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Z:\CONTRATACION\CONTRATACION 2022\CONCURSO DE MERITOS\CON 13451 - INTERV. MTTO PUENTES Azear\7. ADENDAS Y AVISOS\Adenda No 1 05-09-22\"/>
    </mc:Choice>
  </mc:AlternateContent>
  <bookViews>
    <workbookView xWindow="-105" yWindow="-105" windowWidth="38625" windowHeight="21225"/>
  </bookViews>
  <sheets>
    <sheet name="FORMULARIO 1 - DETALLADO" sheetId="4"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s>
  <definedNames>
    <definedName name="\a">#REF!</definedName>
    <definedName name="\L">#REF!</definedName>
    <definedName name="\P">#REF!</definedName>
    <definedName name="\s">#REF!</definedName>
    <definedName name="\X">[0]!err</definedName>
    <definedName name="\Z">[0]!err</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[1]INV!$A$25:$D$28</definedName>
    <definedName name="__________________AFC3">[1]INV!$F$25:$I$28</definedName>
    <definedName name="__________________AFC5">[1]INV!$K$25:$N$28</definedName>
    <definedName name="__________________BGC1">[1]INV!$A$5:$D$8</definedName>
    <definedName name="__________________BGC3">[1]INV!$F$5:$I$8</definedName>
    <definedName name="__________________BGC5">[1]INV!$K$5:$N$8</definedName>
    <definedName name="__________________CAC1">[1]INV!$A$19:$D$22</definedName>
    <definedName name="__________________CAC3">[1]INV!$F$19:$I$22</definedName>
    <definedName name="__________________CAC5">[1]INV!$K$19:$N$22</definedName>
    <definedName name="__________________G1">#N/A</definedName>
    <definedName name="__________________i1">#REF!</definedName>
    <definedName name="__________________MA2">#REF!</definedName>
    <definedName name="__________________PJ50">#REF!</definedName>
    <definedName name="__________________SBC1">[1]INV!$A$12:$D$15</definedName>
    <definedName name="__________________SBC3">[1]INV!$F$12:$I$15</definedName>
    <definedName name="__________________SBC5">[1]INV!$K$12:$N$15</definedName>
    <definedName name="__________________v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Scheduled_Payment+Extra_Payment</definedName>
    <definedName name="__________________v8">#N/A</definedName>
    <definedName name="__________________w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Scheduled_Payment+Extra_Payment</definedName>
    <definedName name="__________________w7">#N/A</definedName>
    <definedName name="__________________X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Scheduled_Payment+Extra_Payment</definedName>
    <definedName name="__________________X7">#N/A</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Scheduled_Payment+Extra_Payment</definedName>
    <definedName name="__________________y7">#N/A</definedName>
    <definedName name="__________________z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Scheduled_Payment+Extra_Payment</definedName>
    <definedName name="__________________z7">#N/A</definedName>
    <definedName name="_________________AFC1">[1]INV!$A$25:$D$28</definedName>
    <definedName name="_________________AFC3">[1]INV!$F$25:$I$28</definedName>
    <definedName name="_________________AFC5">[1]INV!$K$25:$N$28</definedName>
    <definedName name="_________________BGC1">[1]INV!$A$5:$D$8</definedName>
    <definedName name="_________________BGC3">[1]INV!$F$5:$I$8</definedName>
    <definedName name="_________________BGC5">[1]INV!$K$5:$N$8</definedName>
    <definedName name="_________________CAC1">[1]INV!$A$19:$D$22</definedName>
    <definedName name="_________________CAC3">[1]INV!$F$19:$I$22</definedName>
    <definedName name="_________________CAC5">[1]INV!$K$19:$N$22</definedName>
    <definedName name="_________________i1">#REF!</definedName>
    <definedName name="_________________IPC2002">#REF!</definedName>
    <definedName name="_________________MA2">#REF!</definedName>
    <definedName name="_________________SBC1">[1]INV!$A$12:$D$15</definedName>
    <definedName name="_________________SBC3">[1]INV!$F$12:$I$15</definedName>
    <definedName name="_________________SBC5">[1]INV!$K$12:$N$15</definedName>
    <definedName name="________________A1">IF([0]!Values_Entered,[0]!Header_Row+[0]!Number_of_Payments,[0]!Header_Row)</definedName>
    <definedName name="________________A17000">#REF!</definedName>
    <definedName name="________________A20000">#REF!</definedName>
    <definedName name="________________A30000">#REF!</definedName>
    <definedName name="________________AFC1">[1]INV!$A$25:$D$28</definedName>
    <definedName name="________________AFC3">[1]INV!$F$25:$I$28</definedName>
    <definedName name="________________AFC5">[1]INV!$K$25:$N$28</definedName>
    <definedName name="________________BGC1">[1]INV!$A$5:$D$8</definedName>
    <definedName name="________________BGC3">[1]INV!$F$5:$I$8</definedName>
    <definedName name="________________BGC5">[1]INV!$K$5:$N$8</definedName>
    <definedName name="________________CAC1">[1]INV!$A$19:$D$22</definedName>
    <definedName name="________________CAC3">[1]INV!$F$19:$I$22</definedName>
    <definedName name="________________CAC5">[1]INV!$K$19:$N$22</definedName>
    <definedName name="________________G1">#N/A</definedName>
    <definedName name="________________i1">#REF!</definedName>
    <definedName name="________________MA2">#REF!</definedName>
    <definedName name="________________PJ50">#REF!</definedName>
    <definedName name="________________SBC1">[1]INV!$A$12:$D$15</definedName>
    <definedName name="________________SBC3">[1]INV!$F$12:$I$15</definedName>
    <definedName name="________________SBC5">[1]INV!$K$12:$N$15</definedName>
    <definedName name="________________v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Scheduled_Payment+Extra_Payment</definedName>
    <definedName name="________________v8">#N/A</definedName>
    <definedName name="________________w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Scheduled_Payment+Extra_Payment</definedName>
    <definedName name="________________w7">#N/A</definedName>
    <definedName name="________________X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Scheduled_Payment+Extra_Payment</definedName>
    <definedName name="________________X7">#N/A</definedName>
    <definedName name="________________y1">IF(__________________y7,[0]!Header_Row+__________________y3,[0]!Header_Row)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Scheduled_Payment+Extra_Payment</definedName>
    <definedName name="________________y7">#N/A</definedName>
    <definedName name="________________z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Scheduled_Payment+Extra_Payment</definedName>
    <definedName name="________________z7">#N/A</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i1">#REF!</definedName>
    <definedName name="_______________IPC2002">#REF!</definedName>
    <definedName name="_______________MA2">#REF!</definedName>
    <definedName name="_______________oa55">#REF!</definedName>
    <definedName name="_______________SBC1">[1]INV!$A$12:$D$15</definedName>
    <definedName name="_______________SBC3">[1]INV!$F$12:$I$15</definedName>
    <definedName name="_______________SBC5">[1]INV!$K$12:$N$15</definedName>
    <definedName name="______________A1">IF([0]!Values_Entered,[0]!Header_Row+[0]!Number_of_Payments,[0]!Header_Row)</definedName>
    <definedName name="______________A17000">#REF!</definedName>
    <definedName name="______________A20000">#REF!</definedName>
    <definedName name="______________A30000">#REF!</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SBC1">[1]INV!$A$12:$D$15</definedName>
    <definedName name="______________SBC3">[1]INV!$F$12:$I$15</definedName>
    <definedName name="______________SBC5">[1]INV!$K$12:$N$15</definedName>
    <definedName name="______________v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Scheduled_Payment+Extra_Payment</definedName>
    <definedName name="______________v8">#N/A</definedName>
    <definedName name="______________w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Scheduled_Payment+Extra_Payment</definedName>
    <definedName name="______________w7">#N/A</definedName>
    <definedName name="______________X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Scheduled_Payment+Extra_Payment</definedName>
    <definedName name="______________X7">#N/A</definedName>
    <definedName name="______________y1">IF(________________y7,[0]!Header_Row+________________y3,[0]!Header_Row)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Scheduled_Payment+Extra_Payment</definedName>
    <definedName name="______________y7">#N/A</definedName>
    <definedName name="______________z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Scheduled_Payment+Extra_Payment</definedName>
    <definedName name="______________z7">#N/A</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i1">#REF!</definedName>
    <definedName name="_____________IPC2002">#REF!</definedName>
    <definedName name="_____________MA2">#REF!</definedName>
    <definedName name="_____________oa55">#REF!</definedName>
    <definedName name="_____________SBC1">[1]INV!$A$12:$D$15</definedName>
    <definedName name="_____________SBC3">[1]INV!$F$12:$I$15</definedName>
    <definedName name="_____________SBC5">[1]INV!$K$12:$N$15</definedName>
    <definedName name="____________A1">IF([0]!Values_Entered,[0]!Header_Row+[0]!Number_of_Payments,[0]!Header_Row)</definedName>
    <definedName name="____________A17000">#REF!</definedName>
    <definedName name="____________A20000">#REF!</definedName>
    <definedName name="____________A30000">#REF!</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G1">#N/A</definedName>
    <definedName name="____________i1">#REF!</definedName>
    <definedName name="____________MA2">#REF!</definedName>
    <definedName name="____________oa55">#REF!</definedName>
    <definedName name="____________PJ50">#REF!</definedName>
    <definedName name="____________SBC1">[1]INV!$A$12:$D$15</definedName>
    <definedName name="____________SBC3">[1]INV!$F$12:$I$15</definedName>
    <definedName name="____________SBC5">[1]INV!$K$12:$N$15</definedName>
    <definedName name="____________v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Scheduled_Payment+Extra_Payment</definedName>
    <definedName name="____________v8">#N/A</definedName>
    <definedName name="____________w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Scheduled_Payment+Extra_Payment</definedName>
    <definedName name="____________w7">#N/A</definedName>
    <definedName name="____________X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Scheduled_Payment+Extra_Payment</definedName>
    <definedName name="____________X7">#N/A</definedName>
    <definedName name="____________y1">IF(______________y7,[0]!Header_Row+______________y3,[0]!Header_Row)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Scheduled_Payment+Extra_Payment</definedName>
    <definedName name="____________y7">#N/A</definedName>
    <definedName name="____________z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Scheduled_Payment+Extra_Payment</definedName>
    <definedName name="____________z7">#N/A</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i1">#REF!</definedName>
    <definedName name="___________IPC2002">#REF!</definedName>
    <definedName name="___________MA2">#REF!</definedName>
    <definedName name="___________oa55">#REF!</definedName>
    <definedName name="___________PJ50" localSheetId="0">#REF!</definedName>
    <definedName name="___________PJ50">#REF!</definedName>
    <definedName name="___________SBC1">[1]INV!$A$12:$D$15</definedName>
    <definedName name="___________SBC3">[1]INV!$F$12:$I$15</definedName>
    <definedName name="___________SBC5">[1]INV!$K$12:$N$15</definedName>
    <definedName name="__________A1">IF([0]!Values_Entered,[0]!Header_Row+[0]!Number_of_Payments,[0]!Header_Row)</definedName>
    <definedName name="__________A17000">#REF!</definedName>
    <definedName name="__________A20000">#REF!</definedName>
    <definedName name="__________A30000">#REF!</definedName>
    <definedName name="__________AFC1">[1]INV!$A$25:$D$28</definedName>
    <definedName name="__________AFC3">[1]INV!$F$25:$I$28</definedName>
    <definedName name="__________AFC5">[1]INV!$K$25:$N$28</definedName>
    <definedName name="__________APU221">#REF!</definedName>
    <definedName name="__________APU465">[2]!absc</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G1">#N/A</definedName>
    <definedName name="__________i1">#REF!</definedName>
    <definedName name="__________MA2">#REF!</definedName>
    <definedName name="__________oa55">#REF!</definedName>
    <definedName name="__________PJ50" localSheetId="0">#REF!</definedName>
    <definedName name="__________PJ50">#REF!</definedName>
    <definedName name="__________pj51">#REF!</definedName>
    <definedName name="__________SBC1">[1]INV!$A$12:$D$15</definedName>
    <definedName name="__________SBC3">[1]INV!$F$12:$I$15</definedName>
    <definedName name="__________SBC5">[1]INV!$K$12:$N$15</definedName>
    <definedName name="__________v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Scheduled_Payment+Extra_Payment</definedName>
    <definedName name="__________v8">#N/A</definedName>
    <definedName name="__________w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Scheduled_Payment+Extra_Payment</definedName>
    <definedName name="__________w7">#N/A</definedName>
    <definedName name="__________X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Scheduled_Payment+Extra_Payment</definedName>
    <definedName name="__________X7">#N/A</definedName>
    <definedName name="__________y1">IF(____________y7,[0]!Header_Row+____________y3,[0]!Header_Row)</definedName>
    <definedName name="__________y2">IF(__________y7,[0]!Header_Row+__________y3,[0]!Header_Row)</definedName>
    <definedName name="__________y3">#N/A</definedName>
    <definedName name="__________y4">#N/A</definedName>
    <definedName name="__________y5">#N/A</definedName>
    <definedName name="__________y6">Scheduled_Payment+Extra_Payment</definedName>
    <definedName name="__________y7">#N/A</definedName>
    <definedName name="__________z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Scheduled_Payment+Extra_Payment</definedName>
    <definedName name="__________z7">#N/A</definedName>
    <definedName name="_________AFC1">[1]INV!$A$25:$D$28</definedName>
    <definedName name="_________AFC3">[1]INV!$F$25:$I$28</definedName>
    <definedName name="_________AFC5">[1]INV!$K$25:$N$28</definedName>
    <definedName name="_________APU221">#REF!</definedName>
    <definedName name="_________APU465">[2]!absc</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EST6">#REF!</definedName>
    <definedName name="_________i1">#REF!</definedName>
    <definedName name="_________IPC2002">#REF!</definedName>
    <definedName name="_________MA2">#REF!</definedName>
    <definedName name="_________oa55">#REF!</definedName>
    <definedName name="_________PJ50" localSheetId="0">#REF!</definedName>
    <definedName name="_________PJ50">#REF!</definedName>
    <definedName name="_________pj51">#REF!</definedName>
    <definedName name="_________SBC1">[1]INV!$A$12:$D$15</definedName>
    <definedName name="_________SBC3">[1]INV!$F$12:$I$15</definedName>
    <definedName name="_________SBC5">[1]INV!$K$12:$N$15</definedName>
    <definedName name="________A1">IF([0]!Values_Entered,[0]!Header_Row+[0]!Number_of_Payments,[0]!Header_Row)</definedName>
    <definedName name="________A17000">#REF!</definedName>
    <definedName name="________A20000">#REF!</definedName>
    <definedName name="________A30000">#REF!</definedName>
    <definedName name="________AFC1">[1]INV!$A$25:$D$28</definedName>
    <definedName name="________AFC3">[1]INV!$F$25:$I$28</definedName>
    <definedName name="________AFC5">[1]INV!$K$25:$N$28</definedName>
    <definedName name="________APU221">#REF!</definedName>
    <definedName name="________APU465">[2]!absc</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MA2">#REF!</definedName>
    <definedName name="________oa55">#REF!</definedName>
    <definedName name="________PJ50" localSheetId="0">#REF!</definedName>
    <definedName name="________PJ50">#REF!</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[1]INV!$A$12:$D$15</definedName>
    <definedName name="________SBC3">[1]INV!$F$12:$I$15</definedName>
    <definedName name="________SBC5">[1]INV!$K$12:$N$15</definedName>
    <definedName name="________v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Scheduled_Payment+Extra_Payment</definedName>
    <definedName name="________v8">#N/A</definedName>
    <definedName name="________w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Scheduled_Payment+Extra_Payment</definedName>
    <definedName name="________w7">#N/A</definedName>
    <definedName name="________X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Scheduled_Payment+Extra_Payment</definedName>
    <definedName name="________X7">#N/A</definedName>
    <definedName name="________y1">IF(__________y7,[0]!Header_Row+__________y3,[0]!Header_Row)</definedName>
    <definedName name="________y2">IF(________y7,[0]!Header_Row+________y3,[0]!Header_Row)</definedName>
    <definedName name="________y3">#N/A</definedName>
    <definedName name="________y4">#N/A</definedName>
    <definedName name="________y5">#N/A</definedName>
    <definedName name="________y6">Scheduled_Payment+Extra_Payment</definedName>
    <definedName name="________y7">#N/A</definedName>
    <definedName name="________z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Scheduled_Payment+Extra_Payment</definedName>
    <definedName name="________z7">#N/A</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[1]INV!$A$25:$D$28</definedName>
    <definedName name="_______AFC3">[1]INV!$F$25:$I$28</definedName>
    <definedName name="_______AFC5">[1]INV!$K$25:$N$28</definedName>
    <definedName name="_______APU221">#REF!</definedName>
    <definedName name="_______APU465">[2]!absc</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PC2002">#REF!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oa55">#REF!</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 localSheetId="0">#REF!</definedName>
    <definedName name="_______PJ50">#REF!</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[1]INV!$A$12:$D$15</definedName>
    <definedName name="_______SBC3">[1]INV!$F$12:$I$15</definedName>
    <definedName name="_______SBC5">[1]INV!$K$12:$N$15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1">IF(________y7,[0]!Header_Row+________y3,[0]!Header_Row)</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hidden="1">{"TAB1",#N/A,TRUE,"GENERAL";"TAB2",#N/A,TRUE,"GENERAL";"TAB3",#N/A,TRUE,"GENERAL";"TAB4",#N/A,TRUE,"GENERAL";"TAB5",#N/A,TRUE,"GENERAL"}</definedName>
    <definedName name="______A30000">#REF!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[1]INV!$A$25:$D$28</definedName>
    <definedName name="______AFC3">[1]INV!$F$25:$I$28</definedName>
    <definedName name="______AFC5">[1]INV!$K$25:$N$28</definedName>
    <definedName name="______APU221">#REF!</definedName>
    <definedName name="______APU465">[2]!absc</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IPC2002">#REF!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a55">#REF!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 localSheetId="0">#REF!</definedName>
    <definedName name="______PJ50">#REF!</definedName>
    <definedName name="______pj51">#REF!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[1]INV!$A$12:$D$15</definedName>
    <definedName name="______SBC3">[1]INV!$F$12:$I$15</definedName>
    <definedName name="______SBC5">[1]INV!$K$12:$N$15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1">IF([0]!______v8,[0]!Header_Row+[0]!______v4,[0]!Header_Row)</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w1">IF(______w7,[0]!Header_Row+______w3,[0]!Header_Row)</definedName>
    <definedName name="______w2">IF(______w7,[0]!Header_Row+______w3,[0]!Header_Row)</definedName>
    <definedName name="______w3">#N/A</definedName>
    <definedName name="______w4">#N/A</definedName>
    <definedName name="______w5">#N/A</definedName>
    <definedName name="______w6">Scheduled_Payment+Extra_Payment</definedName>
    <definedName name="______w7">#N/A</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_z7">#N/A</definedName>
    <definedName name="_____a1" hidden="1">{"TAB1",#N/A,TRUE,"GENERAL";"TAB2",#N/A,TRUE,"GENERAL";"TAB3",#N/A,TRUE,"GENERAL";"TAB4",#N/A,TRUE,"GENERAL";"TAB5",#N/A,TRUE,"GENERAL"}</definedName>
    <definedName name="_____A17000">#REF!</definedName>
    <definedName name="_____A20000">#REF!</definedName>
    <definedName name="_____a3" hidden="1">{"TAB1",#N/A,TRUE,"GENERAL";"TAB2",#N/A,TRUE,"GENERAL";"TAB3",#N/A,TRUE,"GENERAL";"TAB4",#N/A,TRUE,"GENERAL";"TAB5",#N/A,TRUE,"GENERAL"}</definedName>
    <definedName name="_____A30000">#REF!</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di1">[3]Datos!$B$2</definedName>
    <definedName name="_____adi2">[3]Datos!$B$3</definedName>
    <definedName name="_____AFC1">[1]INV!$A$25:$D$28</definedName>
    <definedName name="_____AFC3">[1]INV!$F$25:$I$28</definedName>
    <definedName name="_____AFC5">[1]INV!$K$25:$N$28</definedName>
    <definedName name="_____APU221">#REF!</definedName>
    <definedName name="_____APU465">[2]!absc</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1">#N/A</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PC2002">#REF!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a55">#REF!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 localSheetId="0">#REF!</definedName>
    <definedName name="_____PJ50">#REF!</definedName>
    <definedName name="_____pj51">#REF!</definedName>
    <definedName name="_____r" hidden="1">{"TAB1",#N/A,TRUE,"GENERAL";"TAB2",#N/A,TRUE,"GENERAL";"TAB3",#N/A,TRUE,"GENERAL";"TAB4",#N/A,TRUE,"GENERAL";"TAB5",#N/A,TRUE,"GENERAL"}</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[1]INV!$A$12:$D$15</definedName>
    <definedName name="_____SBC3">[1]INV!$F$12:$I$15</definedName>
    <definedName name="_____SBC5">[1]INV!$K$12:$N$15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1">IF([0]!_____v8,[0]!Header_Row+[0]!_____v4,[0]!Header_Row)</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w1">IF(_____w7,[0]!Header_Row+_____w3,[0]!Header_Row)</definedName>
    <definedName name="_____w2">IF(_____w7,[0]!Header_Row+_____w3,[0]!Header_Row)</definedName>
    <definedName name="_____w3">#N/A</definedName>
    <definedName name="_____w4">#N/A</definedName>
    <definedName name="_____w5">#N/A</definedName>
    <definedName name="_____w6">Scheduled_Payment+Extra_Payment</definedName>
    <definedName name="_____w7">#N/A</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1">IF([0]!______y7,[0]!Header_Row+[0]!______y3,[0]!Header_Row)</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_z7">#N/A</definedName>
    <definedName name="____a1" hidden="1">{"TAB1",#N/A,TRUE,"GENERAL";"TAB2",#N/A,TRUE,"GENERAL";"TAB3",#N/A,TRUE,"GENERAL";"TAB4",#N/A,TRUE,"GENERAL";"TAB5",#N/A,TRUE,"GENERAL"}</definedName>
    <definedName name="____A17000">#REF!</definedName>
    <definedName name="____A20000">#REF!</definedName>
    <definedName name="____a3" hidden="1">{"TAB1",#N/A,TRUE,"GENERAL";"TAB2",#N/A,TRUE,"GENERAL";"TAB3",#N/A,TRUE,"GENERAL";"TAB4",#N/A,TRUE,"GENERAL";"TAB5",#N/A,TRUE,"GENERAL"}</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di1">[3]Datos!$B$2</definedName>
    <definedName name="____adi2">[3]Datos!$B$3</definedName>
    <definedName name="____AFC1">[1]INV!$A$25:$D$28</definedName>
    <definedName name="____AFC3">[1]INV!$F$25:$I$28</definedName>
    <definedName name="____AFC5">[1]INV!$K$25:$N$28</definedName>
    <definedName name="____APU221">#REF!</definedName>
    <definedName name="____APU465">[2]!absc</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1">#N/A</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NF1">#REF!</definedName>
    <definedName name="____IPC2002">#REF!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a55">#REF!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 localSheetId="0">#REF!</definedName>
    <definedName name="____PJ50">#REF!</definedName>
    <definedName name="____pj51">#REF!</definedName>
    <definedName name="____r" hidden="1">{"TAB1",#N/A,TRUE,"GENERAL";"TAB2",#N/A,TRUE,"GENERAL";"TAB3",#N/A,TRUE,"GENERAL";"TAB4",#N/A,TRUE,"GENERAL";"TAB5",#N/A,TRUE,"GENERAL"}</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[1]INV!$A$12:$D$15</definedName>
    <definedName name="____SBC3">[1]INV!$F$12:$I$15</definedName>
    <definedName name="____SBC5">[1]INV!$K$12:$N$15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1">IF([0]!____v8,[0]!Header_Row+[0]!____v4,[0]!Header_Row)</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w1">IF(____w7,[0]!Header_Row+____w3,[0]!Header_Row)</definedName>
    <definedName name="____w2">IF(____w7,[0]!Header_Row+____w3,[0]!Header_Row)</definedName>
    <definedName name="____w3">#N/A</definedName>
    <definedName name="____w4">#N/A</definedName>
    <definedName name="____w5">#N/A</definedName>
    <definedName name="____w6">Scheduled_Payment+Extra_Payment</definedName>
    <definedName name="____w7">#N/A</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z2">#REF!</definedName>
    <definedName name="____y1">IF([0]!____y7,[0]!Header_Row+[0]!____y3,[0]!Header_Row)</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_z7">#N/A</definedName>
    <definedName name="___a1" hidden="1">{"TAB1",#N/A,TRUE,"GENERAL";"TAB2",#N/A,TRUE,"GENERAL";"TAB3",#N/A,TRUE,"GENERAL";"TAB4",#N/A,TRUE,"GENERAL";"TAB5",#N/A,TRUE,"GENERAL"}</definedName>
    <definedName name="___A17000">#REF!</definedName>
    <definedName name="___A2000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di1">[3]Datos!$B$2</definedName>
    <definedName name="___adi2">[3]Datos!$B$3</definedName>
    <definedName name="___AFC1">[1]INV!$A$25:$D$28</definedName>
    <definedName name="___AFC3">[1]INV!$F$25:$I$28</definedName>
    <definedName name="___AFC5">[1]INV!$K$25:$N$28</definedName>
    <definedName name="___APU221">#REF!</definedName>
    <definedName name="___APU465" localSheetId="0">[2]!absc</definedName>
    <definedName name="___APU465">[2]!absc</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#N/A</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hidden="1">{"via1",#N/A,TRUE,"general";"via2",#N/A,TRUE,"general";"via3",#N/A,TRUE,"general"}</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NF1">#REF!</definedName>
    <definedName name="___IPC2002">#REF!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a55">#REF!</definedName>
    <definedName name="___OCT2">#REF!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 localSheetId="0">#REF!</definedName>
    <definedName name="___PJ50">#REF!</definedName>
    <definedName name="___pj51">#REF!</definedName>
    <definedName name="___r" hidden="1">{"TAB1",#N/A,TRUE,"GENERAL";"TAB2",#N/A,TRUE,"GENERAL";"TAB3",#N/A,TRUE,"GENERAL";"TAB4",#N/A,TRUE,"GENERAL";"TAB5",#N/A,TRUE,"GENERAL"}</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[1]INV!$A$12:$D$15</definedName>
    <definedName name="___SBC3">[1]INV!$F$12:$I$15</definedName>
    <definedName name="___SBC5">[1]INV!$K$12:$N$15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localSheetId="0">Scheduled_Payment+Extra_Payment</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Scheduled_Payment+Extra_Payment</definedName>
    <definedName name="___w7">#N/A</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localSheetId="0">Scheduled_Payment+Extra_Payment</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z2">#REF!</definedName>
    <definedName name="___y1">#N/A</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localSheetId="0">Scheduled_Payment+Extra_Payment</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localSheetId="0">Scheduled_Payment+Extra_Payment</definedName>
    <definedName name="___z6" hidden="1">{"TAB1",#N/A,TRUE,"GENERAL";"TAB2",#N/A,TRUE,"GENERAL";"TAB3",#N/A,TRUE,"GENERAL";"TAB4",#N/A,TRUE,"GENERAL";"TAB5",#N/A,TRUE,"GENERAL"}</definedName>
    <definedName name="___z7">#N/A</definedName>
    <definedName name="__a1" hidden="1">{"TAB1",#N/A,TRUE,"GENERAL";"TAB2",#N/A,TRUE,"GENERAL";"TAB3",#N/A,TRUE,"GENERAL";"TAB4",#N/A,TRUE,"GENERAL";"TAB5",#N/A,TRUE,"GENERAL"}</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di1">[3]Datos!$B$2</definedName>
    <definedName name="__adi2">[3]Datos!$B$3</definedName>
    <definedName name="__AFC1">[1]INV!$A$25:$D$28</definedName>
    <definedName name="__AFC3">[1]INV!$F$25:$I$28</definedName>
    <definedName name="__AFC5">[1]INV!$K$25:$N$28</definedName>
    <definedName name="__APU221" localSheetId="0">#REF!</definedName>
    <definedName name="__APU221">#REF!</definedName>
    <definedName name="__APU465" localSheetId="0">[2]!absc</definedName>
    <definedName name="__APU465">[2]!absc</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S01">[0]!err</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hidden="1">{"via1",#N/A,TRUE,"general";"via2",#N/A,TRUE,"general";"via3",#N/A,TRUE,"general"}</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f1">#REF!</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un2">[4]PESOS!#REF!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O">IF([5]!Loan_Amount*[5]!Interest_Rate*[5]!Loan_Years*[5]!Loan_Start&gt;0,1,0)</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#REF!</definedName>
    <definedName name="__OCT2">#REF!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 localSheetId="0">#REF!</definedName>
    <definedName name="__PJ50">#REF!</definedName>
    <definedName name="__pj51" localSheetId="0">#REF!</definedName>
    <definedName name="__pj51">#REF!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[1]INV!$A$12:$D$15</definedName>
    <definedName name="__SBC3">[1]INV!$F$12:$I$15</definedName>
    <definedName name="__SBC5">[1]INV!$K$12:$N$15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localSheetId="0">Scheduled_Payment+Extra_Payment</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w1">#N/A</definedName>
    <definedName name="__w2">#N/A</definedName>
    <definedName name="__w3">#N/A</definedName>
    <definedName name="__w4">#N/A</definedName>
    <definedName name="__w5">#N/A</definedName>
    <definedName name="__w6" localSheetId="0">Scheduled_Payment+Extra_Payment</definedName>
    <definedName name="__w6">Scheduled_Payment+Extra_Payment</definedName>
    <definedName name="__w7">#N/A</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localSheetId="0">Scheduled_Payment+Extra_Payment</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localSheetId="0">Scheduled_Payment+Extra_Payment</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localSheetId="0">Scheduled_Payment+Extra_Payment</definedName>
    <definedName name="__z6" hidden="1">{"TAB1",#N/A,TRUE,"GENERAL";"TAB2",#N/A,TRUE,"GENERAL";"TAB3",#N/A,TRUE,"GENERAL";"TAB4",#N/A,TRUE,"GENERAL";"TAB5",#N/A,TRUE,"GENERAL"}</definedName>
    <definedName name="__z7">#N/A</definedName>
    <definedName name="_02_DER_K13_000_–_K13_650">[6]EST2!#REF!</definedName>
    <definedName name="_02_DER_K15_700_–_K16_100">[6]EST2!#REF!</definedName>
    <definedName name="_03_K15_140_–_K20_540">[6]EST2!#REF!</definedName>
    <definedName name="_04">[6]EST2!#REF!</definedName>
    <definedName name="_05_DER_K35_250_–_K35_605.41">[6]EST2!#REF!</definedName>
    <definedName name="_05_IZQ_K25_695_–_K35_327.62">[6]EST2!#REF!</definedName>
    <definedName name="_05_IZQ_K35_420_–_K36_462.29">[6]EST2!#REF!</definedName>
    <definedName name="_06_K41_785.67_–_K48_083.55">[6]EST2!#REF!</definedName>
    <definedName name="_07_DER_K48_000_–_K49_563.19">[6]EST2!#REF!</definedName>
    <definedName name="_07_IZQ_K49_320_–_K52_112.74">[6]EST2!#REF!</definedName>
    <definedName name="_08_DER_K57_040_–_K61_476.50">[6]EST2!#REF!</definedName>
    <definedName name="_08_IZQ_K52_300_–_K57_577.97">[6]EST2!#REF!</definedName>
    <definedName name="_08_K24_723__A_K55_717.28">[6]EST2!#REF!</definedName>
    <definedName name="_09_K61_520_A_K61_144">[6]EST2!#REF!</definedName>
    <definedName name="_10_PR64_500_–_PR_69_541.49">[6]EST2!#REF!</definedName>
    <definedName name="_a1" hidden="1">{"TAB1",#N/A,TRUE,"GENERAL";"TAB2",#N/A,TRUE,"GENERAL";"TAB3",#N/A,TRUE,"GENERAL";"TAB4",#N/A,TRUE,"GENERAL";"TAB5",#N/A,TRUE,"GENERAL"}</definedName>
    <definedName name="_A17000">#REF!</definedName>
    <definedName name="_A20000">#REF!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di1">[7]Datos!$B$2</definedName>
    <definedName name="_adi2">[7]Datos!$B$3</definedName>
    <definedName name="_AFC1">[1]INV!$A$25:$D$28</definedName>
    <definedName name="_AFC3">[1]INV!$F$25:$I$28</definedName>
    <definedName name="_AFC5">[1]INV!$K$25:$N$28</definedName>
    <definedName name="_APU221" localSheetId="0">#REF!</definedName>
    <definedName name="_APU221">#REF!</definedName>
    <definedName name="_APU3">#REF!</definedName>
    <definedName name="_APU465" localSheetId="0">[2]!absc</definedName>
    <definedName name="_APU465">[2]!absc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dhc1">[8]Dimensiones!$B$13</definedName>
    <definedName name="_dhc2">[8]Dimensiones!$B$17</definedName>
    <definedName name="_dhc3">[8]Dimensiones!$B$21</definedName>
    <definedName name="_dhc4">[8]Dimensiones!$B$25</definedName>
    <definedName name="_dhc5">[8]Dimensiones!$B$29</definedName>
    <definedName name="_dvc1">[8]Dimensiones!$B$12</definedName>
    <definedName name="_dvc2">[8]Dimensiones!$B$16</definedName>
    <definedName name="_dvc3">[8]Dimensiones!$B$20</definedName>
    <definedName name="_dvc4">[8]Dimensiones!$B$24</definedName>
    <definedName name="_dvc5">[8]Dimensiones!$B$28</definedName>
    <definedName name="_eac1">[8]Dimensiones!$F$10</definedName>
    <definedName name="_eac2">[8]Dimensiones!$F$13</definedName>
    <definedName name="_eac3">[8]Dimensiones!$F$16</definedName>
    <definedName name="_eac4">[8]Dimensiones!$F$19</definedName>
    <definedName name="_eac5">[8]Dimensiones!$F$22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c">[8]Dimensiones!$B$9</definedName>
    <definedName name="_Fill" hidden="1">#REF!</definedName>
    <definedName name="_xlnm._FilterDatabase" localSheetId="0" hidden="1">'FORMULARIO 1 - DETALLADO'!$C$9:$J$61</definedName>
    <definedName name="_FS01">[0]!err</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ac1">[8]Dimensiones!$F$8</definedName>
    <definedName name="_hac2">[8]Dimensiones!$F$11</definedName>
    <definedName name="_hac3">[8]Dimensiones!$F$14</definedName>
    <definedName name="_hac4">[8]Dimensiones!$F$17</definedName>
    <definedName name="_hac5">[8]Dimensiones!$F$20</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hidden="1">{"via1",#N/A,TRUE,"general";"via2",#N/A,TRUE,"general";"via3",#N/A,TRUE,"general"}</definedName>
    <definedName name="_i1">#REF!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IPC2002" localSheetId="0">#REF!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lac1">[8]Dimensiones!$F$9</definedName>
    <definedName name="_lac2">[8]Dimensiones!$F$12</definedName>
    <definedName name="_lac3">[8]Dimensiones!$F$15</definedName>
    <definedName name="_lac4">[8]Dimensiones!$F$18</definedName>
    <definedName name="_lac5">[8]Dimensiones!$F$21</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un2">[4]PESOS!#REF!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EC1">'[9]CANT OBRA 2601'!$H$34</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#REF!</definedName>
    <definedName name="_OB">[10]Otros!$D$14</definedName>
    <definedName name="_OCT2">#REF!</definedName>
    <definedName name="_OF">[10]Otros!$D$15</definedName>
    <definedName name="_Order1" hidden="1">0</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L">[10]Otros!$D$17</definedName>
    <definedName name="_Parse_Out" hidden="1">#REF!</definedName>
    <definedName name="_PJ50" localSheetId="0">#REF!</definedName>
    <definedName name="_PJ50">#REF!</definedName>
    <definedName name="_pj51" localSheetId="0">#REF!</definedName>
    <definedName name="_pj51">#REF!</definedName>
    <definedName name="_PRE1">#REF!</definedName>
    <definedName name="_r" hidden="1">{"TAB1",#N/A,TRUE,"GENERAL";"TAB2",#N/A,TRUE,"GENERAL";"TAB3",#N/A,TRUE,"GENERAL";"TAB4",#N/A,TRUE,"GENERAL";"TAB5",#N/A,TRUE,"GENERAL"}</definedName>
    <definedName name="_r4r" hidden="1">{"via1",#N/A,TRUE,"general";"via2",#N/A,TRUE,"general";"via3",#N/A,TRUE,"general"}</definedName>
    <definedName name="_RAS">[10]Otros!$D$18</definedName>
    <definedName name="_rc">#REF!</definedName>
    <definedName name="_ref4">#REF!</definedName>
    <definedName name="_rf8">#REF!</definedName>
    <definedName name="_RF9">#REF!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[1]INV!$A$12:$D$15</definedName>
    <definedName name="_SBC3">[1]INV!$F$12:$I$15</definedName>
    <definedName name="_SBC5">[1]INV!$K$12:$N$15</definedName>
    <definedName name="_Sort" hidden="1">#REF!</definedName>
    <definedName name="_srn00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0">Scheduled_Payment+Extra_Payment</definedName>
    <definedName name="_w6">Scheduled_Payment+Extra_Payment</definedName>
    <definedName name="_w7">#N/A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 localSheetId="0">#REF!</definedName>
    <definedName name="A">#REF!</definedName>
    <definedName name="A_impresión_IM" localSheetId="0">#REF!</definedName>
    <definedName name="A_impresión_IM">#REF!</definedName>
    <definedName name="A000" localSheetId="0">[11]!absc</definedName>
    <definedName name="A000">[11]!absc</definedName>
    <definedName name="a2a" hidden="1">{"TAB1",#N/A,TRUE,"GENERAL";"TAB2",#N/A,TRUE,"GENERAL";"TAB3",#N/A,TRUE,"GENERAL";"TAB4",#N/A,TRUE,"GENERAL";"TAB5",#N/A,TRUE,"GENERAL"}</definedName>
    <definedName name="AA">[12]!absc</definedName>
    <definedName name="AAA">[0]!err</definedName>
    <definedName name="AAAAA">#REF!</definedName>
    <definedName name="AAAAAA">#REF!</definedName>
    <definedName name="aaaaas" hidden="1">{"TAB1",#N/A,TRUE,"GENERAL";"TAB2",#N/A,TRUE,"GENERAL";"TAB3",#N/A,TRUE,"GENERAL";"TAB4",#N/A,TRUE,"GENERAL";"TAB5",#N/A,TRUE,"GENERAL"}</definedName>
    <definedName name="AAC">[1]AASHTO!$A$14:$F$17</definedName>
    <definedName name="aas" hidden="1">{"TAB1",#N/A,TRUE,"GENERAL";"TAB2",#N/A,TRUE,"GENERAL";"TAB3",#N/A,TRUE,"GENERAL";"TAB4",#N/A,TRUE,"GENERAL";"TAB5",#N/A,TRUE,"GENERAL"}</definedName>
    <definedName name="ABC">#REF!</definedName>
    <definedName name="ABG">[1]AASHTO!$A$2:$F$5</definedName>
    <definedName name="ABRIL">[13]General!#REF!</definedName>
    <definedName name="absc" localSheetId="0">[14]!absc</definedName>
    <definedName name="absc">[15]!absc</definedName>
    <definedName name="absc_" localSheetId="0">[14]!absc</definedName>
    <definedName name="absc_">[16]!absc</definedName>
    <definedName name="absc_1" localSheetId="0">[14]!absc</definedName>
    <definedName name="absc_1">[16]!absc</definedName>
    <definedName name="absc1" localSheetId="0">#N/A</definedName>
    <definedName name="absc1">[17]!absc</definedName>
    <definedName name="ac">[8]Dimensiones!$B$8</definedName>
    <definedName name="Acarreo">[18]General!$N$12:$N$1485</definedName>
    <definedName name="AccessDatabase" hidden="1">"C:\C-314\VOLUMENES\volfin4.mdb"</definedName>
    <definedName name="acci">#REF!</definedName>
    <definedName name="ACTAAJUSTE3" hidden="1">{"via1",#N/A,TRUE,"general";"via2",#N/A,TRUE,"general";"via3",#N/A,TRUE,"general"}</definedName>
    <definedName name="Actividades">#REF!</definedName>
    <definedName name="ad">#REF!</definedName>
    <definedName name="ADFGSDB" hidden="1">{"via1",#N/A,TRUE,"general";"via2",#N/A,TRUE,"general";"via3",#N/A,TRUE,"general"}</definedName>
    <definedName name="ADI">#REF!</definedName>
    <definedName name="adm">[3]Datos!$B$19</definedName>
    <definedName name="ADMINISTRACION">#REF!</definedName>
    <definedName name="administrador">[19]Informacion!$B$15</definedName>
    <definedName name="ADMINISTRADOR_VIAL__ARMANDO_SANCHEZ_SANCHEZ">[20]INDICMICROEMP!$A$20</definedName>
    <definedName name="ADMON">'[21]Formulario N° 4'!$F$129</definedName>
    <definedName name="adoc1" localSheetId="0">#N/A</definedName>
    <definedName name="adoc1">[17]!absc</definedName>
    <definedName name="ADOC125">[17]!absc</definedName>
    <definedName name="adoq" localSheetId="0">#N/A</definedName>
    <definedName name="adoq">[11]!absc</definedName>
    <definedName name="ads">#REF!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h">#REF!</definedName>
    <definedName name="ahe">#REF!</definedName>
    <definedName name="AIU">#REF!</definedName>
    <definedName name="aj">#REF!</definedName>
    <definedName name="AjustDelAIU">#REF!</definedName>
    <definedName name="alambre14">#REF!</definedName>
    <definedName name="alambrecal14">#REF!</definedName>
    <definedName name="alc" localSheetId="0">[22]!absc</definedName>
    <definedName name="alc">[23]!absc</definedName>
    <definedName name="ANCLAJE">'[24]MC SF GAVIONES'!#REF!</definedName>
    <definedName name="ANE">'[25]ANEXO 7'!#REF!</definedName>
    <definedName name="anscount" hidden="1">1</definedName>
    <definedName name="Antic">[26]BASES!$B$33</definedName>
    <definedName name="ANTICIPO">[27]BASES!$B$33</definedName>
    <definedName name="AÑO">[28]PRESUPUESTO!$D$13</definedName>
    <definedName name="AÑOWUIE">'[29]Res-Accide-10'!$R$2:$R$7</definedName>
    <definedName name="ao">#REF!</definedName>
    <definedName name="APU" localSheetId="0">#N/A</definedName>
    <definedName name="APU">[30]!absc</definedName>
    <definedName name="APU_directos">#REF!</definedName>
    <definedName name="APU221.1" localSheetId="0">#REF!</definedName>
    <definedName name="APU221.1">#REF!</definedName>
    <definedName name="APU221.2" localSheetId="0">#REF!</definedName>
    <definedName name="APU221.2">#REF!</definedName>
    <definedName name="APU5P">[2]!absc</definedName>
    <definedName name="aq">[0]!err</definedName>
    <definedName name="aqaq" hidden="1">{"TAB1",#N/A,TRUE,"GENERAL";"TAB2",#N/A,TRUE,"GENERAL";"TAB3",#N/A,TRUE,"GENERAL";"TAB4",#N/A,TRUE,"GENERAL";"TAB5",#N/A,TRUE,"GENERAL"}</definedName>
    <definedName name="Area_canal">[8]Dimensiones!$B$36</definedName>
    <definedName name="_xlnm.Extract">'[31]AC2-AG96'!#REF!</definedName>
    <definedName name="_xlnm.Print_Area" localSheetId="0">'FORMULARIO 1 - DETALLADO'!$A$1:$I$73</definedName>
    <definedName name="_xlnm.Print_Area">#N/A</definedName>
    <definedName name="ARENA">[21]MATERIALES!$D$2</definedName>
    <definedName name="Arenag">#REF!</definedName>
    <definedName name="armuve">[0]!err</definedName>
    <definedName name="ARP">#REF!</definedName>
    <definedName name="articulos">[32]articulos!$A$2:$E$65536</definedName>
    <definedName name="ARTURO">#REF!</definedName>
    <definedName name="as">#REF!</definedName>
    <definedName name="asasdasd">#N/A</definedName>
    <definedName name="ASB">[1]AASHTO!$A$8:$F$11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dfñk">#N/A</definedName>
    <definedName name="ASFALTO">'[33]5.2'!$D$21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[8]Dimensiones!$D$10</definedName>
    <definedName name="au">#REF!</definedName>
    <definedName name="aur">#REF!</definedName>
    <definedName name="auto1">#REF!</definedName>
    <definedName name="auto123">#REF!</definedName>
    <definedName name="auto2">#REF!</definedName>
    <definedName name="AUTO22">#REF!</definedName>
    <definedName name="av">#REF!</definedName>
    <definedName name="AW">#REF!</definedName>
    <definedName name="ax">#REF!</definedName>
    <definedName name="Ay">#REF!</definedName>
    <definedName name="ayudante">#REF!</definedName>
    <definedName name="azaz" hidden="1">{"TAB1",#N/A,TRUE,"GENERAL";"TAB2",#N/A,TRUE,"GENERAL";"TAB3",#N/A,TRUE,"GENERAL";"TAB4",#N/A,TRUE,"GENERAL";"TAB5",#N/A,TRUE,"GENERAL"}</definedName>
    <definedName name="B" hidden="1">{"via1",#N/A,TRUE,"general";"via2",#N/A,TRUE,"general";"via3",#N/A,TRUE,"general"}</definedName>
    <definedName name="B_impresión_IM">#REF!</definedName>
    <definedName name="BANCO">#REF!</definedName>
    <definedName name="BARA">[13]General!#REF!</definedName>
    <definedName name="BASE">#REF!</definedName>
    <definedName name="base_VaR">#REF!</definedName>
    <definedName name="BASEDATOS">#REF!</definedName>
    <definedName name="_xlnm.Database">#REF!</definedName>
    <definedName name="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mestre">'[34]ESTADO RED'!$E$8</definedName>
    <definedName name="bl">#REF!</definedName>
    <definedName name="blanco">#REF!</definedName>
    <definedName name="bn">#REF!</definedName>
    <definedName name="bnm">#REF!</definedName>
    <definedName name="BOBCAT">#REF!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NO">'[35]ESTADO VÍA-CRIT.TECNICO'!#REF!&lt;2.5</definedName>
    <definedName name="BuiltIn_Print_Area">#REF!</definedName>
    <definedName name="BuiltIn_Print_Titles">#REF!</definedName>
    <definedName name="BULL">#REF!</definedName>
    <definedName name="Bulld50">#REF!</definedName>
    <definedName name="Bulld65e">#REF!</definedName>
    <definedName name="bulld65er">#REF!</definedName>
    <definedName name="Bulldozer">#REF!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_" localSheetId="0">#REF!</definedName>
    <definedName name="C_">#REF!</definedName>
    <definedName name="CAB">#REF!</definedName>
    <definedName name="cadenero">#REF!</definedName>
    <definedName name="CANGURO">#REF!</definedName>
    <definedName name="CANT" localSheetId="0">#REF!</definedName>
    <definedName name="CANT">#REF!</definedName>
    <definedName name="Cantidad">#REF!</definedName>
    <definedName name="Car">[3]Datos!$B$11</definedName>
    <definedName name="CARGADOR">[21]EQUIPO!$D$10</definedName>
    <definedName name="CARGO">#REF!</definedName>
    <definedName name="CARLOS">[36]General!$N$12:$N$1485</definedName>
    <definedName name="CARRETERA">#REF!</definedName>
    <definedName name="CARRO">#REF!</definedName>
    <definedName name="CASA">[37]General!#REF!</definedName>
    <definedName name="CASITA">[13]General!#REF!</definedName>
    <definedName name="CATD8">#REF!</definedName>
    <definedName name="CATEGORIA">#REF!</definedName>
    <definedName name="causa">#REF!</definedName>
    <definedName name="cc">#REF!</definedName>
    <definedName name="ccccc" hidden="1">{"TAB1",#N/A,TRUE,"GENERAL";"TAB2",#N/A,TRUE,"GENERAL";"TAB3",#N/A,TRUE,"GENERAL";"TAB4",#N/A,TRUE,"GENERAL";"TAB5",#N/A,TRUE,"GENERAL"}</definedName>
    <definedName name="CCCCCC" localSheetId="0">'[38]A. P. U.'!#REF!</definedName>
    <definedName name="CCCCCC">'[39]A. P. U.'!#REF!</definedName>
    <definedName name="ccto210" localSheetId="0">#REF!</definedName>
    <definedName name="ccto210">#REF!</definedName>
    <definedName name="cd">[40]Hoja1!$C$81</definedName>
    <definedName name="cdcdc" hidden="1">{"via1",#N/A,TRUE,"general";"via2",#N/A,TRUE,"general";"via3",#N/A,TRUE,"general"}</definedName>
    <definedName name="CDctrl">[26]CDItem!$G$8</definedName>
    <definedName name="ceerf" hidden="1">{"TAB1",#N/A,TRUE,"GENERAL";"TAB2",#N/A,TRUE,"GENERAL";"TAB3",#N/A,TRUE,"GENERAL";"TAB4",#N/A,TRUE,"GENERAL";"TAB5",#N/A,TRUE,"GENERAL"}</definedName>
    <definedName name="CEMENTO">[41]Insum!$A$3:$H$63</definedName>
    <definedName name="cesped">#REF!</definedName>
    <definedName name="CIRCUITOS">[42]Circuitos!$C$2:$C$891</definedName>
    <definedName name="clase">#REF!</definedName>
    <definedName name="CN">#REF!</definedName>
    <definedName name="co">#REF!</definedName>
    <definedName name="CODIGO">#REF!</definedName>
    <definedName name="COMPRE">#REF!</definedName>
    <definedName name="COMPRESOR">[21]EQUIPO!$D$5</definedName>
    <definedName name="COMPROBANTE_DE_PAGO">#REF!</definedName>
    <definedName name="concreto">#REF!</definedName>
    <definedName name="Concreto1_m">[8]Dimensiones!$F$36</definedName>
    <definedName name="Concreto2_m">[8]Dimensiones!$F$38</definedName>
    <definedName name="Concreto3_m">[8]Dimensiones!$F$40</definedName>
    <definedName name="Concreto4_m">[8]Dimensiones!$F$42</definedName>
    <definedName name="Concreto5_m">[8]Dimensiones!$F$44</definedName>
    <definedName name="conductor">#REF!</definedName>
    <definedName name="Consultor">#N/A</definedName>
    <definedName name="contra">#REF!</definedName>
    <definedName name="Contratante">#N/A</definedName>
    <definedName name="contratista">[3]Datos!$B$13</definedName>
    <definedName name="CONTRATO">#REF!</definedName>
    <definedName name="COPIA">[0]!err</definedName>
    <definedName name="copiao4">[0]!err</definedName>
    <definedName name="corri">[0]!err</definedName>
    <definedName name="COSTO_TRANSPORTE">[43]Transp.!$B$5:$E$19</definedName>
    <definedName name="COSTODIRECTO">#REF!</definedName>
    <definedName name="COSTOS">[44]TARIFAS!$A$1:$F$52</definedName>
    <definedName name="cp">#REF!</definedName>
    <definedName name="_xlnm.Criteria">'[31]AC2-AG96'!#REF!</definedName>
    <definedName name="Criticos">#REF!</definedName>
    <definedName name="CTA">#REF!</definedName>
    <definedName name="ctoin">[3]Datos!$B$1</definedName>
    <definedName name="cuad1">#REF!</definedName>
    <definedName name="cuad2">#REF!</definedName>
    <definedName name="cuad3">#REF!</definedName>
    <definedName name="cuad4">#REF!</definedName>
    <definedName name="CUAD5">#REF!</definedName>
    <definedName name="cuado">#REF!</definedName>
    <definedName name="CUAL">[0]!err</definedName>
    <definedName name="CUBS">[45]Hoja1!$A$1:$IV$65536</definedName>
    <definedName name="CUENTA">#REF!</definedName>
    <definedName name="CUNET" hidden="1">{"via1",#N/A,TRUE,"general";"via2",#N/A,TRUE,"general";"via3",#N/A,TRUE,"general"}</definedName>
    <definedName name="cv" hidden="1">{"TAB1",#N/A,TRUE,"GENERAL";"TAB2",#N/A,TRUE,"GENERAL";"TAB3",#N/A,TRUE,"GENERAL";"TAB4",#N/A,TRUE,"GENERAL";"TAB5",#N/A,TRUE,"GENERAL"}</definedName>
    <definedName name="cv_51">#REF!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 hidden="1">{"TAB1",#N/A,TRUE,"GENERAL";"TAB2",#N/A,TRUE,"GENERAL";"TAB3",#N/A,TRUE,"GENERAL";"TAB4",#N/A,TRUE,"GENERAL";"TAB5",#N/A,TRUE,"GENERAL"}</definedName>
    <definedName name="d_percápita">[46]Sanitario!$AC$9:$AD$9</definedName>
    <definedName name="dario">'[47]GPI 526'!#REF!</definedName>
    <definedName name="DASD" hidden="1">{"TAB1",#N/A,TRUE,"GENERAL";"TAB2",#N/A,TRUE,"GENERAL";"TAB3",#N/A,TRUE,"GENERAL";"TAB4",#N/A,TRUE,"GENERAL";"TAB5",#N/A,TRUE,"GENERAL"}</definedName>
    <definedName name="DAT">#REF!</definedName>
    <definedName name="Data">#REF!</definedName>
    <definedName name="Datos">#REF!</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SDCTV" hidden="1">{"via1",#N/A,TRUE,"general";"via2",#N/A,TRUE,"general";"via3",#N/A,TRUE,"general"}</definedName>
    <definedName name="DD">#REF!</definedName>
    <definedName name="ddd" hidden="1">{"via1",#N/A,TRUE,"general";"via2",#N/A,TRUE,"general";"via3",#N/A,TRUE,"general"}</definedName>
    <definedName name="DDDD">#N/A</definedName>
    <definedName name="ddddt" hidden="1">{"via1",#N/A,TRUE,"general";"via2",#N/A,TRUE,"general";"via3",#N/A,TRUE,"general"}</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#REF!</definedName>
    <definedName name="demanto_51">#REF!</definedName>
    <definedName name="DER">#N/A</definedName>
    <definedName name="DERRUMBES111">[48]CONT_ADI!#REF!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A">[28]PRESUPUESTO!$B$13</definedName>
    <definedName name="diego">#REF!</definedName>
    <definedName name="diego1">#REF!</definedName>
    <definedName name="DistanciasPRS7801">[49]Hoja1!$K$3:$L$55</definedName>
    <definedName name="DistanciasPRS9003">[49]Hoja1!$A$3:$B$52</definedName>
    <definedName name="DistanciasPRS9004">[49]Hoja1!$F$3:$G$33</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p">[46]Sanitario!$AC$8:$AD$8</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v">[46]Sanitario!$AC$7:$AD$7</definedName>
    <definedName name="dxfgg" hidden="1">{"via1",#N/A,TRUE,"general";"via2",#N/A,TRUE,"general";"via3",#N/A,TRUE,"general"}</definedName>
    <definedName name="E_03">#REF!</definedName>
    <definedName name="e3e33" hidden="1">{"via1",#N/A,TRUE,"general";"via2",#N/A,TRUE,"general";"via3",#N/A,TRUE,"general"}</definedName>
    <definedName name="ec">[8]Dimensiones!$B$11</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#REF!</definedName>
    <definedName name="eeedfr" hidden="1">{"TAB1",#N/A,TRUE,"GENERAL";"TAB2",#N/A,TRUE,"GENERAL";"TAB3",#N/A,TRUE,"GENERAL";"TAB4",#N/A,TRUE,"GENERAL";"TAB5",#N/A,TRUE,"GENERAL"}</definedName>
    <definedName name="EEEEEE">Scheduled_Payment+Extra_Payment</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[28]PRESUPUESTO!$E$7</definedName>
    <definedName name="el">#REF!</definedName>
    <definedName name="emanto">#REF!</definedName>
    <definedName name="emanto_51">#REF!</definedName>
    <definedName name="eme">[0]!err</definedName>
    <definedName name="EMPRESA">#REF!</definedName>
    <definedName name="End_Bal">#REF!</definedName>
    <definedName name="ENERO">[50]General!#REF!</definedName>
    <definedName name="ENEROA">[51]General!#REF!</definedName>
    <definedName name="ENTRADASP">#REF!</definedName>
    <definedName name="EPS">#REF!</definedName>
    <definedName name="EQUI">[14]EQUIPOS!$1:$1048576</definedName>
    <definedName name="EQUIPO" localSheetId="0">#REF!</definedName>
    <definedName name="EQUIPO">#REF!</definedName>
    <definedName name="Equipos">#REF!</definedName>
    <definedName name="eqw" hidden="1">{"via1",#N/A,TRUE,"general";"via2",#N/A,TRUE,"general";"via3",#N/A,TRUE,"general"}</definedName>
    <definedName name="er">#REF!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[52]TARIF2002!#REF!</definedName>
    <definedName name="ERROR5">[52]TARIF2002!#REF!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P220.1">'[53]220.1'!$H$52</definedName>
    <definedName name="ESP320.1">'[54]320.1'!$H$52</definedName>
    <definedName name="ESP330.1">'[53]330.1'!$H$52</definedName>
    <definedName name="ESP330.2">'[54]330.2'!$H$52</definedName>
    <definedName name="ESP640.1.2">'[53]640.1.2'!$H$50</definedName>
    <definedName name="ESP673.1">'[53]673.1'!$H$49</definedName>
    <definedName name="ESP673.2">'[53]673.2'!$H$53</definedName>
    <definedName name="ESP700.1">'[54]700.1'!$H$52</definedName>
    <definedName name="ESPECIFICACION" localSheetId="0">#REF!</definedName>
    <definedName name="ESPECIFICACION">#REF!</definedName>
    <definedName name="Especificación" localSheetId="0">#REF!</definedName>
    <definedName name="Especificación">#REF!</definedName>
    <definedName name="et">[8]Dimensiones!$D$11</definedName>
    <definedName name="etertgg" hidden="1">{"via1",#N/A,TRUE,"general";"via2",#N/A,TRUE,"general";"via3",#N/A,TRUE,"general"}</definedName>
    <definedName name="etewt" hidden="1">{"TAB1",#N/A,TRUE,"GENERAL";"TAB2",#N/A,TRUE,"GENERAL";"TAB3",#N/A,TRUE,"GENERAL";"TAB4",#N/A,TRUE,"GENERAL";"TAB5",#N/A,TRUE,"GENERAL"}</definedName>
    <definedName name="ETOPOGRAFIA">#REF!</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[47]SKJ452!#REF!</definedName>
    <definedName name="Excel_BuiltIn_Print_Titles_10_51">#REF!</definedName>
    <definedName name="Excel_BuiltIn_Print_Titles_11">[47]ITA878!#REF!</definedName>
    <definedName name="Excel_BuiltIn_Print_Titles_11_51">#REF!</definedName>
    <definedName name="Excel_BuiltIn_Print_Titles_12">'[47]AEA-944'!#REF!</definedName>
    <definedName name="Excel_BuiltIn_Print_Titles_12_51">#REF!</definedName>
    <definedName name="Excel_BuiltIn_Print_Titles_13">'[47]DUB-823'!#REF!</definedName>
    <definedName name="Excel_BuiltIn_Print_Titles_13_51">#REF!</definedName>
    <definedName name="Excel_BuiltIn_Print_Titles_14">'[47]GPI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[47]XXJ617!#REF!</definedName>
    <definedName name="Excel_BuiltIn_Print_Titles_19_51">#REF!</definedName>
    <definedName name="Excel_BuiltIn_Print_Titles_20">#REF!</definedName>
    <definedName name="Excel_BuiltIn_Print_Titles_20_51">#REF!</definedName>
    <definedName name="Excel_BuiltIn_Print_Titles_21">[47]SNG_855!#REF!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'[47]VEA 374'!#REF!</definedName>
    <definedName name="Excel_BuiltIn_Print_Titles_5_51">#REF!</definedName>
    <definedName name="Excel_BuiltIn_Print_Titles_5_XX">'[47]VEA 374'!#REF!</definedName>
    <definedName name="Excel_BuiltIn_Print_Titles_5_XX_51">#REF!</definedName>
    <definedName name="Excel_BuiltIn_Print_Titles_6">#REF!</definedName>
    <definedName name="Excel_BuiltIn_Print_Titles_6_51">#REF!</definedName>
    <definedName name="Excel_BuiltIn_Print_Titles_7">[47]HFB024!#REF!</definedName>
    <definedName name="Excel_BuiltIn_Print_Titles_7_51">#REF!</definedName>
    <definedName name="Excel_BuiltIn_Print_Titles_8">#REF!</definedName>
    <definedName name="Excel_BuiltIn_Print_Titles_8_51">#REF!</definedName>
    <definedName name="Excel_BuiltIn_Print_Titles_9">[47]PAJ825!#REF!</definedName>
    <definedName name="Excel_BuiltIn_Print_Titles_9_51">#REF!</definedName>
    <definedName name="EXCROC">'[55]Análisis de precios'!$H$52</definedName>
    <definedName name="Extra_Pay">#REF!</definedName>
    <definedName name="fa">#REF!</definedName>
    <definedName name="FAC" hidden="1">#REF!</definedName>
    <definedName name="FACIL">[56]General!#REF!</definedName>
    <definedName name="FACTURADO">'[57]Itemes Renovación'!#REF!</definedName>
    <definedName name="fb">#REF!</definedName>
    <definedName name="fd" localSheetId="0">'[38]A. P. U.'!#REF!</definedName>
    <definedName name="fd">'[39]A. P. U.'!#REF!</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RERO">[13]General!#REF!</definedName>
    <definedName name="FECHA">#REF!</definedName>
    <definedName name="FENREO">[58]General!#REF!</definedName>
    <definedName name="fer">'[29]Res-Accide-10'!#REF!</definedName>
    <definedName name="ferfer" hidden="1">{"via1",#N/A,TRUE,"general";"via2",#N/A,TRUE,"general";"via3",#N/A,TRUE,"general"}</definedName>
    <definedName name="FERNANDO">[13]General!#REF!</definedName>
    <definedName name="fevenad1">[3]Datos!$B$9</definedName>
    <definedName name="fevenad2">[3]Datos!$B$10</definedName>
    <definedName name="fevenin">[3]Datos!$B$8</definedName>
    <definedName name="ff">#REF!</definedName>
    <definedName name="fff" hidden="1">{"via1",#N/A,TRUE,"general";"via2",#N/A,TRUE,"general";"via3",#N/A,TRUE,"general"}</definedName>
    <definedName name="ffff">#REF!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#REF!</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#REF!</definedName>
    <definedName name="final">#REF!</definedName>
    <definedName name="FINANCIACION">[0]!err</definedName>
    <definedName name="FINI">#REF!</definedName>
    <definedName name="Finisher">#REF!</definedName>
    <definedName name="fk">#REF!</definedName>
    <definedName name="flq">#REF!</definedName>
    <definedName name="fm">#REF!</definedName>
    <definedName name="FONDOPEN">#REF!</definedName>
    <definedName name="FORMALE">#REF!</definedName>
    <definedName name="Formulario">+[59]Formular!$B$7:$G$71</definedName>
    <definedName name="FOTO">#REF!</definedName>
    <definedName name="FOTOS">[60]!absc</definedName>
    <definedName name="frbgsd" hidden="1">{"TAB1",#N/A,TRUE,"GENERAL";"TAB2",#N/A,TRUE,"GENERAL";"TAB3",#N/A,TRUE,"GENERAL";"TAB4",#N/A,TRUE,"GENERAL";"TAB5",#N/A,TRUE,"GENERAL"}</definedName>
    <definedName name="fred">#REF!</definedName>
    <definedName name="frefr" hidden="1">{"via1",#N/A,TRUE,"general";"via2",#N/A,TRUE,"general";"via3",#N/A,TRUE,"general"}</definedName>
    <definedName name="fres">#REF!</definedName>
    <definedName name="frfa" hidden="1">{"via1",#N/A,TRUE,"general";"via2",#N/A,TRUE,"general";"via3",#N/A,TRUE,"general"}</definedName>
    <definedName name="frfr" hidden="1">{"TAB1",#N/A,TRUE,"GENERAL";"TAB2",#N/A,TRUE,"GENERAL";"TAB3",#N/A,TRUE,"GENERAL";"TAB4",#N/A,TRUE,"GENERAL";"TAB5",#N/A,TRUE,"GENERAL"}</definedName>
    <definedName name="ft">[8]Dimensiones!$D$12</definedName>
    <definedName name="fu">#REF!</definedName>
    <definedName name="Full_Print">#REF!</definedName>
    <definedName name="fv">#REF!</definedName>
    <definedName name="fwff" hidden="1">{"via1",#N/A,TRUE,"general";"via2",#N/A,TRUE,"general";"via3",#N/A,TRUE,"general"}</definedName>
    <definedName name="fwwe" hidden="1">{"via1",#N/A,TRUE,"general";"via2",#N/A,TRUE,"general";"via3",#N/A,TRUE,"general"}</definedName>
    <definedName name="fy">#REF!</definedName>
    <definedName name="g">#REF!</definedName>
    <definedName name="ga">#REF!</definedName>
    <definedName name="GAJ">#REF!</definedName>
    <definedName name="GATO">[61]General!#REF!</definedName>
    <definedName name="gavion">#REF!</definedName>
    <definedName name="gb">#REF!</definedName>
    <definedName name="gbbfghghj" hidden="1">{"TAB1",#N/A,TRUE,"GENERAL";"TAB2",#N/A,TRUE,"GENERAL";"TAB3",#N/A,TRUE,"GENERAL";"TAB4",#N/A,TRUE,"GENERAL";"TAB5",#N/A,TRUE,"GENERAL"}</definedName>
    <definedName name="gc">#REF!</definedName>
    <definedName name="gd">#REF!</definedName>
    <definedName name="gddfgdfgdf">#REF!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otex">#REF!</definedName>
    <definedName name="geotextil">#REF!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MATCH(0.01,End_Bal,-1)+1</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 localSheetId="0">Scheduled_Payment+Extra_Payment</definedName>
    <definedName name="gl">#REF!</definedName>
    <definedName name="GM">#N/A</definedName>
    <definedName name="gmt">#REF!</definedName>
    <definedName name="gn">#REF!</definedName>
    <definedName name="gnm">#REF!</definedName>
    <definedName name="gñ">#REF!</definedName>
    <definedName name="gp">#REF!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va">#REF!</definedName>
    <definedName name="GRAVILLA">[21]MATERIALES!$D$3</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[62]BASE!$C$4:$H$255</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RE">#REF!</definedName>
    <definedName name="guadua">#REF!</definedName>
    <definedName name="gy">#REF!</definedName>
    <definedName name="h">#REF!</definedName>
    <definedName name="h9h" hidden="1">{"via1",#N/A,TRUE,"general";"via2",#N/A,TRUE,"general";"via3",#N/A,TRUE,"general"}</definedName>
    <definedName name="ha">#REF!</definedName>
    <definedName name="hab___viv">[46]Sanitario!$AC$6:$AD$6</definedName>
    <definedName name="hbfdhrw" hidden="1">{"TAB1",#N/A,TRUE,"GENERAL";"TAB2",#N/A,TRUE,"GENERAL";"TAB3",#N/A,TRUE,"GENERAL";"TAB4",#N/A,TRUE,"GENERAL";"TAB5",#N/A,TRUE,"GENERAL"}</definedName>
    <definedName name="hc">[8]Dimensiones!$B$10</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[8]Dimensiones!$D$9</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erro">#REF!</definedName>
    <definedName name="hit">[8]Dimensiones!$D$8</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K">[0]!err</definedName>
    <definedName name="hl">#REF!</definedName>
    <definedName name="hn" hidden="1">{"TAB1",#N/A,TRUE,"GENERAL";"TAB2",#N/A,TRUE,"GENERAL";"TAB3",#N/A,TRUE,"GENERAL";"TAB4",#N/A,TRUE,"GENERAL";"TAB5",#N/A,TRUE,"GENERAL"}</definedName>
    <definedName name="hnt">#REF!</definedName>
    <definedName name="HOCOL">#REF!</definedName>
    <definedName name="HOJA1" localSheetId="0">#REF!</definedName>
    <definedName name="HOJA1">#REF!</definedName>
    <definedName name="HOJA8">#REF!</definedName>
    <definedName name="HORA2">'[63]Itemes Renovación'!#REF!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'[64]Itemes Renovación'!#REF!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#REF!</definedName>
    <definedName name="hthdrf" hidden="1">{"TAB1",#N/A,TRUE,"GENERAL";"TAB2",#N/A,TRUE,"GENERAL";"TAB3",#N/A,TRUE,"GENERAL";"TAB4",#N/A,TRUE,"GENERAL";"TAB5",#N/A,TRUE,"GENERAL"}</definedName>
    <definedName name="htk">#REF!</definedName>
    <definedName name="htryrt7" hidden="1">{"via1",#N/A,TRUE,"general";"via2",#N/A,TRUE,"general";"via3",#N/A,TRUE,"general"}</definedName>
    <definedName name="HU">#REF!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hidden="1">{"via1",#N/A,TRUE,"general";"via2",#N/A,TRUE,"general";"via3",#N/A,TRUE,"general"}</definedName>
    <definedName name="I" localSheetId="0">#REF!</definedName>
    <definedName name="I">#REF!</definedName>
    <definedName name="i8i" hidden="1">{"TAB1",#N/A,TRUE,"GENERAL";"TAB2",#N/A,TRUE,"GENERAL";"TAB3",#N/A,TRUE,"GENERAL";"TAB4",#N/A,TRUE,"GENERAL";"TAB5",#N/A,TRUE,"GENERAL"}</definedName>
    <definedName name="id">#REF!</definedName>
    <definedName name="IF" localSheetId="0">'[39]A. P. U.'!#REF!</definedName>
    <definedName name="IF">'[39]A.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#N/A</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p">[3]Datos!$B$20</definedName>
    <definedName name="IMPRE">#REF!</definedName>
    <definedName name="IMPREVISTOS">'[21]Formulario N° 4'!$F$130</definedName>
    <definedName name="INDI">#N/A</definedName>
    <definedName name="INDICE">'[14]INDICE ALFABETICO'!$1:$1048576</definedName>
    <definedName name="inf" localSheetId="0">#REF!</definedName>
    <definedName name="inf">#REF!</definedName>
    <definedName name="INFG">#REF!</definedName>
    <definedName name="Ing">#REF!</definedName>
    <definedName name="Inicio">[26]BASES!$E$26</definedName>
    <definedName name="Insumos_auxiliares">[65]Insumos!#REF!</definedName>
    <definedName name="Insumos_basicos">#REF!</definedName>
    <definedName name="int">[3]Datos!$B$16</definedName>
    <definedName name="Interest_Rate">#REF!</definedName>
    <definedName name="INV">#REF!</definedName>
    <definedName name="INV_11">'[66]PR 1'!$A$2:$N$655</definedName>
    <definedName name="io">#REF!</definedName>
    <definedName name="io0ioprhyi0i90ryi90">#REF!</definedName>
    <definedName name="IOUHH">[0]!err</definedName>
    <definedName name="ir">#REF!</definedName>
    <definedName name="irrigador">#REF!</definedName>
    <definedName name="it.">#REF!</definedName>
    <definedName name="Item" localSheetId="0">#REF!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S">[67]INDICE!$A$3:$F$400</definedName>
    <definedName name="Ítem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yuiuyi" hidden="1">{"via1",#N/A,TRUE,"general";"via2",#N/A,TRUE,"general";"via3",#N/A,TRUE,"general"}</definedName>
    <definedName name="IZQ">#N/A</definedName>
    <definedName name="j" hidden="1">{"TAB1",#N/A,TRUE,"GENERAL";"TAB2",#N/A,TRUE,"GENERAL";"TAB3",#N/A,TRUE,"GENERAL";"TAB4",#N/A,TRUE,"GENERAL";"TAB5",#N/A,TRUE,"GENERAL"}</definedName>
    <definedName name="JA">#REF!</definedName>
    <definedName name="jd" hidden="1">{"via1",#N/A,TRUE,"general";"via2",#N/A,TRUE,"general";"via3",#N/A,TRUE,"general"}</definedName>
    <definedName name="jdh" hidden="1">{"TAB1",#N/A,TRUE,"GENERAL";"TAB2",#N/A,TRUE,"GENERAL";"TAB3",#N/A,TRUE,"GENERAL";"TAB4",#N/A,TRUE,"GENERAL";"TAB5",#N/A,TRUE,"GENERAL"}</definedName>
    <definedName name="JEFEINM">#REF!</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[68]General!#REF!</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HNNY">[0]!err</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n">#REF!</definedName>
    <definedName name="juuuhb" hidden="1">{"TAB1",#N/A,TRUE,"GENERAL";"TAB2",#N/A,TRUE,"GENERAL";"TAB3",#N/A,TRUE,"GENERAL";"TAB4",#N/A,TRUE,"GENERAL";"TAB5",#N/A,TRUE,"GENERAL"}</definedName>
    <definedName name="juy">#REF!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[69]General!#REF!</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lklk">#REF!</definedName>
    <definedName name="kñy">#REF!</definedName>
    <definedName name="ko">[70]items!$C$4:$J$247</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#REF!</definedName>
    <definedName name="L_L">#N/A</definedName>
    <definedName name="La">[12]!absc</definedName>
    <definedName name="Last_Row">#N/A</definedName>
    <definedName name="LE">'[71]Listado de equipos'!$A$8:$A$39</definedName>
    <definedName name="lia">#REF!</definedName>
    <definedName name="LICITACION" localSheetId="0">#REF!</definedName>
    <definedName name="LICITACION">#REF!</definedName>
    <definedName name="LINA">[36]General!$N$12:$N$1485</definedName>
    <definedName name="linc1">[8]Dimensiones!$B$15</definedName>
    <definedName name="linc2">[8]Dimensiones!$B$19</definedName>
    <definedName name="linc3">[8]Dimensiones!$B$23</definedName>
    <definedName name="linc4">[8]Dimensiones!$B$27</definedName>
    <definedName name="linc5">[8]Dimensiones!$B$31</definedName>
    <definedName name="LINEA">[72]CONT_ADI!#REF!</definedName>
    <definedName name="listequi">#REF!</definedName>
    <definedName name="listmat">#REF!</definedName>
    <definedName name="liston">#REF!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ANTAS">#REF!</definedName>
    <definedName name="lll">#REF!</definedName>
    <definedName name="LLLL">[68]General!#REF!</definedName>
    <definedName name="lllllh" hidden="1">{"via1",#N/A,TRUE,"general";"via2",#N/A,TRUE,"general";"via3",#N/A,TRUE,"general"}</definedName>
    <definedName name="lllllllo" hidden="1">{"via1",#N/A,TRUE,"general";"via2",#N/A,TRUE,"general";"via3",#N/A,TRUE,"general"}</definedName>
    <definedName name="LM">'[71]Listado de materiales'!$A$5:$A$57</definedName>
    <definedName name="LÑP">#REF!</definedName>
    <definedName name="lo">#REF!</definedName>
    <definedName name="Loan_Amount">#REF!</definedName>
    <definedName name="Loan_Start">#REF!</definedName>
    <definedName name="Loan_Years">#REF!</definedName>
    <definedName name="loc">[73]INDICE!#REF!</definedName>
    <definedName name="LOCA" localSheetId="0">#N/A</definedName>
    <definedName name="LOCA">[30]!absc</definedName>
    <definedName name="LOCA1" localSheetId="0">#N/A</definedName>
    <definedName name="LOCA1">[30]!absc</definedName>
    <definedName name="LOCA2">[74]!absc</definedName>
    <definedName name="LOCALIZACION">#REF!</definedName>
    <definedName name="LOCALIZACION_Y_REPLANTEO">#REF!</definedName>
    <definedName name="LOCALIZACIÓN_Y_REPLANTEO._ESTRUCTURAS" localSheetId="0">#REF!</definedName>
    <definedName name="LOCALIZACIÓN_Y_REPLANTEO._ESTRUCTURAS">[75]INDICE!#REF!</definedName>
    <definedName name="LOGO">[0]!err</definedName>
    <definedName name="LOI">#REF!</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#N/A</definedName>
    <definedName name="LOPE">#REF!</definedName>
    <definedName name="lplpl" hidden="1">{"via1",#N/A,TRUE,"general";"via2",#N/A,TRUE,"general";"via3",#N/A,TRUE,"general"}</definedName>
    <definedName name="lsttros">#REF!</definedName>
    <definedName name="LT">'[71]Listado de transportes'!$A$6:$A$10</definedName>
    <definedName name="lucy" hidden="1">{"TAB1",#N/A,TRUE,"GENERAL";"TAB2",#N/A,TRUE,"GENERAL";"TAB3",#N/A,TRUE,"GENERAL";"TAB4",#N/A,TRUE,"GENERAL";"TAB5",#N/A,TRUE,"GENERAL"}</definedName>
    <definedName name="lun">'[29]Res-Accide-10'!#REF!</definedName>
    <definedName name="LUNA">[13]General!#REF!</definedName>
    <definedName name="m">#REF!</definedName>
    <definedName name="MA">'[29]Res-Accide-10'!#REF!</definedName>
    <definedName name="maestro">#REF!</definedName>
    <definedName name="mafdsf" hidden="1">{"via1",#N/A,TRUE,"general";"via2",#N/A,TRUE,"general";"via3",#N/A,TRUE,"general"}</definedName>
    <definedName name="MAL">'[76]Estado Resumen'!#REF!&lt;2.5</definedName>
    <definedName name="MALO">'[77]ESTADO VÍA-CRIT.TECNICO'!#REF!&lt;2.5</definedName>
    <definedName name="mao" hidden="1">{"TAB1",#N/A,TRUE,"GENERAL";"TAB2",#N/A,TRUE,"GENERAL";"TAB3",#N/A,TRUE,"GENERAL";"TAB4",#N/A,TRUE,"GENERAL";"TAB5",#N/A,TRUE,"GENERAL"}</definedName>
    <definedName name="maow" hidden="1">{"via1",#N/A,TRUE,"general";"via2",#N/A,TRUE,"general";"via3",#N/A,TRUE,"general"}</definedName>
    <definedName name="MAQUINAR">[41]Insum!$A$68:$H$98</definedName>
    <definedName name="Maquinaria">#N/A</definedName>
    <definedName name="mar">'[29]Res-Accide-10'!#REF!</definedName>
    <definedName name="MARAVILLA" hidden="1">{"PRES REHAB ARM-PER POR ITEMS  KM A KM",#N/A,TRUE,"Rehabilitacion Arm-Per"}</definedName>
    <definedName name="marcela">[78]General!#REF!</definedName>
    <definedName name="maria">[78]General!#REF!</definedName>
    <definedName name="MARILUZ">[51]General!#REF!</definedName>
    <definedName name="MARINAS">[79]General!#REF!</definedName>
    <definedName name="martillo">#REF!</definedName>
    <definedName name="MARY">[78]General!#REF!</definedName>
    <definedName name="MARYLUZ" hidden="1">{"PRES REHAB ARM-PER POR ITEMS  KM A KM",#N/A,TRUE,"Rehabilitacion Arm-Per"}</definedName>
    <definedName name="marzito">[80]General!#REF!</definedName>
    <definedName name="MARZO">[13]General!#REF!</definedName>
    <definedName name="masor" hidden="1">{"via1",#N/A,TRUE,"general";"via2",#N/A,TRUE,"general";"via3",#N/A,TRUE,"general"}</definedName>
    <definedName name="MAT" localSheetId="0">#REF!</definedName>
    <definedName name="MAT">#REF!</definedName>
    <definedName name="mate">[14]MATERIALES!$1:$1048576</definedName>
    <definedName name="MATERIAL">#REF!</definedName>
    <definedName name="materiales">[81]materiales!$A$7:$A$1317</definedName>
    <definedName name="matriz">#REF!,#REF!</definedName>
    <definedName name="MATRIZRICS">'[82]RICS NUEVA HOJA DIARIA'!$A$1:$AB$42</definedName>
    <definedName name="MAX">[83]INDICE!$1:$1048576</definedName>
    <definedName name="MAYO">[13]General!#REF!</definedName>
    <definedName name="mdd" hidden="1">{"via1",#N/A,TRUE,"general";"via2",#N/A,TRUE,"general";"via3",#N/A,TRUE,"general"}</definedName>
    <definedName name="MEDARDO">[78]General!#REF!</definedName>
    <definedName name="meg" hidden="1">{"TAB1",#N/A,TRUE,"GENERAL";"TAB2",#N/A,TRUE,"GENERAL";"TAB3",#N/A,TRUE,"GENERAL";"TAB4",#N/A,TRUE,"GENERAL";"TAB5",#N/A,TRUE,"GENERAL"}</definedName>
    <definedName name="MES">#REF!</definedName>
    <definedName name="MESES">#REF!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O">[84]INDICE!$1:$1048576</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'[71]Calculo de Cuadrillas'!$A$4:$A$10</definedName>
    <definedName name="MOTO">#REF!</definedName>
    <definedName name="MOTOBOMBA">#REF!</definedName>
    <definedName name="Motoniv">#REF!</definedName>
    <definedName name="motosierra">#REF!</definedName>
    <definedName name="mpdirint">[3]Datos!$B$18</definedName>
    <definedName name="mprelecon">[3]Datos!$B$15</definedName>
    <definedName name="mr">#REF!</definedName>
    <definedName name="n" hidden="1">{"via1",#N/A,TRUE,"general";"via2",#N/A,TRUE,"general";"via3",#N/A,TRUE,"general"}</definedName>
    <definedName name="nb">#REF!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ece.cab">#REF!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JH">#REF!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[2]!absc</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tanques">[8]Dimensiones!$D$36</definedName>
    <definedName name="NOMBRE" localSheetId="0">#REF!</definedName>
    <definedName name="NOMBRE">#REF!</definedName>
    <definedName name="NOVIEMBRE">MATCH(0.01,[5]!End_Bal,-1)+1</definedName>
    <definedName name="nr">#REF!</definedName>
    <definedName name="NroCODIGO">#REF!</definedName>
    <definedName name="NroDOCUMENTO">#REF!</definedName>
    <definedName name="nt">#REF!</definedName>
    <definedName name="NUEVO">#REF!</definedName>
    <definedName name="Num_Pmt_Per_Year">#REF!</definedName>
    <definedName name="Number_of_Payments">MATCH(0.01,End_Bal,-1)+1</definedName>
    <definedName name="nxn" hidden="1">{"via1",#N/A,TRUE,"general";"via2",#N/A,TRUE,"general";"via3",#N/A,TRUE,"general"}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 hidden="1">{"via1",#N/A,TRUE,"general";"via2",#N/A,TRUE,"general";"via3",#N/A,TRUE,"general"}</definedName>
    <definedName name="ñpo">#REF!</definedName>
    <definedName name="O">#REF!</definedName>
    <definedName name="º1">#REF!</definedName>
    <definedName name="o9o9" hidden="1">{"via1",#N/A,TRUE,"general";"via2",#N/A,TRUE,"general";"via3",#N/A,TRUE,"general"}</definedName>
    <definedName name="obj">[3]Datos!$B$4</definedName>
    <definedName name="OBJETO">#REF!</definedName>
    <definedName name="Obra" localSheetId="0">#REF!</definedName>
    <definedName name="Obra">#REF!</definedName>
    <definedName name="obrero">#REF!</definedName>
    <definedName name="OBSERVACIONES">#REF!</definedName>
    <definedName name="Of">#REF!</definedName>
    <definedName name="oficial">#REF!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#REF!</definedName>
    <definedName name="ooo" localSheetId="0" hidden="1">{"via1",#N/A,TRUE,"general";"via2",#N/A,TRUE,"general";"via3",#N/A,TRUE,"general"}</definedName>
    <definedName name="ooo">#REF!</definedName>
    <definedName name="ooooiii" hidden="1">{"TAB1",#N/A,TRUE,"GENERAL";"TAB2",#N/A,TRUE,"GENERAL";"TAB3",#N/A,TRUE,"GENERAL";"TAB4",#N/A,TRUE,"GENERAL";"TAB5",#N/A,TRUE,"GENERAL"}</definedName>
    <definedName name="oooos" hidden="1">{"via1",#N/A,TRUE,"general";"via2",#N/A,TRUE,"general";"via3",#N/A,TRUE,"general"}</definedName>
    <definedName name="operador">#REF!</definedName>
    <definedName name="OPERADORES">#REF!</definedName>
    <definedName name="os">#REF!</definedName>
    <definedName name="OSCAR">#REF!</definedName>
    <definedName name="OTR">[85]Otros!#REF!</definedName>
    <definedName name="OTRO">[14]OTROS!$1:$1048576</definedName>
    <definedName name="otros">[81]otros!$A$6:$A$1235</definedName>
    <definedName name="p">#REF!</definedName>
    <definedName name="p0p0" hidden="1">{"via1",#N/A,TRUE,"general";"via2",#N/A,TRUE,"general";"via3",#N/A,TRUE,"general"}</definedName>
    <definedName name="PAJARITA">#REF!</definedName>
    <definedName name="Pav">#N/A</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Z">#REF!</definedName>
    <definedName name="pc">#REF!</definedName>
    <definedName name="PEPE">[0]!err</definedName>
    <definedName name="PERIODO">[86]CUMPLIMIENTO!$M$5</definedName>
    <definedName name="PERRD">#REF!</definedName>
    <definedName name="PERRITO">[13]General!#REF!</definedName>
    <definedName name="pi">#REF!</definedName>
    <definedName name="piedram">#REF!</definedName>
    <definedName name="PILOTE">#REF!</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ca">#REF!</definedName>
    <definedName name="PLAD" hidden="1">{"TAB1",#N/A,TRUE,"GENERAL";"TAB2",#N/A,TRUE,"GENERAL";"TAB3",#N/A,TRUE,"GENERAL";"TAB4",#N/A,TRUE,"GENERAL";"TAB5",#N/A,TRUE,"GENERAL"}</definedName>
    <definedName name="Plazo">[26]BASES!$E$27</definedName>
    <definedName name="PlazoAIU">#REF!</definedName>
    <definedName name="PLPLUNN" hidden="1">{"TAB1",#N/A,TRUE,"GENERAL";"TAB2",#N/A,TRUE,"GENERAL";"TAB3",#N/A,TRUE,"GENERAL";"TAB4",#N/A,TRUE,"GENERAL";"TAB5",#N/A,TRUE,"GENERAL"}</definedName>
    <definedName name="pñ">#REF!</definedName>
    <definedName name="po">#REF!</definedName>
    <definedName name="POCETAS">#REF!</definedName>
    <definedName name="poi">#REF!</definedName>
    <definedName name="POIL">#REF!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[27]BASES!$E$26</definedName>
    <definedName name="pouig" hidden="1">{"via1",#N/A,TRUE,"general";"via2",#N/A,TRUE,"general";"via3",#N/A,TRUE,"general"}</definedName>
    <definedName name="pp">#REF!</definedName>
    <definedName name="ppp">#REF!</definedName>
    <definedName name="ppppp">IF(________________y7,[0]!Header_Row+iiiii,[0]!Header_Row)</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 localSheetId="0">#REF!</definedName>
    <definedName name="PRE">#REF!</definedName>
    <definedName name="PRECIO">[87]PRECIOS!$A$5:$M$161</definedName>
    <definedName name="precios">#REF!</definedName>
    <definedName name="PREST">#REF!</definedName>
    <definedName name="PRESTACIONES">[73]Otros!$D$5</definedName>
    <definedName name="PRESUPUESTO">#REF!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c">#REF!</definedName>
    <definedName name="PRINT_AREA">#N/A</definedName>
    <definedName name="Print_Area_MI" localSheetId="0">#REF!</definedName>
    <definedName name="Print_Area_MI">#REF!</definedName>
    <definedName name="Print_Area_Reset">OFFSET(Full_Print,0,0,Last_Row)</definedName>
    <definedName name="PRINT_TITLES">#N/A</definedName>
    <definedName name="PRINT_TITLES_MI">#N/A</definedName>
    <definedName name="PROCESO">#REF!</definedName>
    <definedName name="PRODUCTO">#REF!</definedName>
    <definedName name="PrOfic">[26]BASES!$B$31</definedName>
    <definedName name="PROG" hidden="1">#REF!</definedName>
    <definedName name="programainv">[0]!err</definedName>
    <definedName name="Proponente" localSheetId="0">#REF!</definedName>
    <definedName name="Proponente">#REF!</definedName>
    <definedName name="PROPUESTA2">#REF!</definedName>
    <definedName name="PRUEBA" localSheetId="0">[14]!absc</definedName>
    <definedName name="PRUEBA">[88]!absc</definedName>
    <definedName name="prueba1" localSheetId="0">[14]!absc</definedName>
    <definedName name="prueba1">[89]!absc</definedName>
    <definedName name="PRUEBA2" localSheetId="0">#REF!</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puntilla">#REF!</definedName>
    <definedName name="PVCdren4">#REF!</definedName>
    <definedName name="PVCmang3">#REF!</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[52]TARIF2002!#REF!</definedName>
    <definedName name="QE_TE">[52]TARIF2002!#REF!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[52]TARIF2002!#REF!</definedName>
    <definedName name="QI_TI">[52]TARIF2002!#REF!</definedName>
    <definedName name="QN">[52]TARIF2002!#REF!</definedName>
    <definedName name="QN_QI">[52]TARIF2002!#REF!</definedName>
    <definedName name="QNS">[90]TARIF2002!#REF!</definedName>
    <definedName name="QQ">#REF!</definedName>
    <definedName name="QQQ" localSheetId="0">DATE(YEAR([0]!Loan_Start),MONTH([0]!Loan_Start)+Payment_Number,DAY([0]!Loan_Start))</definedName>
    <definedName name="QQQ">DATE(YEAR(Loan_Start),MONTH(Loan_Start)+Payment_Number,DAY(Loan_Start))</definedName>
    <definedName name="qqqq">Scheduled_Payment+Extra_Payment</definedName>
    <definedName name="qqqqq">#REF!</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RTY">[0]!err</definedName>
    <definedName name="qwqwqwj" hidden="1">{"TAB1",#N/A,TRUE,"GENERAL";"TAB2",#N/A,TRUE,"GENERAL";"TAB3",#N/A,TRUE,"GENERAL";"TAB4",#N/A,TRUE,"GENERAL";"TAB5",#N/A,TRUE,"GENERAL"}</definedName>
    <definedName name="radios">[6]Hoja2!#REF!</definedName>
    <definedName name="rana">#REF!</definedName>
    <definedName name="rds">#REF!</definedName>
    <definedName name="RE">#N/A</definedName>
    <definedName name="recebo">#REF!</definedName>
    <definedName name="RECICLA">[91]EQUIPO!$D$14</definedName>
    <definedName name="RECURSOS">[59]Recursos!$A$6:$D$124</definedName>
    <definedName name="RED">[6]EST2!$AQ$2</definedName>
    <definedName name="REG">'[76]Estado Resumen'!#REF!&gt;2.5</definedName>
    <definedName name="rege" hidden="1">{"TAB1",#N/A,TRUE,"GENERAL";"TAB2",#N/A,TRUE,"GENERAL";"TAB3",#N/A,TRUE,"GENERAL";"TAB4",#N/A,TRUE,"GENERAL";"TAB5",#N/A,TRUE,"GENERAL"}</definedName>
    <definedName name="regional">[34]CARRETERAS!$A$2</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'[77]ESTADO VÍA-CRIT.TECNICO'!#REF!&gt;2.5</definedName>
    <definedName name="REICIO">[0]!err</definedName>
    <definedName name="reinicio">[0]!err</definedName>
    <definedName name="REJHE" hidden="1">{"via1",#N/A,TRUE,"general";"via2",#N/A,TRUE,"general";"via3",#N/A,TRUE,"general"}</definedName>
    <definedName name="RELACUION">#REF!</definedName>
    <definedName name="relecon">[3]Datos!$B$14</definedName>
    <definedName name="rell" localSheetId="0">#REF!</definedName>
    <definedName name="rell">#REF!</definedName>
    <definedName name="RELLG">#REF!</definedName>
    <definedName name="REPROGRAMACION">#REF!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'[34]GENERALIDADES '!$E$9</definedName>
    <definedName name="resul">#REF!</definedName>
    <definedName name="RESUMEN">#REF!</definedName>
    <definedName name="Retenc">[26]BASES!$E$31</definedName>
    <definedName name="RETRO">#REF!</definedName>
    <definedName name="retromartillo">#REF!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EMER">#REF!</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#N/A</definedName>
    <definedName name="RIIIIIIIIIIIC">#N/A</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ODILLO">#REF!</definedName>
    <definedName name="rr">#REF!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adf">#REF!</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[92]items!$C$4:$J$248</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hidden="1">{"via1",#N/A,TRUE,"general";"via2",#N/A,TRUE,"general";"via3",#N/A,TRUE,"general"}</definedName>
    <definedName name="SA">[6]Hoja2!#REF!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#REF!</definedName>
    <definedName name="salarios">[0]!err</definedName>
    <definedName name="SalMinimo">[26]BASES!$E$41</definedName>
    <definedName name="sbe">#REF!</definedName>
    <definedName name="sbgfbgdr" hidden="1">{"via1",#N/A,TRUE,"general";"via2",#N/A,TRUE,"general";"via3",#N/A,TRUE,"general"}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c">[3]Datos!$B$12</definedName>
    <definedName name="seccion1">#REF!</definedName>
    <definedName name="seccion2">#REF!</definedName>
    <definedName name="SECTOR">#REF!</definedName>
    <definedName name="SEGUNDO">#REF!</definedName>
    <definedName name="SERO">[0]!err</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ARED_FORMULA_12">#N/A</definedName>
    <definedName name="SHARED_FORMULA_19">#N/A</definedName>
    <definedName name="SHARED_FORMULA_24">#N/A</definedName>
    <definedName name="SHARED_FORMULA_4">#N/A</definedName>
    <definedName name="si">#REF!</definedName>
    <definedName name="SISISIS">[0]!err</definedName>
    <definedName name="sk">#REF!</definedName>
    <definedName name="sm">#REF!</definedName>
    <definedName name="sn">#REF!</definedName>
    <definedName name="snw">#REF!</definedName>
    <definedName name="sñ">#REF!</definedName>
    <definedName name="so">#REF!</definedName>
    <definedName name="SOBREANCHO">[6]Hoja2!#REF!</definedName>
    <definedName name="SOL">#REF!</definedName>
    <definedName name="Spanner_Auto_File">"F:\Proyectos\CEI\Tunja-Barbosa\tra2b.x2a"</definedName>
    <definedName name="Spanner_Auto_Select">#N/A</definedName>
    <definedName name="sr">#REF!</definedName>
    <definedName name="srwrwr" hidden="1">{"TAB1",#N/A,TRUE,"GENERAL";"TAB2",#N/A,TRUE,"GENERAL";"TAB3",#N/A,TRUE,"GENERAL";"TAB4",#N/A,TRUE,"GENERAL";"TAB5",#N/A,TRUE,"GENERAL"}</definedName>
    <definedName name="ss">#REF!</definedName>
    <definedName name="s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BBASE">#REF!</definedName>
    <definedName name="SUCIO">#REF!</definedName>
    <definedName name="suma">[40]Hoja1!$F$60</definedName>
    <definedName name="Summary">#REF!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0">[2]!absc</definedName>
    <definedName name="t">[2]!absc</definedName>
    <definedName name="t5t5" hidden="1">{"TAB1",#N/A,TRUE,"GENERAL";"TAB2",#N/A,TRUE,"GENERAL";"TAB3",#N/A,TRUE,"GENERAL";"TAB4",#N/A,TRUE,"GENERAL";"TAB5",#N/A,TRUE,"GENERAL"}</definedName>
    <definedName name="TAB">#REF!</definedName>
    <definedName name="TABLA" localSheetId="0">#REF!</definedName>
    <definedName name="TABLA">#REF!</definedName>
    <definedName name="TABLA_DE_CONTENIDO__A1">#REF!</definedName>
    <definedName name="tabla2">#REF!</definedName>
    <definedName name="TANQUE">#REF!</definedName>
    <definedName name="TARIFAS">[93]TARIFAS!$A$1:$F$52</definedName>
    <definedName name="tb">#REF!</definedName>
    <definedName name="tdy" hidden="1">{"TAB1",#N/A,TRUE,"GENERAL";"TAB2",#N/A,TRUE,"GENERAL";"TAB3",#N/A,TRUE,"GENERAL";"TAB4",#N/A,TRUE,"GENERAL";"TAB5",#N/A,TRUE,"GENERAL"}</definedName>
    <definedName name="TE">[52]TARIF2002!#REF!</definedName>
    <definedName name="TER">[0]!err</definedName>
    <definedName name="TERM">[0]!err</definedName>
    <definedName name="TÉRMINOS">[0]!err</definedName>
    <definedName name="TERR">[28]PRESUPUESTO!$I$7</definedName>
    <definedName name="tewst" hidden="1">{"TAB1",#N/A,TRUE,"GENERAL";"TAB2",#N/A,TRUE,"GENERAL";"TAB3",#N/A,TRUE,"GENERAL";"TAB4",#N/A,TRUE,"GENERAL";"TAB5",#N/A,TRUE,"GENERAL"}</definedName>
    <definedName name="teytrh" hidden="1">{"via1",#N/A,TRUE,"general";"via2",#N/A,TRUE,"general";"via3",#N/A,TRUE,"general"}</definedName>
    <definedName name="th">#REF!</definedName>
    <definedName name="thdh" hidden="1">{"TAB1",#N/A,TRUE,"GENERAL";"TAB2",#N/A,TRUE,"GENERAL";"TAB3",#N/A,TRUE,"GENERAL";"TAB4",#N/A,TRUE,"GENERAL";"TAB5",#N/A,TRUE,"GENERAL"}</definedName>
    <definedName name="thtj" hidden="1">{"via1",#N/A,TRUE,"general";"via2",#N/A,TRUE,"general";"via3",#N/A,TRUE,"general"}</definedName>
    <definedName name="TI">[52]TARIF2002!#REF!</definedName>
    <definedName name="TIEMPO">[27]BASES!$E$27</definedName>
    <definedName name="tipov">#REF!</definedName>
    <definedName name="TIT">#REF!</definedName>
    <definedName name="TITU">#REF!</definedName>
    <definedName name="TITULO" localSheetId="0">#REF!</definedName>
    <definedName name="TITULO">#REF!</definedName>
    <definedName name="_xlnm.Print_Titles">#N/A</definedName>
    <definedName name="Títulos_a_imprimir_IM">#REF!</definedName>
    <definedName name="tj">#REF!</definedName>
    <definedName name="tl">#REF!</definedName>
    <definedName name="tn">#REF!</definedName>
    <definedName name="To">#REF!</definedName>
    <definedName name="tonto">#REF!</definedName>
    <definedName name="topagrafia">#REF!</definedName>
    <definedName name="topografia">#REF!</definedName>
    <definedName name="topografo">#REF!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 localSheetId="0">#REF!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P">#REF!</definedName>
    <definedName name="tr" hidden="1">{"TAB1",#N/A,TRUE,"GENERAL";"TAB2",#N/A,TRUE,"GENERAL";"TAB3",#N/A,TRUE,"GENERAL";"TAB4",#N/A,TRUE,"GENERAL";"TAB5",#N/A,TRUE,"GENERAL"}</definedName>
    <definedName name="TRANS">[6]Hoja2!#REF!</definedName>
    <definedName name="TRAT">[94]desmonte!$E$48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turado">#REF!</definedName>
    <definedName name="trjfgjh" hidden="1">{"via1",#N/A,TRUE,"general";"via2",#N/A,TRUE,"general";"via3",#N/A,TRUE,"general"}</definedName>
    <definedName name="TRM">[95]VrEqpBasica!$I$2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o24">#REF!</definedName>
    <definedName name="tubor24">#REF!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0">#REF!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0">#REF!</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#REF!</definedName>
    <definedName name="Unidad">#REF!</definedName>
    <definedName name="UNITARIO">[96]Unitarios!$A$3:$D$13</definedName>
    <definedName name="Unitarios" localSheetId="0">#REF!</definedName>
    <definedName name="Unitarios">#REF!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t">#REF!</definedName>
    <definedName name="uti">[3]Datos!$B$21</definedName>
    <definedName name="UTIL">#REF!</definedName>
    <definedName name="UTILIDAD">'[21]Formulario N° 4'!$F$131</definedName>
    <definedName name="UTL">[28]otros!$C$4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IF(__________________y7,[0]!Header_Row+__________________y3,[0]!Header_Row)</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CA">[37]General!#REF!</definedName>
    <definedName name="VALDES">#REF!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ues_Entered">IF(Loan_Amount*Interest_Rate*Loan_Years*Loan_Start&gt;0,1,0)</definedName>
    <definedName name="vaquita" hidden="1">{"PRES REHAB ARM-PER POR ITEMS  KM A KM",#N/A,TRUE,"Rehabilitacion Arm-Per"}</definedName>
    <definedName name="Varios">#REF!</definedName>
    <definedName name="Varios2">#REF!</definedName>
    <definedName name="vb">#REF!</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ntaAiu">#REF!</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#REF!</definedName>
    <definedName name="VIBRA">#REF!</definedName>
    <definedName name="VIBRADOR">[21]EQUIPO!$D$27</definedName>
    <definedName name="VIBRO">#REF!</definedName>
    <definedName name="villa">#REF!</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l_aletas1">[8]Dimensiones!$F$37</definedName>
    <definedName name="Vol_aletas2">[8]Dimensiones!$F$39</definedName>
    <definedName name="Vol_aletas3">[8]Dimensiones!$F$41</definedName>
    <definedName name="Vol_aletas4">[8]Dimensiones!$F$43</definedName>
    <definedName name="Vol_aletas5">[8]Dimensiones!$F$45</definedName>
    <definedName name="Vol_tanques">[8]Dimensiones!$D$37</definedName>
    <definedName name="VOLQUETA">#REF!</definedName>
    <definedName name="volquetamk">#REF!</definedName>
    <definedName name="VOLQUETAS">#REF!</definedName>
    <definedName name="vr">Scheduled_Payment+Extra_Payment</definedName>
    <definedName name="vrbasad1">[3]Datos!$B$6</definedName>
    <definedName name="vrbasad2">[3]Datos!$B$7</definedName>
    <definedName name="vrbasin">[3]Datos!$B$5</definedName>
    <definedName name="vsdfj" hidden="1">{"via1",#N/A,TRUE,"general";"via2",#N/A,TRUE,"general";"via3",#N/A,TRUE,"general"}</definedName>
    <definedName name="vt" hidden="1">{"via1",#N/A,TRUE,"general";"via2",#N/A,TRUE,"general";"via3",#N/A,TRUE,"general"}</definedName>
    <definedName name="vv">#REF!</definedName>
    <definedName name="vvcxv" hidden="1">{"TAB1",#N/A,TRUE,"GENERAL";"TAB2",#N/A,TRUE,"GENERAL";"TAB3",#N/A,TRUE,"GENERAL";"TAB4",#N/A,TRUE,"GENERAL";"TAB5",#N/A,TRUE,"GENERAL"}</definedName>
    <definedName name="VVV" localSheetId="0">#REF!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DFSDF">'[29]Res-Accide-10'!#REF!</definedName>
    <definedName name="we">#REF!</definedName>
    <definedName name="WEFWE">'[29]Res-Accide-10'!#REF!</definedName>
    <definedName name="WER">'[29]Res-Accide-10'!$S$2:$S$7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'[29]Res-Accide-10'!#REF!</definedName>
    <definedName name="wj">#REF!</definedName>
    <definedName name="wl">#REF!</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formu." hidden="1">{"VIA1",#N/A,TRUE,"formul";"VIA2",#N/A,TRUE,"formul";"VIA3",#N/A,TRUE,"formul"}</definedName>
    <definedName name="wrn.GENERAL." hidden="1">{"TAB1",#N/A,TRUE,"GENERAL";"TAB2",#N/A,TRUE,"GENERAL";"TAB3",#N/A,TRUE,"GENERAL";"TAB4",#N/A,TRUE,"GENERAL";"TAB5",#N/A,TRUE,"GENERAL"}</definedName>
    <definedName name="wrn.via" hidden="1">{"via1",#N/A,TRUE,"general";"via2",#N/A,TRUE,"general";"via3",#N/A,TRUE,"general"}</definedName>
    <definedName name="wrn.via."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[97]INDICE!$1:$1048576</definedName>
    <definedName name="wwwwe" hidden="1">{"TAB1",#N/A,TRUE,"GENERAL";"TAB2",#N/A,TRUE,"GENERAL";"TAB3",#N/A,TRUE,"GENERAL";"TAB4",#N/A,TRUE,"GENERAL";"TAB5",#N/A,TRUE,"GENERAL"}</definedName>
    <definedName name="wyty" hidden="1">{"via1",#N/A,TRUE,"general";"via2",#N/A,TRUE,"general";"via3",#N/A,TRUE,"general"}</definedName>
    <definedName name="x">#REF!</definedName>
    <definedName name="xb">#REF!</definedName>
    <definedName name="xcbvbs" hidden="1">{"TAB1",#N/A,TRUE,"GENERAL";"TAB2",#N/A,TRUE,"GENERAL";"TAB3",#N/A,TRUE,"GENERAL";"TAB4",#N/A,TRUE,"GENERAL";"TAB5",#N/A,TRUE,"GENERAL"}</definedName>
    <definedName name="xo">#REF!</definedName>
    <definedName name="xsxs" hidden="1">{"TAB1",#N/A,TRUE,"GENERAL";"TAB2",#N/A,TRUE,"GENERAL";"TAB3",#N/A,TRUE,"GENERAL";"TAB4",#N/A,TRUE,"GENERAL";"TAB5",#N/A,TRUE,"GENERAL"}</definedName>
    <definedName name="xx">#REF!</definedName>
    <definedName name="XX_51">#REF!</definedName>
    <definedName name="xxfg" hidden="1">{"via1",#N/A,TRUE,"general";"via2",#N/A,TRUE,"general";"via3",#N/A,TRUE,"general"}</definedName>
    <definedName name="XXX">#REF!</definedName>
    <definedName name="XXXX">#REF!</definedName>
    <definedName name="xxxxx" localSheetId="0">[14]!absc</definedName>
    <definedName name="xxxxx">[98]!absc</definedName>
    <definedName name="xxxxxds" hidden="1">{"via1",#N/A,TRUE,"general";"via2",#N/A,TRUE,"general";"via3",#N/A,TRUE,"general"}</definedName>
    <definedName name="xxxxxx">#REF!</definedName>
    <definedName name="xxxxxxcxxxx" hidden="1">"C:\C-314\VOLUMENES\volfin4.mdb"</definedName>
    <definedName name="XXXXXXXXXX" localSheetId="0">#REF!</definedName>
    <definedName name="XXXXXXXXXX">#REF!</definedName>
    <definedName name="xxxxxxxxxx29" hidden="1">{"via1",#N/A,TRUE,"general";"via2",#N/A,TRUE,"general";"via3",#N/A,TRUE,"general"}</definedName>
    <definedName name="XXXXXXXXXXXX" localSheetId="0">#REF!</definedName>
    <definedName name="XXXXXXXXXXXX">#REF!</definedName>
    <definedName name="XZXZV" hidden="1">{"via1",#N/A,TRUE,"general";"via2",#N/A,TRUE,"general";"via3",#N/A,TRUE,"general"}</definedName>
    <definedName name="Y" localSheetId="0">#N/A</definedName>
    <definedName name="Y">[30]!absc</definedName>
    <definedName name="y6y6" hidden="1">{"via1",#N/A,TRUE,"general";"via2",#N/A,TRUE,"general";"via3",#N/A,TRUE,"general"}</definedName>
    <definedName name="YA">#REF!</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#REF!</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#REF!</definedName>
    <definedName name="zc">#REF!</definedName>
    <definedName name="zd">#REF!</definedName>
    <definedName name="zdervr" hidden="1">{"via1",#N/A,TRUE,"general";"via2",#N/A,TRUE,"general";"via3",#N/A,TRUE,"general"}</definedName>
    <definedName name="ZDF">#REF!</definedName>
    <definedName name="zdr">#REF!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 localSheetId="0">'[38]A. P. U.'!#REF!</definedName>
    <definedName name="ZZZZZZZZZZZ">'[39]A. P. U.'!#REF!</definedName>
  </definedNames>
  <calcPr calcId="152511"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H44" i="4" l="1"/>
  <c r="H39" i="4"/>
  <c r="H38" i="4"/>
  <c r="H37" i="4"/>
  <c r="H36" i="4"/>
  <c r="H34" i="4"/>
  <c r="H33" i="4"/>
  <c r="H24" i="4"/>
  <c r="H22" i="4"/>
  <c r="H21" i="4"/>
  <c r="H20" i="4"/>
  <c r="H18" i="4"/>
  <c r="H17" i="4"/>
  <c r="H16" i="4"/>
  <c r="H15" i="4"/>
  <c r="H48" i="4" l="1"/>
  <c r="H49" i="4"/>
  <c r="H47" i="4"/>
  <c r="H46" i="4"/>
  <c r="H50" i="4" l="1"/>
  <c r="H25" i="4"/>
  <c r="H27" i="4" s="1"/>
  <c r="H51" i="4" l="1"/>
  <c r="H52" i="4" s="1"/>
  <c r="H53" i="4" s="1"/>
</calcChain>
</file>

<file path=xl/sharedStrings.xml><?xml version="1.0" encoding="utf-8"?>
<sst xmlns="http://schemas.openxmlformats.org/spreadsheetml/2006/main" count="119" uniqueCount="97">
  <si>
    <t>Código</t>
  </si>
  <si>
    <t>Versión</t>
  </si>
  <si>
    <t>CANT.</t>
  </si>
  <si>
    <t>CARGO / OFICIO</t>
  </si>
  <si>
    <t>PRIMA</t>
  </si>
  <si>
    <t>VALOR</t>
  </si>
  <si>
    <t>DE PERSONAL</t>
  </si>
  <si>
    <t>REGIONAL</t>
  </si>
  <si>
    <t>PARCIAL ($)</t>
  </si>
  <si>
    <t>(1)</t>
  </si>
  <si>
    <t>(2)</t>
  </si>
  <si>
    <t>(3)</t>
  </si>
  <si>
    <t>(4)</t>
  </si>
  <si>
    <t xml:space="preserve">COSTOS DIRECTOS DE PERSONAL </t>
  </si>
  <si>
    <t>PERSONAL PROFESIONAL</t>
  </si>
  <si>
    <t>PERSONAL ADMINISTRATIVO</t>
  </si>
  <si>
    <t>CONCEPTO</t>
  </si>
  <si>
    <t>UNIDAD</t>
  </si>
  <si>
    <t>($)</t>
  </si>
  <si>
    <t>(9)</t>
  </si>
  <si>
    <t>(10)</t>
  </si>
  <si>
    <t>OTROS COSTOS DIRECTOS</t>
  </si>
  <si>
    <t>COSTOS DE ALQUILER DE EQUIPOS Y OFICINA</t>
  </si>
  <si>
    <t>FIRMAS:</t>
  </si>
  <si>
    <t>Nombre y firma del representante legal del proponente</t>
  </si>
  <si>
    <t>Nombre del proponente</t>
  </si>
  <si>
    <t>Formulario 1 - Formulario de presupuesto oficial -Interventoría de obra pública de infraestructura de transporte</t>
  </si>
  <si>
    <t>CCE-EICP-FM-70</t>
  </si>
  <si>
    <t>DEPARTAMENTO DE ANTIOQUIA</t>
  </si>
  <si>
    <t>SECRETARÍA DE INFRAESTRUCTURA FÍSICA</t>
  </si>
  <si>
    <t>SUELDO
MENSUAL</t>
  </si>
  <si>
    <t>DEDICACIÓN
MENSUAL</t>
  </si>
  <si>
    <t>DURACIÓN</t>
  </si>
  <si>
    <t>(%)</t>
  </si>
  <si>
    <t>(meses)</t>
  </si>
  <si>
    <t>(5)</t>
  </si>
  <si>
    <r>
      <t>(1)*[(2)+(3)]*(4)*(5) =</t>
    </r>
    <r>
      <rPr>
        <b/>
        <sz val="11"/>
        <color indexed="12"/>
        <rFont val="Arial"/>
        <family val="2"/>
      </rPr>
      <t xml:space="preserve"> (6)</t>
    </r>
  </si>
  <si>
    <r>
      <t>SUBTOTAL COSTOS DE PERSONAL = SUMATORIA DE (6) =</t>
    </r>
    <r>
      <rPr>
        <b/>
        <sz val="11"/>
        <color indexed="12"/>
        <rFont val="Arial"/>
        <family val="2"/>
      </rPr>
      <t xml:space="preserve"> (7)</t>
    </r>
  </si>
  <si>
    <r>
      <t>FACTOR MULTIPLICADOR</t>
    </r>
    <r>
      <rPr>
        <b/>
        <sz val="11"/>
        <color indexed="12"/>
        <rFont val="Arial"/>
        <family val="2"/>
      </rPr>
      <t xml:space="preserve"> (8)</t>
    </r>
  </si>
  <si>
    <t>VALOR MÁXIMO</t>
  </si>
  <si>
    <r>
      <t xml:space="preserve">SUBTOTAL COSTOS DE PERSONAL = (7) * (8) = </t>
    </r>
    <r>
      <rPr>
        <b/>
        <sz val="11"/>
        <color indexed="12"/>
        <rFont val="Arial"/>
        <family val="2"/>
      </rPr>
      <t xml:space="preserve">(A) </t>
    </r>
  </si>
  <si>
    <t>COSTO MENSUAL</t>
  </si>
  <si>
    <t>DURACIÓN
(meses)</t>
  </si>
  <si>
    <t>VALOR PARCIAL ($)</t>
  </si>
  <si>
    <t>(11)</t>
  </si>
  <si>
    <t>(12)</t>
  </si>
  <si>
    <r>
      <t xml:space="preserve">(9)*(10)*(11)*(12) = </t>
    </r>
    <r>
      <rPr>
        <b/>
        <sz val="11"/>
        <color indexed="12"/>
        <rFont val="Arial"/>
        <family val="2"/>
      </rPr>
      <t>(13)</t>
    </r>
  </si>
  <si>
    <t>Unidad</t>
  </si>
  <si>
    <t>Tarifa puesto de trabajo del personal de oficina de campo, incluye: alquiler de un (1) equipo de computo completo, escritorio, silla y otros enseres de oficina por puesto de trabajo</t>
  </si>
  <si>
    <t>Kit</t>
  </si>
  <si>
    <t>OTROS COSTOS MENSUALES</t>
  </si>
  <si>
    <t>Comunicaciones (Teléfono, Fax, Celular, Internet, Etc.) mensual en campo</t>
  </si>
  <si>
    <t>Informe</t>
  </si>
  <si>
    <t>Fotocopias, edición informes, registros fotográficos entre otros en oficina en campo</t>
  </si>
  <si>
    <t>COSTO POR PROYECTO</t>
  </si>
  <si>
    <t>-</t>
  </si>
  <si>
    <t>(19)</t>
  </si>
  <si>
    <t>(20)</t>
  </si>
  <si>
    <r>
      <t xml:space="preserve">(19)*(20) = </t>
    </r>
    <r>
      <rPr>
        <b/>
        <sz val="11"/>
        <color indexed="12"/>
        <rFont val="Arial"/>
        <family val="2"/>
      </rPr>
      <t>(21)</t>
    </r>
  </si>
  <si>
    <t>OTROS COSTOS DE UN SOLO PAGO</t>
  </si>
  <si>
    <t>Reconocimiento por disposición de impresora laser multifuncional para el personal de administrativo de obra (se realiza reconocimiento por una sola vez)</t>
  </si>
  <si>
    <t>OTROS COSTOS INDIRECTOS ESTIMADOS</t>
  </si>
  <si>
    <t>Gastos de alojamiento, transporte y alimentación, se reconocerán según costo real y contra factura</t>
  </si>
  <si>
    <t>Estimado</t>
  </si>
  <si>
    <t>NO MODIFICAR</t>
  </si>
  <si>
    <t>Plan de Aplicación del protocolo Sanitario para la Obra (Interventoría) - PAPSO</t>
  </si>
  <si>
    <t>PROVISIÓN PARA EL PAGO DE PRIMAS DE GARANTÍAS</t>
  </si>
  <si>
    <r>
      <t xml:space="preserve">SUBTOTAL OTROS COSTOS DIRECTOS = SUMATORIA DE (13) + SUMATORIA DE (18) + SUMATORIA DE (21) = </t>
    </r>
    <r>
      <rPr>
        <b/>
        <sz val="10"/>
        <color indexed="12"/>
        <rFont val="Arial"/>
        <family val="2"/>
      </rPr>
      <t>(B)</t>
    </r>
  </si>
  <si>
    <r>
      <t xml:space="preserve">SUBTOTAL COSTOS BASICOS = (A) + (B) = </t>
    </r>
    <r>
      <rPr>
        <b/>
        <sz val="10"/>
        <color indexed="12"/>
        <rFont val="Arial"/>
        <family val="2"/>
      </rPr>
      <t>(C)</t>
    </r>
  </si>
  <si>
    <r>
      <t xml:space="preserve">IVA = 19% * (C) = </t>
    </r>
    <r>
      <rPr>
        <b/>
        <sz val="10"/>
        <color indexed="12"/>
        <rFont val="Arial"/>
        <family val="2"/>
      </rPr>
      <t>(D)</t>
    </r>
  </si>
  <si>
    <r>
      <t xml:space="preserve">COSTO TOTAL (C) + (D) = </t>
    </r>
    <r>
      <rPr>
        <b/>
        <sz val="10"/>
        <color indexed="12"/>
        <rFont val="Arial"/>
        <family val="2"/>
      </rPr>
      <t>(E)</t>
    </r>
  </si>
  <si>
    <t>7.  El valor a pagar por "Asesorías especializadas" será por hora de especialista, la cual incluirá el Factor Multiplicador, los costos de transporte y demás gastos del especialista. Dicho  valor (hora) será acordado previamente entre las partes, a saber: Interventor, Especialista y Supervisor, para lo cual se tendrá en cuenta  el cumplimiento de las especificaciones solicitadas y el estudio de mercado correspondiente a las tarifas unitarias que se estén estudiando. En todo caso solo se reconocerá hasta el valor establecido en el presente formulario. Se pagará contra factura.</t>
  </si>
  <si>
    <t>9.    Los valores subrayados no se modifican, corresponden a montos Estimados con los cuales se atenderán las actividades correspondientes.</t>
  </si>
  <si>
    <t>Director de Interventoría- Especialista grado 2</t>
  </si>
  <si>
    <t>Profesional Residente de Interventoría - Profesional pregrado 3</t>
  </si>
  <si>
    <t>Profesional Ambiental- Profesional pregrado 3</t>
  </si>
  <si>
    <t>Profesional Social - Profesional pregrado 3</t>
  </si>
  <si>
    <t>PERSONAL TECNOLOGO Y TÉCNICO</t>
  </si>
  <si>
    <t xml:space="preserve">Técnico 2. De apoyo para trabajo en oficina. </t>
  </si>
  <si>
    <t>Tecnologos en construcciones civiles- Tecnólogo 2</t>
  </si>
  <si>
    <t>Tecnólogo SST- Tecnólogo 2</t>
  </si>
  <si>
    <t>Secretario (a)</t>
  </si>
  <si>
    <t>Instalaciones en obra (Incluye arrendamiento, enseres, servicios públicos)</t>
  </si>
  <si>
    <t>Vehículo doble tracción, doble cabina, 2000 CC o superior (modelo 2017 o superior)  tarifa de alquiler tiempo completo, incluye combustible y conductor. Se debe garantizar permanencia de los vehículos durante toda la ejecución del proyecto.</t>
  </si>
  <si>
    <t>Mes</t>
  </si>
  <si>
    <t>Moto Alquiler modelo 2017 o superior  - tarifa de alquiler y cilindraje igual o superior a 125 cc</t>
  </si>
  <si>
    <t>Asesorías Especializadas (Hidráulicas, geotécnicas, suelos, pavimentos, estructurales, geológicas, o cualquier asesoría adicional) se paga contra factura</t>
  </si>
  <si>
    <r>
      <rPr>
        <b/>
        <sz val="8"/>
        <rFont val="Arial"/>
        <family val="2"/>
      </rPr>
      <t>1</t>
    </r>
    <r>
      <rPr>
        <sz val="8"/>
        <rFont val="Arial"/>
        <family val="2"/>
      </rPr>
      <t>.   Los costos de personal se reembolsarán según la dedicación efectiva que hubiere tenido en la ejecución de los trabajos</t>
    </r>
  </si>
  <si>
    <r>
      <rPr>
        <b/>
        <sz val="8"/>
        <rFont val="Arial"/>
        <family val="2"/>
      </rPr>
      <t>2</t>
    </r>
    <r>
      <rPr>
        <sz val="8"/>
        <rFont val="Arial"/>
        <family val="2"/>
      </rPr>
      <t>.   Para la determinación de las tarifas unitarias correspondientes a "OTROS COSTOS DIRECTOS", se entiende que el oferente incluyó todas las variables que inciden en su cálculo y además el porcentaje de honorarios que haya establecido dentro de su Factor Multiplicador. Estos valores se reembolsarán según su costo real y previa presentación y aprobación de la factura o documento equivalente por parte de la supervisión del contrato.</t>
    </r>
  </si>
  <si>
    <r>
      <rPr>
        <b/>
        <sz val="8"/>
        <rFont val="Arial"/>
        <family val="2"/>
      </rPr>
      <t xml:space="preserve">3.   </t>
    </r>
    <r>
      <rPr>
        <sz val="8"/>
        <rFont val="Arial"/>
        <family val="2"/>
      </rPr>
      <t>El valor a pagar por  "Provisión de horas extras del Tecnólogo", se utilizará siempre y cuando las horas extras hayan sido debidamente autorizadas por parte del Supervisor designado por El Departamento de Antioquia y sólo para los casos en que estrictamente se requieran. El valor de la hora se calculará de acuerdo con el salario de los tecnólogos ofrecido en este formulario por el contratista, el cual y el mismo será afectado por el Factor Multiplicador presentado por éste. Por ningún motivo podrán superar el monto establecido.</t>
    </r>
  </si>
  <si>
    <r>
      <rPr>
        <b/>
        <sz val="8"/>
        <rFont val="Arial"/>
        <family val="2"/>
      </rPr>
      <t>4.</t>
    </r>
    <r>
      <rPr>
        <sz val="8"/>
        <rFont val="Arial"/>
        <family val="2"/>
      </rPr>
      <t xml:space="preserve">   El valor a pagar por  "Gastos de Alojamiento, transporte  y alimentación" corresponden a montos estimados  con los cuales se atenderán los gastos descritos del personal profesional y técnico, las cuales se reembolsarán según su costo real, previa presentación de la factura. En todo caso solo se reconocerá hasta el valor establecido en el presente formulario.  Solo se pagaran los Gastos de viaje causados dentro de la zona de intervención del proyecto.</t>
    </r>
  </si>
  <si>
    <r>
      <rPr>
        <b/>
        <sz val="8"/>
        <rFont val="Arial"/>
        <family val="2"/>
      </rPr>
      <t>5.</t>
    </r>
    <r>
      <rPr>
        <sz val="8"/>
        <rFont val="Arial"/>
        <family val="2"/>
      </rPr>
      <t xml:space="preserve">   El valor a pagar por COSTOS ESTIMADOS se reconocerán mensualmente previa presentación de la factura o documento equivalente, según su costo real el cual deberá estar ajustado a los precios de mercado.</t>
    </r>
  </si>
  <si>
    <r>
      <rPr>
        <b/>
        <sz val="8"/>
        <rFont val="Arial"/>
        <family val="2"/>
      </rPr>
      <t>6.</t>
    </r>
    <r>
      <rPr>
        <sz val="8"/>
        <rFont val="Arial"/>
        <family val="2"/>
      </rPr>
      <t xml:space="preserve">   El valor a pagar en el ítem "Ensayos de Laboratorio" incluirá el porcentaje de honorarios establecido dentro de su Factor Multiplicador, los costos de transporte y demás gastos necesarios para el cumplimiento de las especificaciones solicitadas, así como el estudio de mercado correspondiente a las tarifas unitarias que se estén estudiando, dicho  valor (ensayo) será acordado previamente entre las partes, a saber: Interventor y Supervisor. En todo caso solo se reconocerá hasta el valor establecido en el presente formulario. Se pagará contra factura.</t>
    </r>
  </si>
  <si>
    <r>
      <rPr>
        <b/>
        <sz val="8"/>
        <rFont val="Arial"/>
        <family val="2"/>
      </rPr>
      <t>8.</t>
    </r>
    <r>
      <rPr>
        <sz val="8"/>
        <rFont val="Arial"/>
        <family val="2"/>
      </rPr>
      <t xml:space="preserve"> Si durante la ejecución del contrato la Entidad  llegase a evidenciar pagos inferiores a los valores registrados por el adjudicatario en el presente documento o cuyo valor sea superior a los precios del mercado, ésta podrá realizar las deducciones del caso.</t>
    </r>
  </si>
  <si>
    <t>NOTA FINAL: El valor del FACTOR MULTIPLICADOR, el cual afecta los costos de personal, NO PODRÁ en ningún caso ser superior al establecido por la entidad en el Presupuesto Oficial.</t>
  </si>
  <si>
    <t>INTERVENTORÍA TÉCNICA, ADMINISTRATIVA, AMBIENTAL, FINANCIERA Y LEGAL PARA EL MANTENIMIENTO, MEJORAMIENTO, REPARACIÓN, REHABILITACIÓN, OBRAS DE PROTECCIÓN Y OBRAS COMPLEMENTARIAS EN PUENTES EN LA RED VIAL DEPARTAMENTAL</t>
  </si>
  <si>
    <t>FORMULARIO 1 - Propuesta economica Según Adenda No 1</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</si>
</sst>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 #,##0.00_);_(&quot;$&quot;\ * \(#,##0.00\);_(&quot;$&quot;\ * &quot;-&quot;??_);_(@_)"/>
    <numFmt numFmtId="166" formatCode="_(* #,##0.00_);_(* \(#,##0.00\);_(* &quot;-&quot;??_);_(@_)"/>
    <numFmt numFmtId="167" formatCode="_ * #,##0.00_ ;_ * \-#,##0.00_ ;_ * &quot;-&quot;??_ ;_ @_ "/>
    <numFmt numFmtId="168" formatCode="_-[$$-240A]\ * #,##0.00_ ;_-[$$-240A]\ * \-#,##0.00\ ;_-[$$-240A]\ * &quot;-&quot;??_ ;_-@_ "/>
    <numFmt numFmtId="169" formatCode="_ &quot;$&quot;\ * #,##0.00_ ;_ &quot;$&quot;\ * \-#,##0.00_ ;_ &quot;$&quot;\ * &quot;-&quot;??_ ;_ @_ "/>
    <numFmt numFmtId="170" formatCode="&quot;$&quot;\ #,##0.00"/>
    <numFmt numFmtId="171" formatCode="_(* #.##0.00_);_(* \(#.##0.00\);_(* &quot;-&quot;??_);_(@_)"/>
    <numFmt numFmtId="172" formatCode="&quot;$&quot;\ #,##0"/>
    <numFmt numFmtId="173" formatCode="_ &quot;$&quot;\ * #,##0_ ;_ &quot;$&quot;\ * \-#,##0_ ;_ &quot;$&quot;\ * &quot;-&quot;??_ ;_ @_ "/>
    <numFmt numFmtId="174" formatCode="#,##0.0"/>
  </numFmts>
  <fonts count="30" x14ac:knownFonts="1">
    <font>
      <sz val="11"/>
      <color theme="1"/>
      <name val="Arial Narrow"/>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Narrow"/>
      <family val="2"/>
    </font>
    <font>
      <b/>
      <sz val="12"/>
      <name val="Arial Narrow"/>
      <family val="2"/>
    </font>
    <font>
      <sz val="11"/>
      <name val="Arial Narrow"/>
      <family val="2"/>
    </font>
    <font>
      <sz val="11"/>
      <color theme="1"/>
      <name val="Arial Narrow"/>
      <family val="2"/>
    </font>
    <font>
      <sz val="12"/>
      <color indexed="8"/>
      <name val="Verdana"/>
      <family val="2"/>
    </font>
    <font>
      <b/>
      <sz val="12"/>
      <color theme="1"/>
      <name val="Arial Narrow"/>
      <family val="2"/>
    </font>
    <font>
      <sz val="11"/>
      <color indexed="8"/>
      <name val="Calibri"/>
      <family val="2"/>
    </font>
    <font>
      <sz val="11"/>
      <color rgb="FF000000"/>
      <name val="Calibri"/>
      <family val="2"/>
    </font>
    <font>
      <b/>
      <sz val="10"/>
      <name val="Arial"/>
      <family val="2"/>
    </font>
    <font>
      <sz val="8"/>
      <name val="Arial"/>
      <family val="2"/>
    </font>
    <font>
      <b/>
      <sz val="8"/>
      <name val="Arial"/>
      <family val="2"/>
    </font>
    <font>
      <sz val="10"/>
      <color indexed="8"/>
      <name val="Arial"/>
      <family val="2"/>
    </font>
    <font>
      <sz val="12"/>
      <name val="Arial"/>
      <family val="2"/>
    </font>
    <font>
      <sz val="11"/>
      <name val="Arial"/>
      <family val="2"/>
    </font>
    <font>
      <sz val="11"/>
      <color indexed="8"/>
      <name val="Arial"/>
      <family val="2"/>
    </font>
    <font>
      <b/>
      <sz val="11"/>
      <name val="Arial"/>
      <family val="2"/>
    </font>
    <font>
      <b/>
      <sz val="11"/>
      <color indexed="12"/>
      <name val="Arial"/>
      <family val="2"/>
    </font>
    <font>
      <b/>
      <u/>
      <sz val="11"/>
      <name val="Arial"/>
      <family val="2"/>
    </font>
    <font>
      <b/>
      <sz val="11"/>
      <color rgb="FFFF0000"/>
      <name val="Arial Narrow"/>
      <family val="2"/>
    </font>
    <font>
      <i/>
      <u/>
      <sz val="10"/>
      <name val="Arial"/>
      <family val="2"/>
    </font>
    <font>
      <u val="singleAccounting"/>
      <sz val="10"/>
      <name val="Arial"/>
      <family val="2"/>
    </font>
    <font>
      <b/>
      <sz val="10"/>
      <color indexed="12"/>
      <name val="Arial"/>
      <family val="2"/>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gray125">
        <fgColor auto="1"/>
      </patternFill>
    </fill>
    <fill>
      <patternFill patternType="solid">
        <fgColor rgb="FFFFFF00"/>
        <bgColor indexed="64"/>
      </patternFill>
    </fill>
    <fill>
      <patternFill patternType="solid">
        <fgColor theme="9" tint="0.59999389629810485"/>
        <bgColor indexed="64"/>
      </patternFill>
    </fill>
  </fills>
  <borders count="43">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diagonal/>
    </border>
    <border>
      <left/>
      <right/>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style="thin">
        <color auto="1"/>
      </left>
      <right style="medium">
        <color auto="1"/>
      </right>
      <top style="medium">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s>
  <cellStyleXfs count="45">
    <xf numFmtId="0" fontId="0" fillId="0" borderId="0"/>
    <xf numFmtId="0" fontId="7" fillId="0" borderId="0"/>
    <xf numFmtId="0" fontId="7" fillId="0" borderId="0"/>
    <xf numFmtId="0" fontId="6" fillId="0" borderId="0"/>
    <xf numFmtId="0" fontId="7" fillId="0" borderId="0"/>
    <xf numFmtId="0" fontId="12" fillId="0" borderId="0" applyNumberFormat="0" applyFill="0" applyBorder="0" applyProtection="0">
      <alignment vertical="top"/>
    </xf>
    <xf numFmtId="0" fontId="11" fillId="0" borderId="0"/>
    <xf numFmtId="166" fontId="7" fillId="0" borderId="0" applyFont="0" applyFill="0" applyBorder="0" applyAlignment="0" applyProtection="0"/>
    <xf numFmtId="9" fontId="11" fillId="0" borderId="0" applyFont="0" applyFill="0" applyBorder="0" applyAlignment="0" applyProtection="0"/>
    <xf numFmtId="165" fontId="14" fillId="0" borderId="0" applyFont="0" applyFill="0" applyBorder="0" applyAlignment="0" applyProtection="0"/>
    <xf numFmtId="42" fontId="6" fillId="0" borderId="0" applyFont="0" applyFill="0" applyBorder="0" applyAlignment="0" applyProtection="0"/>
    <xf numFmtId="169" fontId="7" fillId="0" borderId="0" applyFont="0" applyFill="0" applyBorder="0" applyAlignment="0" applyProtection="0"/>
    <xf numFmtId="165" fontId="14" fillId="0" borderId="0" applyFont="0" applyFill="0" applyBorder="0" applyAlignment="0" applyProtection="0"/>
    <xf numFmtId="165" fontId="11" fillId="0" borderId="0" applyFont="0" applyFill="0" applyBorder="0" applyAlignment="0" applyProtection="0"/>
    <xf numFmtId="0" fontId="14" fillId="0" borderId="0"/>
    <xf numFmtId="0" fontId="7" fillId="0" borderId="0"/>
    <xf numFmtId="0" fontId="6" fillId="0" borderId="0"/>
    <xf numFmtId="0" fontId="7" fillId="0" borderId="0"/>
    <xf numFmtId="44" fontId="6" fillId="0" borderId="0" applyFont="0" applyFill="0" applyBorder="0" applyAlignment="0" applyProtection="0"/>
    <xf numFmtId="166" fontId="6" fillId="0" borderId="0" applyFont="0" applyFill="0" applyBorder="0" applyAlignment="0" applyProtection="0"/>
    <xf numFmtId="0" fontId="7" fillId="0" borderId="0"/>
    <xf numFmtId="166" fontId="5" fillId="0" borderId="0" applyFont="0" applyFill="0" applyBorder="0" applyAlignment="0" applyProtection="0"/>
    <xf numFmtId="0" fontId="5" fillId="0" borderId="0"/>
    <xf numFmtId="167" fontId="7" fillId="0" borderId="0" applyFont="0" applyFill="0" applyBorder="0" applyAlignment="0" applyProtection="0"/>
    <xf numFmtId="0" fontId="4" fillId="0" borderId="0"/>
    <xf numFmtId="0" fontId="7" fillId="0" borderId="0"/>
    <xf numFmtId="166" fontId="3" fillId="0" borderId="0" applyFont="0" applyFill="0" applyBorder="0" applyAlignment="0" applyProtection="0"/>
    <xf numFmtId="0" fontId="3" fillId="0" borderId="0"/>
    <xf numFmtId="164" fontId="15" fillId="0" borderId="0" applyFont="0" applyFill="0" applyBorder="0" applyAlignment="0" applyProtection="0"/>
    <xf numFmtId="166" fontId="15" fillId="0" borderId="0" applyFont="0" applyFill="0" applyBorder="0" applyAlignment="0" applyProtection="0"/>
    <xf numFmtId="170" fontId="7" fillId="0" borderId="0" applyFont="0" applyFill="0" applyBorder="0" applyAlignment="0" applyProtection="0"/>
    <xf numFmtId="0" fontId="7" fillId="0" borderId="0"/>
    <xf numFmtId="41"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171" fontId="7" fillId="0" borderId="0" applyFont="0" applyFill="0" applyBorder="0" applyAlignment="0" applyProtection="0"/>
    <xf numFmtId="0" fontId="2" fillId="0" borderId="0"/>
    <xf numFmtId="165" fontId="2" fillId="0" borderId="0" applyFont="0" applyFill="0" applyBorder="0" applyAlignment="0" applyProtection="0"/>
    <xf numFmtId="43" fontId="2" fillId="0" borderId="0" applyFont="0" applyFill="0" applyBorder="0" applyAlignment="0" applyProtection="0"/>
    <xf numFmtId="0" fontId="12" fillId="0" borderId="0" applyNumberFormat="0" applyFill="0" applyBorder="0" applyProtection="0">
      <alignment vertical="top"/>
    </xf>
    <xf numFmtId="0" fontId="1" fillId="0" borderId="0"/>
    <xf numFmtId="0" fontId="7" fillId="0" borderId="0"/>
    <xf numFmtId="9" fontId="1" fillId="0" borderId="0" applyFont="0" applyFill="0" applyBorder="0" applyAlignment="0" applyProtection="0"/>
    <xf numFmtId="166" fontId="7" fillId="0" borderId="0" applyFont="0" applyFill="0" applyBorder="0" applyAlignment="0" applyProtection="0"/>
  </cellStyleXfs>
  <cellXfs count="166">
    <xf numFmtId="0" fontId="0" fillId="0" borderId="0" xfId="0"/>
    <xf numFmtId="0" fontId="10" fillId="2" borderId="0" xfId="5" applyNumberFormat="1" applyFont="1" applyFill="1" applyBorder="1" applyAlignment="1">
      <alignment vertical="center" wrapText="1"/>
    </xf>
    <xf numFmtId="0" fontId="8" fillId="2" borderId="0" xfId="5" applyFont="1" applyFill="1" applyBorder="1" applyAlignment="1">
      <alignment vertical="center" wrapText="1"/>
    </xf>
    <xf numFmtId="0" fontId="10" fillId="2" borderId="0" xfId="5" applyNumberFormat="1" applyFont="1" applyFill="1" applyBorder="1" applyAlignment="1">
      <alignment horizontal="right" vertical="center" wrapText="1"/>
    </xf>
    <xf numFmtId="0" fontId="13" fillId="0" borderId="0" xfId="6" applyFont="1"/>
    <xf numFmtId="0" fontId="8" fillId="2" borderId="0" xfId="5" applyNumberFormat="1" applyFont="1" applyFill="1" applyBorder="1" applyAlignment="1">
      <alignment vertical="center" wrapText="1"/>
    </xf>
    <xf numFmtId="0" fontId="10" fillId="2" borderId="0" xfId="5" applyNumberFormat="1" applyFont="1" applyFill="1" applyBorder="1" applyAlignment="1">
      <alignment horizontal="center" vertical="center" wrapText="1"/>
    </xf>
    <xf numFmtId="0" fontId="10" fillId="2" borderId="0" xfId="5" applyNumberFormat="1" applyFont="1" applyFill="1" applyBorder="1" applyAlignment="1">
      <alignment horizontal="justify" vertical="center" wrapText="1"/>
    </xf>
    <xf numFmtId="0" fontId="8" fillId="2" borderId="0" xfId="5" applyFont="1" applyFill="1" applyBorder="1" applyAlignment="1">
      <alignment horizontal="center" vertical="center" wrapText="1"/>
    </xf>
    <xf numFmtId="0" fontId="18" fillId="0" borderId="36" xfId="0" applyFont="1" applyBorder="1" applyAlignment="1">
      <alignment horizontal="justify" vertical="center" wrapText="1"/>
    </xf>
    <xf numFmtId="0" fontId="18" fillId="2" borderId="37" xfId="0" applyFont="1" applyFill="1" applyBorder="1" applyAlignment="1">
      <alignment horizontal="center" vertical="center" wrapText="1"/>
    </xf>
    <xf numFmtId="0" fontId="20" fillId="2" borderId="20" xfId="5" applyFont="1" applyFill="1" applyBorder="1" applyAlignment="1">
      <alignment horizontal="left" vertical="center" wrapText="1"/>
    </xf>
    <xf numFmtId="0" fontId="20" fillId="2" borderId="0" xfId="5" applyNumberFormat="1" applyFont="1" applyFill="1" applyBorder="1" applyAlignment="1">
      <alignment horizontal="center" vertical="center" wrapText="1"/>
    </xf>
    <xf numFmtId="0" fontId="20" fillId="2" borderId="0" xfId="5" applyNumberFormat="1" applyFont="1" applyFill="1" applyBorder="1" applyAlignment="1">
      <alignment horizontal="justify" vertical="center" wrapText="1"/>
    </xf>
    <xf numFmtId="0" fontId="20" fillId="2" borderId="0" xfId="5" applyNumberFormat="1" applyFont="1" applyFill="1" applyBorder="1" applyAlignment="1">
      <alignment vertical="center" wrapText="1"/>
    </xf>
    <xf numFmtId="0" fontId="20" fillId="2" borderId="21" xfId="5" applyNumberFormat="1" applyFont="1" applyFill="1" applyBorder="1" applyAlignment="1">
      <alignment vertical="center" wrapText="1"/>
    </xf>
    <xf numFmtId="0" fontId="22" fillId="0" borderId="25" xfId="14" applyFont="1" applyBorder="1" applyAlignment="1">
      <alignment vertical="center"/>
    </xf>
    <xf numFmtId="0" fontId="20" fillId="2" borderId="8" xfId="5" applyNumberFormat="1" applyFont="1" applyFill="1" applyBorder="1" applyAlignment="1">
      <alignment horizontal="center" vertical="center" wrapText="1"/>
    </xf>
    <xf numFmtId="0" fontId="20" fillId="2" borderId="8" xfId="5" applyNumberFormat="1" applyFont="1" applyFill="1" applyBorder="1" applyAlignment="1">
      <alignment horizontal="justify" vertical="center" wrapText="1"/>
    </xf>
    <xf numFmtId="0" fontId="20" fillId="2" borderId="8" xfId="5" applyNumberFormat="1" applyFont="1" applyFill="1" applyBorder="1" applyAlignment="1">
      <alignment vertical="center" wrapText="1"/>
    </xf>
    <xf numFmtId="0" fontId="20" fillId="2" borderId="15" xfId="5" applyNumberFormat="1" applyFont="1" applyFill="1" applyBorder="1" applyAlignment="1">
      <alignment vertical="center" wrapText="1"/>
    </xf>
    <xf numFmtId="0" fontId="21" fillId="2" borderId="30" xfId="5" applyNumberFormat="1" applyFont="1" applyFill="1" applyBorder="1" applyAlignment="1">
      <alignment horizontal="justify" vertical="center" wrapText="1"/>
    </xf>
    <xf numFmtId="0" fontId="21" fillId="2" borderId="30" xfId="5" applyNumberFormat="1" applyFont="1" applyFill="1" applyBorder="1" applyAlignment="1">
      <alignment vertical="center" wrapText="1"/>
    </xf>
    <xf numFmtId="0" fontId="21" fillId="2" borderId="24" xfId="5" applyNumberFormat="1" applyFont="1" applyFill="1" applyBorder="1" applyAlignment="1">
      <alignment vertical="center" wrapText="1"/>
    </xf>
    <xf numFmtId="165" fontId="23" fillId="3" borderId="31" xfId="9" applyFont="1" applyFill="1" applyBorder="1" applyAlignment="1">
      <alignment vertical="center" wrapText="1"/>
    </xf>
    <xf numFmtId="165" fontId="23" fillId="3" borderId="7" xfId="9" applyFont="1" applyFill="1" applyBorder="1" applyAlignment="1">
      <alignment vertical="center" wrapText="1"/>
    </xf>
    <xf numFmtId="165" fontId="23" fillId="3" borderId="7" xfId="12" applyFont="1" applyFill="1" applyBorder="1" applyAlignment="1">
      <alignment vertical="center" wrapText="1"/>
    </xf>
    <xf numFmtId="165" fontId="23" fillId="3" borderId="16" xfId="9" applyFont="1" applyFill="1" applyBorder="1" applyAlignment="1">
      <alignment vertical="center" wrapText="1"/>
    </xf>
    <xf numFmtId="0" fontId="21" fillId="2" borderId="19" xfId="5" applyFont="1" applyFill="1" applyBorder="1" applyAlignment="1">
      <alignment horizontal="justify" vertical="center" wrapText="1"/>
    </xf>
    <xf numFmtId="0" fontId="21" fillId="2" borderId="0" xfId="5" applyNumberFormat="1" applyFont="1" applyFill="1" applyBorder="1" applyAlignment="1">
      <alignment horizontal="center" vertical="center" wrapText="1"/>
    </xf>
    <xf numFmtId="0" fontId="21" fillId="2" borderId="0" xfId="5" applyNumberFormat="1" applyFont="1" applyFill="1" applyBorder="1" applyAlignment="1">
      <alignment horizontal="justify" vertical="center" wrapText="1"/>
    </xf>
    <xf numFmtId="0" fontId="21" fillId="2" borderId="0" xfId="5" applyNumberFormat="1" applyFont="1" applyFill="1" applyBorder="1" applyAlignment="1">
      <alignment vertical="center" wrapText="1"/>
    </xf>
    <xf numFmtId="0" fontId="21" fillId="2" borderId="21" xfId="5" applyNumberFormat="1" applyFont="1" applyFill="1" applyBorder="1" applyAlignment="1">
      <alignment vertical="center" wrapText="1"/>
    </xf>
    <xf numFmtId="0" fontId="17" fillId="2" borderId="37" xfId="0" applyFont="1" applyFill="1" applyBorder="1" applyAlignment="1">
      <alignment horizontal="center" vertical="center" wrapText="1"/>
    </xf>
    <xf numFmtId="0" fontId="8" fillId="2" borderId="17" xfId="5" applyFont="1" applyFill="1" applyBorder="1" applyAlignment="1">
      <alignment vertical="center" wrapText="1"/>
    </xf>
    <xf numFmtId="0" fontId="8" fillId="2" borderId="18" xfId="5" applyFont="1" applyFill="1" applyBorder="1" applyAlignment="1">
      <alignment vertical="center" wrapText="1"/>
    </xf>
    <xf numFmtId="0" fontId="8" fillId="2" borderId="18" xfId="5" applyFont="1" applyFill="1" applyBorder="1" applyAlignment="1">
      <alignment horizontal="center" vertical="center" wrapText="1"/>
    </xf>
    <xf numFmtId="0" fontId="10" fillId="2" borderId="18" xfId="5" applyNumberFormat="1" applyFont="1" applyFill="1" applyBorder="1" applyAlignment="1">
      <alignment horizontal="center" vertical="center" wrapText="1"/>
    </xf>
    <xf numFmtId="0" fontId="10" fillId="2" borderId="18" xfId="5" applyNumberFormat="1" applyFont="1" applyFill="1" applyBorder="1" applyAlignment="1">
      <alignment horizontal="justify" vertical="center" wrapText="1"/>
    </xf>
    <xf numFmtId="0" fontId="10" fillId="2" borderId="18" xfId="5" applyNumberFormat="1" applyFont="1" applyFill="1" applyBorder="1" applyAlignment="1">
      <alignment vertical="center" wrapText="1"/>
    </xf>
    <xf numFmtId="0" fontId="10" fillId="2" borderId="19" xfId="5" applyNumberFormat="1" applyFont="1" applyFill="1" applyBorder="1" applyAlignment="1">
      <alignment vertical="center" wrapText="1"/>
    </xf>
    <xf numFmtId="0" fontId="8" fillId="2" borderId="20" xfId="5" applyFont="1" applyFill="1" applyBorder="1" applyAlignment="1">
      <alignment vertical="center" wrapText="1"/>
    </xf>
    <xf numFmtId="0" fontId="10" fillId="2" borderId="21" xfId="5" applyNumberFormat="1" applyFont="1" applyFill="1" applyBorder="1" applyAlignment="1">
      <alignment vertical="center" wrapText="1"/>
    </xf>
    <xf numFmtId="0" fontId="10" fillId="2" borderId="20" xfId="5" applyNumberFormat="1" applyFont="1" applyFill="1" applyBorder="1" applyAlignment="1">
      <alignment horizontal="right" vertical="center" wrapText="1"/>
    </xf>
    <xf numFmtId="0" fontId="9" fillId="2" borderId="21" xfId="5" applyFont="1" applyFill="1" applyBorder="1" applyAlignment="1">
      <alignment horizontal="center" vertical="center" wrapText="1"/>
    </xf>
    <xf numFmtId="0" fontId="8" fillId="2" borderId="21" xfId="5" applyNumberFormat="1" applyFont="1" applyFill="1" applyBorder="1" applyAlignment="1">
      <alignment vertical="center" wrapText="1"/>
    </xf>
    <xf numFmtId="0" fontId="8" fillId="2" borderId="32" xfId="5" applyFont="1" applyFill="1" applyBorder="1" applyAlignment="1">
      <alignment vertical="center" wrapText="1"/>
    </xf>
    <xf numFmtId="0" fontId="8" fillId="2" borderId="30" xfId="5" applyFont="1" applyFill="1" applyBorder="1" applyAlignment="1">
      <alignment vertical="center" wrapText="1"/>
    </xf>
    <xf numFmtId="0" fontId="8" fillId="2" borderId="30" xfId="5" applyFont="1" applyFill="1" applyBorder="1" applyAlignment="1">
      <alignment horizontal="center" vertical="center" wrapText="1"/>
    </xf>
    <xf numFmtId="0" fontId="10" fillId="2" borderId="30" xfId="5" applyNumberFormat="1" applyFont="1" applyFill="1" applyBorder="1" applyAlignment="1">
      <alignment horizontal="center" vertical="center" wrapText="1"/>
    </xf>
    <xf numFmtId="0" fontId="10" fillId="2" borderId="30" xfId="5" applyNumberFormat="1" applyFont="1" applyFill="1" applyBorder="1" applyAlignment="1">
      <alignment horizontal="justify" vertical="center" wrapText="1"/>
    </xf>
    <xf numFmtId="0" fontId="10" fillId="2" borderId="30" xfId="5" applyNumberFormat="1" applyFont="1" applyFill="1" applyBorder="1" applyAlignment="1">
      <alignment vertical="center" wrapText="1"/>
    </xf>
    <xf numFmtId="0" fontId="10" fillId="2" borderId="24" xfId="5" applyNumberFormat="1" applyFont="1" applyFill="1" applyBorder="1" applyAlignment="1">
      <alignment vertical="center" wrapText="1"/>
    </xf>
    <xf numFmtId="0" fontId="24" fillId="0" borderId="29" xfId="40" quotePrefix="1" applyFont="1" applyFill="1" applyBorder="1" applyAlignment="1">
      <alignment horizontal="center" vertical="center" wrapText="1"/>
    </xf>
    <xf numFmtId="0" fontId="24" fillId="0" borderId="22" xfId="40" quotePrefix="1" applyFont="1" applyBorder="1" applyAlignment="1">
      <alignment horizontal="center" vertical="center" wrapText="1"/>
    </xf>
    <xf numFmtId="0" fontId="21" fillId="0" borderId="21" xfId="40" applyFont="1" applyBorder="1" applyAlignment="1">
      <alignment horizontal="center" vertical="center" wrapText="1"/>
    </xf>
    <xf numFmtId="0" fontId="23" fillId="3" borderId="10" xfId="40" applyFont="1" applyFill="1" applyBorder="1" applyAlignment="1">
      <alignment vertical="center"/>
    </xf>
    <xf numFmtId="0" fontId="23" fillId="3" borderId="12" xfId="40" applyFont="1" applyFill="1" applyBorder="1" applyAlignment="1">
      <alignment vertical="center"/>
    </xf>
    <xf numFmtId="0" fontId="23" fillId="3" borderId="13" xfId="40" applyFont="1" applyFill="1" applyBorder="1" applyAlignment="1">
      <alignment vertical="center"/>
    </xf>
    <xf numFmtId="0" fontId="7" fillId="0" borderId="5" xfId="42" applyBorder="1" applyAlignment="1">
      <alignment horizontal="center" vertical="center"/>
    </xf>
    <xf numFmtId="0" fontId="7" fillId="0" borderId="6" xfId="11" applyNumberFormat="1" applyBorder="1" applyAlignment="1">
      <alignment horizontal="left" vertical="center" wrapText="1"/>
    </xf>
    <xf numFmtId="173" fontId="7" fillId="0" borderId="6" xfId="11" applyNumberFormat="1" applyBorder="1" applyAlignment="1">
      <alignment horizontal="center" vertical="center"/>
    </xf>
    <xf numFmtId="9" fontId="7" fillId="0" borderId="6" xfId="43" applyFont="1" applyBorder="1" applyAlignment="1">
      <alignment horizontal="center" vertical="center"/>
    </xf>
    <xf numFmtId="174" fontId="7" fillId="0" borderId="6" xfId="42" applyNumberFormat="1" applyBorder="1" applyAlignment="1">
      <alignment horizontal="center" vertical="center"/>
    </xf>
    <xf numFmtId="0" fontId="7" fillId="0" borderId="6" xfId="11" applyNumberFormat="1" applyFill="1" applyBorder="1" applyAlignment="1">
      <alignment horizontal="left" vertical="center" wrapText="1"/>
    </xf>
    <xf numFmtId="168" fontId="21" fillId="3" borderId="7" xfId="44" applyNumberFormat="1" applyFont="1" applyFill="1" applyBorder="1" applyAlignment="1">
      <alignment vertical="center" wrapText="1"/>
    </xf>
    <xf numFmtId="2" fontId="23" fillId="6" borderId="7" xfId="40" applyNumberFormat="1" applyFont="1" applyFill="1" applyBorder="1" applyAlignment="1">
      <alignment vertical="center" wrapText="1"/>
    </xf>
    <xf numFmtId="0" fontId="26" fillId="2" borderId="0" xfId="5" applyNumberFormat="1" applyFont="1" applyFill="1" applyBorder="1" applyAlignment="1">
      <alignment horizontal="left" vertical="center"/>
    </xf>
    <xf numFmtId="168" fontId="23" fillId="3" borderId="7" xfId="40" applyNumberFormat="1" applyFont="1" applyFill="1" applyBorder="1" applyAlignment="1">
      <alignment vertical="center" wrapText="1"/>
    </xf>
    <xf numFmtId="0" fontId="24" fillId="0" borderId="5" xfId="40" quotePrefix="1" applyFont="1" applyFill="1" applyBorder="1" applyAlignment="1">
      <alignment horizontal="center" vertical="center" wrapText="1"/>
    </xf>
    <xf numFmtId="0" fontId="24" fillId="0" borderId="6" xfId="40" quotePrefix="1" applyFont="1" applyBorder="1" applyAlignment="1">
      <alignment horizontal="center" vertical="center" wrapText="1"/>
    </xf>
    <xf numFmtId="0" fontId="21" fillId="0" borderId="7" xfId="40" applyFont="1" applyBorder="1" applyAlignment="1">
      <alignment horizontal="center" vertical="center" wrapText="1"/>
    </xf>
    <xf numFmtId="0" fontId="7" fillId="0" borderId="5" xfId="42" applyFill="1" applyBorder="1" applyAlignment="1">
      <alignment horizontal="center" vertical="center"/>
    </xf>
    <xf numFmtId="173" fontId="7" fillId="0" borderId="6" xfId="11" applyNumberFormat="1" applyFill="1" applyBorder="1" applyAlignment="1">
      <alignment horizontal="center" vertical="center"/>
    </xf>
    <xf numFmtId="9" fontId="7" fillId="0" borderId="6" xfId="43" applyFont="1" applyFill="1" applyBorder="1" applyAlignment="1">
      <alignment horizontal="center" vertical="center"/>
    </xf>
    <xf numFmtId="174" fontId="7" fillId="0" borderId="6" xfId="42" applyNumberFormat="1" applyFill="1" applyBorder="1" applyAlignment="1">
      <alignment horizontal="center" vertical="center"/>
    </xf>
    <xf numFmtId="2" fontId="7" fillId="0" borderId="6" xfId="40" applyNumberFormat="1" applyFont="1" applyFill="1" applyBorder="1" applyAlignment="1">
      <alignment horizontal="center" vertical="center" wrapText="1"/>
    </xf>
    <xf numFmtId="0" fontId="7" fillId="0" borderId="6" xfId="42" applyFill="1" applyBorder="1" applyAlignment="1">
      <alignment horizontal="left" vertical="center" wrapText="1"/>
    </xf>
    <xf numFmtId="0" fontId="7" fillId="0" borderId="6" xfId="42" applyBorder="1" applyAlignment="1">
      <alignment horizontal="left" vertical="center" wrapText="1"/>
    </xf>
    <xf numFmtId="0" fontId="27" fillId="0" borderId="6" xfId="42" applyFont="1" applyBorder="1" applyAlignment="1">
      <alignment horizontal="center" vertical="center"/>
    </xf>
    <xf numFmtId="168" fontId="28" fillId="0" borderId="7" xfId="44" applyNumberFormat="1" applyFont="1" applyFill="1" applyBorder="1" applyAlignment="1">
      <alignment vertical="center" wrapText="1"/>
    </xf>
    <xf numFmtId="0" fontId="21" fillId="2" borderId="20" xfId="5" applyFont="1" applyFill="1" applyBorder="1" applyAlignment="1">
      <alignment horizontal="justify" vertical="center" wrapText="1"/>
    </xf>
    <xf numFmtId="0" fontId="21" fillId="2" borderId="0" xfId="5" applyFont="1" applyFill="1" applyBorder="1" applyAlignment="1">
      <alignment horizontal="justify" vertical="center" wrapText="1"/>
    </xf>
    <xf numFmtId="0" fontId="17" fillId="2" borderId="20" xfId="5" applyFont="1" applyFill="1" applyBorder="1" applyAlignment="1">
      <alignment horizontal="left" vertical="center" wrapText="1"/>
    </xf>
    <xf numFmtId="0" fontId="17" fillId="2" borderId="0" xfId="5" applyFont="1" applyFill="1" applyBorder="1" applyAlignment="1">
      <alignment horizontal="left" vertical="center" wrapText="1"/>
    </xf>
    <xf numFmtId="0" fontId="17" fillId="2" borderId="21" xfId="5" applyFont="1" applyFill="1" applyBorder="1" applyAlignment="1">
      <alignment horizontal="left" vertical="center" wrapText="1"/>
    </xf>
    <xf numFmtId="0" fontId="19" fillId="0" borderId="20" xfId="14" applyFont="1" applyBorder="1" applyAlignment="1">
      <alignment vertical="top"/>
    </xf>
    <xf numFmtId="0" fontId="19" fillId="0" borderId="0" xfId="14" applyFont="1" applyBorder="1" applyAlignment="1">
      <alignment vertical="top"/>
    </xf>
    <xf numFmtId="0" fontId="19" fillId="0" borderId="32" xfId="14" applyFont="1" applyBorder="1" applyAlignment="1">
      <alignment vertical="top"/>
    </xf>
    <xf numFmtId="0" fontId="19" fillId="0" borderId="30" xfId="14" applyFont="1" applyBorder="1" applyAlignment="1">
      <alignment vertical="top"/>
    </xf>
    <xf numFmtId="0" fontId="23" fillId="3" borderId="10" xfId="40" applyFont="1" applyFill="1" applyBorder="1" applyAlignment="1">
      <alignment horizontal="left" vertical="center"/>
    </xf>
    <xf numFmtId="0" fontId="23" fillId="3" borderId="12" xfId="40" applyFont="1" applyFill="1" applyBorder="1" applyAlignment="1">
      <alignment vertical="center" wrapText="1"/>
    </xf>
    <xf numFmtId="0" fontId="23" fillId="3" borderId="13" xfId="40" applyFont="1" applyFill="1" applyBorder="1" applyAlignment="1">
      <alignment vertical="center" wrapText="1"/>
    </xf>
    <xf numFmtId="168" fontId="7" fillId="0" borderId="7" xfId="44" applyNumberFormat="1" applyFont="1" applyFill="1" applyBorder="1" applyAlignment="1">
      <alignment vertical="center" wrapText="1"/>
    </xf>
    <xf numFmtId="0" fontId="17" fillId="0" borderId="20" xfId="42" applyFont="1" applyBorder="1" applyAlignment="1">
      <alignment vertical="center"/>
    </xf>
    <xf numFmtId="0" fontId="17" fillId="0" borderId="0" xfId="42" applyFont="1" applyBorder="1" applyAlignment="1">
      <alignment vertical="center" wrapText="1"/>
    </xf>
    <xf numFmtId="0" fontId="17" fillId="0" borderId="21" xfId="42" applyFont="1" applyBorder="1" applyAlignment="1">
      <alignment vertical="center" wrapText="1"/>
    </xf>
    <xf numFmtId="0" fontId="17" fillId="0" borderId="20" xfId="42" applyFont="1" applyBorder="1" applyAlignment="1">
      <alignment vertical="center" wrapText="1"/>
    </xf>
    <xf numFmtId="169" fontId="7" fillId="0" borderId="6" xfId="11" applyNumberFormat="1" applyBorder="1" applyAlignment="1">
      <alignment horizontal="center" vertical="center"/>
    </xf>
    <xf numFmtId="168" fontId="28" fillId="7" borderId="7" xfId="44" applyNumberFormat="1" applyFont="1" applyFill="1" applyBorder="1" applyAlignment="1">
      <alignment vertical="center" wrapText="1"/>
    </xf>
    <xf numFmtId="0" fontId="27" fillId="0" borderId="6" xfId="42" applyFont="1" applyFill="1" applyBorder="1" applyAlignment="1">
      <alignment horizontal="center" vertical="center"/>
    </xf>
    <xf numFmtId="169" fontId="28" fillId="0" borderId="6" xfId="11" applyNumberFormat="1" applyFont="1" applyBorder="1" applyAlignment="1">
      <alignment horizontal="right" vertical="center"/>
    </xf>
    <xf numFmtId="169" fontId="28" fillId="7" borderId="6" xfId="11" applyNumberFormat="1" applyFont="1" applyFill="1" applyBorder="1" applyAlignment="1">
      <alignment horizontal="right" vertical="center"/>
    </xf>
    <xf numFmtId="0" fontId="17" fillId="0" borderId="20" xfId="42" applyFont="1" applyBorder="1" applyAlignment="1">
      <alignment vertical="center" wrapText="1"/>
    </xf>
    <xf numFmtId="0" fontId="17" fillId="0" borderId="0" xfId="42" applyFont="1" applyBorder="1" applyAlignment="1">
      <alignment vertical="center" wrapText="1"/>
    </xf>
    <xf numFmtId="0" fontId="17" fillId="0" borderId="21" xfId="42" applyFont="1" applyBorder="1" applyAlignment="1">
      <alignment vertical="center" wrapText="1"/>
    </xf>
    <xf numFmtId="0" fontId="17" fillId="0" borderId="38" xfId="0" applyFont="1" applyBorder="1" applyAlignment="1">
      <alignment horizontal="center" vertical="center" wrapText="1"/>
    </xf>
    <xf numFmtId="0" fontId="17" fillId="0" borderId="39" xfId="0" applyFont="1" applyBorder="1" applyAlignment="1">
      <alignment horizontal="center" vertical="center" wrapText="1"/>
    </xf>
    <xf numFmtId="0" fontId="17" fillId="0" borderId="37" xfId="0" applyFont="1" applyBorder="1" applyAlignment="1">
      <alignment horizontal="center" vertical="center" wrapText="1"/>
    </xf>
    <xf numFmtId="0" fontId="17" fillId="2" borderId="38" xfId="0" applyFont="1" applyFill="1" applyBorder="1" applyAlignment="1">
      <alignment horizontal="center" vertical="center" wrapText="1"/>
    </xf>
    <xf numFmtId="0" fontId="17" fillId="2" borderId="37" xfId="0" applyFont="1" applyFill="1" applyBorder="1" applyAlignment="1">
      <alignment horizontal="center" vertical="center" wrapText="1"/>
    </xf>
    <xf numFmtId="0" fontId="9" fillId="6" borderId="17" xfId="40" applyFont="1" applyFill="1" applyBorder="1" applyAlignment="1">
      <alignment horizontal="center" vertical="center" wrapText="1"/>
    </xf>
    <xf numFmtId="0" fontId="9" fillId="6" borderId="18" xfId="40" applyFont="1" applyFill="1" applyBorder="1" applyAlignment="1">
      <alignment horizontal="center" vertical="center" wrapText="1"/>
    </xf>
    <xf numFmtId="0" fontId="9" fillId="6" borderId="19" xfId="40" applyFont="1" applyFill="1" applyBorder="1" applyAlignment="1">
      <alignment horizontal="center" vertical="center" wrapText="1"/>
    </xf>
    <xf numFmtId="0" fontId="16" fillId="2" borderId="20" xfId="6" applyFont="1" applyFill="1" applyBorder="1" applyAlignment="1">
      <alignment horizontal="center" vertical="center" wrapText="1"/>
    </xf>
    <xf numFmtId="0" fontId="16" fillId="2" borderId="0" xfId="6" applyFont="1" applyFill="1" applyAlignment="1">
      <alignment horizontal="center" vertical="center" wrapText="1"/>
    </xf>
    <xf numFmtId="0" fontId="16" fillId="2" borderId="21" xfId="6" applyFont="1" applyFill="1" applyBorder="1" applyAlignment="1">
      <alignment horizontal="center" vertical="center" wrapText="1"/>
    </xf>
    <xf numFmtId="0" fontId="16" fillId="2" borderId="32" xfId="6" applyFont="1" applyFill="1" applyBorder="1" applyAlignment="1">
      <alignment horizontal="center" vertical="center" wrapText="1"/>
    </xf>
    <xf numFmtId="0" fontId="16" fillId="2" borderId="30" xfId="6" applyFont="1" applyFill="1" applyBorder="1" applyAlignment="1">
      <alignment horizontal="center" vertical="center" wrapText="1"/>
    </xf>
    <xf numFmtId="0" fontId="16" fillId="2" borderId="24" xfId="6" applyFont="1" applyFill="1" applyBorder="1" applyAlignment="1">
      <alignment horizontal="center" vertical="center" wrapText="1"/>
    </xf>
    <xf numFmtId="0" fontId="7" fillId="7" borderId="17" xfId="11" applyNumberFormat="1" applyFill="1" applyBorder="1" applyAlignment="1">
      <alignment horizontal="center" vertical="center" wrapText="1"/>
    </xf>
    <xf numFmtId="0" fontId="7" fillId="7" borderId="18" xfId="11" applyNumberFormat="1" applyFill="1" applyBorder="1" applyAlignment="1">
      <alignment horizontal="center" vertical="center" wrapText="1"/>
    </xf>
    <xf numFmtId="0" fontId="7" fillId="7" borderId="19" xfId="11" applyNumberFormat="1" applyFill="1" applyBorder="1" applyAlignment="1">
      <alignment horizontal="center" vertical="center" wrapText="1"/>
    </xf>
    <xf numFmtId="0" fontId="7" fillId="7" borderId="32" xfId="11" applyNumberFormat="1" applyFill="1" applyBorder="1" applyAlignment="1">
      <alignment horizontal="center" vertical="center" wrapText="1"/>
    </xf>
    <xf numFmtId="0" fontId="7" fillId="7" borderId="30" xfId="11" applyNumberFormat="1" applyFill="1" applyBorder="1" applyAlignment="1">
      <alignment horizontal="center" vertical="center" wrapText="1"/>
    </xf>
    <xf numFmtId="0" fontId="7" fillId="7" borderId="24" xfId="11" applyNumberFormat="1" applyFill="1" applyBorder="1" applyAlignment="1">
      <alignment horizontal="center" vertical="center" wrapText="1"/>
    </xf>
    <xf numFmtId="172" fontId="21" fillId="5" borderId="1" xfId="41" applyNumberFormat="1" applyFont="1" applyFill="1" applyBorder="1" applyAlignment="1">
      <alignment horizontal="center" vertical="center"/>
    </xf>
    <xf numFmtId="172" fontId="21" fillId="5" borderId="9" xfId="41" applyNumberFormat="1" applyFont="1" applyFill="1" applyBorder="1" applyAlignment="1">
      <alignment horizontal="center" vertical="center"/>
    </xf>
    <xf numFmtId="172" fontId="21" fillId="5" borderId="2" xfId="41" applyNumberFormat="1" applyFont="1" applyFill="1" applyBorder="1" applyAlignment="1">
      <alignment horizontal="center" vertical="center"/>
    </xf>
    <xf numFmtId="172" fontId="21" fillId="5" borderId="22" xfId="41" applyNumberFormat="1" applyFont="1" applyFill="1" applyBorder="1" applyAlignment="1">
      <alignment horizontal="center" vertical="center"/>
    </xf>
    <xf numFmtId="172" fontId="21" fillId="5" borderId="6" xfId="41" applyNumberFormat="1" applyFont="1" applyFill="1" applyBorder="1" applyAlignment="1">
      <alignment horizontal="center" vertical="center" wrapText="1"/>
    </xf>
    <xf numFmtId="172" fontId="21" fillId="5" borderId="2" xfId="41" applyNumberFormat="1" applyFont="1" applyFill="1" applyBorder="1" applyAlignment="1">
      <alignment horizontal="center" vertical="center" wrapText="1"/>
    </xf>
    <xf numFmtId="172" fontId="21" fillId="5" borderId="22" xfId="41" applyNumberFormat="1" applyFont="1" applyFill="1" applyBorder="1" applyAlignment="1">
      <alignment horizontal="center" vertical="center" wrapText="1"/>
    </xf>
    <xf numFmtId="172" fontId="21" fillId="5" borderId="23" xfId="41" applyNumberFormat="1" applyFont="1" applyFill="1" applyBorder="1" applyAlignment="1">
      <alignment horizontal="center" vertical="center" wrapText="1"/>
    </xf>
    <xf numFmtId="172" fontId="21" fillId="5" borderId="40" xfId="41" applyNumberFormat="1" applyFont="1" applyFill="1" applyBorder="1" applyAlignment="1">
      <alignment horizontal="center" vertical="center" wrapText="1"/>
    </xf>
    <xf numFmtId="172" fontId="21" fillId="5" borderId="34" xfId="41" applyNumberFormat="1" applyFont="1" applyFill="1" applyBorder="1" applyAlignment="1">
      <alignment horizontal="center" vertical="center" wrapText="1"/>
    </xf>
    <xf numFmtId="0" fontId="25" fillId="4" borderId="5" xfId="40" applyFont="1" applyFill="1" applyBorder="1" applyAlignment="1">
      <alignment horizontal="center" vertical="center" wrapText="1"/>
    </xf>
    <xf numFmtId="0" fontId="25" fillId="4" borderId="6" xfId="40" applyFont="1" applyFill="1" applyBorder="1" applyAlignment="1">
      <alignment horizontal="center" vertical="center" wrapText="1"/>
    </xf>
    <xf numFmtId="0" fontId="25" fillId="4" borderId="7" xfId="40" applyFont="1" applyFill="1" applyBorder="1" applyAlignment="1">
      <alignment horizontal="center" vertical="center" wrapText="1"/>
    </xf>
    <xf numFmtId="0" fontId="25" fillId="4" borderId="41" xfId="40" applyFont="1" applyFill="1" applyBorder="1" applyAlignment="1">
      <alignment horizontal="center" vertical="center" wrapText="1"/>
    </xf>
    <xf numFmtId="0" fontId="25" fillId="4" borderId="42" xfId="40" applyFont="1" applyFill="1" applyBorder="1" applyAlignment="1">
      <alignment horizontal="center" vertical="center" wrapText="1"/>
    </xf>
    <xf numFmtId="0" fontId="25" fillId="4" borderId="31" xfId="40" applyFont="1" applyFill="1" applyBorder="1" applyAlignment="1">
      <alignment horizontal="center" vertical="center" wrapText="1"/>
    </xf>
    <xf numFmtId="0" fontId="23" fillId="3" borderId="5" xfId="40" applyFont="1" applyFill="1" applyBorder="1" applyAlignment="1">
      <alignment horizontal="right" vertical="center" wrapText="1"/>
    </xf>
    <xf numFmtId="0" fontId="23" fillId="3" borderId="6" xfId="40" applyFont="1" applyFill="1" applyBorder="1" applyAlignment="1">
      <alignment horizontal="right" vertical="center" wrapText="1"/>
    </xf>
    <xf numFmtId="172" fontId="21" fillId="5" borderId="5" xfId="41" applyNumberFormat="1" applyFont="1" applyFill="1" applyBorder="1" applyAlignment="1">
      <alignment horizontal="center" vertical="center"/>
    </xf>
    <xf numFmtId="172" fontId="21" fillId="5" borderId="6" xfId="41" applyNumberFormat="1" applyFont="1" applyFill="1" applyBorder="1" applyAlignment="1">
      <alignment horizontal="center" vertical="center"/>
    </xf>
    <xf numFmtId="172" fontId="21" fillId="5" borderId="7" xfId="41" applyNumberFormat="1" applyFont="1" applyFill="1" applyBorder="1" applyAlignment="1">
      <alignment horizontal="center" vertical="center" wrapText="1"/>
    </xf>
    <xf numFmtId="0" fontId="7" fillId="2" borderId="14" xfId="5" applyNumberFormat="1" applyFont="1" applyFill="1" applyBorder="1" applyAlignment="1">
      <alignment horizontal="center" vertical="top" wrapText="1"/>
    </xf>
    <xf numFmtId="0" fontId="7" fillId="2" borderId="35" xfId="5" applyNumberFormat="1" applyFont="1" applyFill="1" applyBorder="1" applyAlignment="1">
      <alignment horizontal="center" vertical="top" wrapText="1"/>
    </xf>
    <xf numFmtId="0" fontId="18" fillId="0" borderId="32" xfId="42" applyFont="1" applyBorder="1" applyAlignment="1">
      <alignment horizontal="left" vertical="center" wrapText="1"/>
    </xf>
    <xf numFmtId="0" fontId="18" fillId="0" borderId="30" xfId="42" applyFont="1" applyBorder="1" applyAlignment="1">
      <alignment horizontal="left" vertical="center" wrapText="1"/>
    </xf>
    <xf numFmtId="0" fontId="18" fillId="0" borderId="24" xfId="42" applyFont="1" applyBorder="1" applyAlignment="1">
      <alignment horizontal="left" vertical="center" wrapText="1"/>
    </xf>
    <xf numFmtId="0" fontId="21" fillId="2" borderId="20" xfId="5" applyFont="1" applyFill="1" applyBorder="1" applyAlignment="1">
      <alignment horizontal="left" vertical="center" wrapText="1"/>
    </xf>
    <xf numFmtId="0" fontId="21" fillId="2" borderId="0" xfId="5" applyFont="1" applyFill="1" applyBorder="1" applyAlignment="1">
      <alignment horizontal="left" vertical="center" wrapText="1"/>
    </xf>
    <xf numFmtId="0" fontId="16" fillId="3" borderId="3" xfId="40" applyFont="1" applyFill="1" applyBorder="1" applyAlignment="1">
      <alignment horizontal="right" vertical="center" wrapText="1"/>
    </xf>
    <xf numFmtId="0" fontId="16" fillId="3" borderId="4" xfId="40" applyFont="1" applyFill="1" applyBorder="1" applyAlignment="1">
      <alignment horizontal="right" vertical="center" wrapText="1"/>
    </xf>
    <xf numFmtId="0" fontId="16" fillId="3" borderId="33" xfId="40" applyFont="1" applyFill="1" applyBorder="1" applyAlignment="1">
      <alignment horizontal="right" vertical="center" wrapText="1"/>
    </xf>
    <xf numFmtId="0" fontId="16" fillId="3" borderId="10" xfId="40" applyFont="1" applyFill="1" applyBorder="1" applyAlignment="1">
      <alignment horizontal="right" vertical="center" wrapText="1"/>
    </xf>
    <xf numFmtId="0" fontId="16" fillId="3" borderId="12" xfId="40" applyFont="1" applyFill="1" applyBorder="1" applyAlignment="1">
      <alignment horizontal="right" vertical="center" wrapText="1"/>
    </xf>
    <xf numFmtId="0" fontId="16" fillId="3" borderId="11" xfId="40" applyFont="1" applyFill="1" applyBorder="1" applyAlignment="1">
      <alignment horizontal="right" vertical="center" wrapText="1"/>
    </xf>
    <xf numFmtId="0" fontId="16" fillId="3" borderId="26" xfId="40" applyFont="1" applyFill="1" applyBorder="1" applyAlignment="1">
      <alignment horizontal="right" vertical="center" wrapText="1"/>
    </xf>
    <xf numFmtId="0" fontId="16" fillId="3" borderId="27" xfId="40" applyFont="1" applyFill="1" applyBorder="1" applyAlignment="1">
      <alignment horizontal="right" vertical="center" wrapText="1"/>
    </xf>
    <xf numFmtId="0" fontId="16" fillId="3" borderId="28" xfId="40" applyFont="1" applyFill="1" applyBorder="1" applyAlignment="1">
      <alignment horizontal="right" vertical="center" wrapText="1"/>
    </xf>
    <xf numFmtId="0" fontId="17" fillId="0" borderId="20" xfId="42" applyFont="1" applyFill="1" applyBorder="1" applyAlignment="1">
      <alignment vertical="center" wrapText="1"/>
    </xf>
    <xf numFmtId="0" fontId="17" fillId="0" borderId="0" xfId="42" applyFont="1" applyFill="1" applyBorder="1" applyAlignment="1">
      <alignment vertical="center" wrapText="1"/>
    </xf>
    <xf numFmtId="0" fontId="17" fillId="0" borderId="21" xfId="42" applyFont="1" applyFill="1" applyBorder="1" applyAlignment="1">
      <alignment vertical="center" wrapText="1"/>
    </xf>
  </cellXfs>
  <cellStyles count="45">
    <cellStyle name="Millares [0] 2" xfId="32"/>
    <cellStyle name="Millares 2" xfId="29"/>
    <cellStyle name="Millares 2 2" xfId="23"/>
    <cellStyle name="Millares 2 2 2" xfId="7"/>
    <cellStyle name="Millares 2 2 2 2" xfId="44"/>
    <cellStyle name="Millares 2 2 3" xfId="36"/>
    <cellStyle name="Millares 3" xfId="39"/>
    <cellStyle name="Millares 66" xfId="21"/>
    <cellStyle name="Millares 66 2" xfId="26"/>
    <cellStyle name="Millares 8 4" xfId="19"/>
    <cellStyle name="Millares 9 2" xfId="30"/>
    <cellStyle name="Moneda [0] 2" xfId="10"/>
    <cellStyle name="Moneda [0] 3" xfId="28"/>
    <cellStyle name="Moneda 10" xfId="13"/>
    <cellStyle name="Moneda 17" xfId="18"/>
    <cellStyle name="Moneda 2" xfId="11"/>
    <cellStyle name="Moneda 3" xfId="38"/>
    <cellStyle name="Moneda 3 11" xfId="9"/>
    <cellStyle name="Moneda 3 4 2" xfId="12"/>
    <cellStyle name="Normal" xfId="0" builtinId="0"/>
    <cellStyle name="Normal 10" xfId="1"/>
    <cellStyle name="Normal 10 2" xfId="2"/>
    <cellStyle name="Normal 12 2" xfId="6"/>
    <cellStyle name="Normal 12 2 2" xfId="15"/>
    <cellStyle name="Normal 15" xfId="17"/>
    <cellStyle name="Normal 16" xfId="16"/>
    <cellStyle name="Normal 17" xfId="22"/>
    <cellStyle name="Normal 17 2" xfId="27"/>
    <cellStyle name="Normal 2" xfId="37"/>
    <cellStyle name="Normal 2 10" xfId="25"/>
    <cellStyle name="Normal 2 2" xfId="31"/>
    <cellStyle name="Normal 2 2 2" xfId="42"/>
    <cellStyle name="Normal 3 10" xfId="4"/>
    <cellStyle name="Normal 3 11" xfId="3"/>
    <cellStyle name="Normal 3 11 2" xfId="5"/>
    <cellStyle name="Normal 3 11 2 2" xfId="40"/>
    <cellStyle name="Normal 3 11 3" xfId="24"/>
    <cellStyle name="Normal 3 2 17" xfId="20"/>
    <cellStyle name="Normal 5" xfId="35"/>
    <cellStyle name="Normal 6 2" xfId="41"/>
    <cellStyle name="Normal 9 2" xfId="34"/>
    <cellStyle name="Normal_ESTABLECIMIENTO Y MANTENIMIENTO" xfId="14"/>
    <cellStyle name="Porcentaje 3" xfId="43"/>
    <cellStyle name="Porcentaje 4" xfId="8"/>
    <cellStyle name="Porcentual 2 10" xfId="33"/>
  </cellStyles>
  <dxfs count="33">
    <dxf>
      <fill>
        <patternFill>
          <bgColor theme="8" tint="0.79998168889431442"/>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rgb="FF00FF00"/>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rgb="FF00FF00"/>
        </patternFill>
      </fill>
    </dxf>
  </dxfs>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84" Type="http://schemas.openxmlformats.org/officeDocument/2006/relationships/externalLink" Target="externalLinks/externalLink83.xml"/><Relationship Id="rId89" Type="http://schemas.openxmlformats.org/officeDocument/2006/relationships/externalLink" Target="externalLinks/externalLink88.xml"/><Relationship Id="rId16" Type="http://schemas.openxmlformats.org/officeDocument/2006/relationships/externalLink" Target="externalLinks/externalLink15.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102" Type="http://schemas.openxmlformats.org/officeDocument/2006/relationships/sharedStrings" Target="sharedStrings.xml"/><Relationship Id="rId5" Type="http://schemas.openxmlformats.org/officeDocument/2006/relationships/externalLink" Target="externalLinks/externalLink4.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calcChain" Target="calcChain.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54" Type="http://schemas.openxmlformats.org/officeDocument/2006/relationships/externalLink" Target="externalLinks/externalLink53.xml"/><Relationship Id="rId62" Type="http://schemas.openxmlformats.org/officeDocument/2006/relationships/externalLink" Target="externalLinks/externalLink61.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 Type="http://schemas.openxmlformats.org/officeDocument/2006/relationships/worksheet" Target="worksheets/sheet1.xml"/><Relationship Id="rId6" Type="http://schemas.openxmlformats.org/officeDocument/2006/relationships/externalLink" Target="externalLinks/externalLink5.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externalLink" Target="externalLinks/externalLink48.xml"/><Relationship Id="rId57" Type="http://schemas.openxmlformats.org/officeDocument/2006/relationships/externalLink" Target="externalLinks/externalLink56.xml"/><Relationship Id="rId106" Type="http://schemas.openxmlformats.org/officeDocument/2006/relationships/customXml" Target="../customXml/item3.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styles" Target="styles.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customXml" Target="../customXml/item1.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theme" Target="theme/theme1.xml"/><Relationship Id="rId105" Type="http://schemas.openxmlformats.org/officeDocument/2006/relationships/customXml" Target="../customXml/item2.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381000</xdr:colOff>
      <xdr:row>4</xdr:row>
      <xdr:rowOff>60960</xdr:rowOff>
    </xdr:from>
    <xdr:to>
      <xdr:col>7</xdr:col>
      <xdr:colOff>862566</xdr:colOff>
      <xdr:row>6</xdr:row>
      <xdr:rowOff>182880</xdr:rowOff>
    </xdr:to>
    <xdr:grpSp>
      <xdr:nvGrpSpPr>
        <xdr:cNvPr id="2" name="Grupo 1">
          <a:extLst>
            <a:ext uri="{FF2B5EF4-FFF2-40B4-BE49-F238E27FC236}">
              <a16:creationId xmlns="" xmlns:a16="http://schemas.microsoft.com/office/drawing/2014/main" id="{00000000-0008-0000-0000-000002000000}"/>
            </a:ext>
          </a:extLst>
        </xdr:cNvPr>
        <xdr:cNvGrpSpPr/>
      </xdr:nvGrpSpPr>
      <xdr:grpSpPr>
        <a:xfrm>
          <a:off x="1095375" y="908685"/>
          <a:ext cx="6901416" cy="674370"/>
          <a:chOff x="1723061" y="85725"/>
          <a:chExt cx="5849314" cy="556420"/>
        </a:xfrm>
      </xdr:grpSpPr>
      <xdr:pic>
        <xdr:nvPicPr>
          <xdr:cNvPr id="3" name="Imagen 1">
            <a:extLst>
              <a:ext uri="{FF2B5EF4-FFF2-40B4-BE49-F238E27FC236}">
                <a16:creationId xmlns="" xmlns:a16="http://schemas.microsoft.com/office/drawing/2014/main" id="{00000000-0008-0000-0000-00000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8840" b="20290"/>
          <a:stretch/>
        </xdr:blipFill>
        <xdr:spPr bwMode="auto">
          <a:xfrm>
            <a:off x="1723061" y="85725"/>
            <a:ext cx="1220163" cy="55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 name="Imagen 2">
            <a:extLst>
              <a:ext uri="{FF2B5EF4-FFF2-40B4-BE49-F238E27FC236}">
                <a16:creationId xmlns="" xmlns:a16="http://schemas.microsoft.com/office/drawing/2014/main" id="{00000000-0008-0000-0000-00000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32861" r="33570" b="48214"/>
          <a:stretch/>
        </xdr:blipFill>
        <xdr:spPr bwMode="auto">
          <a:xfrm>
            <a:off x="5762625" y="85725"/>
            <a:ext cx="180975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2</xdr:col>
      <xdr:colOff>381000</xdr:colOff>
      <xdr:row>4</xdr:row>
      <xdr:rowOff>60960</xdr:rowOff>
    </xdr:from>
    <xdr:to>
      <xdr:col>7</xdr:col>
      <xdr:colOff>862566</xdr:colOff>
      <xdr:row>6</xdr:row>
      <xdr:rowOff>182880</xdr:rowOff>
    </xdr:to>
    <xdr:grpSp>
      <xdr:nvGrpSpPr>
        <xdr:cNvPr id="5" name="Grupo 4">
          <a:extLst>
            <a:ext uri="{FF2B5EF4-FFF2-40B4-BE49-F238E27FC236}">
              <a16:creationId xmlns="" xmlns:a16="http://schemas.microsoft.com/office/drawing/2014/main" id="{00000000-0008-0000-0000-000005000000}"/>
            </a:ext>
          </a:extLst>
        </xdr:cNvPr>
        <xdr:cNvGrpSpPr/>
      </xdr:nvGrpSpPr>
      <xdr:grpSpPr>
        <a:xfrm>
          <a:off x="1095375" y="908685"/>
          <a:ext cx="6901416" cy="674370"/>
          <a:chOff x="1723061" y="85725"/>
          <a:chExt cx="5849314" cy="556420"/>
        </a:xfrm>
      </xdr:grpSpPr>
      <xdr:pic>
        <xdr:nvPicPr>
          <xdr:cNvPr id="6" name="Imagen 1">
            <a:extLst>
              <a:ext uri="{FF2B5EF4-FFF2-40B4-BE49-F238E27FC236}">
                <a16:creationId xmlns="" xmlns:a16="http://schemas.microsoft.com/office/drawing/2014/main" id="{00000000-0008-0000-0000-000006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8840" b="20290"/>
          <a:stretch/>
        </xdr:blipFill>
        <xdr:spPr bwMode="auto">
          <a:xfrm>
            <a:off x="1723061" y="85725"/>
            <a:ext cx="1220163" cy="55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 name="Imagen 2">
            <a:extLst>
              <a:ext uri="{FF2B5EF4-FFF2-40B4-BE49-F238E27FC236}">
                <a16:creationId xmlns="" xmlns:a16="http://schemas.microsoft.com/office/drawing/2014/main" id="{00000000-0008-0000-0000-000007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32861" r="33570" b="48214"/>
          <a:stretch/>
        </xdr:blipFill>
        <xdr:spPr bwMode="auto">
          <a:xfrm>
            <a:off x="5762625" y="85725"/>
            <a:ext cx="180975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AMSUNG_PC\Users\Users\HP\Desktop\invmeta\INFORMES\infabr9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p-72\c\DOCUME~1\XP\CONFIG~1\Temp\Mis%20documentos\Contratos%20Vigentes\CTO-102-2002%20Castores%20Ingenieros%20Contratistas%20Ltda\CTO-102-2002%20Actas%20de%20Obra%20y%20modif%20cantidad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MV-01\H\descoles\Descole%20canal%20en%20concreto%20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AUCA1\Cto.1960-16\TRIMESTRAL%20Octubre%20-%20Diciembre%202017%20AMV4%20CAUCA-CAJAS.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d.docs.live.net/Users/SMINGE~1/AppData/Local/Temp/Rar$DI48.776/Users/oegomez/AppData/Local/Microsoft/Windows/Temporary%20Internet%20Files/Content.Outlook/SCY6KILA/presupuesto%20M4.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MV-01\K\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D282EC9\V&#237;nculoExternoRecuperado1"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2DB09E0A\a%20%20aaInformaci&#243;n%20GRUPO"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2CB15EB\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p-72\c\SARDINATA\Contrato%20Sardinata\SNT-Planta\Despachos\Materiales%20v&#237;a%20y%20planta\Acarreos%2001-31-Jul-05.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mapale/ZXPREPLIEGOS%20PUENTE%20ARMADA/PRESUP/ZPREPLIEGOS%20PUENTE%20ARMADA/OBRAS%20PUENTE%20ARMADA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Licitaciones1\c\Documents%20and%20Settings\Latinco%20S.A\Mis%20documentos\ARCHIVOS%20OSCAR\invias\corredores%20viales\PARTICIPAMOS\PRIMERA%20RONDA\analisis%20de%20precios%20unitarios%20-%20PLANTILL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mapale/PAVICOL/MSOFFICE/LICITAR/analisis%20del%20AIU/AIU.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d.docs.live.net/Documents%20and%20Settings/enieto/Configuraci&#243;n%20local/Archivos%20temporales%20de%20Internet/OLK1/PO%20-%20CARLOS%20LLERA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mapale/Users/mac/Documents/amv/presupuestos%20para%20atenci&#243;n%20de%20emergencias%20por%20ola%20invernal%202010%20y%202011/PRESUPUESTOS%20EMERGENCIAS%20OFICIAL%20BARBOSA%20CISNEROS%20PTO%20BERRIO%20JULIO%2027%202011.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DICIEMBRE.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ENERO.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Users\Adolfo\Documents\SANTO%20DOMINGO\MARZO\Mis%20documentos\ACTA%20No%2040\ACTA%20No36\CONSORCIO%20acta%20No35\Mis%20documentos\WINDOWS\TEMP\RELACI~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INTERVENTORIA%20PUENTE%20TETUAN/ACTAS/ACATAS%20CONTRATISTA%20OBRA/ACTA%205/Documents%20and%20Settings/Administrator/My%20Documents/ZAR07/Apu051b.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Jaime%20Rojas\Mis%20documentos\Contrato\Interv\JunBarba\a%20%20aaInformaci&#243;n%20GRUPO%204\A%20MInformes%20M"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MOTONIVELADORA%20LIQUIDACION%203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Documents%20and%20Settings\Usuario%20de%20Windows\Mis%20documentos\Licitaciones\Inalv&#237;as\Taraz&#225;-Caucasia\WINDOWS\TEMP\RELACI~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Documents%20and%20Settings\Usuario%20de%20Windows\Mis%20documentos\Licitaciones\Inalv&#237;as\Taraz&#225;-Caucasia\WINDOWS\TEMP\RELACI~1.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20BVM%20038.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CARROTANQUE%20AL%2030.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D:\@\LICITACIONES\Mis%20documentos\san%20andres\EJECUCION\CONTRATO%20670%20DE%202010%20Numeral%207.2\Copia%20de%20M1%20-%20PO%20Y%20APU%20SAN%20ANDR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Documents%20and%20Settings\maximiliano\Mis%20documentos\TOPOGRAFIA%20LATINCO\Preactas\Preacta%2007%20-%20Julio%202005\PROG-96.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MV-01\Users\mac\Documents\AMV%20cto%203414%20de%202013\INFORMES%20TRIMESTRALES\jul%20-%20sep%202014\Estructura%20APU%202013%20ANTIOQUIA%20%20JULIO%20-%20SEPTIEMBRE%202014.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a%20%20aaInformaci&#243;n%20GRUPO%204\A%20MInformes%20Mensuales\Informe%20de%20estado%20vial%20ene\aCCIDENTES%20DE%201995%20-%201996.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mapale/temp/OBRA%206205/APU%20Y%20PRESUPUESTO%202012-2014%20BARBOSA%20-%20CISNEROS%20Fina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V-01\H\AMV-02-BOL\EST.V&#205;A%20CRIT.TECNICO%20AMB-BOL-02\DICIEMBRE-2008\EST.V&#205;A%20CRITERIO%20TECNICO%2090BLB.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MV-01\H\EST.V&#205;A%20CRITERIO%20TECNIC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lizarralde\pliegos\Mauricio\LICITACIONES\Licitaciones-2001\Villavicencio-Barranca\Base-Cumaral-Barranc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PEDRO%20GARCIA%20REALPE\Mis%20documentos\AMV_G1_2006_TUMACO\Actas%20AMV_G1_Tumaco\a%20%20aaInformaci&#243;n"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PEDRO%20GARCIA%20REALPE/Mis%20documentos/AMV_G1_2006_TUMACO/Actas%20AMV_G1_Tumaco/a%20%20aaInformaci&#243;n"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Licitaciones1\c\proyectos%202004\invias\corredores%20viales\PARTICIPAMOS\SEGUNDA%20RONDA\PRESUPUESTO%20CORREDOR%2081.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TORTA EST"/>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sheetData sheetId="314">
        <row r="2">
          <cell r="A2">
            <v>0</v>
          </cell>
        </row>
      </sheetData>
      <sheetData sheetId="315">
        <row r="2">
          <cell r="A2">
            <v>0</v>
          </cell>
        </row>
      </sheetData>
      <sheetData sheetId="316">
        <row r="2">
          <cell r="A2">
            <v>0</v>
          </cell>
        </row>
      </sheetData>
      <sheetData sheetId="317"/>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sheetData sheetId="403"/>
      <sheetData sheetId="404"/>
      <sheetData sheetId="405"/>
      <sheetData sheetId="406">
        <row r="2">
          <cell r="A2">
            <v>0</v>
          </cell>
        </row>
      </sheetData>
      <sheetData sheetId="407">
        <row r="2">
          <cell r="A2">
            <v>0</v>
          </cell>
        </row>
      </sheetData>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sheetData sheetId="538"/>
      <sheetData sheetId="539"/>
      <sheetData sheetId="540"/>
      <sheetData sheetId="541"/>
      <sheetData sheetId="542"/>
      <sheetData sheetId="543"/>
      <sheetData sheetId="544"/>
      <sheetData sheetId="545"/>
      <sheetData sheetId="546">
        <row r="2">
          <cell r="A2">
            <v>0</v>
          </cell>
        </row>
      </sheetData>
      <sheetData sheetId="547"/>
      <sheetData sheetId="548"/>
      <sheetData sheetId="549">
        <row r="2">
          <cell r="A2">
            <v>0</v>
          </cell>
        </row>
      </sheetData>
      <sheetData sheetId="550">
        <row r="2">
          <cell r="A2">
            <v>0</v>
          </cell>
        </row>
      </sheetData>
      <sheetData sheetId="551"/>
      <sheetData sheetId="552">
        <row r="2">
          <cell r="A2">
            <v>0</v>
          </cell>
        </row>
      </sheetData>
      <sheetData sheetId="553">
        <row r="2">
          <cell r="A2">
            <v>0</v>
          </cell>
        </row>
      </sheetData>
      <sheetData sheetId="554"/>
      <sheetData sheetId="555"/>
      <sheetData sheetId="556"/>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sheetData sheetId="571">
        <row r="2">
          <cell r="A2">
            <v>0</v>
          </cell>
        </row>
      </sheetData>
      <sheetData sheetId="572">
        <row r="2">
          <cell r="A2">
            <v>0</v>
          </cell>
        </row>
      </sheetData>
      <sheetData sheetId="573">
        <row r="2">
          <cell r="A2">
            <v>0</v>
          </cell>
        </row>
      </sheetData>
      <sheetData sheetId="574"/>
      <sheetData sheetId="575">
        <row r="2">
          <cell r="A2">
            <v>0</v>
          </cell>
        </row>
      </sheetData>
      <sheetData sheetId="576">
        <row r="2">
          <cell r="A2">
            <v>0</v>
          </cell>
        </row>
      </sheetData>
      <sheetData sheetId="577">
        <row r="2">
          <cell r="A2">
            <v>0</v>
          </cell>
        </row>
      </sheetData>
      <sheetData sheetId="578"/>
      <sheetData sheetId="579">
        <row r="2">
          <cell r="A2">
            <v>0</v>
          </cell>
        </row>
      </sheetData>
      <sheetData sheetId="580">
        <row r="2">
          <cell r="A2">
            <v>0</v>
          </cell>
        </row>
      </sheetData>
      <sheetData sheetId="581"/>
      <sheetData sheetId="582"/>
      <sheetData sheetId="583">
        <row r="2">
          <cell r="A2">
            <v>0</v>
          </cell>
        </row>
      </sheetData>
      <sheetData sheetId="584">
        <row r="2">
          <cell r="A2">
            <v>0</v>
          </cell>
        </row>
      </sheetData>
      <sheetData sheetId="585"/>
      <sheetData sheetId="586"/>
      <sheetData sheetId="587"/>
      <sheetData sheetId="588"/>
      <sheetData sheetId="589"/>
      <sheetData sheetId="590"/>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ow r="2">
          <cell r="A2">
            <v>0</v>
          </cell>
        </row>
      </sheetData>
      <sheetData sheetId="754" refreshError="1"/>
      <sheetData sheetId="755" refreshError="1"/>
      <sheetData sheetId="756" refreshError="1"/>
      <sheetData sheetId="757" refreshError="1"/>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sheetData sheetId="791"/>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refreshError="1"/>
      <sheetData sheetId="874" refreshError="1"/>
      <sheetData sheetId="875" refreshError="1"/>
      <sheetData sheetId="876" refreshError="1"/>
      <sheetData sheetId="877" refreshError="1"/>
      <sheetData sheetId="878" refreshError="1"/>
      <sheetData sheetId="879" refreshError="1"/>
      <sheetData sheetId="880"/>
      <sheetData sheetId="881"/>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row r="2">
          <cell r="A2">
            <v>0</v>
          </cell>
        </row>
      </sheetData>
      <sheetData sheetId="930">
        <row r="2">
          <cell r="A2">
            <v>0</v>
          </cell>
        </row>
      </sheetData>
      <sheetData sheetId="931"/>
      <sheetData sheetId="932">
        <row r="2">
          <cell r="A2">
            <v>0</v>
          </cell>
        </row>
      </sheetData>
      <sheetData sheetId="933">
        <row r="2">
          <cell r="A2">
            <v>0</v>
          </cell>
        </row>
      </sheetData>
      <sheetData sheetId="934">
        <row r="2">
          <cell r="A2">
            <v>0</v>
          </cell>
        </row>
      </sheetData>
      <sheetData sheetId="935"/>
      <sheetData sheetId="936"/>
      <sheetData sheetId="937"/>
      <sheetData sheetId="938"/>
      <sheetData sheetId="939"/>
      <sheetData sheetId="940">
        <row r="2">
          <cell r="A2">
            <v>0</v>
          </cell>
        </row>
      </sheetData>
      <sheetData sheetId="941">
        <row r="2">
          <cell r="A2">
            <v>0</v>
          </cell>
        </row>
      </sheetData>
      <sheetData sheetId="942"/>
      <sheetData sheetId="943"/>
      <sheetData sheetId="944">
        <row r="2">
          <cell r="A2">
            <v>0</v>
          </cell>
        </row>
      </sheetData>
      <sheetData sheetId="945">
        <row r="2">
          <cell r="A2">
            <v>0</v>
          </cell>
        </row>
      </sheetData>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  aaInformación GRUPO 4\A MIn"/>
      <sheetName val="CONT_ADI"/>
      <sheetName val="aCCIDENTES%20DE%201995%20-%2019"/>
      <sheetName val="aCCIDENTES DE 1995 - 1996.xls"/>
      <sheetName val="items"/>
      <sheetName val="INDICMICROEMP"/>
      <sheetName val="ACTA DE MODIFICACION  (2)"/>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obra 1"/>
      <sheetName val="Amodif 1"/>
    </sheetNames>
    <sheetDataSet>
      <sheetData sheetId="0">
        <row r="1">
          <cell r="B1" t="str">
            <v>CTO-102-2002</v>
          </cell>
        </row>
        <row r="2">
          <cell r="B2" t="str">
            <v>CTO-102-1-2002</v>
          </cell>
        </row>
        <row r="3">
          <cell r="B3" t="str">
            <v>CTO-102-2-2002</v>
          </cell>
        </row>
        <row r="4">
          <cell r="B4" t="str">
            <v>Construcción estructura de drenaje y contención</v>
          </cell>
        </row>
        <row r="5">
          <cell r="B5">
            <v>97044640</v>
          </cell>
        </row>
        <row r="6">
          <cell r="B6">
            <v>2340000</v>
          </cell>
        </row>
        <row r="7">
          <cell r="B7">
            <v>0</v>
          </cell>
        </row>
        <row r="8">
          <cell r="B8">
            <v>37678</v>
          </cell>
        </row>
        <row r="9">
          <cell r="B9">
            <v>37678</v>
          </cell>
        </row>
        <row r="10">
          <cell r="B10">
            <v>37723</v>
          </cell>
        </row>
        <row r="11">
          <cell r="B11" t="str">
            <v>Medellín - Caucasia</v>
          </cell>
        </row>
        <row r="12">
          <cell r="B12" t="str">
            <v>Los Llanos - Tarazá, PR73+0135</v>
          </cell>
        </row>
        <row r="13">
          <cell r="B13" t="str">
            <v>Castores Ingenieros Contratistas Ltda</v>
          </cell>
        </row>
        <row r="14">
          <cell r="B14" t="str">
            <v>José Rosendo Herrera Torres</v>
          </cell>
        </row>
        <row r="16">
          <cell r="B16" t="str">
            <v>Gizlena María Moreno Restrepo</v>
          </cell>
        </row>
        <row r="19">
          <cell r="B19">
            <v>0.16</v>
          </cell>
        </row>
        <row r="20">
          <cell r="B20">
            <v>0.09</v>
          </cell>
        </row>
        <row r="21">
          <cell r="B21">
            <v>0.05</v>
          </cell>
        </row>
      </sheetData>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obra 1"/>
      <sheetName val="Amodif 1"/>
    </sheetNames>
    <sheetDataSet>
      <sheetData sheetId="0">
        <row r="2">
          <cell r="B2" t="str">
            <v>CTO-102-1-2002</v>
          </cell>
        </row>
        <row r="3">
          <cell r="B3" t="str">
            <v>CTO-102-2-2002</v>
          </cell>
        </row>
      </sheetData>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row r="8">
          <cell r="B8">
            <v>1.2</v>
          </cell>
          <cell r="D8">
            <v>1.5</v>
          </cell>
          <cell r="F8">
            <v>1.65</v>
          </cell>
        </row>
        <row r="9">
          <cell r="B9">
            <v>0.15</v>
          </cell>
          <cell r="D9">
            <v>0.5</v>
          </cell>
          <cell r="F9">
            <v>10</v>
          </cell>
        </row>
        <row r="10">
          <cell r="B10">
            <v>1.1499999999999999</v>
          </cell>
          <cell r="D10">
            <v>1</v>
          </cell>
          <cell r="F10">
            <v>0.2</v>
          </cell>
        </row>
        <row r="11">
          <cell r="B11">
            <v>0.1</v>
          </cell>
          <cell r="D11">
            <v>0.1</v>
          </cell>
        </row>
        <row r="12">
          <cell r="B12">
            <v>10</v>
          </cell>
          <cell r="D12">
            <v>0.15</v>
          </cell>
        </row>
        <row r="13">
          <cell r="B13">
            <v>10</v>
          </cell>
        </row>
        <row r="15">
          <cell r="B15">
            <v>14.142135623730951</v>
          </cell>
        </row>
        <row r="16">
          <cell r="B16">
            <v>10</v>
          </cell>
        </row>
        <row r="17">
          <cell r="B17">
            <v>10</v>
          </cell>
        </row>
        <row r="19">
          <cell r="B19">
            <v>14.142135623730951</v>
          </cell>
        </row>
        <row r="20">
          <cell r="B20">
            <v>10</v>
          </cell>
        </row>
        <row r="21">
          <cell r="B21">
            <v>10</v>
          </cell>
        </row>
        <row r="23">
          <cell r="B23">
            <v>14.142135623730951</v>
          </cell>
        </row>
        <row r="27">
          <cell r="B27">
            <v>0</v>
          </cell>
        </row>
        <row r="31">
          <cell r="B31">
            <v>0</v>
          </cell>
        </row>
        <row r="36">
          <cell r="B36">
            <v>0.38</v>
          </cell>
          <cell r="D36" t="str">
            <v>3</v>
          </cell>
          <cell r="F36">
            <v>0.53</v>
          </cell>
        </row>
        <row r="37">
          <cell r="D37">
            <v>2.46</v>
          </cell>
          <cell r="F37">
            <v>5.3000000000000007</v>
          </cell>
        </row>
        <row r="38">
          <cell r="F38">
            <v>0</v>
          </cell>
        </row>
        <row r="39">
          <cell r="F39">
            <v>0</v>
          </cell>
        </row>
        <row r="40">
          <cell r="F40">
            <v>0</v>
          </cell>
        </row>
        <row r="41">
          <cell r="F41">
            <v>0</v>
          </cell>
        </row>
        <row r="42">
          <cell r="F42">
            <v>0</v>
          </cell>
        </row>
        <row r="43">
          <cell r="F43">
            <v>0</v>
          </cell>
        </row>
        <row r="44">
          <cell r="F44">
            <v>0</v>
          </cell>
        </row>
        <row r="45">
          <cell r="F45">
            <v>0</v>
          </cell>
        </row>
      </sheetData>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Hoja1"/>
      <sheetName val="cuadro resumen"/>
      <sheetName val="PORTADA"/>
      <sheetName val="TABLA DE CONTENIDO"/>
      <sheetName val="GENERALIDADES"/>
      <sheetName val="CUMPLIMIENTO MES 1"/>
      <sheetName val="CUMPLIMIENTO MES 2"/>
      <sheetName val="CUMPLIMIENTO MES 3"/>
      <sheetName val="EST RED VIS"/>
      <sheetName val="SEMAF VIS 2601 "/>
      <sheetName val="SEMF VIS 2602 A"/>
      <sheetName val="SEMF VIS 26CC03-2"/>
      <sheetName val="SEMAF VIS 3702"/>
      <sheetName val="TORTA EST. VIAS VIS"/>
      <sheetName val="ESTADO RED TEC"/>
      <sheetName val="ESTADO RED TEC (2)"/>
      <sheetName val="SEMAFORO TEC  2601"/>
      <sheetName val="SEMAFORO TEC 2602A "/>
      <sheetName val="SEMAFORO TEC 26CC03-2"/>
      <sheetName val="SEMAFORO TEC 3702"/>
      <sheetName val="TORTA EST. VIAS TEC"/>
      <sheetName val="TORTA EST. VIAS TEC (2)"/>
      <sheetName val="MAPA EST RED "/>
      <sheetName val="NECESIDAD VIA 2601"/>
      <sheetName val="NECESIDAD VIA 2602A "/>
      <sheetName val="NECESIDAD VIA 26CC03-2"/>
      <sheetName val="NECESIDAD VIA 3702"/>
      <sheetName val="Necesidades cr. 2601"/>
      <sheetName val="Necesidades cr. 2602A "/>
      <sheetName val="Necesidades cr. 26CC03-2 "/>
      <sheetName val="Necesidades cr. 3702"/>
      <sheetName val="LISTA APU"/>
      <sheetName val="CANT OBRA 2601"/>
      <sheetName val="CANT OBRA 2602A"/>
      <sheetName val="CANT OBRA 26CC03-2"/>
      <sheetName val="CANT OBRA  3702 "/>
      <sheetName val="EST Y DIS"/>
      <sheetName val="INF. EMERGENCIAS "/>
      <sheetName val="PUENTES"/>
      <sheetName val="NEC PTES "/>
      <sheetName val="PONTONES"/>
      <sheetName val="NEC. PONTONES "/>
      <sheetName val="TUNELES"/>
      <sheetName val="NECESIDADES EN TÚNELES"/>
      <sheetName val="SEÑAL VER "/>
      <sheetName val="Señal Horizontal"/>
      <sheetName val="ACCIDENTALIDAD"/>
      <sheetName val="DEFENSA DE VIAS"/>
      <sheetName val="SEGUIMIENTO"/>
      <sheetName val="CUANTI AMV"/>
      <sheetName val="CUALI AMV"/>
      <sheetName val="CUANTI COOP"/>
      <sheetName val="CUALI COOP "/>
      <sheetName val="RES FOTO 2601"/>
      <sheetName val="RES FOTO 2602A"/>
      <sheetName val="RES FOTO 26CC03-2"/>
      <sheetName val="RES FOTO 3702"/>
      <sheetName val="INTERVENTORIA DE CONTRATOS"/>
      <sheetName val="PRENSA"/>
      <sheetName val="COMENTA "/>
      <sheetName val="CAPACITACION MIC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34">
          <cell r="H34">
            <v>951283671</v>
          </cell>
        </row>
      </sheetData>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14">
          <cell r="D14">
            <v>20000</v>
          </cell>
        </row>
        <row r="15">
          <cell r="D15">
            <v>33327</v>
          </cell>
        </row>
        <row r="17">
          <cell r="D17">
            <v>20000</v>
          </cell>
        </row>
        <row r="18">
          <cell r="D18">
            <v>37030</v>
          </cell>
        </row>
      </sheetData>
      <sheetData sheetId="2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F"/>
      <sheetName val="\a  aaInformación GRUPO 4\A MIn"/>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Base_de_Diseño"/>
      <sheetName val="Ppto_total"/>
      <sheetName val="Resumen_tubería"/>
      <sheetName val="Tabla_4_1_Distrito_Nº1"/>
      <sheetName val="Tabla_4_2_Distrito_Nº2"/>
      <sheetName val="Tabal_4_3_Resumén_distritos"/>
      <sheetName val="Tabla_4_4_Sistemas"/>
      <sheetName val="Ppto_alcantarillado"/>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Recursos"/>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DICIEMBRE"/>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Gráfico1"/>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ENERO"/>
      <sheetName val="Aforos"/>
      <sheetName val="Well head"/>
      <sheetName val="Prueba LCN-02"/>
      <sheetName val="General"/>
      <sheetName val="AGOSTO"/>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FORMATO ACOM ALDO. FRENTE"/>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Users\JoseGabriel\Documents\Mi"/>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TERRAPLEN"/>
      <sheetName val="IMPRIMACION"/>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interventoria"/>
      <sheetName val="TRANSP"/>
      <sheetName val="RESUMEN -2"/>
      <sheetName val="RESUMEN -1"/>
      <sheetName val="DESMONTE"/>
      <sheetName val="DEMOLICION"/>
      <sheetName val="EXC.EXPL. CAN"/>
      <sheetName val="REMOC. DERRUMB"/>
      <sheetName val="CONFORM. CALZ"/>
      <sheetName val="AFIRMADO"/>
      <sheetName val="REP. PAV.EXIS"/>
      <sheetName val="MEZCLA MDC-1"/>
      <sheetName val="CONC. HIDR"/>
      <sheetName val="EXC.VARIAS"/>
      <sheetName val="RELL.ESTR"/>
      <sheetName val="CONCRETOS"/>
      <sheetName val="BARANDAS"/>
      <sheetName val="ACERO DE PREESF."/>
      <sheetName val="JUNTAS PTES"/>
      <sheetName val="ESTR. ACERO"/>
      <sheetName val="TUBERIA REF"/>
      <sheetName val="DISIPADOR"/>
      <sheetName val="FILTROS"/>
      <sheetName val="MARCA VIAL"/>
      <sheetName val="OBRAS VARIAS"/>
      <sheetName val="CUADRILLA"/>
      <sheetName val=""/>
      <sheetName val="2.3"/>
      <sheetName val="2.4"/>
      <sheetName val="2.5"/>
      <sheetName val="2.6"/>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2"/>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INSUMOS (2)"/>
      <sheetName val="ITEM"/>
      <sheetName val="MO"/>
      <sheetName val="OCTUBRE"/>
      <sheetName val="PREACTA No. 1 MAYO DE 2009"/>
      <sheetName val="Vr Ejecu Preacta No. 1 MAY 2009"/>
      <sheetName val="CAMBIA"/>
      <sheetName val="preac-1"/>
      <sheetName val="preac-2"/>
      <sheetName val="preac-3"/>
      <sheetName val="preac-8"/>
      <sheetName val="CONT_ADI"/>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2"/>
      <sheetName val="Módulo3"/>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Informes"/>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Factores"/>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Personal"/>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s>
    <definedNames>
      <definedName name="absc"/>
    </definedNames>
    <sheetDataSet>
      <sheetData sheetId="0" refreshError="1"/>
      <sheetData sheetId="1" refreshError="1"/>
      <sheetData sheetId="2" refreshError="1"/>
      <sheetData sheetId="3" refreshError="1"/>
      <sheetData sheetId="4"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ow r="5">
          <cell r="A5">
            <v>4010000</v>
          </cell>
        </row>
      </sheetData>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sheetData sheetId="194"/>
      <sheetData sheetId="195"/>
      <sheetData sheetId="196"/>
      <sheetData sheetId="197" refreshError="1"/>
      <sheetData sheetId="198" refreshError="1"/>
      <sheetData sheetId="199" refreshError="1"/>
      <sheetData sheetId="200"/>
      <sheetData sheetId="201"/>
      <sheetData sheetId="202">
        <row r="3">
          <cell r="B3">
            <v>200</v>
          </cell>
        </row>
      </sheetData>
      <sheetData sheetId="203">
        <row r="1">
          <cell r="A1" t="str">
            <v>ITEM</v>
          </cell>
          <cell r="B1" t="str">
            <v>CUBS</v>
          </cell>
          <cell r="C1" t="str">
            <v>DESCRIPCION</v>
          </cell>
          <cell r="D1" t="str">
            <v xml:space="preserve">UNIDAD </v>
          </cell>
          <cell r="E1" t="str">
            <v>COSTO TOTAL</v>
          </cell>
        </row>
        <row r="2">
          <cell r="A2" t="str">
            <v>641.1</v>
          </cell>
          <cell r="B2" t="str">
            <v>3.6.6.9.1</v>
          </cell>
          <cell r="C2" t="str">
            <v>ACERO DE PREESFUERZO</v>
          </cell>
          <cell r="D2" t="str">
            <v>Ton-m</v>
          </cell>
          <cell r="E2">
            <v>1492</v>
          </cell>
        </row>
        <row r="3">
          <cell r="A3" t="str">
            <v>640.1.3</v>
          </cell>
          <cell r="B3" t="str">
            <v>3.6.6.8.3</v>
          </cell>
          <cell r="C3" t="str">
            <v>ACERO DE REFUERZO Fy=4200 Mpa</v>
          </cell>
          <cell r="D3" t="str">
            <v>kg</v>
          </cell>
          <cell r="E3">
            <v>5208</v>
          </cell>
        </row>
        <row r="4">
          <cell r="A4" t="str">
            <v>640.1.1</v>
          </cell>
          <cell r="B4" t="str">
            <v>3.6.6.8.1 </v>
          </cell>
          <cell r="C4" t="str">
            <v>ACERO DE REFUERZO GRADO 37</v>
          </cell>
          <cell r="D4" t="str">
            <v>kg</v>
          </cell>
          <cell r="E4">
            <v>4774</v>
          </cell>
        </row>
        <row r="5">
          <cell r="A5" t="str">
            <v>640.1.2</v>
          </cell>
          <cell r="B5" t="str">
            <v>3.6.6.8.2</v>
          </cell>
          <cell r="C5" t="str">
            <v>ACERO DE REFUERZO GRADO 40</v>
          </cell>
          <cell r="D5" t="str">
            <v>kg</v>
          </cell>
          <cell r="E5">
            <v>4774</v>
          </cell>
        </row>
        <row r="6">
          <cell r="A6" t="str">
            <v>510P2</v>
          </cell>
          <cell r="B6" t="str">
            <v>3.6.5.2.2</v>
          </cell>
          <cell r="C6" t="str">
            <v>ADOQUIN COLOR</v>
          </cell>
          <cell r="D6" t="str">
            <v>m²</v>
          </cell>
          <cell r="E6">
            <v>63696</v>
          </cell>
        </row>
        <row r="7">
          <cell r="A7" t="str">
            <v>510P1</v>
          </cell>
          <cell r="B7" t="str">
            <v>3.6.5.2</v>
          </cell>
          <cell r="C7" t="str">
            <v>ADOQUIN GRAMA</v>
          </cell>
          <cell r="D7" t="str">
            <v>m²</v>
          </cell>
          <cell r="E7">
            <v>59849</v>
          </cell>
        </row>
        <row r="8">
          <cell r="A8" t="str">
            <v>311.1</v>
          </cell>
          <cell r="B8" t="str">
            <v>3.6.3.2.1</v>
          </cell>
          <cell r="C8" t="str">
            <v>AFIRMADO</v>
          </cell>
          <cell r="D8" t="str">
            <v>m³</v>
          </cell>
          <cell r="E8">
            <v>117244</v>
          </cell>
        </row>
        <row r="9">
          <cell r="A9" t="str">
            <v>311P2</v>
          </cell>
          <cell r="B9" t="str">
            <v>3.6.3.2</v>
          </cell>
          <cell r="C9" t="str">
            <v>AFIRMADO ESTABILIZADO CON CAL</v>
          </cell>
          <cell r="D9" t="str">
            <v>m³</v>
          </cell>
          <cell r="E9">
            <v>217052</v>
          </cell>
        </row>
        <row r="10">
          <cell r="A10" t="str">
            <v>311P1</v>
          </cell>
          <cell r="B10" t="str">
            <v>3.6.3.2</v>
          </cell>
          <cell r="C10" t="str">
            <v>AFIRMADO ESTABILIZADO CON CEMENTO</v>
          </cell>
          <cell r="D10" t="str">
            <v>m³</v>
          </cell>
          <cell r="E10">
            <v>163232</v>
          </cell>
        </row>
        <row r="11">
          <cell r="A11" t="str">
            <v>623P</v>
          </cell>
          <cell r="B11" t="str">
            <v>3.6.6.8</v>
          </cell>
          <cell r="C11" t="str">
            <v>ANCLAJE EN ROCA DE D=4" CON 3 TORONES DE 1/2" POSTENSADOS</v>
          </cell>
          <cell r="D11" t="str">
            <v>Ton-m</v>
          </cell>
          <cell r="E11">
            <v>566456</v>
          </cell>
        </row>
        <row r="12">
          <cell r="A12" t="str">
            <v>623P1</v>
          </cell>
          <cell r="B12" t="str">
            <v>3.6.6.8</v>
          </cell>
          <cell r="C12" t="str">
            <v>ANCLAJE EN ROCA DE D=4" CON 4 TORONES DE 1/2" POSTENSADOS</v>
          </cell>
          <cell r="D12" t="str">
            <v>Ton-m</v>
          </cell>
          <cell r="E12">
            <v>572306</v>
          </cell>
        </row>
        <row r="13">
          <cell r="A13" t="str">
            <v>642.1</v>
          </cell>
          <cell r="B13" t="str">
            <v>3.6.6.10.1</v>
          </cell>
          <cell r="C13" t="str">
            <v>APOYO ELASTOMERICO</v>
          </cell>
          <cell r="D13" t="str">
            <v>u (DM³)</v>
          </cell>
          <cell r="E13">
            <v>421741</v>
          </cell>
        </row>
        <row r="14">
          <cell r="A14" t="str">
            <v>815P</v>
          </cell>
          <cell r="B14" t="str">
            <v>3.2.10.3</v>
          </cell>
          <cell r="C14" t="str">
            <v>ARBORIZACION</v>
          </cell>
          <cell r="D14" t="str">
            <v>u</v>
          </cell>
          <cell r="E14">
            <v>21299</v>
          </cell>
        </row>
        <row r="15">
          <cell r="A15" t="str">
            <v>680.2</v>
          </cell>
          <cell r="B15" t="str">
            <v>3.6.6.20.2</v>
          </cell>
          <cell r="C15" t="str">
            <v>ARMADURA GALVANIZADA</v>
          </cell>
          <cell r="D15" t="str">
            <v>m</v>
          </cell>
          <cell r="E15">
            <v>0</v>
          </cell>
        </row>
        <row r="16">
          <cell r="A16" t="str">
            <v>311P3</v>
          </cell>
          <cell r="B16" t="str">
            <v>3.6.3.2</v>
          </cell>
          <cell r="C16" t="str">
            <v>BACHEO DE CARRETERAS EN AFIRMADO</v>
          </cell>
          <cell r="D16" t="str">
            <v>m³</v>
          </cell>
          <cell r="E16">
            <v>111978</v>
          </cell>
        </row>
        <row r="17">
          <cell r="A17" t="str">
            <v>700P</v>
          </cell>
          <cell r="B17" t="str">
            <v>3.6.7</v>
          </cell>
          <cell r="C17" t="str">
            <v>BANDAS SONORAS REDUCTORAS DE VELOCIDAD</v>
          </cell>
          <cell r="D17" t="str">
            <v>m²</v>
          </cell>
          <cell r="E17">
            <v>304121</v>
          </cell>
        </row>
        <row r="18">
          <cell r="A18" t="str">
            <v>632.1</v>
          </cell>
          <cell r="B18" t="str">
            <v>3.6.6.7.1</v>
          </cell>
          <cell r="C18" t="str">
            <v>BARANDA DE CONCRETO 1,05*0.35</v>
          </cell>
          <cell r="D18" t="str">
            <v>m</v>
          </cell>
          <cell r="E18">
            <v>215863</v>
          </cell>
        </row>
        <row r="19">
          <cell r="A19" t="str">
            <v>632P</v>
          </cell>
          <cell r="B19" t="str">
            <v>3.6.6.11</v>
          </cell>
          <cell r="C19" t="str">
            <v>BARANDA METALICA</v>
          </cell>
          <cell r="D19" t="str">
            <v>m</v>
          </cell>
          <cell r="E19">
            <v>402900</v>
          </cell>
        </row>
        <row r="20">
          <cell r="A20" t="str">
            <v>621.4</v>
          </cell>
          <cell r="B20" t="str">
            <v xml:space="preserve"> 3.6.6.4.4</v>
          </cell>
          <cell r="C20" t="str">
            <v>BASE ACAMPANADA DE PRUEBA (EN SITIO)</v>
          </cell>
          <cell r="D20" t="str">
            <v>m³</v>
          </cell>
          <cell r="E20">
            <v>0</v>
          </cell>
        </row>
        <row r="21">
          <cell r="A21" t="str">
            <v>341.1</v>
          </cell>
          <cell r="B21" t="str">
            <v>3.6.3.7</v>
          </cell>
          <cell r="C21" t="str">
            <v>BASE ESTABILIZADA CON CEMENTO (SIN CEMENTO)</v>
          </cell>
          <cell r="D21" t="str">
            <v>m³</v>
          </cell>
          <cell r="E21">
            <v>82071</v>
          </cell>
        </row>
        <row r="22">
          <cell r="A22" t="str">
            <v>340.1</v>
          </cell>
          <cell r="B22" t="str">
            <v>3.6.3.7.1</v>
          </cell>
          <cell r="C22" t="str">
            <v>BASE ESTABILIZADA CON EMULSION ASFALTICA BEE-1</v>
          </cell>
          <cell r="D22" t="str">
            <v>m³</v>
          </cell>
          <cell r="E22">
            <v>142709</v>
          </cell>
        </row>
        <row r="23">
          <cell r="A23" t="str">
            <v>340.2</v>
          </cell>
          <cell r="B23" t="str">
            <v>3.6.3.7.3</v>
          </cell>
          <cell r="C23" t="str">
            <v>BASE ESTABILIZADA CON EMULSION ASFALTICA BEE-2</v>
          </cell>
          <cell r="D23" t="str">
            <v>m³</v>
          </cell>
          <cell r="E23">
            <v>142709</v>
          </cell>
        </row>
        <row r="24">
          <cell r="A24" t="str">
            <v>340.3</v>
          </cell>
          <cell r="B24" t="str">
            <v>3.6.3.7.5</v>
          </cell>
          <cell r="C24" t="str">
            <v>BASE ESTABILIZADA CON EMULSION ASFALTICA BEE-3</v>
          </cell>
          <cell r="D24" t="str">
            <v>m³</v>
          </cell>
          <cell r="E24">
            <v>142709</v>
          </cell>
        </row>
        <row r="25">
          <cell r="A25" t="str">
            <v>330.1</v>
          </cell>
          <cell r="B25" t="str">
            <v>3.6.3.6.2</v>
          </cell>
          <cell r="C25" t="str">
            <v>BASE GRANULAR</v>
          </cell>
          <cell r="D25" t="str">
            <v>m³</v>
          </cell>
          <cell r="E25">
            <v>149946</v>
          </cell>
        </row>
        <row r="26">
          <cell r="A26" t="str">
            <v>343P</v>
          </cell>
          <cell r="B26" t="str">
            <v> 3.6.3.7.17 </v>
          </cell>
          <cell r="C26" t="str">
            <v>BASE GRANULAR ESTABILIZADA CON CAL</v>
          </cell>
          <cell r="D26" t="str">
            <v>m³</v>
          </cell>
          <cell r="E26">
            <v>176139</v>
          </cell>
        </row>
        <row r="27">
          <cell r="A27" t="str">
            <v>330.2</v>
          </cell>
          <cell r="B27" t="str">
            <v>3.6.3.6.3</v>
          </cell>
          <cell r="C27" t="str">
            <v>BASE GRANULAR PARA BACHEO</v>
          </cell>
          <cell r="D27" t="str">
            <v>m³</v>
          </cell>
          <cell r="E27">
            <v>254023</v>
          </cell>
        </row>
        <row r="28">
          <cell r="A28" t="str">
            <v>631P</v>
          </cell>
          <cell r="B28" t="str">
            <v>3.6.6.21.2</v>
          </cell>
          <cell r="C28" t="str">
            <v>BOLSACRETOS</v>
          </cell>
          <cell r="D28" t="str">
            <v>m³</v>
          </cell>
          <cell r="E28">
            <v>669830.1198333333</v>
          </cell>
        </row>
        <row r="29">
          <cell r="A29" t="str">
            <v>672.1</v>
          </cell>
          <cell r="B29" t="str">
            <v>3.6.6.19.2</v>
          </cell>
          <cell r="C29" t="str">
            <v>BORDILLOS DE CONCRETO</v>
          </cell>
          <cell r="D29" t="str">
            <v>m</v>
          </cell>
          <cell r="E29">
            <v>73545</v>
          </cell>
        </row>
        <row r="30">
          <cell r="A30" t="str">
            <v>631P</v>
          </cell>
          <cell r="B30" t="str">
            <v>3.6.6.21.2</v>
          </cell>
          <cell r="C30" t="str">
            <v>CAISSONS</v>
          </cell>
          <cell r="D30" t="str">
            <v>m³</v>
          </cell>
          <cell r="E30">
            <v>1650160</v>
          </cell>
        </row>
        <row r="31">
          <cell r="A31" t="str">
            <v>621.5</v>
          </cell>
          <cell r="B31" t="str">
            <v>3.6.6.5.5</v>
          </cell>
          <cell r="C31" t="str">
            <v>CAMISA PERMANENTE DE DIAMETRO INTERIOR D=1M EN CONCRETO</v>
          </cell>
          <cell r="D31" t="str">
            <v>m</v>
          </cell>
          <cell r="E31">
            <v>217713</v>
          </cell>
        </row>
        <row r="32">
          <cell r="A32" t="str">
            <v>740.1</v>
          </cell>
          <cell r="B32" t="str">
            <v>3.6.7.6.1</v>
          </cell>
          <cell r="C32" t="str">
            <v>CAPTAFAROS</v>
          </cell>
          <cell r="D32" t="str">
            <v>u</v>
          </cell>
          <cell r="E32">
            <v>13224</v>
          </cell>
        </row>
        <row r="33">
          <cell r="A33" t="str">
            <v>410.1</v>
          </cell>
          <cell r="B33" t="str">
            <v>3.6.4.1.1</v>
          </cell>
          <cell r="C33" t="str">
            <v>CEMENTO ASFALTICO DE PENETRACION 60-70</v>
          </cell>
          <cell r="D33" t="str">
            <v>kg</v>
          </cell>
          <cell r="E33">
            <v>1716</v>
          </cell>
        </row>
        <row r="34">
          <cell r="A34" t="str">
            <v>410.2</v>
          </cell>
          <cell r="B34" t="str">
            <v>3.6.4.1.2</v>
          </cell>
          <cell r="C34" t="str">
            <v>CEMENTO ASFALTICO DE PENETRACION 80-100</v>
          </cell>
          <cell r="D34" t="str">
            <v>kg</v>
          </cell>
          <cell r="E34">
            <v>1950</v>
          </cell>
        </row>
        <row r="35">
          <cell r="A35" t="str">
            <v>414.1</v>
          </cell>
          <cell r="B35" t="str">
            <v>3.6.4.1.3</v>
          </cell>
          <cell r="C35" t="str">
            <v>CEMENTO ASFALTICO MODIFICADO CON POLIMEROS TIPO I</v>
          </cell>
          <cell r="D35" t="str">
            <v>kg</v>
          </cell>
          <cell r="E35">
            <v>2600</v>
          </cell>
        </row>
        <row r="36">
          <cell r="A36" t="str">
            <v>414.2</v>
          </cell>
          <cell r="B36" t="str">
            <v>3.6.4.1.4</v>
          </cell>
          <cell r="C36" t="str">
            <v>CEMENTO ASFALTICO MODIFICADO CON POLIMEROS TIPO II</v>
          </cell>
          <cell r="D36" t="str">
            <v>kg</v>
          </cell>
          <cell r="E36">
            <v>2600</v>
          </cell>
        </row>
        <row r="37">
          <cell r="A37" t="str">
            <v>414.3</v>
          </cell>
          <cell r="B37" t="str">
            <v>3.6.4.1.5</v>
          </cell>
          <cell r="C37" t="str">
            <v>CEMENTO ASFALTICO MODIFICADO CON POLIMEROS TIPO III</v>
          </cell>
          <cell r="D37" t="str">
            <v>kg</v>
          </cell>
          <cell r="E37">
            <v>2665</v>
          </cell>
        </row>
        <row r="38">
          <cell r="A38" t="str">
            <v>414.4</v>
          </cell>
          <cell r="B38" t="str">
            <v>3.6.4.1.6</v>
          </cell>
          <cell r="C38" t="str">
            <v>CEMENTO ASFALTICO MODIFICADO CON POLIMEROS TIPO IV</v>
          </cell>
          <cell r="D38" t="str">
            <v>kg</v>
          </cell>
          <cell r="E38">
            <v>2860</v>
          </cell>
        </row>
        <row r="39">
          <cell r="A39" t="str">
            <v>414.5</v>
          </cell>
          <cell r="B39" t="str">
            <v>3.6.4.1</v>
          </cell>
          <cell r="C39" t="str">
            <v>CEMENTO ASFALTICO MODIFICADO CON POLIMEROS TIPO V</v>
          </cell>
          <cell r="D39" t="str">
            <v>kg</v>
          </cell>
          <cell r="E39">
            <v>2860</v>
          </cell>
        </row>
        <row r="40">
          <cell r="A40" t="str">
            <v>410.1P2</v>
          </cell>
          <cell r="B40" t="str">
            <v>3.6.4.1</v>
          </cell>
          <cell r="C40" t="str">
            <v>CEMENTO ASFALTICO PARA RETENCION DE GEOTEXTILES</v>
          </cell>
          <cell r="D40" t="str">
            <v>kg</v>
          </cell>
          <cell r="E40">
            <v>3962</v>
          </cell>
        </row>
        <row r="41">
          <cell r="A41" t="str">
            <v>341.2</v>
          </cell>
          <cell r="B41" t="str">
            <v>3.6.4.1.8</v>
          </cell>
          <cell r="C41" t="str">
            <v>CEMENTO PORTLAND</v>
          </cell>
          <cell r="D41" t="str">
            <v>kg</v>
          </cell>
          <cell r="E41">
            <v>559</v>
          </cell>
        </row>
        <row r="42">
          <cell r="A42" t="str">
            <v>501.1</v>
          </cell>
          <cell r="B42" t="str">
            <v>1.35.1.1.3</v>
          </cell>
          <cell r="C42" t="str">
            <v>CEMENTO PORTLAND NORMAL</v>
          </cell>
          <cell r="D42" t="str">
            <v>kg</v>
          </cell>
          <cell r="E42">
            <v>559</v>
          </cell>
        </row>
        <row r="43">
          <cell r="A43" t="str">
            <v>800.2</v>
          </cell>
          <cell r="B43" t="str">
            <v>3.6.9.1.10</v>
          </cell>
          <cell r="C43" t="str">
            <v>CERCA DE ALAMBRE DE PUAS CON POSTES DE CONCRETO</v>
          </cell>
          <cell r="D43" t="str">
            <v>m</v>
          </cell>
          <cell r="E43">
            <v>24746</v>
          </cell>
        </row>
        <row r="44">
          <cell r="A44" t="str">
            <v>800.1</v>
          </cell>
          <cell r="B44" t="str">
            <v>3.6.9.1.4</v>
          </cell>
          <cell r="C44" t="str">
            <v>CERCA DE ALAMBRE DE PUAS CON POSTES DE MADERA</v>
          </cell>
          <cell r="D44" t="str">
            <v>m</v>
          </cell>
          <cell r="E44">
            <v>13514</v>
          </cell>
        </row>
        <row r="45">
          <cell r="A45" t="str">
            <v>800.4P</v>
          </cell>
          <cell r="B45" t="str">
            <v> 3.6.9.1.11 </v>
          </cell>
          <cell r="C45" t="str">
            <v>CERCAS DE MALLA CON POSTES DE CONCRETO</v>
          </cell>
          <cell r="D45" t="str">
            <v>m</v>
          </cell>
          <cell r="E45">
            <v>0</v>
          </cell>
        </row>
        <row r="46">
          <cell r="A46" t="str">
            <v>800.3P</v>
          </cell>
          <cell r="B46" t="str">
            <v> 3.6.9.1.8 </v>
          </cell>
          <cell r="C46" t="str">
            <v>CERCAS DE MALLA CON POSTES DE MADERA</v>
          </cell>
          <cell r="D46" t="str">
            <v>m</v>
          </cell>
          <cell r="E46">
            <v>0</v>
          </cell>
        </row>
        <row r="47">
          <cell r="A47" t="str">
            <v>800P</v>
          </cell>
          <cell r="B47" t="str">
            <v>3.6.9.1.30</v>
          </cell>
          <cell r="C47" t="str">
            <v>CERRAMIENTO EN MALLA ESLABONADA</v>
          </cell>
          <cell r="D47" t="str">
            <v>m</v>
          </cell>
          <cell r="E47">
            <v>139710</v>
          </cell>
        </row>
        <row r="48">
          <cell r="A48" t="str">
            <v>682.1</v>
          </cell>
          <cell r="B48" t="str">
            <v>3.2.7.5.3</v>
          </cell>
          <cell r="C48" t="str">
            <v>COLCHOGAVIÓN</v>
          </cell>
          <cell r="D48" t="str">
            <v>m³</v>
          </cell>
          <cell r="E48">
            <v>198538</v>
          </cell>
        </row>
        <row r="49">
          <cell r="A49" t="str">
            <v>630.1</v>
          </cell>
          <cell r="B49" t="str">
            <v>3.6.6.6.8</v>
          </cell>
          <cell r="C49" t="str">
            <v>CONCRETO CLASE A</v>
          </cell>
          <cell r="D49" t="str">
            <v>m³</v>
          </cell>
          <cell r="E49">
            <v>653043</v>
          </cell>
        </row>
        <row r="50">
          <cell r="A50" t="str">
            <v>630.1P</v>
          </cell>
          <cell r="B50" t="e">
            <v>#N/A</v>
          </cell>
          <cell r="C50" t="str">
            <v>CONCRETO CLASE A COMPRADO</v>
          </cell>
          <cell r="D50" t="str">
            <v>m³</v>
          </cell>
          <cell r="E50">
            <v>784927</v>
          </cell>
          <cell r="F50" t="e">
            <v>#REF!</v>
          </cell>
          <cell r="G50" t="str">
            <v>CON EMULSION</v>
          </cell>
        </row>
        <row r="51">
          <cell r="A51" t="str">
            <v>630.2</v>
          </cell>
          <cell r="B51" t="str">
            <v>3.6.6.6.17</v>
          </cell>
          <cell r="C51" t="str">
            <v>CONCRETO CLASE B</v>
          </cell>
          <cell r="D51" t="str">
            <v>m³</v>
          </cell>
          <cell r="E51">
            <v>686882</v>
          </cell>
          <cell r="F51" t="e">
            <v>#REF!</v>
          </cell>
          <cell r="G51" t="str">
            <v>CON EMULSION</v>
          </cell>
        </row>
        <row r="52">
          <cell r="A52" t="str">
            <v>630.2P</v>
          </cell>
          <cell r="B52" t="str">
            <v> 3.3.6.10.2 </v>
          </cell>
          <cell r="C52" t="str">
            <v>CONCRETO CLASE B COMPRADO</v>
          </cell>
          <cell r="D52" t="str">
            <v>m³</v>
          </cell>
          <cell r="E52">
            <v>753955</v>
          </cell>
          <cell r="F52" t="e">
            <v>#REF!</v>
          </cell>
          <cell r="G52" t="str">
            <v>CON EMULSION</v>
          </cell>
        </row>
        <row r="53">
          <cell r="A53" t="str">
            <v>630.3</v>
          </cell>
          <cell r="B53" t="str">
            <v xml:space="preserve"> 3.6.6.6.26</v>
          </cell>
          <cell r="C53" t="str">
            <v>CONCRETO CLASE C</v>
          </cell>
          <cell r="D53" t="str">
            <v>m³</v>
          </cell>
          <cell r="E53">
            <v>612115</v>
          </cell>
          <cell r="F53" t="e">
            <v>#REF!</v>
          </cell>
          <cell r="G53" t="str">
            <v>CON CEMEMTO</v>
          </cell>
        </row>
        <row r="54">
          <cell r="A54" t="str">
            <v>630.3P</v>
          </cell>
          <cell r="B54" t="e">
            <v>#N/A</v>
          </cell>
          <cell r="C54" t="str">
            <v>CONCRETO CLASE C COMPRADO</v>
          </cell>
          <cell r="D54" t="str">
            <v>m³</v>
          </cell>
          <cell r="E54">
            <v>638316</v>
          </cell>
        </row>
        <row r="55">
          <cell r="A55" t="str">
            <v>630.4</v>
          </cell>
          <cell r="B55" t="str">
            <v xml:space="preserve">3.6.6.6.35 </v>
          </cell>
          <cell r="C55" t="str">
            <v>CONCRETO CLASE D</v>
          </cell>
          <cell r="D55" t="str">
            <v>m³</v>
          </cell>
          <cell r="E55">
            <v>514717</v>
          </cell>
        </row>
        <row r="56">
          <cell r="A56" t="str">
            <v>630.5</v>
          </cell>
          <cell r="B56" t="str">
            <v>3.6.6.6.44</v>
          </cell>
          <cell r="C56" t="str">
            <v>CONCRETO CLASE E</v>
          </cell>
          <cell r="D56" t="str">
            <v>m³</v>
          </cell>
          <cell r="E56">
            <v>490129</v>
          </cell>
        </row>
        <row r="57">
          <cell r="A57" t="str">
            <v>630.6</v>
          </cell>
          <cell r="B57" t="str">
            <v>3.6.6.6.46</v>
          </cell>
          <cell r="C57" t="str">
            <v>CONCRETO CLASE F</v>
          </cell>
          <cell r="D57" t="str">
            <v>m³</v>
          </cell>
          <cell r="E57">
            <v>457641</v>
          </cell>
        </row>
        <row r="58">
          <cell r="A58" t="str">
            <v>630.7</v>
          </cell>
          <cell r="B58" t="str">
            <v>3.6.6.6.47</v>
          </cell>
          <cell r="C58" t="str">
            <v>CONCRETO CLASE G</v>
          </cell>
          <cell r="D58" t="str">
            <v>m³</v>
          </cell>
          <cell r="E58">
            <v>327253</v>
          </cell>
        </row>
        <row r="59">
          <cell r="A59" t="str">
            <v>225P</v>
          </cell>
          <cell r="B59" t="str">
            <v>3.2.8.1.1 </v>
          </cell>
          <cell r="C59" t="str">
            <v xml:space="preserve">CONFORMACION DE BOTADERO O ESCOMBRERAS </v>
          </cell>
          <cell r="D59" t="str">
            <v>m³</v>
          </cell>
          <cell r="E59">
            <v>2723</v>
          </cell>
        </row>
        <row r="60">
          <cell r="A60" t="str">
            <v>310.1</v>
          </cell>
          <cell r="B60" t="str">
            <v>3.6.3.1.1</v>
          </cell>
          <cell r="C60" t="str">
            <v>CONFORMACION DE LA CALZADA EXISTENTE</v>
          </cell>
          <cell r="D60" t="str">
            <v>m²</v>
          </cell>
          <cell r="E60">
            <v>639</v>
          </cell>
        </row>
        <row r="61">
          <cell r="A61" t="str">
            <v>642P1</v>
          </cell>
          <cell r="B61" t="str">
            <v>3.6.6.10</v>
          </cell>
          <cell r="C61" t="str">
            <v>CONSTRUCCION JUNTAS ELASTOMERICAS DE 30CM DE ANCHO</v>
          </cell>
          <cell r="D61" t="str">
            <v>m</v>
          </cell>
          <cell r="E61">
            <v>965017</v>
          </cell>
        </row>
        <row r="62">
          <cell r="A62" t="str">
            <v>622.5</v>
          </cell>
          <cell r="B62" t="str">
            <v>3.6.6.5.5</v>
          </cell>
          <cell r="C62" t="str">
            <v>CORTE DEL EXTREMO SUPERIOR DEL ELEMENTO</v>
          </cell>
          <cell r="D62" t="str">
            <v>m</v>
          </cell>
          <cell r="E62">
            <v>32844</v>
          </cell>
        </row>
        <row r="63">
          <cell r="A63" t="str">
            <v>671.1</v>
          </cell>
          <cell r="B63" t="str">
            <v>3.6.6.16.1</v>
          </cell>
          <cell r="C63" t="str">
            <v>CUNETA DE CONCRETO FUNDIDA EN EL LUGAR CONCRETO CLASE F</v>
          </cell>
          <cell r="D63" t="str">
            <v>m³</v>
          </cell>
          <cell r="E63">
            <v>495431</v>
          </cell>
        </row>
        <row r="64">
          <cell r="A64" t="str">
            <v>671.1P</v>
          </cell>
          <cell r="B64" t="str">
            <v>3.6.6.16</v>
          </cell>
          <cell r="C64" t="str">
            <v>CUNETA DE CONCRETO FUNDIDA EN EL LUGAR CONCRETO CLASE E</v>
          </cell>
          <cell r="D64" t="str">
            <v>m³</v>
          </cell>
          <cell r="E64">
            <v>529725</v>
          </cell>
        </row>
        <row r="65">
          <cell r="A65" t="str">
            <v>730.1</v>
          </cell>
          <cell r="B65" t="str">
            <v>3.6.7.5.1</v>
          </cell>
          <cell r="C65" t="str">
            <v>DEFENSA METALICA</v>
          </cell>
          <cell r="D65" t="str">
            <v>m</v>
          </cell>
          <cell r="E65">
            <v>156741</v>
          </cell>
        </row>
        <row r="66">
          <cell r="A66" t="str">
            <v>201.10</v>
          </cell>
          <cell r="B66" t="str">
            <v>3.6.1.3.35</v>
          </cell>
          <cell r="C66" t="str">
            <v>DEMOLICION DE BORDILLOS EN CONCRETO</v>
          </cell>
          <cell r="D66" t="str">
            <v>m</v>
          </cell>
          <cell r="E66">
            <v>6058</v>
          </cell>
        </row>
        <row r="67">
          <cell r="A67" t="str">
            <v>201.1</v>
          </cell>
          <cell r="B67" t="str">
            <v>3.6.1.3.11</v>
          </cell>
          <cell r="C67" t="str">
            <v>DEMOLICIÓN DE EDIFICACIONES.</v>
          </cell>
          <cell r="D67" t="str">
            <v>gl</v>
          </cell>
          <cell r="E67">
            <v>0</v>
          </cell>
        </row>
        <row r="68">
          <cell r="A68" t="str">
            <v>201.1P Y 201.5P</v>
          </cell>
          <cell r="B68" t="e">
            <v>#N/A</v>
          </cell>
          <cell r="C68" t="str">
            <v>DEMOLICIÓN DE EDIFICACIONES.</v>
          </cell>
          <cell r="D68" t="str">
            <v>m²</v>
          </cell>
          <cell r="E68">
            <v>15008</v>
          </cell>
        </row>
        <row r="69">
          <cell r="A69" t="str">
            <v>201.2</v>
          </cell>
          <cell r="B69" t="str">
            <v>3.6.1.3.11</v>
          </cell>
          <cell r="C69" t="str">
            <v>DEMOLICION DE ESTRUCTURAS</v>
          </cell>
          <cell r="D69" t="str">
            <v>gl</v>
          </cell>
          <cell r="E69">
            <v>0</v>
          </cell>
        </row>
        <row r="70">
          <cell r="A70" t="str">
            <v>201.7</v>
          </cell>
          <cell r="B70" t="str">
            <v xml:space="preserve">3.6.1.3.13  </v>
          </cell>
          <cell r="C70" t="str">
            <v>DEMOLICION DE ESTRUCTURAS</v>
          </cell>
          <cell r="D70" t="str">
            <v>m³</v>
          </cell>
          <cell r="E70">
            <v>96242</v>
          </cell>
        </row>
        <row r="71">
          <cell r="A71" t="str">
            <v>201.7P2</v>
          </cell>
          <cell r="B71" t="e">
            <v>#N/A</v>
          </cell>
          <cell r="C71" t="str">
            <v>DEMOLICION DE ESTRUCTURAS (CONCRETO CICLOPEO)</v>
          </cell>
          <cell r="D71" t="str">
            <v>m³</v>
          </cell>
          <cell r="E71">
            <v>49856</v>
          </cell>
        </row>
        <row r="72">
          <cell r="A72" t="str">
            <v>201.7P1</v>
          </cell>
          <cell r="B72" t="e">
            <v>#N/A</v>
          </cell>
          <cell r="C72" t="str">
            <v>DEMOLICION DE ESTRUCTURAS (CONCRETO REFORZADO)</v>
          </cell>
          <cell r="D72" t="str">
            <v>m³</v>
          </cell>
          <cell r="E72">
            <v>100615</v>
          </cell>
        </row>
        <row r="73">
          <cell r="A73" t="str">
            <v>201.4</v>
          </cell>
          <cell r="B73" t="str">
            <v>3.6.1.3.14</v>
          </cell>
          <cell r="C73" t="str">
            <v xml:space="preserve">DEMOLICION DE OBSTACULOS.   </v>
          </cell>
          <cell r="D73" t="str">
            <v>m³</v>
          </cell>
          <cell r="E73">
            <v>0</v>
          </cell>
        </row>
        <row r="74">
          <cell r="A74" t="str">
            <v>201.8P</v>
          </cell>
          <cell r="B74" t="str">
            <v>3.6.1.3</v>
          </cell>
          <cell r="C74" t="str">
            <v xml:space="preserve">DEMOLICION DE PAVIMENTOS RIGIDOS.    </v>
          </cell>
          <cell r="D74" t="str">
            <v>m³</v>
          </cell>
          <cell r="E74">
            <v>105831</v>
          </cell>
        </row>
        <row r="75">
          <cell r="A75" t="str">
            <v>201.9</v>
          </cell>
          <cell r="B75" t="str">
            <v>3.6.1.3.33</v>
          </cell>
          <cell r="C75" t="str">
            <v>DEMOLICION PISOS Y ANDENES DE CONCRETO</v>
          </cell>
          <cell r="D75" t="str">
            <v>m²</v>
          </cell>
          <cell r="E75">
            <v>12759</v>
          </cell>
        </row>
        <row r="76">
          <cell r="A76" t="str">
            <v>201.3</v>
          </cell>
          <cell r="B76" t="str">
            <v>3.6.1.3.15</v>
          </cell>
          <cell r="C76" t="str">
            <v xml:space="preserve">DEMOLICION PISOS, ANDENES Y BORDILLOS DE CONCRETO.  </v>
          </cell>
          <cell r="D76" t="str">
            <v>gl</v>
          </cell>
          <cell r="E76">
            <v>0</v>
          </cell>
        </row>
        <row r="77">
          <cell r="A77" t="str">
            <v>201.3P Y 201.7P</v>
          </cell>
          <cell r="B77" t="e">
            <v>#N/A</v>
          </cell>
          <cell r="C77" t="str">
            <v xml:space="preserve">DEMOLICION PISOS, ANDENES Y BORDILLOS DE CONCRETO.  </v>
          </cell>
          <cell r="D77" t="str">
            <v>m³</v>
          </cell>
          <cell r="E77">
            <v>63474</v>
          </cell>
        </row>
        <row r="78">
          <cell r="A78" t="str">
            <v xml:space="preserve">201.11P Y 201.21P </v>
          </cell>
          <cell r="B78" t="e">
            <v>#N/A</v>
          </cell>
          <cell r="C78" t="str">
            <v>DESMONTAJE DEFENSA METALICA</v>
          </cell>
          <cell r="D78" t="str">
            <v>kg</v>
          </cell>
          <cell r="E78">
            <v>5702</v>
          </cell>
        </row>
        <row r="79">
          <cell r="A79" t="str">
            <v>201.11</v>
          </cell>
          <cell r="B79" t="str">
            <v>3.6.1.3</v>
          </cell>
          <cell r="C79" t="str">
            <v>DESMONTAJE DEFENSA METALICA</v>
          </cell>
          <cell r="D79" t="str">
            <v>m</v>
          </cell>
          <cell r="E79">
            <v>5702</v>
          </cell>
        </row>
        <row r="80">
          <cell r="A80" t="str">
            <v>201.11</v>
          </cell>
          <cell r="B80" t="str">
            <v>3.6.1.3</v>
          </cell>
          <cell r="C80" t="str">
            <v xml:space="preserve">DESMONTAJE Y TRASLADO DE ESTRUCTURAS METALICAS. </v>
          </cell>
          <cell r="D80" t="str">
            <v>kg</v>
          </cell>
          <cell r="E80">
            <v>370</v>
          </cell>
        </row>
        <row r="81">
          <cell r="A81" t="str">
            <v>200.1</v>
          </cell>
          <cell r="B81" t="str">
            <v>3.6.1.2.1</v>
          </cell>
          <cell r="C81" t="str">
            <v xml:space="preserve">DESMONTE Y LIMPIEZA EN BOSQUE           </v>
          </cell>
          <cell r="D81" t="str">
            <v xml:space="preserve"> Ha</v>
          </cell>
          <cell r="E81">
            <v>2023629</v>
          </cell>
        </row>
        <row r="82">
          <cell r="A82" t="str">
            <v>200.2</v>
          </cell>
          <cell r="B82" t="str">
            <v>3.6.1.2.3</v>
          </cell>
          <cell r="C82" t="str">
            <v xml:space="preserve">DESMONTE Y LIMPIEZA EN ZONAS NO BOSCOSAS           </v>
          </cell>
          <cell r="D82" t="str">
            <v xml:space="preserve"> Ha</v>
          </cell>
          <cell r="E82">
            <v>752703</v>
          </cell>
        </row>
        <row r="83">
          <cell r="A83" t="str">
            <v>510P3</v>
          </cell>
          <cell r="B83" t="str">
            <v>3.6.5.2</v>
          </cell>
          <cell r="C83" t="str">
            <v>DILATACION EN ADOQUIN</v>
          </cell>
          <cell r="D83" t="str">
            <v>m²</v>
          </cell>
          <cell r="E83">
            <v>11572</v>
          </cell>
        </row>
        <row r="84">
          <cell r="A84" t="str">
            <v>650.1</v>
          </cell>
          <cell r="B84" t="str">
            <v>3.6.6.11.1</v>
          </cell>
          <cell r="C84" t="str">
            <v>DISEÑO Y FABRICACION DE ESTRUCTURA METALICA</v>
          </cell>
          <cell r="D84" t="str">
            <v>kg</v>
          </cell>
          <cell r="E84">
            <v>0</v>
          </cell>
        </row>
        <row r="85">
          <cell r="A85" t="str">
            <v>670.2</v>
          </cell>
          <cell r="B85" t="str">
            <v>3.6.6.15.2</v>
          </cell>
          <cell r="C85" t="str">
            <v>DISIPADORES DE ENERGIA Y SEDIMENTADORES EN CONCRETO CICLOPEO</v>
          </cell>
          <cell r="D85" t="str">
            <v>m³</v>
          </cell>
          <cell r="E85">
            <v>439710</v>
          </cell>
        </row>
        <row r="86">
          <cell r="A86" t="str">
            <v>670.1</v>
          </cell>
          <cell r="B86" t="str">
            <v>3.6.6.15.2</v>
          </cell>
          <cell r="C86" t="str">
            <v>DISIPADORES DE ENERGIA Y SEDIMENTADORES EN GAVIONES</v>
          </cell>
          <cell r="D86" t="str">
            <v>m³</v>
          </cell>
          <cell r="E86">
            <v>207420</v>
          </cell>
        </row>
        <row r="87">
          <cell r="A87" t="str">
            <v>670.1P</v>
          </cell>
          <cell r="B87" t="str">
            <v>3.6.6.15.2</v>
          </cell>
          <cell r="C87" t="str">
            <v>DISIPADORES DE ENERGIA Y SEDIMENTADORES EN GAVIONES (con recubrimiento)</v>
          </cell>
          <cell r="D87" t="str">
            <v>m³</v>
          </cell>
          <cell r="E87">
            <v>256934</v>
          </cell>
        </row>
        <row r="88">
          <cell r="A88" t="str">
            <v>674.1</v>
          </cell>
          <cell r="B88" t="str">
            <v>3.6.6.20.1</v>
          </cell>
          <cell r="C88" t="str">
            <v xml:space="preserve">DREN HORIZONTAL DE LONGITUD MENOR O IGUAL A DIEZ (10) METROS  </v>
          </cell>
          <cell r="D88" t="str">
            <v>m</v>
          </cell>
          <cell r="E88">
            <v>337801</v>
          </cell>
        </row>
        <row r="89">
          <cell r="A89" t="str">
            <v>674P</v>
          </cell>
          <cell r="B89" t="str">
            <v> 3.6.6.14</v>
          </cell>
          <cell r="C89" t="str">
            <v xml:space="preserve">DRENES HORIZONTALES TUBERIA DE 2" SIN CLASIFICAR </v>
          </cell>
          <cell r="D89" t="str">
            <v>m</v>
          </cell>
          <cell r="E89">
            <v>252041</v>
          </cell>
        </row>
        <row r="90">
          <cell r="A90" t="str">
            <v>680P1</v>
          </cell>
          <cell r="B90" t="e">
            <v>#N/A</v>
          </cell>
          <cell r="C90" t="str">
            <v>EMPEDRADO PARA TALUDES</v>
          </cell>
          <cell r="D90" t="str">
            <v>m²</v>
          </cell>
          <cell r="E90">
            <v>45297</v>
          </cell>
          <cell r="F90" t="e">
            <v>#REF!</v>
          </cell>
          <cell r="G90" t="str">
            <v>CON EMULSION</v>
          </cell>
        </row>
        <row r="91">
          <cell r="A91" t="str">
            <v>411P</v>
          </cell>
          <cell r="B91" t="e">
            <v>#N/A</v>
          </cell>
          <cell r="C91" t="str">
            <v>EMULSION ASFALTICA DE ROTURA LENTA CRL-0</v>
          </cell>
          <cell r="D91" t="str">
            <v>l</v>
          </cell>
          <cell r="E91">
            <v>2360</v>
          </cell>
        </row>
        <row r="92">
          <cell r="A92" t="str">
            <v>411.2</v>
          </cell>
          <cell r="B92" t="str">
            <v>3.6.4.2.2</v>
          </cell>
          <cell r="C92" t="str">
            <v>EMULSION ASFALTICA DE ROTURA LENTA CRL-1</v>
          </cell>
          <cell r="D92" t="str">
            <v>l</v>
          </cell>
          <cell r="E92">
            <v>1573</v>
          </cell>
          <cell r="F92" t="e">
            <v>#REF!</v>
          </cell>
          <cell r="G92" t="str">
            <v>CON EMULSION</v>
          </cell>
        </row>
        <row r="93">
          <cell r="A93" t="str">
            <v>411.3</v>
          </cell>
          <cell r="B93" t="str">
            <v>3.6.4.2.3</v>
          </cell>
          <cell r="C93" t="str">
            <v>EMULSION ASFALTICA DE ROTURA LENTA CRL-1H</v>
          </cell>
          <cell r="D93" t="str">
            <v>l</v>
          </cell>
          <cell r="E93">
            <v>1730</v>
          </cell>
        </row>
        <row r="94">
          <cell r="A94" t="str">
            <v>411.1</v>
          </cell>
          <cell r="B94" t="str">
            <v>3.6.4.2.1</v>
          </cell>
          <cell r="C94" t="str">
            <v>EMULSION ASFALTICA DE ROTURA MEDIA CRM</v>
          </cell>
          <cell r="D94" t="str">
            <v>l</v>
          </cell>
          <cell r="E94">
            <v>1510</v>
          </cell>
          <cell r="F94">
            <v>0</v>
          </cell>
          <cell r="G94" t="str">
            <v>CON EMULSION</v>
          </cell>
        </row>
        <row r="95">
          <cell r="A95" t="str">
            <v>415.1</v>
          </cell>
          <cell r="B95" t="str">
            <v>3.6.4.2.5</v>
          </cell>
          <cell r="C95" t="str">
            <v>EMULSION ASFALTICA DE ROTURA MEDIA MODIFICADA CON POLIMEROS CRMm</v>
          </cell>
          <cell r="D95" t="str">
            <v>l</v>
          </cell>
          <cell r="E95">
            <v>2831</v>
          </cell>
        </row>
        <row r="96">
          <cell r="A96" t="str">
            <v>675P1</v>
          </cell>
          <cell r="B96" t="e">
            <v>#N/A</v>
          </cell>
          <cell r="C96" t="str">
            <v>EMULSION ASFALTICA PARA RETENCION DE GEOTEXTILES</v>
          </cell>
          <cell r="D96" t="str">
            <v>l</v>
          </cell>
          <cell r="E96">
            <v>1816</v>
          </cell>
        </row>
        <row r="97">
          <cell r="A97" t="str">
            <v>680.1</v>
          </cell>
          <cell r="B97" t="str">
            <v>3.6.6.20.1</v>
          </cell>
          <cell r="C97" t="str">
            <v>ESCAMAS EN CONCRETO</v>
          </cell>
          <cell r="D97" t="str">
            <v>m²</v>
          </cell>
          <cell r="E97">
            <v>345507</v>
          </cell>
        </row>
        <row r="98">
          <cell r="A98" t="str">
            <v>701P</v>
          </cell>
          <cell r="B98" t="str">
            <v>3.6.7.2</v>
          </cell>
          <cell r="C98" t="str">
            <v>ESTOPEROL</v>
          </cell>
          <cell r="D98" t="str">
            <v>u</v>
          </cell>
          <cell r="E98">
            <v>6737</v>
          </cell>
          <cell r="F98" t="e">
            <v>#REF!</v>
          </cell>
          <cell r="G98" t="str">
            <v>CON EMULSION</v>
          </cell>
        </row>
        <row r="99">
          <cell r="A99" t="str">
            <v>210.2.2</v>
          </cell>
          <cell r="B99" t="str">
            <v>3.6.2.1.5</v>
          </cell>
          <cell r="C99" t="str">
            <v xml:space="preserve">EXCAVACION EN MATERIAL COMUN DE LA EXPLANACION Y CANALES        </v>
          </cell>
          <cell r="D99" t="str">
            <v>m³</v>
          </cell>
          <cell r="E99">
            <v>4281</v>
          </cell>
        </row>
        <row r="100">
          <cell r="A100" t="str">
            <v>210.2.1</v>
          </cell>
          <cell r="B100" t="str">
            <v>3.6.2.1.3</v>
          </cell>
          <cell r="C100" t="str">
            <v>EXCAVACION EN ROCA DE LA EXPLANACION Y CANALES</v>
          </cell>
          <cell r="D100" t="str">
            <v>m³</v>
          </cell>
          <cell r="E100">
            <v>48211</v>
          </cell>
          <cell r="F100" t="e">
            <v>#REF!</v>
          </cell>
          <cell r="G100" t="str">
            <v>CON EMULSION</v>
          </cell>
        </row>
        <row r="101">
          <cell r="A101" t="str">
            <v>210.2.1P</v>
          </cell>
          <cell r="B101" t="e">
            <v>#N/A</v>
          </cell>
          <cell r="C101" t="str">
            <v xml:space="preserve">EXCAVACION EN ROCA DE LA EXPLANACION, CANALES Y PRESTAMOS (sin explosivos)        </v>
          </cell>
          <cell r="D101" t="str">
            <v>m³</v>
          </cell>
          <cell r="E101">
            <v>5432</v>
          </cell>
        </row>
        <row r="102">
          <cell r="A102" t="str">
            <v>210.2.3</v>
          </cell>
          <cell r="B102" t="str">
            <v>3.6.2.1.5</v>
          </cell>
          <cell r="C102" t="str">
            <v xml:space="preserve">EXCAVACION EN ROCA DE PRÉSTAMOS       </v>
          </cell>
          <cell r="D102" t="str">
            <v>m³</v>
          </cell>
          <cell r="E102">
            <v>40804</v>
          </cell>
          <cell r="F102" t="e">
            <v>#REF!</v>
          </cell>
          <cell r="G102" t="str">
            <v>CON EMULSION</v>
          </cell>
        </row>
        <row r="103">
          <cell r="A103" t="str">
            <v>210.1.1</v>
          </cell>
          <cell r="B103" t="str">
            <v xml:space="preserve">3.6.2.1.1 </v>
          </cell>
          <cell r="C103" t="str">
            <v>EXCAVACIÓN SIN CLASIFICAR DE LA EXPLANACIÓN Y CANALES</v>
          </cell>
          <cell r="D103" t="str">
            <v>m³</v>
          </cell>
          <cell r="E103">
            <v>5708</v>
          </cell>
        </row>
        <row r="104">
          <cell r="A104" t="str">
            <v>210.1.2</v>
          </cell>
          <cell r="B104" t="str">
            <v>3.6.2.1.3 </v>
          </cell>
          <cell r="C104" t="str">
            <v>EXCAVACIÓN SIN CLASIFICAR DE PRÉSTAMOS</v>
          </cell>
          <cell r="D104" t="str">
            <v>m³</v>
          </cell>
          <cell r="E104">
            <v>5263</v>
          </cell>
        </row>
        <row r="105">
          <cell r="A105" t="str">
            <v>465.1</v>
          </cell>
          <cell r="B105" t="str">
            <v>3.6.2.1</v>
          </cell>
          <cell r="C105" t="str">
            <v>EXCAVACIONES PARA REPARACION DE PAVIMENTO ASFALTICO EXISTENTE</v>
          </cell>
          <cell r="D105" t="str">
            <v>m³</v>
          </cell>
          <cell r="E105">
            <v>61338</v>
          </cell>
          <cell r="F105" t="e">
            <v>#REF!</v>
          </cell>
          <cell r="G105" t="str">
            <v>CON CEMENTO ASFALTICO</v>
          </cell>
        </row>
        <row r="106">
          <cell r="A106" t="str">
            <v>600.5</v>
          </cell>
          <cell r="B106" t="str">
            <v>3.6.6.1.11</v>
          </cell>
          <cell r="C106" t="str">
            <v>EXCAVACIONES VARIAS EN MATERIAL COMUN BAJO AGUA</v>
          </cell>
          <cell r="D106" t="str">
            <v>m³</v>
          </cell>
          <cell r="E106">
            <v>21217</v>
          </cell>
        </row>
        <row r="107">
          <cell r="A107" t="str">
            <v>600.5P</v>
          </cell>
          <cell r="B107" t="str">
            <v>3.6.6.1</v>
          </cell>
          <cell r="C107" t="str">
            <v>EXCAVACIONES VARIAS EN MATERIAL COMUN BAJO AGUA A MANO</v>
          </cell>
          <cell r="D107" t="str">
            <v>m³</v>
          </cell>
          <cell r="E107">
            <v>81164</v>
          </cell>
          <cell r="F107">
            <v>0</v>
          </cell>
          <cell r="G107" t="str">
            <v>CON CEMENTO ASFALTICO</v>
          </cell>
        </row>
        <row r="108">
          <cell r="A108" t="str">
            <v>600.4</v>
          </cell>
          <cell r="B108" t="str">
            <v xml:space="preserve">3.6.6.1.10  </v>
          </cell>
          <cell r="C108" t="str">
            <v>EXCAVACIONES VARIAS EN MATERIAL COMUN EN SECO</v>
          </cell>
          <cell r="D108" t="str">
            <v>m³</v>
          </cell>
          <cell r="E108">
            <v>12084</v>
          </cell>
        </row>
        <row r="109">
          <cell r="A109" t="str">
            <v>600.4P</v>
          </cell>
          <cell r="B109" t="str">
            <v>3.6.6.1</v>
          </cell>
          <cell r="C109" t="str">
            <v>EXCAVACIONES VARIAS EN MATERIAL COMUN EN SECO A MANO</v>
          </cell>
          <cell r="D109" t="str">
            <v>m³</v>
          </cell>
          <cell r="E109">
            <v>38900</v>
          </cell>
          <cell r="F109">
            <v>622223</v>
          </cell>
          <cell r="G109" t="str">
            <v>CON CEMENTO ASFALTICO</v>
          </cell>
        </row>
        <row r="110">
          <cell r="A110" t="str">
            <v>600.3</v>
          </cell>
          <cell r="B110" t="str">
            <v>3.6.6.1.9</v>
          </cell>
          <cell r="C110" t="str">
            <v>EXCAVACIONES VARIAS EN ROCA BAJO AGUA</v>
          </cell>
          <cell r="D110" t="str">
            <v>m³</v>
          </cell>
          <cell r="E110">
            <v>89551</v>
          </cell>
        </row>
        <row r="111">
          <cell r="A111" t="str">
            <v>600.2</v>
          </cell>
          <cell r="B111" t="str">
            <v>3.6.6.1.9</v>
          </cell>
          <cell r="C111" t="str">
            <v>EXCAVACIONES VARIAS EN ROCA EN SECO</v>
          </cell>
          <cell r="D111" t="str">
            <v>m³</v>
          </cell>
          <cell r="E111">
            <v>61696</v>
          </cell>
        </row>
        <row r="112">
          <cell r="A112" t="str">
            <v>600.1</v>
          </cell>
          <cell r="B112" t="str">
            <v>3.6.6.1.9</v>
          </cell>
          <cell r="C112" t="str">
            <v>EXCAVACIONES VARIAS SIN CLASIFICAR</v>
          </cell>
          <cell r="D112" t="str">
            <v>m³</v>
          </cell>
          <cell r="E112">
            <v>13981</v>
          </cell>
        </row>
        <row r="113">
          <cell r="A113" t="str">
            <v>620.2</v>
          </cell>
          <cell r="B113" t="str">
            <v>3.6.6.3.2</v>
          </cell>
          <cell r="C113" t="str">
            <v>EXTENSION DE PILOTES PREFABRICADOS</v>
          </cell>
          <cell r="D113" t="str">
            <v>m</v>
          </cell>
          <cell r="E113">
            <v>0</v>
          </cell>
          <cell r="F113">
            <v>537222</v>
          </cell>
          <cell r="G113" t="str">
            <v>CON CEMENTO ASFALTICO</v>
          </cell>
        </row>
        <row r="114">
          <cell r="A114" t="str">
            <v>650.2</v>
          </cell>
          <cell r="B114" t="str">
            <v>3.6.6.11.2</v>
          </cell>
          <cell r="C114" t="str">
            <v>FABRICACION DE LA ESTRUCTURA METALICA</v>
          </cell>
          <cell r="D114" t="str">
            <v>kg</v>
          </cell>
          <cell r="E114">
            <v>7921</v>
          </cell>
        </row>
        <row r="115">
          <cell r="A115" t="str">
            <v>460.1</v>
          </cell>
          <cell r="B115" t="str">
            <v>3.6.4.15.2</v>
          </cell>
          <cell r="C115" t="str">
            <v>FRESADO DE PAVIMENTO ASFALTICO EN ESPESOR DE 10 CM</v>
          </cell>
          <cell r="D115" t="str">
            <v>m²</v>
          </cell>
          <cell r="E115">
            <v>4429</v>
          </cell>
          <cell r="F115">
            <v>554382</v>
          </cell>
          <cell r="G115" t="str">
            <v>CON CEMENTO ASFALTICO</v>
          </cell>
        </row>
        <row r="116">
          <cell r="A116" t="str">
            <v>460.1</v>
          </cell>
          <cell r="B116" t="str">
            <v>3.6.4.15.2</v>
          </cell>
          <cell r="C116" t="str">
            <v>FRESADO DE PAVIMENTO ASFALTICO EN ESPESOR DE 5 CM</v>
          </cell>
          <cell r="D116" t="str">
            <v>m²</v>
          </cell>
          <cell r="E116">
            <v>2217</v>
          </cell>
        </row>
        <row r="117">
          <cell r="A117" t="str">
            <v>460.1P</v>
          </cell>
          <cell r="B117" t="e">
            <v>#N/A</v>
          </cell>
          <cell r="C117" t="str">
            <v>FRESADO DE PAVIMENTO ASFALTICO EN ESPESOR DE 5 CM</v>
          </cell>
          <cell r="D117" t="str">
            <v>m³</v>
          </cell>
          <cell r="E117">
            <v>39212</v>
          </cell>
          <cell r="F117">
            <v>0</v>
          </cell>
          <cell r="G117" t="str">
            <v>CON CEMENTO ASFALTICO</v>
          </cell>
        </row>
        <row r="118">
          <cell r="A118" t="str">
            <v>681.1</v>
          </cell>
          <cell r="B118" t="str">
            <v xml:space="preserve">3.6.6.21.1  </v>
          </cell>
          <cell r="C118" t="str">
            <v>GAVION</v>
          </cell>
          <cell r="D118" t="str">
            <v>m³</v>
          </cell>
          <cell r="E118">
            <v>212723</v>
          </cell>
        </row>
        <row r="119">
          <cell r="A119" t="str">
            <v>673.1P</v>
          </cell>
          <cell r="B119" t="e">
            <v>#N/A</v>
          </cell>
          <cell r="C119" t="str">
            <v>GEODREN PLANAR H=1M CON TUBERIA DE 4"</v>
          </cell>
          <cell r="D119" t="str">
            <v>m³</v>
          </cell>
          <cell r="E119">
            <v>108517</v>
          </cell>
        </row>
        <row r="120">
          <cell r="A120" t="str">
            <v>673.2.4</v>
          </cell>
          <cell r="B120" t="e">
            <v>#N/A</v>
          </cell>
          <cell r="C120" t="str">
            <v>GEOTEXTIL NT REPAV 450</v>
          </cell>
          <cell r="D120" t="str">
            <v>m²</v>
          </cell>
          <cell r="E120">
            <v>6522</v>
          </cell>
          <cell r="F120">
            <v>419702</v>
          </cell>
          <cell r="G120" t="str">
            <v>CON CEMENTO ASFALTICO</v>
          </cell>
        </row>
        <row r="121">
          <cell r="A121" t="str">
            <v>673.2.2</v>
          </cell>
          <cell r="B121" t="str">
            <v> 3.6.8.2.2 </v>
          </cell>
          <cell r="C121" t="str">
            <v>GEOTEXTIL NT2100</v>
          </cell>
          <cell r="D121" t="str">
            <v>m²</v>
          </cell>
          <cell r="E121">
            <v>7543</v>
          </cell>
        </row>
        <row r="122">
          <cell r="A122" t="str">
            <v>673.2.1</v>
          </cell>
          <cell r="B122" t="str">
            <v> 3.6.8.2.3 </v>
          </cell>
          <cell r="C122" t="str">
            <v>GEOTEXTIL NT2500</v>
          </cell>
          <cell r="D122" t="str">
            <v>m²</v>
          </cell>
          <cell r="E122">
            <v>7543</v>
          </cell>
          <cell r="F122">
            <v>419702</v>
          </cell>
          <cell r="G122" t="str">
            <v>CON CEMENTO ASFALTICO</v>
          </cell>
        </row>
        <row r="123">
          <cell r="A123" t="str">
            <v>464.1</v>
          </cell>
          <cell r="B123" t="str">
            <v>3.6.8</v>
          </cell>
          <cell r="C123" t="str">
            <v>GEOTEXTIL PARA REHABILITACIÓN DE PAVIMENTOS ASFÁLTICOS</v>
          </cell>
          <cell r="D123" t="str">
            <v>m²</v>
          </cell>
          <cell r="E123">
            <v>5954</v>
          </cell>
        </row>
        <row r="124">
          <cell r="A124" t="str">
            <v>673.2.3</v>
          </cell>
          <cell r="B124" t="str">
            <v> 3.6.8.2.5 </v>
          </cell>
          <cell r="C124" t="str">
            <v>GEOTEXTIL T2400</v>
          </cell>
          <cell r="D124" t="str">
            <v>m²</v>
          </cell>
          <cell r="E124">
            <v>7518</v>
          </cell>
          <cell r="F124">
            <v>419702</v>
          </cell>
          <cell r="G124" t="str">
            <v>CON CEMENTO ASFALTICO</v>
          </cell>
        </row>
        <row r="125">
          <cell r="A125" t="str">
            <v>690.1</v>
          </cell>
          <cell r="B125" t="str">
            <v>3.6.7.1.1</v>
          </cell>
          <cell r="C125" t="str">
            <v>IMPERMEABILIZACIÓN DE ESTRUCTURAS</v>
          </cell>
          <cell r="D125" t="str">
            <v>m²</v>
          </cell>
          <cell r="E125">
            <v>0</v>
          </cell>
        </row>
        <row r="126">
          <cell r="A126" t="str">
            <v>642P2</v>
          </cell>
          <cell r="B126" t="str">
            <v>3.6.6.10</v>
          </cell>
          <cell r="C126" t="str">
            <v>JUNTA ELASTOMERICA M100</v>
          </cell>
          <cell r="D126" t="str">
            <v>m</v>
          </cell>
          <cell r="E126">
            <v>1907969</v>
          </cell>
          <cell r="F126">
            <v>419702</v>
          </cell>
          <cell r="G126" t="str">
            <v>CON CEMENTO ASFALTICO</v>
          </cell>
        </row>
        <row r="127">
          <cell r="A127" t="str">
            <v>642P3</v>
          </cell>
          <cell r="B127" t="str">
            <v>3.6.6.10</v>
          </cell>
          <cell r="C127" t="str">
            <v>JUNTA ELASTOMERICA M60</v>
          </cell>
          <cell r="D127" t="str">
            <v>m</v>
          </cell>
          <cell r="E127">
            <v>1575395</v>
          </cell>
        </row>
        <row r="128">
          <cell r="A128" t="str">
            <v>.</v>
          </cell>
          <cell r="B128" t="e">
            <v>#N/A</v>
          </cell>
          <cell r="C128" t="str">
            <v>LECHADA ASFALTICA CON EMULSION CRL-1H LA-1</v>
          </cell>
          <cell r="D128" t="str">
            <v>m²</v>
          </cell>
          <cell r="E128">
            <v>3377</v>
          </cell>
          <cell r="F128">
            <v>419702</v>
          </cell>
          <cell r="G128" t="str">
            <v>CON CEMENTO ASFALTICO</v>
          </cell>
        </row>
        <row r="129">
          <cell r="A129" t="str">
            <v>433.2</v>
          </cell>
          <cell r="B129" t="str">
            <v>3.6.4.8.2</v>
          </cell>
          <cell r="C129" t="str">
            <v>LECHADA ASFALTICA CON EMULSION CRL-1H LA-2</v>
          </cell>
          <cell r="D129" t="str">
            <v>m²</v>
          </cell>
          <cell r="E129">
            <v>4819</v>
          </cell>
        </row>
        <row r="130">
          <cell r="A130" t="str">
            <v>433.3</v>
          </cell>
          <cell r="B130" t="str">
            <v>3.6.4.8.3</v>
          </cell>
          <cell r="C130" t="str">
            <v>LECHADA ASFALTICA CON EMULSION CRL-1H LA-3</v>
          </cell>
          <cell r="D130" t="str">
            <v>m²</v>
          </cell>
          <cell r="E130">
            <v>5846</v>
          </cell>
        </row>
        <row r="131">
          <cell r="A131" t="str">
            <v>433.4</v>
          </cell>
          <cell r="B131" t="str">
            <v>3.6.4.8.4</v>
          </cell>
          <cell r="C131" t="str">
            <v>LECHADA ASFALTICA CON EMULSION CRL-1H LA-4</v>
          </cell>
          <cell r="D131" t="str">
            <v>m²</v>
          </cell>
          <cell r="E131">
            <v>6560</v>
          </cell>
        </row>
        <row r="132">
          <cell r="A132" t="str">
            <v>433.5</v>
          </cell>
          <cell r="B132" t="str">
            <v>3.6.4.8.5</v>
          </cell>
          <cell r="C132" t="str">
            <v>LECHADA ASFALTICA CON EMULSION CRL-1HM LA-1</v>
          </cell>
          <cell r="D132" t="str">
            <v>m²</v>
          </cell>
          <cell r="E132">
            <v>4170</v>
          </cell>
          <cell r="F132" t="e">
            <v>#REF!</v>
          </cell>
          <cell r="G132" t="str">
            <v>CON EMULSION</v>
          </cell>
        </row>
        <row r="133">
          <cell r="A133" t="str">
            <v>433.6</v>
          </cell>
          <cell r="B133" t="str">
            <v>3.6.4.8.6</v>
          </cell>
          <cell r="C133" t="str">
            <v>LECHADA ASFALTICA CON EMULSION CRL-1HM LA-2</v>
          </cell>
          <cell r="D133" t="str">
            <v>m²</v>
          </cell>
          <cell r="E133">
            <v>5753</v>
          </cell>
          <cell r="F133">
            <v>0</v>
          </cell>
          <cell r="G133" t="str">
            <v>CON CEMENTO ASFALTICO</v>
          </cell>
        </row>
        <row r="134">
          <cell r="A134" t="str">
            <v>433.7</v>
          </cell>
          <cell r="B134" t="str">
            <v>3.6.4.8.7</v>
          </cell>
          <cell r="C134" t="str">
            <v>LECHADA ASFALTICA CON EMULSION CRL-1HM LA-3</v>
          </cell>
          <cell r="D134" t="str">
            <v>m²</v>
          </cell>
          <cell r="E134">
            <v>7061</v>
          </cell>
        </row>
        <row r="135">
          <cell r="A135" t="str">
            <v>433.8</v>
          </cell>
          <cell r="B135" t="str">
            <v>3.6.4.8.8</v>
          </cell>
          <cell r="C135" t="str">
            <v>LECHADA ASFALTICA CON EMULSION CRL-1HM LA-4</v>
          </cell>
          <cell r="D135" t="str">
            <v>m²</v>
          </cell>
          <cell r="E135">
            <v>7962</v>
          </cell>
        </row>
        <row r="136">
          <cell r="A136" t="str">
            <v>700.2</v>
          </cell>
          <cell r="B136" t="str">
            <v>3.6.7.1.6</v>
          </cell>
          <cell r="C136" t="str">
            <v>LÍNEA DE DEMARCACIÓN CON RESINA TERMOPLÁSTICA</v>
          </cell>
          <cell r="D136" t="str">
            <v>m</v>
          </cell>
          <cell r="E136">
            <v>1818</v>
          </cell>
        </row>
        <row r="137">
          <cell r="A137" t="str">
            <v>700.1</v>
          </cell>
          <cell r="B137" t="str">
            <v>3.6.7.1.1</v>
          </cell>
          <cell r="C137" t="str">
            <v>LINEAS DE DEMARCACIÓN CON PINTURA EN FRÍO</v>
          </cell>
          <cell r="D137" t="str">
            <v>m</v>
          </cell>
          <cell r="E137">
            <v>1813</v>
          </cell>
        </row>
        <row r="138">
          <cell r="A138" t="str">
            <v>200P2</v>
          </cell>
          <cell r="B138" t="str">
            <v> 3.6.1.1.2 </v>
          </cell>
          <cell r="C138" t="str">
            <v>LOCALIZACION CARRETERAS</v>
          </cell>
          <cell r="D138" t="str">
            <v>m</v>
          </cell>
          <cell r="E138">
            <v>36660</v>
          </cell>
        </row>
        <row r="139">
          <cell r="A139" t="str">
            <v>200P1</v>
          </cell>
          <cell r="B139" t="str">
            <v>3.6.1.1.1 </v>
          </cell>
          <cell r="C139" t="str">
            <v>LOCALIZACION ESTRUCTURAS</v>
          </cell>
          <cell r="D139" t="str">
            <v>m²</v>
          </cell>
          <cell r="E139">
            <v>36511</v>
          </cell>
        </row>
        <row r="140">
          <cell r="A140" t="str">
            <v>640.2P</v>
          </cell>
          <cell r="B140" t="str">
            <v>3.6.6.8</v>
          </cell>
          <cell r="C140" t="str">
            <v>MALLA DE REFUERZO grafil de 7 mm y 10 x10 y L aprox =30 m</v>
          </cell>
          <cell r="D140" t="str">
            <v>m²</v>
          </cell>
          <cell r="E140">
            <v>22230</v>
          </cell>
        </row>
        <row r="141">
          <cell r="A141" t="str">
            <v>640.2</v>
          </cell>
          <cell r="B141" t="str">
            <v> 3.6.6.8.2 </v>
          </cell>
          <cell r="C141" t="str">
            <v>MALLA DE REFUERZO fy 420 Mpa</v>
          </cell>
          <cell r="D141" t="str">
            <v>kg</v>
          </cell>
          <cell r="E141">
            <v>7536</v>
          </cell>
        </row>
        <row r="142">
          <cell r="A142" t="str">
            <v>700.3</v>
          </cell>
          <cell r="B142" t="str">
            <v> 3.6.7.1.2</v>
          </cell>
          <cell r="C142" t="str">
            <v>MARCA VIAL CON PINTURA EN FRÍO</v>
          </cell>
          <cell r="D142" t="str">
            <v>m²</v>
          </cell>
          <cell r="E142">
            <v>25715</v>
          </cell>
        </row>
        <row r="143">
          <cell r="A143" t="str">
            <v>700.4</v>
          </cell>
          <cell r="B143" t="str">
            <v>3.6.7.1.6</v>
          </cell>
          <cell r="C143" t="str">
            <v>MARCA VIAL CON RESINA TERMOPLÁSTICA</v>
          </cell>
          <cell r="D143" t="str">
            <v>m²</v>
          </cell>
          <cell r="E143">
            <v>24574</v>
          </cell>
        </row>
        <row r="144">
          <cell r="A144" t="str">
            <v>673.3</v>
          </cell>
          <cell r="B144" t="str">
            <v>3.6.8.1.2</v>
          </cell>
          <cell r="C144" t="str">
            <v>MATERIAL DE COBERTURA</v>
          </cell>
          <cell r="D144" t="str">
            <v>m³</v>
          </cell>
          <cell r="E144">
            <v>156799</v>
          </cell>
        </row>
        <row r="145">
          <cell r="A145" t="str">
            <v>673.1</v>
          </cell>
          <cell r="B145" t="str">
            <v>3.6.6.19.2</v>
          </cell>
          <cell r="C145" t="str">
            <v>MATERIAL GRANULAR FILTRANTE</v>
          </cell>
          <cell r="D145" t="str">
            <v>m³</v>
          </cell>
          <cell r="E145">
            <v>132661</v>
          </cell>
        </row>
        <row r="146">
          <cell r="A146" t="str">
            <v>230.2</v>
          </cell>
          <cell r="B146" t="str">
            <v>3.6.2.5.2</v>
          </cell>
          <cell r="C146" t="str">
            <v>MEJORAMIENTO DE LA SUBRASANTE EMPLEANDO UNICAMENTE MATERIAL ADICIONADO</v>
          </cell>
          <cell r="D146" t="str">
            <v>m³</v>
          </cell>
          <cell r="E146">
            <v>11584</v>
          </cell>
        </row>
        <row r="147">
          <cell r="A147" t="str">
            <v>230.1</v>
          </cell>
          <cell r="B147" t="str">
            <v>3.6.2.5.1</v>
          </cell>
          <cell r="C147" t="str">
            <v>MEJORAMIENTO DE LA SUBRASANTE INVOLUCRANDO EL SUELO EXISTENTE</v>
          </cell>
          <cell r="D147" t="str">
            <v>m²</v>
          </cell>
          <cell r="E147">
            <v>552</v>
          </cell>
        </row>
        <row r="148">
          <cell r="A148" t="str">
            <v>451.1</v>
          </cell>
          <cell r="B148" t="str">
            <v>3.6.4.12.1</v>
          </cell>
          <cell r="C148" t="str">
            <v>MEZCLA ABIERTA EN CALIENTE TIPO MAC-1</v>
          </cell>
          <cell r="D148" t="str">
            <v>m³</v>
          </cell>
          <cell r="E148">
            <v>417102</v>
          </cell>
        </row>
        <row r="149">
          <cell r="A149" t="str">
            <v>451.1P</v>
          </cell>
          <cell r="B149" t="str">
            <v>3.6.4.12</v>
          </cell>
          <cell r="C149" t="str">
            <v>MEZCLA ABIERTA EN CALIENTE TIPO MAC-1 COMPRADA</v>
          </cell>
          <cell r="D149" t="str">
            <v>m³</v>
          </cell>
          <cell r="E149">
            <v>541297</v>
          </cell>
        </row>
        <row r="150">
          <cell r="A150" t="str">
            <v>451.2</v>
          </cell>
          <cell r="B150" t="str">
            <v>3.6.4.12.2</v>
          </cell>
          <cell r="C150" t="str">
            <v>MEZCLA ABIERTA EN CALIENTE TIPO MAC-2</v>
          </cell>
          <cell r="D150" t="str">
            <v>m³</v>
          </cell>
          <cell r="E150">
            <v>417102</v>
          </cell>
        </row>
        <row r="151">
          <cell r="A151" t="str">
            <v>451.2P</v>
          </cell>
          <cell r="B151" t="str">
            <v>3.6.4.12</v>
          </cell>
          <cell r="C151" t="str">
            <v>MEZCLA ABIERTA EN CALIENTE TIPO MAC-2 COMPRADA</v>
          </cell>
          <cell r="D151" t="str">
            <v>m³</v>
          </cell>
          <cell r="E151">
            <v>613211</v>
          </cell>
        </row>
        <row r="152">
          <cell r="A152" t="str">
            <v>451.3</v>
          </cell>
          <cell r="B152" t="str">
            <v>3.6.4.12.3</v>
          </cell>
          <cell r="C152" t="str">
            <v>MEZCLA ABIERTA EN CALIENTE TIPO MAC-3</v>
          </cell>
          <cell r="D152" t="str">
            <v>m³</v>
          </cell>
          <cell r="E152">
            <v>417102</v>
          </cell>
        </row>
        <row r="153">
          <cell r="A153" t="str">
            <v>451.3P</v>
          </cell>
          <cell r="B153" t="str">
            <v>3.6.4.12</v>
          </cell>
          <cell r="C153" t="str">
            <v>MEZCLA ABIERTA EN CALIENTE TIPO MAC-3 COMPRADA</v>
          </cell>
          <cell r="D153" t="str">
            <v>m³</v>
          </cell>
          <cell r="E153">
            <v>652536</v>
          </cell>
        </row>
        <row r="154">
          <cell r="A154" t="str">
            <v>441.4P</v>
          </cell>
          <cell r="B154" t="e">
            <v>#N/A</v>
          </cell>
          <cell r="C154" t="str">
            <v>MEZCLA ABIERTA EN FRIO PARA BACHEO</v>
          </cell>
          <cell r="D154" t="str">
            <v>m³</v>
          </cell>
          <cell r="E154">
            <v>701475</v>
          </cell>
        </row>
        <row r="155">
          <cell r="A155" t="str">
            <v>441.1</v>
          </cell>
          <cell r="B155" t="str">
            <v>3.6.4.10.1</v>
          </cell>
          <cell r="C155" t="str">
            <v>MEZCLA ABIERTA EN FRIO TIPO MAF-1</v>
          </cell>
          <cell r="D155" t="str">
            <v>m³</v>
          </cell>
          <cell r="E155">
            <v>327054</v>
          </cell>
        </row>
        <row r="156">
          <cell r="A156" t="str">
            <v>441.1P</v>
          </cell>
          <cell r="B156" t="str">
            <v>3.6.4.10</v>
          </cell>
          <cell r="C156" t="str">
            <v>MEZCLA ABIERTA EN FRIO TIPO MAF-1 COMPRADA</v>
          </cell>
          <cell r="D156" t="str">
            <v>m³</v>
          </cell>
          <cell r="E156">
            <v>678934</v>
          </cell>
        </row>
        <row r="157">
          <cell r="A157" t="str">
            <v>441.2</v>
          </cell>
          <cell r="B157" t="str">
            <v>3.6.4.10.2</v>
          </cell>
          <cell r="C157" t="str">
            <v>MEZCLA ABIERTA EN FRIO TIPO MAF-2</v>
          </cell>
          <cell r="D157" t="str">
            <v>m³</v>
          </cell>
          <cell r="E157">
            <v>329283</v>
          </cell>
        </row>
        <row r="158">
          <cell r="A158" t="str">
            <v>441.2P</v>
          </cell>
          <cell r="B158" t="str">
            <v>3.6.4.10</v>
          </cell>
          <cell r="C158" t="str">
            <v>MEZCLA ABIERTA EN FRIO TIPO MAF-2 COMPRADA</v>
          </cell>
          <cell r="D158" t="str">
            <v>m³</v>
          </cell>
          <cell r="E158">
            <v>632874</v>
          </cell>
        </row>
        <row r="159">
          <cell r="A159" t="str">
            <v>441.3</v>
          </cell>
          <cell r="B159" t="str">
            <v>3.6.4.10.3</v>
          </cell>
          <cell r="C159" t="str">
            <v>MEZCLA ABIERTA EN FRIO TIPO MAF-3</v>
          </cell>
          <cell r="D159" t="str">
            <v>m³</v>
          </cell>
          <cell r="E159">
            <v>331016</v>
          </cell>
        </row>
        <row r="160">
          <cell r="A160" t="str">
            <v>441.3P</v>
          </cell>
          <cell r="B160" t="str">
            <v>3.6.4.10</v>
          </cell>
          <cell r="C160" t="str">
            <v>MEZCLA ABIERTA EN FRIO TIPO MAF-3 COMPRADA</v>
          </cell>
          <cell r="D160" t="str">
            <v>m³</v>
          </cell>
          <cell r="E160">
            <v>632874</v>
          </cell>
        </row>
        <row r="161">
          <cell r="A161" t="str">
            <v>462.1.1</v>
          </cell>
          <cell r="B161" t="str">
            <v>3.6.4.17.3</v>
          </cell>
          <cell r="C161" t="str">
            <v>MEZCLA ASFALTICA RECICLADA EN CALIENTE DEL TIPO MDC-0</v>
          </cell>
          <cell r="D161" t="str">
            <v>m³</v>
          </cell>
          <cell r="E161">
            <v>52444</v>
          </cell>
        </row>
        <row r="162">
          <cell r="A162" t="str">
            <v>462.1.1P</v>
          </cell>
          <cell r="B162" t="e">
            <v>#N/A</v>
          </cell>
          <cell r="C162" t="str">
            <v>MEZCLA ASFALTICA RECICLADA EN CALIENTE DEL TIPO MDC-0 COMPRADA</v>
          </cell>
          <cell r="D162" t="str">
            <v>m³</v>
          </cell>
          <cell r="E162">
            <v>93567</v>
          </cell>
        </row>
        <row r="163">
          <cell r="A163" t="str">
            <v>462.1.2</v>
          </cell>
          <cell r="B163" t="str">
            <v>3.6.4.17.4</v>
          </cell>
          <cell r="C163" t="str">
            <v>MEZCLA ASFALTICA RECICLADA EN CALIENTE DEL TIPO MDC-1</v>
          </cell>
          <cell r="D163" t="str">
            <v>m³</v>
          </cell>
          <cell r="E163">
            <v>94771</v>
          </cell>
        </row>
        <row r="164">
          <cell r="A164" t="str">
            <v>462.1.2P</v>
          </cell>
          <cell r="B164" t="e">
            <v>#N/A</v>
          </cell>
          <cell r="C164" t="str">
            <v>MEZCLA ASFALTICA RECICLADA EN CALIENTE DEL TIPO MDC-1 COMPRADA</v>
          </cell>
          <cell r="D164" t="str">
            <v>m³</v>
          </cell>
          <cell r="E164">
            <v>52444</v>
          </cell>
        </row>
        <row r="165">
          <cell r="A165" t="str">
            <v>462.1.3</v>
          </cell>
          <cell r="B165" t="str">
            <v>3.6.4.17</v>
          </cell>
          <cell r="C165" t="str">
            <v>MEZCLA ASFALTICA RECICLADA EN CALIENTE DEL TIPO MDC-2</v>
          </cell>
          <cell r="D165" t="str">
            <v>m³</v>
          </cell>
          <cell r="E165">
            <v>97177</v>
          </cell>
        </row>
        <row r="166">
          <cell r="A166" t="str">
            <v>462.1.3P</v>
          </cell>
          <cell r="B166" t="e">
            <v>#N/A</v>
          </cell>
          <cell r="C166" t="str">
            <v>MEZCLA ASFALTICA RECICLADA EN CALIENTE DEL TIPO MDC-2 COMPRADA</v>
          </cell>
          <cell r="D166" t="str">
            <v>m³</v>
          </cell>
          <cell r="E166">
            <v>52444</v>
          </cell>
        </row>
        <row r="167">
          <cell r="A167" t="str">
            <v>462.1.4</v>
          </cell>
          <cell r="B167" t="str">
            <v> 3.6.4.17.4 </v>
          </cell>
          <cell r="C167" t="str">
            <v>MEZCLA ASFALTICA RECICLADA EN CALIENTE DEL TIPO MDC-3</v>
          </cell>
          <cell r="D167" t="str">
            <v>m³</v>
          </cell>
          <cell r="E167">
            <v>97177</v>
          </cell>
        </row>
        <row r="168">
          <cell r="A168" t="str">
            <v>462.1.4P</v>
          </cell>
          <cell r="B168" t="e">
            <v>#N/A</v>
          </cell>
          <cell r="C168" t="str">
            <v>MEZCLA ASFALTICA RECICLADA EN CALIENTE DEL TIPO MDC-3 COMPRADA</v>
          </cell>
          <cell r="D168" t="str">
            <v>m³</v>
          </cell>
          <cell r="E168">
            <v>52444</v>
          </cell>
        </row>
        <row r="169">
          <cell r="A169" t="str">
            <v>462.2P</v>
          </cell>
          <cell r="B169" t="str">
            <v>3.6.4.17</v>
          </cell>
          <cell r="C169" t="str">
            <v>MEZCLA ASFALTICA RECICLADA EN CALIENTE PARA BACHEO</v>
          </cell>
          <cell r="D169" t="str">
            <v>m³</v>
          </cell>
          <cell r="E169">
            <v>50688</v>
          </cell>
        </row>
        <row r="170">
          <cell r="A170" t="str">
            <v>450.1</v>
          </cell>
          <cell r="B170" t="str">
            <v>3.6.4.11.2</v>
          </cell>
          <cell r="C170" t="str">
            <v>MEZCLA DENSA EN CALIENTE MDC-1</v>
          </cell>
          <cell r="D170" t="str">
            <v>m³</v>
          </cell>
          <cell r="E170">
            <v>588702</v>
          </cell>
        </row>
        <row r="171">
          <cell r="A171" t="str">
            <v>450.1P</v>
          </cell>
          <cell r="B171" t="str">
            <v>3.6.4.11</v>
          </cell>
          <cell r="C171" t="str">
            <v>MEZCLA DENSA EN CALIENTE MDC-1 COMPRADA</v>
          </cell>
          <cell r="D171" t="str">
            <v>m³</v>
          </cell>
          <cell r="E171">
            <v>642977</v>
          </cell>
        </row>
        <row r="172">
          <cell r="A172" t="str">
            <v>450.2</v>
          </cell>
          <cell r="B172" t="str">
            <v>3.6.4.11.3</v>
          </cell>
          <cell r="C172" t="str">
            <v>MEZCLA DENSA EN CALIENTE MDC-2</v>
          </cell>
          <cell r="D172" t="str">
            <v>m³</v>
          </cell>
          <cell r="E172">
            <v>430031</v>
          </cell>
        </row>
        <row r="173">
          <cell r="A173" t="str">
            <v>450.2P</v>
          </cell>
          <cell r="B173" t="str">
            <v>3.6.4.11</v>
          </cell>
          <cell r="C173" t="str">
            <v>MEZCLA DENSA EN CALIENTE MDC-2 COMPRADA</v>
          </cell>
          <cell r="D173" t="str">
            <v>m³</v>
          </cell>
          <cell r="E173">
            <v>662639</v>
          </cell>
        </row>
        <row r="174">
          <cell r="A174" t="str">
            <v>450.3</v>
          </cell>
          <cell r="B174" t="str">
            <v>3.6.4.11.4</v>
          </cell>
          <cell r="C174" t="str">
            <v>MEZCLA DENSA EN CALIENTE MDC-3</v>
          </cell>
          <cell r="D174" t="str">
            <v>m³</v>
          </cell>
          <cell r="E174">
            <v>417102</v>
          </cell>
        </row>
        <row r="175">
          <cell r="A175" t="str">
            <v>450.3P</v>
          </cell>
          <cell r="B175" t="str">
            <v>3.6.4.11</v>
          </cell>
          <cell r="C175" t="str">
            <v>MEZCLA DENSA EN CALIENTE MDC-3 COMPRADA</v>
          </cell>
          <cell r="D175" t="str">
            <v>m³</v>
          </cell>
          <cell r="E175">
            <v>662639</v>
          </cell>
        </row>
        <row r="176">
          <cell r="A176" t="str">
            <v>450.9</v>
          </cell>
          <cell r="B176" t="str">
            <v>3.6.4.11.5</v>
          </cell>
          <cell r="C176" t="str">
            <v>MEZCLA DENSA EN CALIENTE PARA BACHEO</v>
          </cell>
          <cell r="D176" t="str">
            <v>m³</v>
          </cell>
          <cell r="E176">
            <v>477690</v>
          </cell>
        </row>
        <row r="177">
          <cell r="A177" t="str">
            <v>450.9P</v>
          </cell>
          <cell r="B177" t="str">
            <v>3.6.4.11.5</v>
          </cell>
          <cell r="C177" t="str">
            <v>MEZCLA DENSA EN CALIENTE PARA BACHEO COMPRADA</v>
          </cell>
          <cell r="D177" t="str">
            <v>m³</v>
          </cell>
          <cell r="E177">
            <v>810929</v>
          </cell>
        </row>
        <row r="178">
          <cell r="A178" t="str">
            <v>440.1</v>
          </cell>
          <cell r="B178" t="str">
            <v>3.6.4.9.1</v>
          </cell>
          <cell r="C178" t="str">
            <v>MEZCLA DENSA EN FRIO MDF-1</v>
          </cell>
          <cell r="D178" t="str">
            <v>m³</v>
          </cell>
          <cell r="E178">
            <v>327054</v>
          </cell>
        </row>
        <row r="179">
          <cell r="A179" t="str">
            <v>440.1P</v>
          </cell>
          <cell r="B179" t="str">
            <v>3.6.4.9</v>
          </cell>
          <cell r="C179" t="str">
            <v>MEZCLA DENSA EN FRIO MDF-1 COMPRADA</v>
          </cell>
          <cell r="D179" t="str">
            <v>m³</v>
          </cell>
          <cell r="E179">
            <v>633146</v>
          </cell>
        </row>
        <row r="180">
          <cell r="A180" t="str">
            <v>440.2</v>
          </cell>
          <cell r="B180" t="str">
            <v>3.6.4.9.2</v>
          </cell>
          <cell r="C180" t="str">
            <v>MEZCLA DENSA EN FRIO MDF-2</v>
          </cell>
          <cell r="D180" t="str">
            <v>m³</v>
          </cell>
          <cell r="E180">
            <v>329283</v>
          </cell>
        </row>
        <row r="181">
          <cell r="A181" t="str">
            <v>440.2P</v>
          </cell>
          <cell r="B181" t="str">
            <v>3.6.4.9</v>
          </cell>
          <cell r="C181" t="str">
            <v>MEZCLA DENSA EN FRIO MDF-2 COMPRADA</v>
          </cell>
          <cell r="D181" t="str">
            <v>m³</v>
          </cell>
          <cell r="E181">
            <v>633146</v>
          </cell>
        </row>
        <row r="182">
          <cell r="A182" t="str">
            <v>440.3</v>
          </cell>
          <cell r="B182" t="str">
            <v>3.6.4.9.3</v>
          </cell>
          <cell r="C182" t="str">
            <v>MEZCLA DENSA EN FRIO MDF-3</v>
          </cell>
          <cell r="D182" t="str">
            <v>m³</v>
          </cell>
          <cell r="E182">
            <v>331016</v>
          </cell>
        </row>
        <row r="183">
          <cell r="A183" t="str">
            <v>440.3P</v>
          </cell>
          <cell r="B183" t="str">
            <v>3.6.4.9</v>
          </cell>
          <cell r="C183" t="str">
            <v>MEZCLA DENSA EN FRIO MDF-3 COMPRADA</v>
          </cell>
          <cell r="D183" t="str">
            <v>m³</v>
          </cell>
          <cell r="E183">
            <v>633146</v>
          </cell>
        </row>
        <row r="184">
          <cell r="A184" t="str">
            <v>440.4</v>
          </cell>
          <cell r="B184" t="str">
            <v>3.6.4.9.4</v>
          </cell>
          <cell r="C184" t="str">
            <v>MEZCLA DENSA EN FRIO PARA BACHEO</v>
          </cell>
          <cell r="D184" t="str">
            <v>m³</v>
          </cell>
          <cell r="E184">
            <v>341147</v>
          </cell>
        </row>
        <row r="185">
          <cell r="A185" t="str">
            <v>440.4P</v>
          </cell>
          <cell r="B185" t="e">
            <v>#N/A</v>
          </cell>
          <cell r="C185" t="str">
            <v>MEZCLA DENSA EN FRIO PARA BACHEO COMPRADA</v>
          </cell>
          <cell r="D185" t="str">
            <v>m³</v>
          </cell>
          <cell r="E185">
            <v>653559</v>
          </cell>
        </row>
        <row r="186">
          <cell r="A186" t="str">
            <v>452.3</v>
          </cell>
          <cell r="B186" t="str">
            <v>3.6.4.13.7</v>
          </cell>
          <cell r="C186" t="str">
            <v>MEZCLA DISCONTINUA EN CALIENTE TIPO F-1</v>
          </cell>
          <cell r="D186" t="str">
            <v>m³</v>
          </cell>
          <cell r="E186">
            <v>417102</v>
          </cell>
        </row>
        <row r="187">
          <cell r="A187" t="str">
            <v>452.3P</v>
          </cell>
          <cell r="B187" t="str">
            <v>3.6.4.13.7</v>
          </cell>
          <cell r="C187" t="str">
            <v>MEZCLA DISCONTINUA EN CALIENTE TIPO F-1 COMPRADA</v>
          </cell>
          <cell r="D187" t="str">
            <v>m³</v>
          </cell>
          <cell r="E187">
            <v>407027</v>
          </cell>
        </row>
        <row r="188">
          <cell r="A188" t="str">
            <v>452.4</v>
          </cell>
          <cell r="B188" t="str">
            <v>3.6.4.13.8</v>
          </cell>
          <cell r="C188" t="str">
            <v>MEZCLA DISCONTINUA EN CALIENTE TIPO F-2</v>
          </cell>
          <cell r="D188" t="str">
            <v>m³</v>
          </cell>
          <cell r="E188">
            <v>417102</v>
          </cell>
        </row>
        <row r="189">
          <cell r="A189" t="str">
            <v>452.4P</v>
          </cell>
          <cell r="B189" t="str">
            <v>3.6.4.13.8 </v>
          </cell>
          <cell r="C189" t="str">
            <v>MEZCLA DISCONTINUA EN CALIENTE TIPO F-2 COMPRADA</v>
          </cell>
          <cell r="D189" t="str">
            <v>m³</v>
          </cell>
          <cell r="E189">
            <v>407027</v>
          </cell>
        </row>
        <row r="190">
          <cell r="A190" t="str">
            <v>452.1</v>
          </cell>
          <cell r="B190" t="str">
            <v>3.6.4.13.1</v>
          </cell>
          <cell r="C190" t="str">
            <v>MEZCLA DISCONTINUA EN CALIENTE TIPO M-1</v>
          </cell>
          <cell r="D190" t="str">
            <v>m³</v>
          </cell>
          <cell r="E190">
            <v>417102</v>
          </cell>
        </row>
        <row r="191">
          <cell r="A191" t="str">
            <v>452.1P</v>
          </cell>
          <cell r="B191" t="str">
            <v>3.6.4.13.1 </v>
          </cell>
          <cell r="C191" t="str">
            <v>MEZCLA DISCONTINUA EN CALIENTE TIPO M-1 COMPRADA</v>
          </cell>
          <cell r="D191" t="str">
            <v>m³</v>
          </cell>
          <cell r="E191">
            <v>475846</v>
          </cell>
        </row>
        <row r="192">
          <cell r="A192" t="str">
            <v>452.2</v>
          </cell>
          <cell r="B192" t="str">
            <v>3.6.4.13.2</v>
          </cell>
          <cell r="C192" t="str">
            <v>MEZCLA DISCONTINUA EN CALIENTE TIPO M-2</v>
          </cell>
          <cell r="D192" t="str">
            <v>m³</v>
          </cell>
          <cell r="E192">
            <v>417102</v>
          </cell>
        </row>
        <row r="193">
          <cell r="A193" t="str">
            <v>452.2P</v>
          </cell>
          <cell r="B193" t="str">
            <v>3.6.4.13.2</v>
          </cell>
          <cell r="C193" t="str">
            <v>MEZCLA DISCONTINUA EN CALIENTE TIPO M-2 COMPRADA</v>
          </cell>
          <cell r="D193" t="str">
            <v>m³</v>
          </cell>
          <cell r="E193">
            <v>407027</v>
          </cell>
        </row>
        <row r="194">
          <cell r="A194" t="str">
            <v>453.1</v>
          </cell>
          <cell r="B194" t="str">
            <v>3.6.4.13.7</v>
          </cell>
          <cell r="C194" t="str">
            <v>MEZCLA DRENANTE</v>
          </cell>
          <cell r="D194" t="str">
            <v>m³</v>
          </cell>
          <cell r="E194">
            <v>417102</v>
          </cell>
        </row>
        <row r="195">
          <cell r="A195" t="str">
            <v>650.4</v>
          </cell>
          <cell r="B195" t="str">
            <v>3.6.6.11.6</v>
          </cell>
          <cell r="C195" t="str">
            <v>MONTAJE Y PINTURA DE ESTRUCTURA METALICA</v>
          </cell>
          <cell r="D195" t="str">
            <v>kg</v>
          </cell>
          <cell r="E195">
            <v>1164</v>
          </cell>
        </row>
        <row r="196">
          <cell r="A196" t="str">
            <v>630P</v>
          </cell>
          <cell r="B196" t="str">
            <v>3.3.5.3.6</v>
          </cell>
          <cell r="C196" t="str">
            <v>MORTERO 1.3</v>
          </cell>
          <cell r="D196" t="str">
            <v>m³</v>
          </cell>
          <cell r="E196">
            <v>521822</v>
          </cell>
        </row>
        <row r="197">
          <cell r="A197" t="str">
            <v>630PIM</v>
          </cell>
          <cell r="B197" t="e">
            <v>#N/A</v>
          </cell>
          <cell r="C197" t="str">
            <v>MORTERO 1.3  IMPERMEABILIZADO</v>
          </cell>
          <cell r="D197" t="str">
            <v>m³</v>
          </cell>
          <cell r="E197">
            <v>572223</v>
          </cell>
        </row>
        <row r="198">
          <cell r="A198" t="str">
            <v>680P2</v>
          </cell>
          <cell r="B198" t="e">
            <v>#N/A</v>
          </cell>
          <cell r="C198" t="str">
            <v>MURO DE CONTENCION DE SUELO REFORZADO CON GEOTEXTIL</v>
          </cell>
          <cell r="D198" t="str">
            <v>m²</v>
          </cell>
          <cell r="E198">
            <v>190391</v>
          </cell>
        </row>
        <row r="199">
          <cell r="A199" t="str">
            <v>461.2P</v>
          </cell>
          <cell r="B199" t="e">
            <v>#N/A</v>
          </cell>
          <cell r="C199" t="str">
            <v>PAVIMENTO ASFALTICO RECICLADO EN FRIO EN EL LUGAR CON CEMENTO ASFALTICO ESPUMADO</v>
          </cell>
          <cell r="D199" t="str">
            <v>m³</v>
          </cell>
          <cell r="E199">
            <v>151637</v>
          </cell>
        </row>
        <row r="200">
          <cell r="A200" t="str">
            <v>461.1</v>
          </cell>
          <cell r="B200" t="str">
            <v>3.6.4.16.1</v>
          </cell>
          <cell r="C200" t="str">
            <v>PAVIMENTO ASFALTICO RECICLADO EN FRIO EN EL LUGAR CON EMULSION ASFALTICA</v>
          </cell>
          <cell r="D200" t="str">
            <v>m³</v>
          </cell>
          <cell r="E200">
            <v>154709</v>
          </cell>
        </row>
        <row r="201">
          <cell r="A201" t="str">
            <v>510.1</v>
          </cell>
          <cell r="B201" t="str">
            <v>3.6.5.2.10</v>
          </cell>
          <cell r="C201" t="str">
            <v>PAVIMENTO DE ADOQUINES DE CONCRETO</v>
          </cell>
          <cell r="D201" t="str">
            <v>m²</v>
          </cell>
          <cell r="E201">
            <v>79403</v>
          </cell>
        </row>
        <row r="202">
          <cell r="A202" t="str">
            <v>500.1</v>
          </cell>
          <cell r="B202" t="str">
            <v>3.6.5.1</v>
          </cell>
          <cell r="C202" t="str">
            <v>PAVIMENTO DE CONCRETO HIDRAULICO</v>
          </cell>
          <cell r="D202" t="str">
            <v>m³</v>
          </cell>
          <cell r="E202">
            <v>617805</v>
          </cell>
        </row>
        <row r="203">
          <cell r="A203" t="str">
            <v>221.1</v>
          </cell>
          <cell r="B203" t="str">
            <v>3.6.2.4.2</v>
          </cell>
          <cell r="C203" t="str">
            <v>PEDRAPLEN COMPACTO</v>
          </cell>
          <cell r="D203" t="str">
            <v>m³</v>
          </cell>
          <cell r="E203">
            <v>9798</v>
          </cell>
        </row>
        <row r="204">
          <cell r="A204" t="str">
            <v>221.2</v>
          </cell>
          <cell r="B204" t="str">
            <v>3.6.2.4.1</v>
          </cell>
          <cell r="C204" t="str">
            <v>PEDRAPLEN SUELTO</v>
          </cell>
          <cell r="D204" t="str">
            <v>m³</v>
          </cell>
          <cell r="E204">
            <v>6535</v>
          </cell>
        </row>
        <row r="205">
          <cell r="A205" t="str">
            <v>621.1</v>
          </cell>
          <cell r="B205" t="str">
            <v>3.6.6.4.1</v>
          </cell>
          <cell r="C205" t="str">
            <v>PILOTE DE CONCRETO FUNDIDO EN SITIO D=1M L=12M</v>
          </cell>
          <cell r="D205" t="str">
            <v>m</v>
          </cell>
          <cell r="E205">
            <v>2451769</v>
          </cell>
        </row>
        <row r="206">
          <cell r="A206" t="str">
            <v>621.1P7</v>
          </cell>
          <cell r="B206" t="str">
            <v>3.6.6.4</v>
          </cell>
          <cell r="C206" t="str">
            <v>PILOTES PREEXCAVADOS TIPO CAISSON  D=1,20 M, (EXCAVACIÓN, ANILLOS DE 0,15 M EN CONCRETO CLASE D, CONCRETO CLASE C PARA EL NUCLEO , NO INCLUYE ACERO DE REFUERZO).</v>
          </cell>
          <cell r="D206" t="str">
            <v>m</v>
          </cell>
          <cell r="E206">
            <v>1900059</v>
          </cell>
          <cell r="F206" t="str">
            <v>3.6.6.4</v>
          </cell>
        </row>
        <row r="207">
          <cell r="A207" t="str">
            <v>621.3</v>
          </cell>
          <cell r="B207" t="str">
            <v>3.6.6.4.3</v>
          </cell>
          <cell r="C207" t="str">
            <v>PILOTE DE PRUEBA (EN SITIO)</v>
          </cell>
          <cell r="D207" t="str">
            <v>m</v>
          </cell>
          <cell r="E207">
            <v>0</v>
          </cell>
        </row>
        <row r="208">
          <cell r="A208" t="str">
            <v>620P</v>
          </cell>
          <cell r="B208" t="str">
            <v>3.6.6.4</v>
          </cell>
          <cell r="C208" t="str">
            <v>PILOTE EN MADERA DE D=15CM</v>
          </cell>
          <cell r="D208" t="str">
            <v>m</v>
          </cell>
          <cell r="E208">
            <v>88730</v>
          </cell>
        </row>
        <row r="209">
          <cell r="A209" t="str">
            <v>620.1</v>
          </cell>
          <cell r="B209" t="str">
            <v>3.6.6.3.1</v>
          </cell>
          <cell r="C209" t="str">
            <v>PILOTES PREFABRICADOS DE CONCRETO</v>
          </cell>
          <cell r="D209" t="str">
            <v>m</v>
          </cell>
          <cell r="E209">
            <v>0</v>
          </cell>
        </row>
        <row r="210">
          <cell r="A210" t="str">
            <v>621.1P2</v>
          </cell>
          <cell r="B210" t="str">
            <v>3.6.6.4</v>
          </cell>
          <cell r="C210" t="str">
            <v>SUMINISTRO DE PILOTES HINCADOS DIÁMETRO MÍNIMO 6" DE TUBERIA DE ACERO DE SEGUNDA.</v>
          </cell>
          <cell r="D210" t="str">
            <v>ml</v>
          </cell>
          <cell r="E210">
            <v>346044</v>
          </cell>
        </row>
        <row r="211">
          <cell r="A211" t="str">
            <v>632.P2</v>
          </cell>
          <cell r="B211" t="e">
            <v>#N/A</v>
          </cell>
          <cell r="C211" t="str">
            <v>PINTURA PARA BARANDA METALICA</v>
          </cell>
          <cell r="D211" t="str">
            <v>m</v>
          </cell>
          <cell r="E211">
            <v>75074</v>
          </cell>
        </row>
        <row r="212">
          <cell r="A212" t="str">
            <v>720.1</v>
          </cell>
          <cell r="B212" t="str">
            <v>3.6.7.4.1</v>
          </cell>
          <cell r="C212" t="str">
            <v>POSTE DE REFERENCIA</v>
          </cell>
          <cell r="D212" t="str">
            <v>u</v>
          </cell>
          <cell r="E212">
            <v>180194</v>
          </cell>
        </row>
        <row r="213">
          <cell r="A213" t="str">
            <v>811.1</v>
          </cell>
          <cell r="B213" t="str">
            <v>3.2.10.1</v>
          </cell>
          <cell r="C213" t="str">
            <v xml:space="preserve">PRODUCTO ENROLLADO PARA CONTROL DE EROSIÓN DEL TIPO ________    </v>
          </cell>
          <cell r="D213" t="str">
            <v>m²</v>
          </cell>
          <cell r="E213">
            <v>0</v>
          </cell>
        </row>
        <row r="214">
          <cell r="A214" t="str">
            <v>810.3</v>
          </cell>
          <cell r="B214" t="str">
            <v>3.2.9.1.1</v>
          </cell>
          <cell r="C214" t="str">
            <v>PROTECCIÓN DE TALUD CON HIDROSIEMBRA CONTROLADA</v>
          </cell>
          <cell r="D214" t="str">
            <v>m²</v>
          </cell>
          <cell r="E214">
            <v>0</v>
          </cell>
        </row>
        <row r="215">
          <cell r="A215" t="str">
            <v>810.1</v>
          </cell>
          <cell r="B215" t="str">
            <v>3.6.9.2.1</v>
          </cell>
          <cell r="C215" t="str">
            <v>PROTECCION DE TALUDES CON BLOQUES DE CESPED</v>
          </cell>
          <cell r="D215" t="str">
            <v>m²</v>
          </cell>
          <cell r="E215">
            <v>10185</v>
          </cell>
        </row>
        <row r="216">
          <cell r="A216" t="str">
            <v>811P</v>
          </cell>
          <cell r="B216" t="e">
            <v>#N/A</v>
          </cell>
          <cell r="C216" t="str">
            <v>PROTECCION DE TALUDES CON SEMILLAS Y BIOMANTO</v>
          </cell>
          <cell r="D216" t="str">
            <v>m²</v>
          </cell>
          <cell r="E216">
            <v>5135</v>
          </cell>
        </row>
        <row r="217">
          <cell r="A217" t="str">
            <v>810.2</v>
          </cell>
          <cell r="B217" t="str">
            <v>3.6.9.2.2</v>
          </cell>
          <cell r="C217" t="str">
            <v>PROTECCION DE TALUDES CON TIERRA ORGANICA</v>
          </cell>
          <cell r="D217" t="str">
            <v>m²</v>
          </cell>
          <cell r="E217">
            <v>12700</v>
          </cell>
        </row>
        <row r="218">
          <cell r="A218" t="str">
            <v>810.2P</v>
          </cell>
          <cell r="B218" t="e">
            <v>#N/A</v>
          </cell>
          <cell r="C218" t="str">
            <v>PROTECCIÓN DE TALUDES CON TIERRA ORGÁNICA Y SEMILLAS</v>
          </cell>
          <cell r="D218" t="str">
            <v>m²</v>
          </cell>
          <cell r="E218">
            <v>12700</v>
          </cell>
        </row>
        <row r="219">
          <cell r="A219" t="str">
            <v>620.3</v>
          </cell>
          <cell r="B219" t="str">
            <v>3.6.6.4.6</v>
          </cell>
          <cell r="C219" t="str">
            <v>PRUEBA DE CARGA DE PILOTE PREFABRICADO</v>
          </cell>
          <cell r="D219" t="str">
            <v>m</v>
          </cell>
          <cell r="E219">
            <v>0</v>
          </cell>
        </row>
        <row r="220">
          <cell r="A220" t="str">
            <v>812.1</v>
          </cell>
          <cell r="B220" t="str">
            <v> 3.3.6.10.3 </v>
          </cell>
          <cell r="C220" t="str">
            <v>RECUBRIMIENTO CON MALLA Y MORTERO 1:4 DE e= ___ cm.</v>
          </cell>
          <cell r="D220" t="str">
            <v>m²</v>
          </cell>
          <cell r="E220">
            <v>0</v>
          </cell>
        </row>
        <row r="221">
          <cell r="A221" t="str">
            <v>680.3</v>
          </cell>
          <cell r="B221" t="str">
            <v>3.6.6.20.3</v>
          </cell>
          <cell r="C221" t="str">
            <v>RELLENO GRANULAR PARA TIERRA ARMADA</v>
          </cell>
          <cell r="D221" t="str">
            <v>m³</v>
          </cell>
          <cell r="E221">
            <v>144803</v>
          </cell>
        </row>
        <row r="222">
          <cell r="A222" t="str">
            <v>610.2</v>
          </cell>
          <cell r="B222" t="str">
            <v>3.6.6.2.4</v>
          </cell>
          <cell r="C222" t="str">
            <v>RELLENOS CON MATERIAL FILTRANTE</v>
          </cell>
          <cell r="D222" t="str">
            <v>m³</v>
          </cell>
          <cell r="E222">
            <v>121288</v>
          </cell>
        </row>
        <row r="223">
          <cell r="A223" t="str">
            <v>610.1</v>
          </cell>
          <cell r="B223" t="str">
            <v xml:space="preserve">3.6.6.2.1   </v>
          </cell>
          <cell r="C223" t="str">
            <v>RELLENOS PARA ESTRUCTURAS</v>
          </cell>
          <cell r="D223" t="str">
            <v>m³</v>
          </cell>
          <cell r="E223">
            <v>125432</v>
          </cell>
        </row>
        <row r="224">
          <cell r="A224" t="str">
            <v>610.1P</v>
          </cell>
          <cell r="B224" t="str">
            <v>3.6.2.4.2</v>
          </cell>
          <cell r="C224" t="str">
            <v>RELLENOS PARA ESTRUCTURAS CON MATERIAL PROCEDENTE DE LA EXCAVACIÓN</v>
          </cell>
          <cell r="D224" t="str">
            <v>m³</v>
          </cell>
          <cell r="E224">
            <v>22859</v>
          </cell>
        </row>
        <row r="225">
          <cell r="A225" t="str">
            <v>201.15</v>
          </cell>
          <cell r="B225" t="str">
            <v>3.6.1.3</v>
          </cell>
          <cell r="C225" t="str">
            <v>REMOCION DE ALCANTARILLAS</v>
          </cell>
          <cell r="D225" t="str">
            <v>m</v>
          </cell>
          <cell r="E225">
            <v>53560</v>
          </cell>
        </row>
        <row r="226">
          <cell r="A226" t="str">
            <v>201.16</v>
          </cell>
          <cell r="B226" t="str">
            <v>3.6.1.3</v>
          </cell>
          <cell r="C226" t="str">
            <v>REMOCION DE CERCAS DE ALAMBRE</v>
          </cell>
          <cell r="D226" t="str">
            <v>m</v>
          </cell>
          <cell r="E226">
            <v>3481</v>
          </cell>
        </row>
        <row r="227">
          <cell r="A227" t="str">
            <v>201.21</v>
          </cell>
          <cell r="B227" t="str">
            <v>3.6.1.3</v>
          </cell>
          <cell r="C227" t="str">
            <v>REMOCION DE DEFENSAS METALICAS</v>
          </cell>
          <cell r="D227" t="str">
            <v>m</v>
          </cell>
          <cell r="E227">
            <v>7674</v>
          </cell>
        </row>
        <row r="228">
          <cell r="A228" t="str">
            <v>211.1</v>
          </cell>
          <cell r="B228" t="str">
            <v xml:space="preserve">3.6.2.2.1  </v>
          </cell>
          <cell r="C228" t="str">
            <v>REMOCION DE DERRUMBES</v>
          </cell>
          <cell r="D228" t="str">
            <v>m³</v>
          </cell>
          <cell r="E228">
            <v>5502</v>
          </cell>
        </row>
        <row r="229">
          <cell r="A229" t="str">
            <v>201.14</v>
          </cell>
          <cell r="B229" t="str">
            <v>3.6.1.3.9</v>
          </cell>
          <cell r="C229" t="str">
            <v xml:space="preserve">REMOCION DE DUCTOS DE SERVICIOS EXISTENTES </v>
          </cell>
          <cell r="D229" t="str">
            <v>m</v>
          </cell>
          <cell r="E229">
            <v>5575</v>
          </cell>
        </row>
        <row r="230">
          <cell r="A230" t="str">
            <v>201.14P1</v>
          </cell>
          <cell r="B230" t="e">
            <v>#N/A</v>
          </cell>
          <cell r="C230" t="str">
            <v xml:space="preserve">REMOCION DE DUCTOS DE SERVICIOS EXISTENTES </v>
          </cell>
          <cell r="D230" t="str">
            <v>u</v>
          </cell>
          <cell r="E230">
            <v>0</v>
          </cell>
        </row>
        <row r="231">
          <cell r="A231" t="str">
            <v>201.12</v>
          </cell>
          <cell r="B231" t="str">
            <v>3.6.1.3.47</v>
          </cell>
          <cell r="C231" t="str">
            <v>REMOCION DE ESPECIES VEGETALES</v>
          </cell>
          <cell r="D231" t="str">
            <v>m</v>
          </cell>
          <cell r="E231">
            <v>222987</v>
          </cell>
        </row>
        <row r="232">
          <cell r="A232" t="str">
            <v>201.13</v>
          </cell>
          <cell r="B232" t="str">
            <v>3.6.1.3</v>
          </cell>
          <cell r="C232" t="str">
            <v>REMOCION DE OBSTACULOS</v>
          </cell>
          <cell r="D232" t="str">
            <v>m</v>
          </cell>
          <cell r="E232">
            <v>0</v>
          </cell>
        </row>
        <row r="233">
          <cell r="A233" t="str">
            <v>420.2</v>
          </cell>
          <cell r="B233" t="str">
            <v>3.6.4.3.2</v>
          </cell>
          <cell r="C233" t="str">
            <v>RIEGO DE IMPRIMACION CON ASFALTO LIQUIDO</v>
          </cell>
          <cell r="D233" t="str">
            <v>m²</v>
          </cell>
          <cell r="E233">
            <v>1681</v>
          </cell>
        </row>
        <row r="234">
          <cell r="A234" t="str">
            <v>420.1</v>
          </cell>
          <cell r="B234" t="str">
            <v xml:space="preserve">3.6.4.3.1 </v>
          </cell>
          <cell r="C234" t="str">
            <v>RIEGO DE IMPRIMACION CON EMULSION ASFALTICA</v>
          </cell>
          <cell r="D234" t="str">
            <v>m²</v>
          </cell>
          <cell r="E234">
            <v>1692</v>
          </cell>
        </row>
        <row r="235">
          <cell r="A235" t="str">
            <v>421.1</v>
          </cell>
          <cell r="B235" t="str">
            <v>3.6.4.4.2</v>
          </cell>
          <cell r="C235" t="str">
            <v>RIEGO DE LIGA CON EMULSION ASFALTICA CRR-1</v>
          </cell>
          <cell r="D235" t="str">
            <v>m²</v>
          </cell>
          <cell r="E235">
            <v>990</v>
          </cell>
        </row>
        <row r="236">
          <cell r="A236" t="str">
            <v>421.2</v>
          </cell>
          <cell r="B236" t="str">
            <v>3.6.4.4.3</v>
          </cell>
          <cell r="C236" t="str">
            <v>RIEGO DE LIGA CON EMULSION ASFALTICA CRR-2</v>
          </cell>
          <cell r="D236" t="str">
            <v>m²</v>
          </cell>
          <cell r="E236">
            <v>990</v>
          </cell>
        </row>
        <row r="237">
          <cell r="A237" t="str">
            <v>421.3</v>
          </cell>
          <cell r="B237" t="str">
            <v>3.6.4.4.4</v>
          </cell>
          <cell r="C237" t="str">
            <v>RIEGO DE LIGA CON EMULSION MODIFICADA CON POLIMEROS CRR-1M</v>
          </cell>
          <cell r="D237" t="str">
            <v>m²</v>
          </cell>
          <cell r="E237">
            <v>1045</v>
          </cell>
        </row>
        <row r="238">
          <cell r="A238" t="str">
            <v>421.4</v>
          </cell>
          <cell r="B238" t="str">
            <v>3.6.4.4.5</v>
          </cell>
          <cell r="C238" t="str">
            <v>RIEGO DE LIGA CON EMULSION MODIFICADA CON POLIMEROS CRR-2M</v>
          </cell>
          <cell r="D238" t="str">
            <v>m²</v>
          </cell>
          <cell r="E238">
            <v>1100</v>
          </cell>
        </row>
        <row r="239">
          <cell r="A239" t="str">
            <v>200P3</v>
          </cell>
          <cell r="B239" t="str">
            <v>3.2.1.17.1</v>
          </cell>
          <cell r="C239" t="str">
            <v>ROCERIA</v>
          </cell>
          <cell r="D239" t="str">
            <v>Ha</v>
          </cell>
          <cell r="E239">
            <v>557624</v>
          </cell>
        </row>
        <row r="240">
          <cell r="A240" t="str">
            <v>730.2</v>
          </cell>
          <cell r="B240" t="str">
            <v>3.6.7.5.2</v>
          </cell>
          <cell r="C240" t="str">
            <v>SECCION FINAL</v>
          </cell>
          <cell r="D240" t="str">
            <v>u</v>
          </cell>
          <cell r="E240">
            <v>79367</v>
          </cell>
        </row>
        <row r="241">
          <cell r="A241" t="str">
            <v>432.1</v>
          </cell>
          <cell r="B241" t="str">
            <v>3.6.4.7.1</v>
          </cell>
          <cell r="C241" t="str">
            <v>SELLO DE ARENA-ASFALTO CON EMULSION CRR-2</v>
          </cell>
          <cell r="D241" t="str">
            <v>m²</v>
          </cell>
          <cell r="E241">
            <v>3419</v>
          </cell>
        </row>
        <row r="242">
          <cell r="A242" t="str">
            <v>432.2</v>
          </cell>
          <cell r="B242" t="str">
            <v>3.6.4.7.1</v>
          </cell>
          <cell r="C242" t="str">
            <v>SELLO DE ARENA-ASFALTO CON EMULSION CRR-2m</v>
          </cell>
          <cell r="D242" t="str">
            <v>m²</v>
          </cell>
          <cell r="E242">
            <v>3797</v>
          </cell>
        </row>
        <row r="243">
          <cell r="A243" t="str">
            <v>466.1</v>
          </cell>
          <cell r="B243" t="str">
            <v>3.6.4.7</v>
          </cell>
          <cell r="C243" t="str">
            <v>SELLO DE GRIETAS EN PAVIMENTO ASFALTICO SIN RUTEO</v>
          </cell>
          <cell r="D243" t="str">
            <v>m²</v>
          </cell>
          <cell r="E243">
            <v>882</v>
          </cell>
        </row>
        <row r="244">
          <cell r="A244" t="str">
            <v>642.2</v>
          </cell>
          <cell r="B244" t="str">
            <v>3.6.6.10.2</v>
          </cell>
          <cell r="C244" t="str">
            <v>SELLO PARA JUNTAS DE PUENTES</v>
          </cell>
          <cell r="D244" t="str">
            <v>m</v>
          </cell>
          <cell r="E244">
            <v>40237</v>
          </cell>
        </row>
        <row r="245">
          <cell r="A245" t="str">
            <v>710.1.1</v>
          </cell>
          <cell r="B245" t="str">
            <v>3.6.7.3.39</v>
          </cell>
          <cell r="C245" t="str">
            <v>SEÑAL VERTICAL DE TRANSITO TIPO I (75*75)</v>
          </cell>
          <cell r="D245" t="str">
            <v>u</v>
          </cell>
          <cell r="E245">
            <v>303510</v>
          </cell>
        </row>
        <row r="246">
          <cell r="A246" t="str">
            <v>710.1.2</v>
          </cell>
          <cell r="B246" t="str">
            <v>3.6.7.3</v>
          </cell>
          <cell r="C246" t="str">
            <v>SEÑAL VERTICAL DE TRANSITO TIPO II (1.20*0.4)</v>
          </cell>
          <cell r="D246" t="str">
            <v>u</v>
          </cell>
          <cell r="E246">
            <v>295282</v>
          </cell>
        </row>
        <row r="247">
          <cell r="A247" t="str">
            <v>710.1.3</v>
          </cell>
          <cell r="B247" t="str">
            <v>3.6.7.3</v>
          </cell>
          <cell r="C247" t="str">
            <v>SEÑAL VERTICAL DE TRANSITO TIPO III (SP-54 LA FERREA)</v>
          </cell>
          <cell r="D247" t="str">
            <v>u</v>
          </cell>
          <cell r="E247">
            <v>465582</v>
          </cell>
        </row>
        <row r="248">
          <cell r="A248" t="str">
            <v>710.1.4</v>
          </cell>
          <cell r="B248" t="str">
            <v>3.6.7.3</v>
          </cell>
          <cell r="C248" t="str">
            <v>SEÑAL VERTICAL DE TRANSITO TIPO IV (DELINEADORES DE CURVA)</v>
          </cell>
          <cell r="D248" t="str">
            <v>u</v>
          </cell>
          <cell r="E248">
            <v>308282</v>
          </cell>
        </row>
        <row r="249">
          <cell r="A249" t="str">
            <v>710.2</v>
          </cell>
          <cell r="B249" t="str">
            <v>3.6.7.3</v>
          </cell>
          <cell r="C249" t="str">
            <v>SEÑAL VERTICAL DE TRANSITO TIPO V (INFORMATIVAS)</v>
          </cell>
          <cell r="D249" t="str">
            <v>m²</v>
          </cell>
          <cell r="E249">
            <v>531024</v>
          </cell>
        </row>
        <row r="250">
          <cell r="A250" t="str">
            <v>320.1</v>
          </cell>
          <cell r="B250" t="str">
            <v xml:space="preserve"> 3.6.3.4.2</v>
          </cell>
          <cell r="C250" t="str">
            <v xml:space="preserve">SUBBASE GRANULAR </v>
          </cell>
          <cell r="D250" t="str">
            <v>m³</v>
          </cell>
          <cell r="E250">
            <v>141496</v>
          </cell>
        </row>
        <row r="251">
          <cell r="A251" t="str">
            <v>320.2</v>
          </cell>
          <cell r="B251" t="str">
            <v>3.6.3.4.4</v>
          </cell>
          <cell r="C251" t="str">
            <v>SUBBASE GRANULAR PARA BACHEO</v>
          </cell>
          <cell r="D251" t="str">
            <v>m³</v>
          </cell>
          <cell r="E251">
            <v>174939</v>
          </cell>
        </row>
        <row r="252">
          <cell r="A252" t="str">
            <v>464.2</v>
          </cell>
          <cell r="B252" t="str">
            <v>3.6.4.8 </v>
          </cell>
          <cell r="C252" t="str">
            <v>SUMINISTRO DE CEMENTO ASFÁLTICO</v>
          </cell>
          <cell r="D252" t="str">
            <v>kg</v>
          </cell>
          <cell r="E252">
            <v>2483</v>
          </cell>
        </row>
        <row r="253">
          <cell r="A253" t="str">
            <v>464.3</v>
          </cell>
          <cell r="B253" t="str">
            <v>3.6.4.2</v>
          </cell>
          <cell r="C253" t="str">
            <v>SUMINISTRO DE EMULSIONASFÁLTICA CONVENCIONAL</v>
          </cell>
          <cell r="D253" t="str">
            <v>l</v>
          </cell>
          <cell r="E253">
            <v>1819</v>
          </cell>
        </row>
        <row r="254">
          <cell r="A254" t="str">
            <v>622.4</v>
          </cell>
          <cell r="B254" t="str">
            <v>3.6.6.5.4 </v>
          </cell>
          <cell r="C254" t="str">
            <v>TABLESTACADO DE CONCRETO PREESFORZADO</v>
          </cell>
          <cell r="D254" t="str">
            <v>m²</v>
          </cell>
          <cell r="E254">
            <v>0</v>
          </cell>
        </row>
        <row r="255">
          <cell r="A255" t="str">
            <v>622.3</v>
          </cell>
          <cell r="B255" t="str">
            <v>3.6.6.5.2</v>
          </cell>
          <cell r="C255" t="str">
            <v>TABLESTACADO DE CONCRETO REFORZADO</v>
          </cell>
          <cell r="D255" t="str">
            <v>m²</v>
          </cell>
          <cell r="E255">
            <v>0</v>
          </cell>
        </row>
        <row r="256">
          <cell r="A256" t="str">
            <v>622.1</v>
          </cell>
          <cell r="B256" t="str">
            <v>3.6.6.5.1</v>
          </cell>
          <cell r="C256" t="str">
            <v>TABLESTACADO DE MADERA</v>
          </cell>
          <cell r="D256" t="str">
            <v>m²</v>
          </cell>
          <cell r="E256">
            <v>84411</v>
          </cell>
        </row>
        <row r="257">
          <cell r="A257" t="str">
            <v>622.2</v>
          </cell>
          <cell r="B257" t="str">
            <v>3.6.6.5.3</v>
          </cell>
          <cell r="C257" t="str">
            <v>TABLESTACADO METALICO</v>
          </cell>
          <cell r="D257" t="str">
            <v>m²</v>
          </cell>
          <cell r="E257">
            <v>0</v>
          </cell>
        </row>
        <row r="258">
          <cell r="A258" t="str">
            <v>701.1</v>
          </cell>
          <cell r="B258" t="str">
            <v>3.6.7.2.1</v>
          </cell>
          <cell r="C258" t="str">
            <v>TACHA REFLECTIVA</v>
          </cell>
          <cell r="D258" t="str">
            <v>u</v>
          </cell>
          <cell r="E258">
            <v>8540</v>
          </cell>
        </row>
        <row r="259">
          <cell r="A259" t="str">
            <v>220.1</v>
          </cell>
          <cell r="B259" t="str">
            <v>3.6.2.3.1</v>
          </cell>
          <cell r="C259" t="str">
            <v>TERRAPLENES</v>
          </cell>
          <cell r="D259" t="str">
            <v>m³</v>
          </cell>
          <cell r="E259">
            <v>19384</v>
          </cell>
        </row>
        <row r="260">
          <cell r="A260" t="str">
            <v>220.1P</v>
          </cell>
          <cell r="B260" t="e">
            <v>#N/A</v>
          </cell>
          <cell r="C260" t="str">
            <v>TERRAPLENES CON MATERIAL SELECCIONADO</v>
          </cell>
          <cell r="D260" t="str">
            <v>m³</v>
          </cell>
          <cell r="E260">
            <v>50142</v>
          </cell>
        </row>
        <row r="261">
          <cell r="A261" t="str">
            <v>650.3</v>
          </cell>
          <cell r="B261" t="str">
            <v>3.6.6.11.7</v>
          </cell>
          <cell r="C261" t="str">
            <v>TRANSPORTE DE ESTRUCTURA METALICA</v>
          </cell>
          <cell r="D261" t="str">
            <v>kg</v>
          </cell>
          <cell r="E261">
            <v>104</v>
          </cell>
        </row>
        <row r="262">
          <cell r="A262" t="str">
            <v>900.3</v>
          </cell>
          <cell r="B262" t="str">
            <v xml:space="preserve">3.6.9.3.1   </v>
          </cell>
          <cell r="C262" t="str">
            <v>TRANSPORTE DE MATERIAL PROVENIENTE DE DERRUMBES</v>
          </cell>
          <cell r="D262" t="str">
            <v>m³-Km</v>
          </cell>
          <cell r="E262">
            <v>1560</v>
          </cell>
        </row>
        <row r="263">
          <cell r="A263" t="str">
            <v>900.1</v>
          </cell>
          <cell r="B263" t="str">
            <v xml:space="preserve">3.6.9.3.1   </v>
          </cell>
          <cell r="C263" t="str">
            <v>TRANSPORTE DE MATERIALES PROVENIENTES DE LA EXPLAN, CANAL, PRESTA ENTRE 100 Y 1000 M</v>
          </cell>
          <cell r="D263" t="str">
            <v>m³-ESTACION</v>
          </cell>
          <cell r="E263">
            <v>1560</v>
          </cell>
        </row>
        <row r="264">
          <cell r="A264" t="str">
            <v>900.2</v>
          </cell>
          <cell r="B264" t="str">
            <v xml:space="preserve">3.6.9.3.1   </v>
          </cell>
          <cell r="C264" t="str">
            <v>TRANSPORTE DE MATERIALES PROVENIENTES DE LA EXPLAN, CANAL, PRESTA MAYOR A 1000 M</v>
          </cell>
          <cell r="D264" t="str">
            <v>m³-Km</v>
          </cell>
          <cell r="E264">
            <v>1560</v>
          </cell>
        </row>
        <row r="265">
          <cell r="A265" t="str">
            <v>650.3P</v>
          </cell>
          <cell r="B265" t="str">
            <v>3.6.6.11</v>
          </cell>
          <cell r="C265" t="str">
            <v>TRASLADO DE PUENTE METALICO</v>
          </cell>
          <cell r="D265" t="str">
            <v>kg</v>
          </cell>
          <cell r="E265">
            <v>353</v>
          </cell>
        </row>
        <row r="266">
          <cell r="A266" t="str">
            <v>431.1</v>
          </cell>
          <cell r="B266" t="str">
            <v>3.6.4.6.1</v>
          </cell>
          <cell r="C266" t="str">
            <v>TRATAMIENTO SUPERFICIAL DOBLE CON EMULSION CRR-2</v>
          </cell>
          <cell r="D266" t="str">
            <v>m²</v>
          </cell>
          <cell r="E266">
            <v>10024</v>
          </cell>
        </row>
        <row r="267">
          <cell r="A267" t="str">
            <v>431.2</v>
          </cell>
          <cell r="B267" t="str">
            <v>3.6.4.6.2</v>
          </cell>
          <cell r="C267" t="str">
            <v>TRATAMIENTO SUPERFICIAL DOBLE CON EMULSION CRR-2M</v>
          </cell>
          <cell r="D267" t="str">
            <v>m²</v>
          </cell>
          <cell r="E267">
            <v>11147</v>
          </cell>
        </row>
        <row r="268">
          <cell r="A268" t="str">
            <v>430.1</v>
          </cell>
          <cell r="B268" t="str">
            <v>3.6.4.5.1</v>
          </cell>
          <cell r="C268" t="str">
            <v>TRATAMIENTO SUPERFICIAL SIMPLE CON EMULSION CRR-2</v>
          </cell>
          <cell r="D268" t="str">
            <v>m²</v>
          </cell>
          <cell r="E268">
            <v>5753</v>
          </cell>
        </row>
        <row r="269">
          <cell r="A269" t="str">
            <v>430.2</v>
          </cell>
          <cell r="B269" t="str">
            <v>3.6.4.5.2</v>
          </cell>
          <cell r="C269" t="str">
            <v>TRATAMIENTO SUPERFICIAL SIMPLE CON EMULSION CRR-2M</v>
          </cell>
          <cell r="D269" t="str">
            <v>m²</v>
          </cell>
          <cell r="E269">
            <v>6238</v>
          </cell>
        </row>
        <row r="270">
          <cell r="A270" t="str">
            <v>662.2</v>
          </cell>
          <cell r="B270" t="str">
            <v>3.6.6.14</v>
          </cell>
          <cell r="C270" t="str">
            <v xml:space="preserve">TUBERIA CORRUGADA DE ACERO CON RECUBRIMIENTO BITUMINOSO DE LAMINA CALIBRE 12 Y D=60" </v>
          </cell>
          <cell r="D270" t="str">
            <v>m</v>
          </cell>
          <cell r="E270">
            <v>0</v>
          </cell>
        </row>
        <row r="271">
          <cell r="A271" t="str">
            <v>662.1</v>
          </cell>
          <cell r="B271" t="str">
            <v>3.3.14.19.1</v>
          </cell>
          <cell r="C271" t="str">
            <v>TUBERIA CORRUGADA DE ACERO GALVANIZADO DE LAMINA MP68</v>
          </cell>
          <cell r="D271" t="str">
            <v>m</v>
          </cell>
          <cell r="E271">
            <v>519801</v>
          </cell>
        </row>
        <row r="272">
          <cell r="A272" t="str">
            <v>661.2.1</v>
          </cell>
          <cell r="B272" t="e">
            <v>#N/A</v>
          </cell>
          <cell r="C272" t="str">
            <v>TUBERIA DE CONCRETO REFORZADO DE 600MM DE DIAMETRO INTERIOR (TIPO I)</v>
          </cell>
          <cell r="D272" t="str">
            <v>m</v>
          </cell>
          <cell r="E272">
            <v>244496</v>
          </cell>
        </row>
        <row r="273">
          <cell r="A273" t="str">
            <v>661P</v>
          </cell>
          <cell r="B273" t="e">
            <v>#N/A</v>
          </cell>
          <cell r="C273" t="str">
            <v>TUBERIA DE CONCRETO REFORZADO DE 900 MM DE DIAMETRO INTERIOR</v>
          </cell>
          <cell r="D273" t="str">
            <v>m</v>
          </cell>
          <cell r="E273">
            <v>385588</v>
          </cell>
        </row>
        <row r="274">
          <cell r="A274" t="str">
            <v>661.1.1</v>
          </cell>
          <cell r="B274" t="str">
            <v>3.6.6.13</v>
          </cell>
          <cell r="C274" t="str">
            <v>TUBERIA DE CONCRETO REFORZADO DE 900 MM DE DIAMETRO INTERIOR (TIPO 1)</v>
          </cell>
          <cell r="D274" t="str">
            <v>m</v>
          </cell>
          <cell r="E274">
            <v>433304</v>
          </cell>
        </row>
        <row r="275">
          <cell r="A275" t="str">
            <v>661.1.2</v>
          </cell>
          <cell r="B275" t="str">
            <v>3.6.6.13</v>
          </cell>
          <cell r="C275" t="str">
            <v>TUBERIA DE CONCRETO REFORZADO DE 900 MM DE DIAMETRO INTERIOR (TIPO 2)</v>
          </cell>
          <cell r="D275" t="str">
            <v>m</v>
          </cell>
          <cell r="E275">
            <v>498304</v>
          </cell>
        </row>
        <row r="276">
          <cell r="A276" t="str">
            <v>660.1</v>
          </cell>
          <cell r="B276" t="str">
            <v>3.6.6.12.9 </v>
          </cell>
          <cell r="C276" t="str">
            <v>TUBERIA DE CONCRETO SIMPLE DE DIÁMETRO 450 MM</v>
          </cell>
          <cell r="D276" t="str">
            <v>m</v>
          </cell>
          <cell r="E276">
            <v>354752</v>
          </cell>
        </row>
        <row r="277">
          <cell r="A277" t="str">
            <v>660.2</v>
          </cell>
          <cell r="B277" t="str">
            <v>3.6.6.12.8</v>
          </cell>
          <cell r="C277" t="str">
            <v xml:space="preserve">TUBERIA DE CONCRETO SIMPLE DE DIAMETRO 500 mm    </v>
          </cell>
          <cell r="D277" t="str">
            <v>m</v>
          </cell>
          <cell r="E277">
            <v>344957</v>
          </cell>
        </row>
        <row r="278">
          <cell r="A278" t="str">
            <v>660.3</v>
          </cell>
          <cell r="B278" t="str">
            <v>3.6.6.12.9</v>
          </cell>
          <cell r="C278" t="str">
            <v>TUBERIA DE CONCRETO SIMPLE DE DIÁMETRO 600 MM</v>
          </cell>
          <cell r="D278" t="str">
            <v>m</v>
          </cell>
          <cell r="E278">
            <v>379542</v>
          </cell>
        </row>
        <row r="282">
          <cell r="A282" t="str">
            <v>640.1P2</v>
          </cell>
          <cell r="B282" t="str">
            <v>3.6.6.11.3</v>
          </cell>
          <cell r="C282" t="str">
            <v>PLATINA PARA APOYOS</v>
          </cell>
          <cell r="D282" t="str">
            <v>KG</v>
          </cell>
          <cell r="E282">
            <v>11608</v>
          </cell>
        </row>
      </sheetData>
      <sheetData sheetId="204">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205">
        <row r="1">
          <cell r="A1" t="str">
            <v>ADMINISTRACION</v>
          </cell>
          <cell r="B1" t="str">
            <v>%</v>
          </cell>
          <cell r="C1">
            <v>0.2</v>
          </cell>
          <cell r="E1" t="str">
            <v>COSTO 20006</v>
          </cell>
          <cell r="F1" t="str">
            <v>INCREMENTO DEL SALARIO</v>
          </cell>
          <cell r="G1">
            <v>0.2</v>
          </cell>
          <cell r="K1" t="str">
            <v>Nº</v>
          </cell>
        </row>
        <row r="2">
          <cell r="A2" t="str">
            <v>IMPREVISTOS</v>
          </cell>
          <cell r="B2" t="str">
            <v>%</v>
          </cell>
          <cell r="C2">
            <v>0.05</v>
          </cell>
          <cell r="E2">
            <v>2532.96</v>
          </cell>
          <cell r="F2">
            <v>6.4100000000000004E-2</v>
          </cell>
          <cell r="G2">
            <v>0.05</v>
          </cell>
          <cell r="H2">
            <v>322</v>
          </cell>
          <cell r="K2">
            <v>1</v>
          </cell>
        </row>
        <row r="3">
          <cell r="A3" t="str">
            <v>UTILIDAD</v>
          </cell>
          <cell r="B3" t="str">
            <v>%</v>
          </cell>
          <cell r="C3">
            <v>0.05</v>
          </cell>
          <cell r="E3">
            <v>2532.96</v>
          </cell>
          <cell r="G3">
            <v>0.05</v>
          </cell>
          <cell r="H3">
            <v>322</v>
          </cell>
          <cell r="K3">
            <v>2</v>
          </cell>
        </row>
        <row r="4">
          <cell r="A4" t="str">
            <v>PRESTACIONES</v>
          </cell>
          <cell r="B4" t="str">
            <v>%</v>
          </cell>
          <cell r="C4">
            <v>1.85</v>
          </cell>
          <cell r="E4">
            <v>2543.5140000000001</v>
          </cell>
          <cell r="G4">
            <v>1.85</v>
          </cell>
          <cell r="H4">
            <v>311</v>
          </cell>
          <cell r="K4">
            <v>3</v>
          </cell>
        </row>
        <row r="5">
          <cell r="A5" t="str">
            <v>DISTANCIA ACARREO 1</v>
          </cell>
          <cell r="B5" t="str">
            <v>KM</v>
          </cell>
          <cell r="C5">
            <v>5</v>
          </cell>
          <cell r="E5">
            <v>2588.8962000000001</v>
          </cell>
          <cell r="G5">
            <v>5</v>
          </cell>
          <cell r="H5">
            <v>263</v>
          </cell>
          <cell r="K5">
            <v>4</v>
          </cell>
        </row>
        <row r="6">
          <cell r="A6" t="str">
            <v>ADMINISTRACION</v>
          </cell>
          <cell r="B6" t="str">
            <v>KM</v>
          </cell>
          <cell r="C6">
            <v>20</v>
          </cell>
          <cell r="G6">
            <v>5</v>
          </cell>
          <cell r="K6">
            <v>5</v>
          </cell>
        </row>
        <row r="7">
          <cell r="A7" t="str">
            <v>IMPREVISTOS</v>
          </cell>
          <cell r="B7" t="str">
            <v>KM</v>
          </cell>
          <cell r="C7">
            <v>40</v>
          </cell>
          <cell r="E7">
            <v>20052.599999999999</v>
          </cell>
          <cell r="G7">
            <v>15</v>
          </cell>
          <cell r="H7">
            <v>4800</v>
          </cell>
          <cell r="K7">
            <v>6</v>
          </cell>
        </row>
        <row r="8">
          <cell r="A8" t="str">
            <v>UTILIDAD</v>
          </cell>
          <cell r="B8" t="str">
            <v>KM</v>
          </cell>
          <cell r="C8">
            <v>50</v>
          </cell>
          <cell r="G8">
            <v>15</v>
          </cell>
          <cell r="K8">
            <v>7</v>
          </cell>
        </row>
        <row r="9">
          <cell r="A9" t="str">
            <v>PRESTACIONES</v>
          </cell>
          <cell r="B9" t="str">
            <v>KM</v>
          </cell>
          <cell r="C9">
            <v>50</v>
          </cell>
          <cell r="E9">
            <v>474.93</v>
          </cell>
          <cell r="G9">
            <v>50</v>
          </cell>
          <cell r="H9">
            <v>248</v>
          </cell>
          <cell r="K9">
            <v>8</v>
          </cell>
        </row>
        <row r="10">
          <cell r="A10" t="str">
            <v>DISTANCIA ACARREO 1</v>
          </cell>
          <cell r="B10" t="str">
            <v>KM</v>
          </cell>
          <cell r="C10">
            <v>50</v>
          </cell>
          <cell r="E10">
            <v>791.55</v>
          </cell>
          <cell r="G10">
            <v>50</v>
          </cell>
          <cell r="H10">
            <v>-137</v>
          </cell>
          <cell r="K10">
            <v>9</v>
          </cell>
        </row>
        <row r="11">
          <cell r="A11" t="str">
            <v>DISTANCIA SUMINISTRO (MATERIAL DE LA ZONA)</v>
          </cell>
          <cell r="B11" t="str">
            <v>KM</v>
          </cell>
          <cell r="C11">
            <v>100</v>
          </cell>
          <cell r="E11">
            <v>34279.392</v>
          </cell>
          <cell r="G11">
            <v>100</v>
          </cell>
          <cell r="H11">
            <v>6760</v>
          </cell>
          <cell r="K11">
            <v>10</v>
          </cell>
        </row>
        <row r="12">
          <cell r="A12" t="str">
            <v>DISTANCIA SUMINISTRO</v>
          </cell>
          <cell r="B12" t="str">
            <v>DIA</v>
          </cell>
          <cell r="C12">
            <v>31500</v>
          </cell>
          <cell r="E12">
            <v>26574.754902500001</v>
          </cell>
          <cell r="G12">
            <v>28278</v>
          </cell>
          <cell r="H12">
            <v>3222</v>
          </cell>
          <cell r="K12">
            <v>11</v>
          </cell>
        </row>
        <row r="13">
          <cell r="A13" t="str">
            <v>DISTANCIA SUMINISTRO BASES SUB BASES AFIRMADOS</v>
          </cell>
          <cell r="B13" t="str">
            <v>DIA</v>
          </cell>
          <cell r="C13">
            <v>50300</v>
          </cell>
          <cell r="E13">
            <v>42519.607843999998</v>
          </cell>
          <cell r="G13">
            <v>45245</v>
          </cell>
          <cell r="H13">
            <v>5055</v>
          </cell>
          <cell r="K13">
            <v>12</v>
          </cell>
        </row>
        <row r="14">
          <cell r="A14" t="str">
            <v>DISTANCIA DE SUMINISTRO CONCRETOS</v>
          </cell>
          <cell r="B14" t="str">
            <v>DIA</v>
          </cell>
          <cell r="C14">
            <v>24500</v>
          </cell>
          <cell r="E14">
            <v>14456.66666696</v>
          </cell>
          <cell r="G14">
            <v>15500</v>
          </cell>
          <cell r="H14">
            <v>9000</v>
          </cell>
          <cell r="K14">
            <v>13</v>
          </cell>
        </row>
        <row r="15">
          <cell r="A15" t="str">
            <v>DISTANCIA DE SUMINISTRO MEZCLAS ASFALTICAS</v>
          </cell>
          <cell r="B15" t="str">
            <v>DIA</v>
          </cell>
          <cell r="C15">
            <v>40000</v>
          </cell>
          <cell r="E15">
            <v>28700.7352947</v>
          </cell>
          <cell r="G15">
            <v>30540</v>
          </cell>
          <cell r="H15">
            <v>9460</v>
          </cell>
          <cell r="K15">
            <v>14</v>
          </cell>
        </row>
        <row r="16">
          <cell r="A16" t="str">
            <v>DISTANCIA TRANSPORTE ESTRUCTURA METALICA</v>
          </cell>
          <cell r="B16" t="str">
            <v>DIA</v>
          </cell>
          <cell r="C16">
            <v>44000</v>
          </cell>
          <cell r="E16">
            <v>37204.6568635</v>
          </cell>
          <cell r="G16">
            <v>39589</v>
          </cell>
          <cell r="H16">
            <v>4411</v>
          </cell>
          <cell r="K16">
            <v>15</v>
          </cell>
        </row>
        <row r="17">
          <cell r="A17" t="str">
            <v>CADENERO</v>
          </cell>
          <cell r="B17" t="str">
            <v>DIA</v>
          </cell>
          <cell r="C17">
            <v>24500</v>
          </cell>
          <cell r="E17">
            <v>14456.66666696</v>
          </cell>
          <cell r="G17">
            <v>15500</v>
          </cell>
          <cell r="H17">
            <v>9000</v>
          </cell>
          <cell r="K17">
            <v>16</v>
          </cell>
        </row>
        <row r="18">
          <cell r="A18" t="str">
            <v>INSPECTOR DE FABRICACION Y MONTAJE</v>
          </cell>
          <cell r="B18" t="str">
            <v>DIA</v>
          </cell>
          <cell r="C18">
            <v>26000</v>
          </cell>
          <cell r="E18">
            <v>21259.803921999999</v>
          </cell>
          <cell r="G18">
            <v>22623</v>
          </cell>
          <cell r="H18">
            <v>3377</v>
          </cell>
          <cell r="K18">
            <v>17</v>
          </cell>
        </row>
        <row r="19">
          <cell r="A19" t="str">
            <v>OBRERO</v>
          </cell>
          <cell r="B19" t="str">
            <v>DIA</v>
          </cell>
          <cell r="C19">
            <v>30000</v>
          </cell>
          <cell r="E19">
            <v>31889.705882999999</v>
          </cell>
          <cell r="G19">
            <v>33934</v>
          </cell>
          <cell r="H19">
            <v>-3934</v>
          </cell>
          <cell r="K19">
            <v>18</v>
          </cell>
        </row>
        <row r="20">
          <cell r="A20" t="str">
            <v>OFICIAL</v>
          </cell>
          <cell r="B20" t="str">
            <v>DIA</v>
          </cell>
          <cell r="C20">
            <v>56600</v>
          </cell>
          <cell r="E20">
            <v>47834.558824500004</v>
          </cell>
          <cell r="G20">
            <v>50901</v>
          </cell>
          <cell r="H20">
            <v>5699</v>
          </cell>
          <cell r="K20">
            <v>19</v>
          </cell>
        </row>
        <row r="21">
          <cell r="A21" t="str">
            <v>OFICIAL EXPERTO EN DESMONTAJE</v>
          </cell>
          <cell r="B21" t="str">
            <v>LT</v>
          </cell>
          <cell r="C21">
            <v>55</v>
          </cell>
          <cell r="E21">
            <v>50.996927999999997</v>
          </cell>
          <cell r="G21">
            <v>54</v>
          </cell>
          <cell r="H21">
            <v>1</v>
          </cell>
          <cell r="K21">
            <v>20</v>
          </cell>
        </row>
        <row r="22">
          <cell r="A22" t="str">
            <v>PALETEROS</v>
          </cell>
          <cell r="B22" t="str">
            <v>M</v>
          </cell>
          <cell r="C22">
            <v>550</v>
          </cell>
          <cell r="E22">
            <v>455.93279999999999</v>
          </cell>
          <cell r="G22">
            <v>482</v>
          </cell>
          <cell r="H22">
            <v>68</v>
          </cell>
          <cell r="K22">
            <v>21</v>
          </cell>
        </row>
        <row r="23">
          <cell r="A23" t="str">
            <v>RASTRILLEROS</v>
          </cell>
          <cell r="B23" t="str">
            <v>KG</v>
          </cell>
          <cell r="C23">
            <v>3500</v>
          </cell>
          <cell r="E23">
            <v>3377.28</v>
          </cell>
          <cell r="G23">
            <v>3570</v>
          </cell>
          <cell r="H23">
            <v>-70</v>
          </cell>
          <cell r="K23">
            <v>22</v>
          </cell>
        </row>
        <row r="24">
          <cell r="A24" t="str">
            <v>SOLDADOR</v>
          </cell>
          <cell r="B24" t="str">
            <v>KG</v>
          </cell>
          <cell r="C24">
            <v>3000</v>
          </cell>
          <cell r="E24">
            <v>2849.58</v>
          </cell>
          <cell r="G24">
            <v>3013</v>
          </cell>
          <cell r="H24">
            <v>-13</v>
          </cell>
          <cell r="K24">
            <v>23</v>
          </cell>
        </row>
        <row r="25">
          <cell r="A25" t="str">
            <v>TOPOGRAFO</v>
          </cell>
          <cell r="B25" t="str">
            <v>U</v>
          </cell>
          <cell r="C25">
            <v>323000</v>
          </cell>
          <cell r="E25">
            <v>295594.22621399997</v>
          </cell>
          <cell r="G25">
            <v>312502</v>
          </cell>
          <cell r="H25">
            <v>10498</v>
          </cell>
          <cell r="K25">
            <v>24</v>
          </cell>
        </row>
        <row r="26">
          <cell r="A26" t="str">
            <v>PINTOR</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3 AYUDANTES</v>
          </cell>
          <cell r="B28" t="str">
            <v>KG</v>
          </cell>
          <cell r="C28">
            <v>3500</v>
          </cell>
          <cell r="E28">
            <v>2532.96</v>
          </cell>
          <cell r="G28">
            <v>2678</v>
          </cell>
          <cell r="H28">
            <v>822</v>
          </cell>
          <cell r="K28">
            <v>27</v>
          </cell>
        </row>
        <row r="29">
          <cell r="A29" t="str">
            <v>2 OBREROS</v>
          </cell>
          <cell r="B29" t="str">
            <v>KG</v>
          </cell>
          <cell r="C29">
            <v>3500</v>
          </cell>
          <cell r="E29">
            <v>3221.8829040000001</v>
          </cell>
          <cell r="G29">
            <v>3406</v>
          </cell>
          <cell r="H29">
            <v>94</v>
          </cell>
          <cell r="K29">
            <v>28</v>
          </cell>
        </row>
        <row r="30">
          <cell r="A30" t="str">
            <v>3 OBREROS</v>
          </cell>
          <cell r="B30" t="str">
            <v>M</v>
          </cell>
          <cell r="C30">
            <v>12000</v>
          </cell>
          <cell r="E30">
            <v>9055.3320000000003</v>
          </cell>
          <cell r="G30">
            <v>9573</v>
          </cell>
          <cell r="H30">
            <v>2427</v>
          </cell>
          <cell r="K30">
            <v>29</v>
          </cell>
        </row>
        <row r="31">
          <cell r="A31" t="str">
            <v>4 OBREROS</v>
          </cell>
          <cell r="B31" t="str">
            <v>KG</v>
          </cell>
          <cell r="C31">
            <v>6500</v>
          </cell>
          <cell r="E31">
            <v>3489.1523999999999</v>
          </cell>
          <cell r="G31">
            <v>3689</v>
          </cell>
          <cell r="H31">
            <v>2811</v>
          </cell>
          <cell r="K31">
            <v>30</v>
          </cell>
        </row>
        <row r="32">
          <cell r="A32" t="str">
            <v>5 OBREROS</v>
          </cell>
          <cell r="B32" t="str">
            <v>U</v>
          </cell>
          <cell r="C32">
            <v>7000</v>
          </cell>
          <cell r="E32">
            <v>12664.8</v>
          </cell>
          <cell r="G32">
            <v>13389</v>
          </cell>
          <cell r="H32">
            <v>-6389</v>
          </cell>
          <cell r="K32">
            <v>31</v>
          </cell>
        </row>
        <row r="33">
          <cell r="A33" t="str">
            <v>6 OBREROS</v>
          </cell>
          <cell r="B33" t="str">
            <v>U</v>
          </cell>
          <cell r="C33">
            <v>5500</v>
          </cell>
          <cell r="E33">
            <v>6332.4</v>
          </cell>
          <cell r="G33">
            <v>6695</v>
          </cell>
          <cell r="H33">
            <v>-1195</v>
          </cell>
          <cell r="K33">
            <v>32</v>
          </cell>
        </row>
        <row r="34">
          <cell r="A34" t="str">
            <v>7 OBREROS</v>
          </cell>
          <cell r="B34" t="str">
            <v>M³</v>
          </cell>
          <cell r="C34">
            <v>26000</v>
          </cell>
          <cell r="E34">
            <v>29551.200000000001</v>
          </cell>
          <cell r="G34">
            <v>31242</v>
          </cell>
          <cell r="H34">
            <v>-5242</v>
          </cell>
          <cell r="K34">
            <v>33</v>
          </cell>
          <cell r="M34" t="str">
            <v>En planta</v>
          </cell>
        </row>
        <row r="35">
          <cell r="A35" t="str">
            <v>8 OBREROS</v>
          </cell>
          <cell r="B35" t="str">
            <v>M³</v>
          </cell>
          <cell r="C35">
            <v>35000</v>
          </cell>
          <cell r="E35">
            <v>29551.200000000001</v>
          </cell>
          <cell r="G35">
            <v>31242</v>
          </cell>
          <cell r="H35">
            <v>3758</v>
          </cell>
          <cell r="K35">
            <v>34</v>
          </cell>
          <cell r="M35" t="str">
            <v>En planta</v>
          </cell>
        </row>
        <row r="36">
          <cell r="A36" t="str">
            <v>9 OBREROS</v>
          </cell>
          <cell r="B36" t="str">
            <v>M³</v>
          </cell>
          <cell r="C36">
            <v>25000</v>
          </cell>
          <cell r="E36">
            <v>29551.200000000001</v>
          </cell>
          <cell r="G36">
            <v>31242</v>
          </cell>
          <cell r="H36">
            <v>-6242</v>
          </cell>
          <cell r="K36">
            <v>35</v>
          </cell>
          <cell r="M36" t="str">
            <v>En planta</v>
          </cell>
        </row>
        <row r="37">
          <cell r="A37" t="str">
            <v>10 OBREROS</v>
          </cell>
          <cell r="B37" t="str">
            <v>M³</v>
          </cell>
          <cell r="C37">
            <v>32000</v>
          </cell>
          <cell r="E37">
            <v>26933.808000000001</v>
          </cell>
          <cell r="G37">
            <v>30000</v>
          </cell>
          <cell r="H37">
            <v>2000</v>
          </cell>
          <cell r="K37">
            <v>36</v>
          </cell>
          <cell r="M37" t="str">
            <v>En planta</v>
          </cell>
        </row>
        <row r="38">
          <cell r="A38" t="str">
            <v>11 OBREROS</v>
          </cell>
          <cell r="B38" t="str">
            <v>KG</v>
          </cell>
          <cell r="C38">
            <v>2000</v>
          </cell>
          <cell r="E38">
            <v>925.58579999999995</v>
          </cell>
          <cell r="G38">
            <v>979</v>
          </cell>
          <cell r="H38">
            <v>1021</v>
          </cell>
          <cell r="K38">
            <v>37</v>
          </cell>
          <cell r="M38" t="str">
            <v>En planta</v>
          </cell>
        </row>
        <row r="39">
          <cell r="A39" t="str">
            <v>12 OBREROS</v>
          </cell>
          <cell r="B39" t="str">
            <v>GALON</v>
          </cell>
          <cell r="C39">
            <v>6000</v>
          </cell>
          <cell r="E39">
            <v>4350.3588</v>
          </cell>
          <cell r="G39">
            <v>4599</v>
          </cell>
          <cell r="H39">
            <v>1401</v>
          </cell>
          <cell r="K39">
            <v>38</v>
          </cell>
          <cell r="M39" t="str">
            <v>En planta</v>
          </cell>
        </row>
        <row r="40">
          <cell r="A40" t="str">
            <v>13 OBREROS</v>
          </cell>
          <cell r="B40" t="str">
            <v>KG</v>
          </cell>
          <cell r="C40">
            <v>4000</v>
          </cell>
          <cell r="E40">
            <v>3271.74</v>
          </cell>
          <cell r="G40">
            <v>3459</v>
          </cell>
          <cell r="H40">
            <v>541</v>
          </cell>
          <cell r="K40">
            <v>39</v>
          </cell>
        </row>
        <row r="41">
          <cell r="A41" t="str">
            <v>14 OBREROS</v>
          </cell>
          <cell r="B41" t="str">
            <v>KG</v>
          </cell>
          <cell r="C41">
            <v>4000</v>
          </cell>
          <cell r="E41">
            <v>3271.74</v>
          </cell>
          <cell r="G41">
            <v>3459</v>
          </cell>
          <cell r="H41">
            <v>541</v>
          </cell>
          <cell r="K41">
            <v>40</v>
          </cell>
        </row>
        <row r="42">
          <cell r="A42" t="str">
            <v>15 OBREROS</v>
          </cell>
          <cell r="B42" t="str">
            <v>KG</v>
          </cell>
          <cell r="C42">
            <v>10000</v>
          </cell>
          <cell r="E42">
            <v>15299.152278</v>
          </cell>
          <cell r="G42">
            <v>16174</v>
          </cell>
          <cell r="H42">
            <v>-6174</v>
          </cell>
          <cell r="K42">
            <v>41</v>
          </cell>
        </row>
        <row r="43">
          <cell r="A43" t="str">
            <v>16 OBREROS</v>
          </cell>
          <cell r="B43" t="str">
            <v>M²</v>
          </cell>
          <cell r="C43">
            <v>6000</v>
          </cell>
          <cell r="E43">
            <v>37930.008937829996</v>
          </cell>
          <cell r="G43">
            <v>40100</v>
          </cell>
          <cell r="H43">
            <v>-34100</v>
          </cell>
          <cell r="K43">
            <v>42</v>
          </cell>
        </row>
        <row r="44">
          <cell r="A44" t="str">
            <v>17 OBREROS</v>
          </cell>
          <cell r="B44" t="str">
            <v>U</v>
          </cell>
          <cell r="C44">
            <v>17000</v>
          </cell>
          <cell r="E44">
            <v>15425.7264</v>
          </cell>
          <cell r="G44">
            <v>16308</v>
          </cell>
          <cell r="H44">
            <v>692</v>
          </cell>
          <cell r="K44">
            <v>43</v>
          </cell>
        </row>
        <row r="45">
          <cell r="A45" t="str">
            <v>18 OBREROS</v>
          </cell>
          <cell r="B45" t="str">
            <v>U</v>
          </cell>
          <cell r="C45">
            <v>21000</v>
          </cell>
          <cell r="D45" t="str">
            <v>U</v>
          </cell>
          <cell r="E45">
            <v>19950</v>
          </cell>
          <cell r="K45">
            <v>44</v>
          </cell>
        </row>
        <row r="46">
          <cell r="A46" t="str">
            <v>19 OBREROS</v>
          </cell>
          <cell r="B46" t="str">
            <v>U</v>
          </cell>
          <cell r="C46">
            <v>75000</v>
          </cell>
          <cell r="D46" t="str">
            <v>U</v>
          </cell>
          <cell r="E46">
            <v>74550</v>
          </cell>
          <cell r="K46">
            <v>45</v>
          </cell>
        </row>
        <row r="47">
          <cell r="A47" t="str">
            <v>20 OBREROS</v>
          </cell>
          <cell r="B47" t="str">
            <v>M</v>
          </cell>
          <cell r="C47">
            <v>4500</v>
          </cell>
          <cell r="E47">
            <v>4620.5411999999997</v>
          </cell>
          <cell r="G47">
            <v>4885</v>
          </cell>
          <cell r="H47">
            <v>-385</v>
          </cell>
          <cell r="K47">
            <v>46</v>
          </cell>
        </row>
        <row r="48">
          <cell r="A48" t="str">
            <v>21 OBREROS</v>
          </cell>
          <cell r="B48" t="str">
            <v>KG</v>
          </cell>
          <cell r="C48">
            <v>670</v>
          </cell>
          <cell r="E48">
            <v>506.59199999999998</v>
          </cell>
          <cell r="G48">
            <v>536</v>
          </cell>
          <cell r="H48">
            <v>134</v>
          </cell>
          <cell r="K48">
            <v>47</v>
          </cell>
        </row>
        <row r="49">
          <cell r="A49" t="str">
            <v>22 OBREROS</v>
          </cell>
          <cell r="B49" t="str">
            <v>KG</v>
          </cell>
          <cell r="C49">
            <v>8500</v>
          </cell>
          <cell r="E49">
            <v>7819.5633484500004</v>
          </cell>
          <cell r="G49">
            <v>8267</v>
          </cell>
          <cell r="H49">
            <v>233</v>
          </cell>
          <cell r="K49">
            <v>48</v>
          </cell>
        </row>
        <row r="50">
          <cell r="A50" t="str">
            <v>23 OBREROS</v>
          </cell>
          <cell r="B50" t="str">
            <v>M</v>
          </cell>
          <cell r="C50">
            <v>45000</v>
          </cell>
          <cell r="E50">
            <v>28331.751262500002</v>
          </cell>
          <cell r="G50">
            <v>29952</v>
          </cell>
          <cell r="H50">
            <v>15048</v>
          </cell>
          <cell r="K50">
            <v>49</v>
          </cell>
        </row>
        <row r="51">
          <cell r="A51" t="str">
            <v>24 OBREROS</v>
          </cell>
          <cell r="B51" t="str">
            <v>U</v>
          </cell>
          <cell r="C51">
            <v>9600</v>
          </cell>
          <cell r="E51">
            <v>8443.2000000000007</v>
          </cell>
          <cell r="G51">
            <v>8926</v>
          </cell>
          <cell r="H51">
            <v>674</v>
          </cell>
          <cell r="K51">
            <v>50</v>
          </cell>
        </row>
        <row r="52">
          <cell r="A52" t="str">
            <v>25 OBREROS</v>
          </cell>
          <cell r="B52" t="str">
            <v>KG</v>
          </cell>
          <cell r="C52">
            <v>1320</v>
          </cell>
          <cell r="E52">
            <v>757.77719999999999</v>
          </cell>
          <cell r="G52">
            <v>801</v>
          </cell>
          <cell r="H52">
            <v>519</v>
          </cell>
          <cell r="J52">
            <v>117000</v>
          </cell>
          <cell r="K52">
            <v>51</v>
          </cell>
        </row>
        <row r="53">
          <cell r="A53" t="str">
            <v>2 PALETEROS</v>
          </cell>
          <cell r="B53" t="str">
            <v>KG</v>
          </cell>
          <cell r="C53">
            <v>1500</v>
          </cell>
          <cell r="E53">
            <v>839.04300000000001</v>
          </cell>
          <cell r="G53">
            <v>887</v>
          </cell>
          <cell r="H53">
            <v>613</v>
          </cell>
          <cell r="K53">
            <v>52</v>
          </cell>
        </row>
        <row r="54">
          <cell r="A54" t="str">
            <v>CUADRILLA ASFALTEROS (6 obrero, 2 rastrilleros y 1 oficial)</v>
          </cell>
          <cell r="B54" t="str">
            <v>KG</v>
          </cell>
          <cell r="C54">
            <v>2000</v>
          </cell>
          <cell r="E54">
            <v>1437.4548</v>
          </cell>
          <cell r="G54">
            <v>1520</v>
          </cell>
          <cell r="H54">
            <v>480</v>
          </cell>
          <cell r="K54">
            <v>53</v>
          </cell>
        </row>
        <row r="55">
          <cell r="A55" t="str">
            <v>1 ARMADOR</v>
          </cell>
          <cell r="B55" t="str">
            <v>KG</v>
          </cell>
          <cell r="C55">
            <v>2000</v>
          </cell>
          <cell r="E55">
            <v>1437.4548</v>
          </cell>
          <cell r="G55">
            <v>1520</v>
          </cell>
          <cell r="H55">
            <v>480</v>
          </cell>
          <cell r="K55">
            <v>54</v>
          </cell>
        </row>
        <row r="56">
          <cell r="A56" t="str">
            <v>1 CORTADOR</v>
          </cell>
          <cell r="B56" t="str">
            <v>KG</v>
          </cell>
          <cell r="C56">
            <v>2050</v>
          </cell>
          <cell r="E56">
            <v>1437.4548</v>
          </cell>
          <cell r="G56">
            <v>1520</v>
          </cell>
          <cell r="H56">
            <v>530</v>
          </cell>
          <cell r="K56">
            <v>55</v>
          </cell>
        </row>
        <row r="57">
          <cell r="A57" t="str">
            <v>1 AYUDANTE</v>
          </cell>
          <cell r="B57" t="str">
            <v>KG</v>
          </cell>
          <cell r="C57">
            <v>2200</v>
          </cell>
          <cell r="E57">
            <v>1437.4548</v>
          </cell>
          <cell r="G57">
            <v>1520</v>
          </cell>
          <cell r="H57">
            <v>680</v>
          </cell>
          <cell r="K57">
            <v>56</v>
          </cell>
        </row>
        <row r="58">
          <cell r="A58" t="str">
            <v>1 NIVELETERO</v>
          </cell>
          <cell r="C58">
            <v>1700</v>
          </cell>
          <cell r="K58">
            <v>57</v>
          </cell>
        </row>
        <row r="59">
          <cell r="A59" t="str">
            <v>CUADRILLA PARA BACHEO (6 obreroS, 2 NIVELETEROS y 1 oficial)</v>
          </cell>
          <cell r="B59" t="str">
            <v>KG</v>
          </cell>
          <cell r="C59">
            <v>430</v>
          </cell>
          <cell r="E59">
            <v>327.17399999999998</v>
          </cell>
          <cell r="G59">
            <v>346</v>
          </cell>
          <cell r="H59">
            <v>84</v>
          </cell>
          <cell r="I59">
            <v>600</v>
          </cell>
          <cell r="J59">
            <v>440</v>
          </cell>
          <cell r="K59">
            <v>58</v>
          </cell>
        </row>
        <row r="60">
          <cell r="A60" t="str">
            <v>OPERADOR EQUIPO</v>
          </cell>
          <cell r="B60" t="str">
            <v>M²</v>
          </cell>
          <cell r="C60">
            <v>4600</v>
          </cell>
          <cell r="E60">
            <v>4749.3</v>
          </cell>
          <cell r="G60">
            <v>5021</v>
          </cell>
          <cell r="H60">
            <v>-421</v>
          </cell>
          <cell r="K60">
            <v>59</v>
          </cell>
        </row>
        <row r="61">
          <cell r="A61" t="str">
            <v>OPERADOR PISTOLAS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CORTADOR</v>
          </cell>
          <cell r="B63" t="str">
            <v>M</v>
          </cell>
          <cell r="C63">
            <v>30000</v>
          </cell>
          <cell r="E63">
            <v>29382.335999999999</v>
          </cell>
          <cell r="G63">
            <v>31063</v>
          </cell>
          <cell r="H63">
            <v>-1063</v>
          </cell>
          <cell r="K63">
            <v>62</v>
          </cell>
        </row>
        <row r="64">
          <cell r="A64" t="str">
            <v>SOLDADOR</v>
          </cell>
          <cell r="B64" t="str">
            <v>KG</v>
          </cell>
          <cell r="C64">
            <v>4500</v>
          </cell>
          <cell r="K64">
            <v>63</v>
          </cell>
        </row>
        <row r="65">
          <cell r="A65" t="str">
            <v>PINTOR</v>
          </cell>
          <cell r="B65" t="str">
            <v>KG</v>
          </cell>
          <cell r="C65">
            <v>4500</v>
          </cell>
          <cell r="K65">
            <v>64</v>
          </cell>
        </row>
        <row r="66">
          <cell r="A66" t="str">
            <v>LAMINADOR</v>
          </cell>
          <cell r="B66" t="str">
            <v>KG</v>
          </cell>
          <cell r="C66">
            <v>4000</v>
          </cell>
          <cell r="K66">
            <v>65</v>
          </cell>
        </row>
        <row r="67">
          <cell r="A67" t="str">
            <v>SERIGRAFISTA</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sheetData sheetId="229"/>
      <sheetData sheetId="230"/>
      <sheetData sheetId="231"/>
      <sheetData sheetId="232"/>
      <sheetData sheetId="233"/>
      <sheetData sheetId="234"/>
      <sheetData sheetId="235"/>
      <sheetData sheetId="236"/>
      <sheetData sheetId="237"/>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sheetData sheetId="257"/>
      <sheetData sheetId="258"/>
      <sheetData sheetId="259"/>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sheetData sheetId="528"/>
      <sheetData sheetId="529"/>
      <sheetData sheetId="530"/>
      <sheetData sheetId="531"/>
      <sheetData sheetId="532"/>
      <sheetData sheetId="533"/>
      <sheetData sheetId="534">
        <row r="5">
          <cell r="A5">
            <v>1</v>
          </cell>
        </row>
      </sheetData>
      <sheetData sheetId="535" refreshError="1"/>
      <sheetData sheetId="536" refreshError="1"/>
      <sheetData sheetId="537" refreshError="1"/>
      <sheetData sheetId="538">
        <row r="1">
          <cell r="B1" t="str">
            <v>CTO-102-2002</v>
          </cell>
        </row>
      </sheetData>
      <sheetData sheetId="539" refreshError="1"/>
      <sheetData sheetId="540" refreshError="1"/>
      <sheetData sheetId="541" refreshError="1"/>
      <sheetData sheetId="542" refreshError="1"/>
      <sheetData sheetId="543" refreshError="1"/>
      <sheetData sheetId="544" refreshError="1"/>
      <sheetData sheetId="545"/>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sheetData sheetId="736"/>
      <sheetData sheetId="737"/>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sheetData sheetId="1592"/>
      <sheetData sheetId="1593"/>
      <sheetData sheetId="1594"/>
      <sheetData sheetId="1595"/>
      <sheetData sheetId="1596"/>
      <sheetData sheetId="1597"/>
      <sheetData sheetId="1598"/>
      <sheetData sheetId="1599"/>
      <sheetData sheetId="1600"/>
      <sheetData sheetId="1601"/>
      <sheetData sheetId="1602">
        <row r="6">
          <cell r="X6">
            <v>18397.48</v>
          </cell>
        </row>
      </sheetData>
      <sheetData sheetId="1603"/>
      <sheetData sheetId="1604"/>
      <sheetData sheetId="1605"/>
      <sheetData sheetId="1606"/>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1">
          <cell r="A1" t="str">
            <v>OCCIDENTAL DE COLOMBIA, LLC. / OCCIDENTAL ANDINA, LLC</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refreshError="1"/>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sheetData sheetId="2823" refreshError="1"/>
      <sheetData sheetId="2824" refreshError="1"/>
      <sheetData sheetId="2825" refreshError="1"/>
      <sheetData sheetId="2826"/>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sheetData sheetId="2849" refreshError="1"/>
      <sheetData sheetId="2850"/>
      <sheetData sheetId="2851" refreshError="1"/>
      <sheetData sheetId="2852" refreshError="1"/>
      <sheetData sheetId="2853" refreshError="1"/>
      <sheetData sheetId="2854" refreshError="1"/>
      <sheetData sheetId="2855" refreshError="1"/>
      <sheetData sheetId="2856"/>
      <sheetData sheetId="2857"/>
      <sheetData sheetId="2858"/>
      <sheetData sheetId="2859"/>
      <sheetData sheetId="2860" refreshError="1"/>
      <sheetData sheetId="2861" refreshError="1"/>
      <sheetData sheetId="2862" refreshError="1"/>
      <sheetData sheetId="2863" refreshError="1"/>
      <sheetData sheetId="2864" refreshError="1"/>
      <sheetData sheetId="2865"/>
      <sheetData sheetId="2866"/>
      <sheetData sheetId="2867" refreshError="1"/>
      <sheetData sheetId="2868" refreshError="1"/>
      <sheetData sheetId="2869"/>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sheetData sheetId="2985"/>
      <sheetData sheetId="2986"/>
      <sheetData sheetId="2987">
        <row r="1">
          <cell r="A1" t="str">
            <v>ITEM</v>
          </cell>
        </row>
      </sheetData>
      <sheetData sheetId="2988">
        <row r="1">
          <cell r="A1" t="str">
            <v>EQUIPO</v>
          </cell>
        </row>
      </sheetData>
      <sheetData sheetId="2989">
        <row r="1">
          <cell r="A1" t="str">
            <v>ADMINISTRACION</v>
          </cell>
        </row>
      </sheetData>
      <sheetData sheetId="2990"/>
      <sheetData sheetId="2991" refreshError="1"/>
      <sheetData sheetId="2992" refreshError="1"/>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row r="1">
          <cell r="A1" t="str">
            <v>ITEM</v>
          </cell>
        </row>
      </sheetData>
      <sheetData sheetId="3009">
        <row r="1">
          <cell r="A1" t="str">
            <v>EQUIPO</v>
          </cell>
        </row>
      </sheetData>
      <sheetData sheetId="3010">
        <row r="1">
          <cell r="A1" t="str">
            <v>ADMINISTRACION</v>
          </cell>
        </row>
      </sheetData>
      <sheetData sheetId="3011"/>
      <sheetData sheetId="3012"/>
      <sheetData sheetId="3013"/>
      <sheetData sheetId="3014"/>
      <sheetData sheetId="3015"/>
      <sheetData sheetId="3016">
        <row r="1">
          <cell r="A1" t="str">
            <v>ITEM</v>
          </cell>
        </row>
      </sheetData>
      <sheetData sheetId="3017">
        <row r="1">
          <cell r="A1" t="str">
            <v>EQUIPO</v>
          </cell>
        </row>
      </sheetData>
      <sheetData sheetId="3018">
        <row r="1">
          <cell r="A1" t="str">
            <v>ADMINISTRACION</v>
          </cell>
        </row>
      </sheetData>
      <sheetData sheetId="3019"/>
      <sheetData sheetId="3020"/>
      <sheetData sheetId="3021"/>
      <sheetData sheetId="3022"/>
      <sheetData sheetId="3023"/>
      <sheetData sheetId="3024"/>
      <sheetData sheetId="3025"/>
      <sheetData sheetId="3026"/>
      <sheetData sheetId="3027">
        <row r="1">
          <cell r="A1" t="str">
            <v>ITEM</v>
          </cell>
        </row>
      </sheetData>
      <sheetData sheetId="3028">
        <row r="1">
          <cell r="A1" t="str">
            <v>EQUIPO</v>
          </cell>
        </row>
      </sheetData>
      <sheetData sheetId="3029">
        <row r="1">
          <cell r="A1" t="str">
            <v>ADMINISTRACION</v>
          </cell>
        </row>
      </sheetData>
      <sheetData sheetId="3030"/>
      <sheetData sheetId="3031"/>
      <sheetData sheetId="3032"/>
      <sheetData sheetId="3033"/>
      <sheetData sheetId="3034"/>
      <sheetData sheetId="3035"/>
      <sheetData sheetId="3036"/>
      <sheetData sheetId="3037"/>
      <sheetData sheetId="3038"/>
      <sheetData sheetId="3039"/>
      <sheetData sheetId="3040"/>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sheetData sheetId="3089" refreshError="1"/>
      <sheetData sheetId="3090" refreshError="1"/>
      <sheetData sheetId="3091" refreshError="1"/>
      <sheetData sheetId="3092" refreshError="1"/>
      <sheetData sheetId="3093"/>
      <sheetData sheetId="3094" refreshError="1"/>
      <sheetData sheetId="3095" refreshError="1"/>
      <sheetData sheetId="3096" refreshError="1"/>
      <sheetData sheetId="3097" refreshError="1"/>
      <sheetData sheetId="3098" refreshError="1"/>
      <sheetData sheetId="3099" refreshError="1"/>
      <sheetData sheetId="3100"/>
      <sheetData sheetId="310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sheetData sheetId="3112"/>
      <sheetData sheetId="3113"/>
      <sheetData sheetId="3114"/>
      <sheetData sheetId="3115"/>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sheetData sheetId="3282" refreshError="1"/>
      <sheetData sheetId="3283"/>
      <sheetData sheetId="3284"/>
      <sheetData sheetId="3285"/>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sheetData sheetId="3334"/>
      <sheetData sheetId="3335">
        <row r="5">
          <cell r="E5" t="str">
            <v>CANTIDAD</v>
          </cell>
        </row>
      </sheetData>
      <sheetData sheetId="3336">
        <row r="5">
          <cell r="E5" t="str">
            <v>CANTIDAD</v>
          </cell>
        </row>
      </sheetData>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refreshError="1"/>
      <sheetData sheetId="3402" refreshError="1"/>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row r="2">
          <cell r="A2" t="str">
            <v>ACTA No</v>
          </cell>
        </row>
      </sheetData>
      <sheetData sheetId="4019"/>
      <sheetData sheetId="4020"/>
      <sheetData sheetId="4021"/>
      <sheetData sheetId="4022"/>
      <sheetData sheetId="4023"/>
      <sheetData sheetId="4024"/>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sheetData sheetId="4037" refreshError="1"/>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sheetData sheetId="4087" refreshError="1"/>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refreshError="1"/>
      <sheetData sheetId="4124" refreshError="1"/>
      <sheetData sheetId="4125" refreshError="1"/>
      <sheetData sheetId="4126"/>
      <sheetData sheetId="4127"/>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sheetData sheetId="4139" refreshError="1"/>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refreshError="1"/>
      <sheetData sheetId="4153" refreshError="1"/>
      <sheetData sheetId="4154" refreshError="1"/>
      <sheetData sheetId="4155" refreshError="1"/>
      <sheetData sheetId="4156" refreshError="1"/>
      <sheetData sheetId="4157"/>
      <sheetData sheetId="4158"/>
      <sheetData sheetId="4159"/>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sheetData sheetId="4184" refreshError="1"/>
      <sheetData sheetId="4185"/>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sheetData sheetId="4298"/>
      <sheetData sheetId="4299" refreshError="1"/>
      <sheetData sheetId="4300" refreshError="1"/>
      <sheetData sheetId="4301" refreshError="1"/>
      <sheetData sheetId="4302" refreshError="1"/>
      <sheetData sheetId="4303" refreshError="1"/>
      <sheetData sheetId="4304" refreshError="1"/>
      <sheetData sheetId="4305"/>
      <sheetData sheetId="4306"/>
      <sheetData sheetId="4307"/>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sheetData sheetId="4320">
        <row r="52">
          <cell r="B52" t="str">
            <v>ANTICIPO</v>
          </cell>
        </row>
      </sheetData>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ow r="4">
          <cell r="E4" t="str">
            <v>GUPCO</v>
          </cell>
        </row>
      </sheetData>
      <sheetData sheetId="4576"/>
      <sheetData sheetId="4577"/>
      <sheetData sheetId="4578"/>
      <sheetData sheetId="4579" refreshError="1"/>
      <sheetData sheetId="4580" refreshError="1"/>
      <sheetData sheetId="4581" refreshError="1"/>
      <sheetData sheetId="4582" refreshError="1"/>
      <sheetData sheetId="4583" refreshError="1"/>
      <sheetData sheetId="4584" refreshError="1"/>
      <sheetData sheetId="4585"/>
      <sheetData sheetId="4586"/>
      <sheetData sheetId="4587" refreshError="1"/>
      <sheetData sheetId="4588"/>
      <sheetData sheetId="4589"/>
      <sheetData sheetId="4590"/>
      <sheetData sheetId="4591"/>
      <sheetData sheetId="4592"/>
      <sheetData sheetId="4593"/>
      <sheetData sheetId="4594"/>
      <sheetData sheetId="4595"/>
      <sheetData sheetId="4596"/>
      <sheetData sheetId="4597" refreshError="1"/>
      <sheetData sheetId="4598" refreshError="1"/>
      <sheetData sheetId="4599" refreshError="1"/>
      <sheetData sheetId="4600">
        <row r="2">
          <cell r="A2" t="str">
            <v>(ºF)</v>
          </cell>
        </row>
      </sheetData>
      <sheetData sheetId="460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sheetData sheetId="4613"/>
      <sheetData sheetId="4614" refreshError="1"/>
      <sheetData sheetId="4615" refreshError="1"/>
      <sheetData sheetId="4616"/>
      <sheetData sheetId="4617" refreshError="1"/>
      <sheetData sheetId="4618" refreshError="1"/>
      <sheetData sheetId="4619"/>
      <sheetData sheetId="4620" refreshError="1"/>
      <sheetData sheetId="4621"/>
      <sheetData sheetId="4622"/>
      <sheetData sheetId="4623"/>
      <sheetData sheetId="4624"/>
      <sheetData sheetId="4625"/>
      <sheetData sheetId="4626"/>
      <sheetData sheetId="4627" refreshError="1"/>
      <sheetData sheetId="4628"/>
      <sheetData sheetId="4629" refreshError="1"/>
      <sheetData sheetId="4630"/>
      <sheetData sheetId="4631" refreshError="1"/>
      <sheetData sheetId="4632" refreshError="1"/>
      <sheetData sheetId="4633" refreshError="1"/>
      <sheetData sheetId="4634"/>
      <sheetData sheetId="4635"/>
      <sheetData sheetId="4636"/>
      <sheetData sheetId="4637"/>
      <sheetData sheetId="4638"/>
      <sheetData sheetId="4639"/>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sheetData sheetId="4692"/>
      <sheetData sheetId="4693"/>
      <sheetData sheetId="4694"/>
      <sheetData sheetId="4695"/>
      <sheetData sheetId="4696"/>
      <sheetData sheetId="4697"/>
      <sheetData sheetId="4698"/>
      <sheetData sheetId="4699"/>
      <sheetData sheetId="4700"/>
      <sheetData sheetId="4701" refreshError="1"/>
      <sheetData sheetId="4702" refreshError="1"/>
      <sheetData sheetId="4703" refreshError="1"/>
      <sheetData sheetId="4704" refreshError="1"/>
      <sheetData sheetId="4705" refreshError="1"/>
      <sheetData sheetId="4706" refreshError="1"/>
      <sheetData sheetId="4707" refreshError="1"/>
      <sheetData sheetId="4708"/>
      <sheetData sheetId="4709"/>
      <sheetData sheetId="4710"/>
      <sheetData sheetId="4711"/>
      <sheetData sheetId="4712"/>
      <sheetData sheetId="4713"/>
      <sheetData sheetId="4714"/>
      <sheetData sheetId="4715"/>
      <sheetData sheetId="4716"/>
      <sheetData sheetId="4717"/>
      <sheetData sheetId="4718"/>
      <sheetData sheetId="4719" refreshError="1"/>
      <sheetData sheetId="4720" refreshError="1"/>
      <sheetData sheetId="4721" refreshError="1"/>
      <sheetData sheetId="4722" refreshError="1"/>
      <sheetData sheetId="4723" refreshError="1"/>
      <sheetData sheetId="4724"/>
      <sheetData sheetId="4725"/>
      <sheetData sheetId="4726" refreshError="1"/>
      <sheetData sheetId="4727"/>
      <sheetData sheetId="4728">
        <row r="4">
          <cell r="B4">
            <v>39886</v>
          </cell>
        </row>
      </sheetData>
      <sheetData sheetId="4729"/>
      <sheetData sheetId="4730"/>
      <sheetData sheetId="4731"/>
      <sheetData sheetId="4732"/>
      <sheetData sheetId="4733"/>
      <sheetData sheetId="4734"/>
      <sheetData sheetId="4735">
        <row r="4">
          <cell r="B4">
            <v>39886</v>
          </cell>
        </row>
      </sheetData>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refreshError="1"/>
      <sheetData sheetId="4763" refreshError="1"/>
      <sheetData sheetId="4764"/>
      <sheetData sheetId="4765">
        <row r="5">
          <cell r="B5" t="str">
            <v>MANO DE OBRA MENOR A 10SMLV (sin AIU)</v>
          </cell>
        </row>
      </sheetData>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refreshError="1"/>
      <sheetData sheetId="4786"/>
      <sheetData sheetId="4787"/>
      <sheetData sheetId="4788"/>
      <sheetData sheetId="4789" refreshError="1"/>
      <sheetData sheetId="4790"/>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sheetData sheetId="4865"/>
      <sheetData sheetId="4866"/>
      <sheetData sheetId="4867"/>
      <sheetData sheetId="4868">
        <row r="4">
          <cell r="E4" t="str">
            <v>GUPCO</v>
          </cell>
        </row>
      </sheetData>
      <sheetData sheetId="4869"/>
      <sheetData sheetId="4870"/>
      <sheetData sheetId="4871"/>
      <sheetData sheetId="4872"/>
      <sheetData sheetId="4873"/>
      <sheetData sheetId="4874" refreshError="1"/>
      <sheetData sheetId="4875"/>
      <sheetData sheetId="4876" refreshError="1"/>
      <sheetData sheetId="4877"/>
      <sheetData sheetId="4878" refreshError="1"/>
      <sheetData sheetId="4879" refreshError="1"/>
      <sheetData sheetId="4880" refreshError="1"/>
      <sheetData sheetId="4881" refreshError="1"/>
      <sheetData sheetId="4882"/>
      <sheetData sheetId="4883"/>
      <sheetData sheetId="4884"/>
      <sheetData sheetId="4885"/>
      <sheetData sheetId="4886"/>
      <sheetData sheetId="4887" refreshError="1"/>
      <sheetData sheetId="4888" refreshError="1"/>
      <sheetData sheetId="4889" refreshError="1"/>
      <sheetData sheetId="4890" refreshError="1"/>
      <sheetData sheetId="4891"/>
      <sheetData sheetId="4892" refreshError="1"/>
      <sheetData sheetId="4893" refreshError="1"/>
      <sheetData sheetId="4894" refreshError="1"/>
      <sheetData sheetId="4895"/>
      <sheetData sheetId="4896"/>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refreshError="1"/>
      <sheetData sheetId="5023"/>
      <sheetData sheetId="5024" refreshError="1"/>
      <sheetData sheetId="5025"/>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sheetData sheetId="5041"/>
      <sheetData sheetId="5042"/>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refreshError="1"/>
      <sheetData sheetId="5082"/>
      <sheetData sheetId="5083"/>
      <sheetData sheetId="5084"/>
      <sheetData sheetId="5085"/>
      <sheetData sheetId="5086"/>
      <sheetData sheetId="5087"/>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sheetData sheetId="5159"/>
      <sheetData sheetId="5160">
        <row r="6">
          <cell r="AB6">
            <v>40179</v>
          </cell>
        </row>
      </sheetData>
      <sheetData sheetId="5161"/>
      <sheetData sheetId="5162"/>
      <sheetData sheetId="5163"/>
      <sheetData sheetId="5164"/>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sheetData sheetId="5384"/>
      <sheetData sheetId="5385"/>
      <sheetData sheetId="5386" refreshError="1"/>
      <sheetData sheetId="5387" refreshError="1"/>
      <sheetData sheetId="5388" refreshError="1"/>
      <sheetData sheetId="5389" refreshError="1"/>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sheetData sheetId="5457"/>
      <sheetData sheetId="5458"/>
      <sheetData sheetId="5459"/>
      <sheetData sheetId="5460" refreshError="1"/>
      <sheetData sheetId="5461"/>
      <sheetData sheetId="5462"/>
      <sheetData sheetId="5463"/>
      <sheetData sheetId="5464"/>
      <sheetData sheetId="5465"/>
      <sheetData sheetId="5466"/>
      <sheetData sheetId="5467"/>
      <sheetData sheetId="5468"/>
      <sheetData sheetId="5469"/>
      <sheetData sheetId="5470"/>
      <sheetData sheetId="5471" refreshError="1"/>
      <sheetData sheetId="5472" refreshError="1"/>
      <sheetData sheetId="5473"/>
      <sheetData sheetId="5474" refreshError="1"/>
      <sheetData sheetId="5475" refreshError="1"/>
      <sheetData sheetId="5476" refreshError="1"/>
      <sheetData sheetId="5477"/>
      <sheetData sheetId="5478" refreshError="1"/>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refreshError="1"/>
      <sheetData sheetId="5560"/>
      <sheetData sheetId="556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ow r="3">
          <cell r="B3">
            <v>1</v>
          </cell>
        </row>
      </sheetData>
      <sheetData sheetId="6028"/>
      <sheetData sheetId="6029">
        <row r="437">
          <cell r="A437" t="str">
            <v>GEOCOMPUESTOS</v>
          </cell>
        </row>
      </sheetData>
      <sheetData sheetId="6030">
        <row r="30">
          <cell r="A30" t="str">
            <v>PRELIMINARES DE OBRA</v>
          </cell>
        </row>
      </sheetData>
      <sheetData sheetId="6031"/>
      <sheetData sheetId="6032"/>
      <sheetData sheetId="6033"/>
      <sheetData sheetId="6034">
        <row r="5">
          <cell r="C5" t="str">
            <v>OBRAS DE PROTECCIÓN Y ADECUACIÓN DE ORILLA DEL PARQUE  RONDA, EN EL RÍO MAGDALENA, ENTRE EL PUENTE VEHICULAR Y EL PUENTE FÉRREO, MUNICIPIO DE GIRARDOT CUNDINAMARCA</v>
          </cell>
        </row>
      </sheetData>
      <sheetData sheetId="6035"/>
      <sheetData sheetId="6036"/>
      <sheetData sheetId="6037"/>
      <sheetData sheetId="6038"/>
      <sheetData sheetId="6039">
        <row r="34">
          <cell r="E34" t="str">
            <v>M3</v>
          </cell>
        </row>
      </sheetData>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refreshError="1"/>
      <sheetData sheetId="6241"/>
      <sheetData sheetId="6242"/>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sheetData sheetId="6306"/>
      <sheetData sheetId="6307" refreshError="1"/>
      <sheetData sheetId="6308"/>
      <sheetData sheetId="6309" refreshError="1"/>
      <sheetData sheetId="6310"/>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sheetData sheetId="6350"/>
      <sheetData sheetId="6351"/>
      <sheetData sheetId="6352"/>
      <sheetData sheetId="6353"/>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sheetData sheetId="6369"/>
      <sheetData sheetId="6370"/>
      <sheetData sheetId="6371"/>
      <sheetData sheetId="6372"/>
      <sheetData sheetId="6373"/>
      <sheetData sheetId="6374"/>
      <sheetData sheetId="6375"/>
      <sheetData sheetId="6376"/>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sheetData sheetId="6413">
        <row r="1">
          <cell r="A1" t="str">
            <v>ITEM</v>
          </cell>
        </row>
      </sheetData>
      <sheetData sheetId="6414" refreshError="1"/>
      <sheetData sheetId="6415">
        <row r="1">
          <cell r="A1" t="str">
            <v>ADMINISTRACION</v>
          </cell>
        </row>
      </sheetData>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refreshError="1"/>
      <sheetData sheetId="6438" refreshError="1"/>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sheetData sheetId="6526"/>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sheetData sheetId="6580" refreshError="1"/>
      <sheetData sheetId="658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sheetData sheetId="6594"/>
      <sheetData sheetId="6595" refreshError="1"/>
      <sheetData sheetId="6596" refreshError="1"/>
      <sheetData sheetId="6597"/>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sheetData sheetId="6637"/>
      <sheetData sheetId="6638"/>
      <sheetData sheetId="6639"/>
      <sheetData sheetId="6640"/>
      <sheetData sheetId="6641"/>
      <sheetData sheetId="6642"/>
      <sheetData sheetId="6643"/>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refreshError="1"/>
      <sheetData sheetId="6680" refreshError="1"/>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row r="1">
          <cell r="A1" t="str">
            <v>INSTITUTO NACIONAL DE VIAS</v>
          </cell>
        </row>
      </sheetData>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row r="13">
          <cell r="A13">
            <v>1</v>
          </cell>
        </row>
      </sheetData>
      <sheetData sheetId="6771"/>
      <sheetData sheetId="6772"/>
      <sheetData sheetId="6773"/>
      <sheetData sheetId="6774" refreshError="1"/>
      <sheetData sheetId="6775" refreshError="1"/>
      <sheetData sheetId="6776" refreshError="1"/>
      <sheetData sheetId="6777">
        <row r="16">
          <cell r="C16" t="str">
            <v>X</v>
          </cell>
        </row>
      </sheetData>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sheetData sheetId="6808"/>
      <sheetData sheetId="6809">
        <row r="1">
          <cell r="W1" t="str">
            <v>TR0001</v>
          </cell>
        </row>
      </sheetData>
      <sheetData sheetId="6810"/>
      <sheetData sheetId="6811"/>
      <sheetData sheetId="6812"/>
      <sheetData sheetId="6813"/>
      <sheetData sheetId="6814"/>
      <sheetData sheetId="6815"/>
      <sheetData sheetId="6816">
        <row r="2">
          <cell r="C2">
            <v>2</v>
          </cell>
        </row>
      </sheetData>
      <sheetData sheetId="6817"/>
      <sheetData sheetId="6818">
        <row r="5">
          <cell r="G5">
            <v>1</v>
          </cell>
        </row>
      </sheetData>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refreshError="1"/>
      <sheetData sheetId="6834" refreshError="1"/>
      <sheetData sheetId="6835" refreshError="1"/>
      <sheetData sheetId="6836" refreshError="1"/>
      <sheetData sheetId="6837"/>
      <sheetData sheetId="6838"/>
      <sheetData sheetId="6839"/>
      <sheetData sheetId="6840"/>
      <sheetData sheetId="6841"/>
      <sheetData sheetId="6842"/>
      <sheetData sheetId="6843">
        <row r="9">
          <cell r="E9">
            <v>19.379681052981429</v>
          </cell>
        </row>
      </sheetData>
      <sheetData sheetId="6844">
        <row r="9">
          <cell r="E9">
            <v>19.372852455375334</v>
          </cell>
        </row>
      </sheetData>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sheetData sheetId="6962"/>
      <sheetData sheetId="6963"/>
      <sheetData sheetId="6964"/>
      <sheetData sheetId="6965"/>
      <sheetData sheetId="6966"/>
      <sheetData sheetId="6967"/>
      <sheetData sheetId="6968"/>
      <sheetData sheetId="6969"/>
      <sheetData sheetId="6970">
        <row r="5">
          <cell r="E5" t="str">
            <v>CANTIDAD</v>
          </cell>
        </row>
      </sheetData>
      <sheetData sheetId="6971">
        <row r="5">
          <cell r="E5" t="str">
            <v>CANTIDAD</v>
          </cell>
        </row>
      </sheetData>
      <sheetData sheetId="6972">
        <row r="5">
          <cell r="E5" t="str">
            <v>CANTIDAD</v>
          </cell>
        </row>
      </sheetData>
      <sheetData sheetId="6973">
        <row r="5">
          <cell r="E5" t="str">
            <v>CANTIDAD</v>
          </cell>
        </row>
      </sheetData>
      <sheetData sheetId="6974">
        <row r="5">
          <cell r="E5" t="str">
            <v>CANTIDAD</v>
          </cell>
        </row>
      </sheetData>
      <sheetData sheetId="6975">
        <row r="5">
          <cell r="E5" t="str">
            <v>CANTIDAD</v>
          </cell>
        </row>
      </sheetData>
      <sheetData sheetId="6976">
        <row r="5">
          <cell r="E5" t="str">
            <v>CANTIDAD</v>
          </cell>
        </row>
      </sheetData>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row r="16">
          <cell r="A16" t="str">
            <v>ABONO 10-30-10</v>
          </cell>
        </row>
      </sheetData>
      <sheetData sheetId="7178"/>
      <sheetData sheetId="7179"/>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row r="12">
          <cell r="D12">
            <v>1.1105322714947583</v>
          </cell>
        </row>
      </sheetData>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refreshError="1"/>
      <sheetData sheetId="7272" refreshError="1"/>
      <sheetData sheetId="7273" refreshError="1"/>
      <sheetData sheetId="7274" refreshError="1"/>
      <sheetData sheetId="7275" refreshError="1"/>
      <sheetData sheetId="7276"/>
      <sheetData sheetId="7277" refreshError="1"/>
      <sheetData sheetId="7278"/>
      <sheetData sheetId="7279"/>
      <sheetData sheetId="7280"/>
      <sheetData sheetId="7281"/>
      <sheetData sheetId="7282"/>
      <sheetData sheetId="7283"/>
      <sheetData sheetId="7284" refreshError="1"/>
      <sheetData sheetId="7285" refreshError="1"/>
      <sheetData sheetId="7286" refreshError="1"/>
      <sheetData sheetId="7287"/>
      <sheetData sheetId="7288" refreshError="1"/>
      <sheetData sheetId="7289"/>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sheetData sheetId="7315" refreshError="1"/>
      <sheetData sheetId="7316" refreshError="1"/>
      <sheetData sheetId="7317" refreshError="1"/>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refreshError="1"/>
      <sheetData sheetId="7346" refreshError="1"/>
      <sheetData sheetId="7347"/>
      <sheetData sheetId="7348"/>
      <sheetData sheetId="7349"/>
      <sheetData sheetId="7350"/>
      <sheetData sheetId="7351"/>
      <sheetData sheetId="7352"/>
      <sheetData sheetId="7353" refreshError="1"/>
      <sheetData sheetId="7354" refreshError="1"/>
      <sheetData sheetId="7355" refreshError="1"/>
      <sheetData sheetId="7356"/>
      <sheetData sheetId="7357" refreshError="1"/>
      <sheetData sheetId="7358"/>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sheetData sheetId="7383" refreshError="1"/>
      <sheetData sheetId="7384" refreshError="1"/>
      <sheetData sheetId="7385" refreshError="1"/>
      <sheetData sheetId="7386"/>
      <sheetData sheetId="7387"/>
      <sheetData sheetId="7388"/>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sheetData sheetId="7469"/>
      <sheetData sheetId="7470">
        <row r="14">
          <cell r="D14">
            <v>38504</v>
          </cell>
        </row>
      </sheetData>
      <sheetData sheetId="7471"/>
      <sheetData sheetId="7472"/>
      <sheetData sheetId="7473">
        <row r="14">
          <cell r="D14">
            <v>38504</v>
          </cell>
        </row>
      </sheetData>
      <sheetData sheetId="7474"/>
      <sheetData sheetId="7475"/>
      <sheetData sheetId="7476"/>
      <sheetData sheetId="7477">
        <row r="14">
          <cell r="D14">
            <v>38504</v>
          </cell>
        </row>
      </sheetData>
      <sheetData sheetId="7478"/>
      <sheetData sheetId="7479"/>
      <sheetData sheetId="7480"/>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sheetData sheetId="7525"/>
      <sheetData sheetId="7526"/>
      <sheetData sheetId="7527"/>
      <sheetData sheetId="7528"/>
      <sheetData sheetId="7529"/>
      <sheetData sheetId="7530"/>
      <sheetData sheetId="7531"/>
      <sheetData sheetId="7532" refreshError="1"/>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refreshError="1"/>
      <sheetData sheetId="7580"/>
      <sheetData sheetId="758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sheetData sheetId="7591" refreshError="1"/>
      <sheetData sheetId="7592"/>
      <sheetData sheetId="7593"/>
      <sheetData sheetId="7594"/>
      <sheetData sheetId="7595"/>
      <sheetData sheetId="7596"/>
      <sheetData sheetId="7597"/>
      <sheetData sheetId="7598"/>
      <sheetData sheetId="7599"/>
      <sheetData sheetId="7600"/>
      <sheetData sheetId="7601"/>
      <sheetData sheetId="7602" refreshError="1"/>
      <sheetData sheetId="7603"/>
      <sheetData sheetId="7604"/>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refreshError="1"/>
      <sheetData sheetId="7709" refreshError="1"/>
      <sheetData sheetId="7710" refreshError="1"/>
      <sheetData sheetId="7711" refreshError="1"/>
      <sheetData sheetId="7712"/>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Seguim-16"/>
      <sheetName val="otros"/>
      <sheetName val="PRESUPUESTO"/>
      <sheetName val="Datos"/>
      <sheetName val="INDICMICROEMP"/>
      <sheetName val="\a  aaInformación GRUPO 4\A MIn"/>
      <sheetName val="MATERIALES"/>
      <sheetName val="Informacio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row r="12">
          <cell r="N12">
            <v>0</v>
          </cell>
        </row>
        <row r="13">
          <cell r="N13">
            <v>0</v>
          </cell>
        </row>
        <row r="14">
          <cell r="N14">
            <v>0</v>
          </cell>
        </row>
        <row r="15">
          <cell r="N15">
            <v>0</v>
          </cell>
        </row>
        <row r="16">
          <cell r="N16">
            <v>0</v>
          </cell>
        </row>
        <row r="17">
          <cell r="N17">
            <v>87013</v>
          </cell>
        </row>
        <row r="18">
          <cell r="N18">
            <v>83031</v>
          </cell>
        </row>
        <row r="19">
          <cell r="N19">
            <v>96242</v>
          </cell>
        </row>
        <row r="20">
          <cell r="N20">
            <v>0</v>
          </cell>
        </row>
        <row r="21">
          <cell r="N21">
            <v>105505</v>
          </cell>
        </row>
        <row r="22">
          <cell r="N22">
            <v>173742</v>
          </cell>
        </row>
        <row r="23">
          <cell r="N23">
            <v>105195</v>
          </cell>
        </row>
        <row r="24">
          <cell r="N24">
            <v>97687</v>
          </cell>
        </row>
        <row r="25">
          <cell r="N25">
            <v>105230</v>
          </cell>
        </row>
        <row r="26">
          <cell r="N26">
            <v>92106</v>
          </cell>
        </row>
        <row r="27">
          <cell r="N27">
            <v>180206</v>
          </cell>
        </row>
        <row r="28">
          <cell r="N28">
            <v>0</v>
          </cell>
        </row>
        <row r="29">
          <cell r="N29">
            <v>0</v>
          </cell>
        </row>
        <row r="30">
          <cell r="N30">
            <v>105161</v>
          </cell>
        </row>
        <row r="31">
          <cell r="N31">
            <v>105195</v>
          </cell>
        </row>
        <row r="32">
          <cell r="N32">
            <v>197628</v>
          </cell>
        </row>
        <row r="33">
          <cell r="N33">
            <v>197112</v>
          </cell>
        </row>
        <row r="34">
          <cell r="N34">
            <v>328198</v>
          </cell>
        </row>
        <row r="35">
          <cell r="N35">
            <v>82706</v>
          </cell>
        </row>
        <row r="36">
          <cell r="N36">
            <v>86673</v>
          </cell>
        </row>
        <row r="37">
          <cell r="N37">
            <v>173288</v>
          </cell>
        </row>
        <row r="38">
          <cell r="N38">
            <v>91956</v>
          </cell>
        </row>
        <row r="39">
          <cell r="N39">
            <v>95834</v>
          </cell>
        </row>
        <row r="40">
          <cell r="N40">
            <v>105126</v>
          </cell>
        </row>
        <row r="41">
          <cell r="N41">
            <v>180147</v>
          </cell>
        </row>
        <row r="42">
          <cell r="N42">
            <v>97369</v>
          </cell>
        </row>
        <row r="43">
          <cell r="N43">
            <v>92196</v>
          </cell>
        </row>
        <row r="44">
          <cell r="N44">
            <v>105402</v>
          </cell>
        </row>
        <row r="45">
          <cell r="N45">
            <v>105126</v>
          </cell>
        </row>
        <row r="46">
          <cell r="N46">
            <v>0</v>
          </cell>
        </row>
        <row r="47">
          <cell r="N47">
            <v>105333</v>
          </cell>
        </row>
        <row r="48">
          <cell r="N48">
            <v>104989</v>
          </cell>
        </row>
        <row r="49">
          <cell r="N49">
            <v>197757</v>
          </cell>
        </row>
        <row r="50">
          <cell r="N50">
            <v>0</v>
          </cell>
        </row>
        <row r="51">
          <cell r="N51">
            <v>0</v>
          </cell>
        </row>
        <row r="52">
          <cell r="N52">
            <v>0</v>
          </cell>
        </row>
        <row r="53">
          <cell r="N53">
            <v>0</v>
          </cell>
        </row>
        <row r="54">
          <cell r="N54">
            <v>0</v>
          </cell>
        </row>
        <row r="55">
          <cell r="N55">
            <v>0</v>
          </cell>
        </row>
        <row r="56">
          <cell r="N56">
            <v>196854</v>
          </cell>
        </row>
        <row r="57">
          <cell r="N57">
            <v>0</v>
          </cell>
        </row>
        <row r="58">
          <cell r="N58">
            <v>173175</v>
          </cell>
        </row>
        <row r="59">
          <cell r="N59">
            <v>327983</v>
          </cell>
        </row>
        <row r="60">
          <cell r="N60">
            <v>0</v>
          </cell>
        </row>
        <row r="61">
          <cell r="N61">
            <v>0</v>
          </cell>
        </row>
        <row r="62">
          <cell r="N62">
            <v>0</v>
          </cell>
        </row>
        <row r="63">
          <cell r="N63">
            <v>0</v>
          </cell>
        </row>
        <row r="64">
          <cell r="N64">
            <v>0</v>
          </cell>
        </row>
        <row r="65">
          <cell r="N65" t="str">
            <v>-</v>
          </cell>
        </row>
        <row r="66">
          <cell r="N66">
            <v>0</v>
          </cell>
        </row>
        <row r="67">
          <cell r="N67">
            <v>144992</v>
          </cell>
        </row>
        <row r="68">
          <cell r="N68">
            <v>0</v>
          </cell>
        </row>
        <row r="69">
          <cell r="N69">
            <v>0</v>
          </cell>
        </row>
        <row r="70">
          <cell r="N70">
            <v>0</v>
          </cell>
        </row>
        <row r="71">
          <cell r="N71">
            <v>0</v>
          </cell>
        </row>
        <row r="72">
          <cell r="N72">
            <v>0</v>
          </cell>
        </row>
        <row r="73">
          <cell r="N73">
            <v>0</v>
          </cell>
        </row>
        <row r="74">
          <cell r="N74">
            <v>0</v>
          </cell>
        </row>
        <row r="75">
          <cell r="N75">
            <v>0</v>
          </cell>
        </row>
        <row r="76">
          <cell r="N76">
            <v>310955</v>
          </cell>
        </row>
        <row r="77">
          <cell r="N77">
            <v>0</v>
          </cell>
        </row>
        <row r="78">
          <cell r="N78">
            <v>0</v>
          </cell>
        </row>
        <row r="79">
          <cell r="N79">
            <v>0</v>
          </cell>
        </row>
        <row r="80">
          <cell r="N80">
            <v>0</v>
          </cell>
        </row>
        <row r="81">
          <cell r="N81">
            <v>0</v>
          </cell>
        </row>
        <row r="82">
          <cell r="N82">
            <v>0</v>
          </cell>
        </row>
        <row r="83">
          <cell r="N83">
            <v>0</v>
          </cell>
        </row>
        <row r="84">
          <cell r="N84">
            <v>0</v>
          </cell>
        </row>
        <row r="85">
          <cell r="N85">
            <v>0</v>
          </cell>
        </row>
        <row r="86">
          <cell r="N86">
            <v>0</v>
          </cell>
        </row>
        <row r="87">
          <cell r="N87">
            <v>0</v>
          </cell>
        </row>
        <row r="88">
          <cell r="N88">
            <v>0</v>
          </cell>
        </row>
        <row r="89">
          <cell r="N89">
            <v>0</v>
          </cell>
        </row>
        <row r="90">
          <cell r="N90">
            <v>0</v>
          </cell>
        </row>
        <row r="91">
          <cell r="N91">
            <v>311213</v>
          </cell>
        </row>
        <row r="92">
          <cell r="N92">
            <v>0</v>
          </cell>
        </row>
        <row r="93">
          <cell r="N93">
            <v>0</v>
          </cell>
        </row>
        <row r="94">
          <cell r="N94" t="str">
            <v>-</v>
          </cell>
        </row>
        <row r="95">
          <cell r="N95">
            <v>104886</v>
          </cell>
        </row>
        <row r="96">
          <cell r="N96">
            <v>0</v>
          </cell>
        </row>
        <row r="97">
          <cell r="N97">
            <v>0</v>
          </cell>
        </row>
        <row r="98">
          <cell r="N98">
            <v>0</v>
          </cell>
        </row>
        <row r="99">
          <cell r="N99">
            <v>86502</v>
          </cell>
        </row>
        <row r="100">
          <cell r="N100">
            <v>172948</v>
          </cell>
        </row>
        <row r="101">
          <cell r="N101">
            <v>82543</v>
          </cell>
        </row>
        <row r="102">
          <cell r="N102">
            <v>196467</v>
          </cell>
        </row>
        <row r="103">
          <cell r="N103">
            <v>89608</v>
          </cell>
        </row>
        <row r="104">
          <cell r="N104">
            <v>0</v>
          </cell>
        </row>
        <row r="105">
          <cell r="N105">
            <v>0</v>
          </cell>
        </row>
        <row r="106">
          <cell r="N106">
            <v>0</v>
          </cell>
        </row>
        <row r="107">
          <cell r="N107">
            <v>104748</v>
          </cell>
        </row>
        <row r="108">
          <cell r="N108">
            <v>0</v>
          </cell>
        </row>
        <row r="109">
          <cell r="N109">
            <v>179381</v>
          </cell>
        </row>
        <row r="110">
          <cell r="N110">
            <v>86389</v>
          </cell>
        </row>
        <row r="111">
          <cell r="N111">
            <v>0</v>
          </cell>
        </row>
        <row r="112">
          <cell r="N112">
            <v>196209</v>
          </cell>
        </row>
        <row r="113">
          <cell r="N113">
            <v>91624</v>
          </cell>
        </row>
        <row r="114">
          <cell r="N114">
            <v>82435</v>
          </cell>
        </row>
        <row r="115">
          <cell r="N115">
            <v>95457</v>
          </cell>
        </row>
        <row r="116">
          <cell r="N116">
            <v>196274</v>
          </cell>
        </row>
        <row r="117">
          <cell r="N117">
            <v>104645</v>
          </cell>
        </row>
        <row r="118">
          <cell r="N118">
            <v>91564</v>
          </cell>
        </row>
        <row r="119">
          <cell r="N119">
            <v>172721</v>
          </cell>
        </row>
        <row r="120">
          <cell r="N120">
            <v>104679</v>
          </cell>
        </row>
        <row r="121">
          <cell r="N121">
            <v>104679</v>
          </cell>
        </row>
        <row r="122">
          <cell r="N122">
            <v>327768</v>
          </cell>
        </row>
        <row r="123">
          <cell r="N123">
            <v>86389</v>
          </cell>
        </row>
        <row r="124">
          <cell r="N124">
            <v>91624</v>
          </cell>
        </row>
        <row r="125">
          <cell r="N125">
            <v>104817</v>
          </cell>
        </row>
        <row r="126">
          <cell r="N126">
            <v>82489</v>
          </cell>
        </row>
        <row r="127">
          <cell r="N127">
            <v>179322</v>
          </cell>
        </row>
        <row r="128">
          <cell r="N128">
            <v>196596</v>
          </cell>
        </row>
        <row r="129">
          <cell r="N129">
            <v>0</v>
          </cell>
        </row>
        <row r="130">
          <cell r="N130">
            <v>0</v>
          </cell>
        </row>
        <row r="131">
          <cell r="N131">
            <v>0</v>
          </cell>
        </row>
        <row r="132">
          <cell r="N132">
            <v>0</v>
          </cell>
        </row>
        <row r="133">
          <cell r="N133">
            <v>0</v>
          </cell>
        </row>
        <row r="134">
          <cell r="N134">
            <v>0</v>
          </cell>
        </row>
        <row r="135">
          <cell r="N135">
            <v>0</v>
          </cell>
        </row>
        <row r="136">
          <cell r="N136">
            <v>0</v>
          </cell>
        </row>
        <row r="137">
          <cell r="N137">
            <v>0</v>
          </cell>
        </row>
        <row r="138">
          <cell r="N138">
            <v>0</v>
          </cell>
        </row>
        <row r="139">
          <cell r="N139">
            <v>0</v>
          </cell>
        </row>
        <row r="140">
          <cell r="N140">
            <v>0</v>
          </cell>
        </row>
        <row r="141">
          <cell r="N141">
            <v>0</v>
          </cell>
        </row>
        <row r="142">
          <cell r="N142">
            <v>0</v>
          </cell>
        </row>
        <row r="143">
          <cell r="N143">
            <v>0</v>
          </cell>
        </row>
        <row r="144">
          <cell r="N144">
            <v>0</v>
          </cell>
        </row>
        <row r="145">
          <cell r="N145">
            <v>0</v>
          </cell>
        </row>
        <row r="146">
          <cell r="N146">
            <v>0</v>
          </cell>
        </row>
        <row r="147">
          <cell r="N147">
            <v>0</v>
          </cell>
        </row>
        <row r="148">
          <cell r="N148">
            <v>98062</v>
          </cell>
        </row>
        <row r="149">
          <cell r="N149">
            <v>184035</v>
          </cell>
        </row>
        <row r="150">
          <cell r="N150">
            <v>84629</v>
          </cell>
        </row>
        <row r="151">
          <cell r="N151">
            <v>91053</v>
          </cell>
        </row>
        <row r="152">
          <cell r="N152">
            <v>0</v>
          </cell>
        </row>
        <row r="153">
          <cell r="N153">
            <v>0</v>
          </cell>
        </row>
        <row r="154">
          <cell r="N154">
            <v>0</v>
          </cell>
        </row>
        <row r="155">
          <cell r="N155">
            <v>89548</v>
          </cell>
        </row>
        <row r="156">
          <cell r="N156">
            <v>0</v>
          </cell>
        </row>
        <row r="157">
          <cell r="N157">
            <v>0</v>
          </cell>
        </row>
        <row r="158">
          <cell r="N158">
            <v>0</v>
          </cell>
        </row>
        <row r="159">
          <cell r="N159">
            <v>89517</v>
          </cell>
        </row>
        <row r="160">
          <cell r="N160">
            <v>0</v>
          </cell>
        </row>
        <row r="161">
          <cell r="N161">
            <v>103819</v>
          </cell>
        </row>
        <row r="162">
          <cell r="N162">
            <v>323683</v>
          </cell>
        </row>
        <row r="163">
          <cell r="N163">
            <v>0</v>
          </cell>
        </row>
        <row r="164">
          <cell r="N164">
            <v>194274</v>
          </cell>
        </row>
        <row r="165">
          <cell r="N165">
            <v>0</v>
          </cell>
        </row>
        <row r="166">
          <cell r="N166">
            <v>103854</v>
          </cell>
        </row>
        <row r="167">
          <cell r="N167">
            <v>333409</v>
          </cell>
        </row>
        <row r="168">
          <cell r="N168">
            <v>0</v>
          </cell>
        </row>
        <row r="169">
          <cell r="N169">
            <v>0</v>
          </cell>
        </row>
        <row r="170">
          <cell r="N170">
            <v>0</v>
          </cell>
        </row>
        <row r="171">
          <cell r="N171">
            <v>84289</v>
          </cell>
        </row>
        <row r="172">
          <cell r="N172">
            <v>80511</v>
          </cell>
        </row>
        <row r="173">
          <cell r="N173">
            <v>0</v>
          </cell>
        </row>
        <row r="174">
          <cell r="N174">
            <v>93260</v>
          </cell>
        </row>
        <row r="175">
          <cell r="N175">
            <v>103819</v>
          </cell>
        </row>
        <row r="176">
          <cell r="N176">
            <v>89457</v>
          </cell>
        </row>
        <row r="177">
          <cell r="N177">
            <v>171131</v>
          </cell>
        </row>
        <row r="178">
          <cell r="N178">
            <v>90752</v>
          </cell>
        </row>
        <row r="179">
          <cell r="N179">
            <v>103682</v>
          </cell>
        </row>
        <row r="180">
          <cell r="N180">
            <v>177496</v>
          </cell>
        </row>
        <row r="181">
          <cell r="N181">
            <v>0</v>
          </cell>
        </row>
        <row r="182">
          <cell r="N182">
            <v>90691</v>
          </cell>
        </row>
        <row r="183">
          <cell r="N183">
            <v>0</v>
          </cell>
        </row>
        <row r="184">
          <cell r="N184">
            <v>90511</v>
          </cell>
        </row>
        <row r="185">
          <cell r="N185">
            <v>170791</v>
          </cell>
        </row>
        <row r="186">
          <cell r="N186">
            <v>103338</v>
          </cell>
        </row>
        <row r="187">
          <cell r="N187">
            <v>103166</v>
          </cell>
        </row>
        <row r="188">
          <cell r="N188">
            <v>90300</v>
          </cell>
        </row>
        <row r="189">
          <cell r="N189">
            <v>0</v>
          </cell>
        </row>
        <row r="190">
          <cell r="N190">
            <v>90270</v>
          </cell>
        </row>
        <row r="191">
          <cell r="N191">
            <v>89337</v>
          </cell>
        </row>
        <row r="192">
          <cell r="N192">
            <v>0</v>
          </cell>
        </row>
        <row r="193">
          <cell r="N193">
            <v>0</v>
          </cell>
        </row>
        <row r="194">
          <cell r="N194">
            <v>103131</v>
          </cell>
        </row>
        <row r="195">
          <cell r="N195">
            <v>10500</v>
          </cell>
        </row>
        <row r="196">
          <cell r="N196">
            <v>0</v>
          </cell>
        </row>
        <row r="197">
          <cell r="N197">
            <v>0</v>
          </cell>
        </row>
        <row r="198">
          <cell r="N198">
            <v>0</v>
          </cell>
        </row>
        <row r="199">
          <cell r="N199">
            <v>0</v>
          </cell>
        </row>
        <row r="200">
          <cell r="N200">
            <v>0</v>
          </cell>
        </row>
        <row r="201">
          <cell r="N201">
            <v>0</v>
          </cell>
        </row>
        <row r="202">
          <cell r="N202">
            <v>0</v>
          </cell>
        </row>
        <row r="203">
          <cell r="N203">
            <v>103131</v>
          </cell>
        </row>
        <row r="204">
          <cell r="N204">
            <v>0</v>
          </cell>
        </row>
        <row r="205">
          <cell r="N205">
            <v>0</v>
          </cell>
        </row>
        <row r="206">
          <cell r="N206">
            <v>90240</v>
          </cell>
        </row>
        <row r="207">
          <cell r="N207">
            <v>103062</v>
          </cell>
        </row>
        <row r="208">
          <cell r="N208">
            <v>0</v>
          </cell>
        </row>
        <row r="209">
          <cell r="N209">
            <v>0</v>
          </cell>
        </row>
        <row r="210">
          <cell r="N210">
            <v>0</v>
          </cell>
        </row>
        <row r="211">
          <cell r="N211">
            <v>0</v>
          </cell>
        </row>
        <row r="212">
          <cell r="N212">
            <v>0</v>
          </cell>
        </row>
        <row r="213">
          <cell r="N213">
            <v>0</v>
          </cell>
        </row>
        <row r="214">
          <cell r="N214">
            <v>0</v>
          </cell>
        </row>
        <row r="215">
          <cell r="N215">
            <v>0</v>
          </cell>
        </row>
        <row r="216">
          <cell r="N216">
            <v>0</v>
          </cell>
        </row>
        <row r="217">
          <cell r="N217">
            <v>0</v>
          </cell>
        </row>
        <row r="218">
          <cell r="N218">
            <v>0</v>
          </cell>
        </row>
        <row r="219">
          <cell r="N219">
            <v>0</v>
          </cell>
        </row>
        <row r="220">
          <cell r="N220">
            <v>0</v>
          </cell>
        </row>
        <row r="221">
          <cell r="N221">
            <v>0</v>
          </cell>
        </row>
        <row r="222">
          <cell r="N222">
            <v>0</v>
          </cell>
        </row>
        <row r="223">
          <cell r="N223">
            <v>84005</v>
          </cell>
        </row>
        <row r="224">
          <cell r="N224">
            <v>80186</v>
          </cell>
        </row>
        <row r="225">
          <cell r="N225">
            <v>89066</v>
          </cell>
        </row>
        <row r="226">
          <cell r="N226">
            <v>101721</v>
          </cell>
        </row>
        <row r="227">
          <cell r="N227">
            <v>103166</v>
          </cell>
        </row>
        <row r="228">
          <cell r="N228">
            <v>90721</v>
          </cell>
        </row>
        <row r="229">
          <cell r="N229">
            <v>171075</v>
          </cell>
        </row>
        <row r="230">
          <cell r="N230">
            <v>177614</v>
          </cell>
        </row>
        <row r="231">
          <cell r="N231">
            <v>0</v>
          </cell>
        </row>
        <row r="232">
          <cell r="N232">
            <v>0</v>
          </cell>
        </row>
        <row r="233">
          <cell r="N233">
            <v>0</v>
          </cell>
        </row>
        <row r="234">
          <cell r="N234">
            <v>101618</v>
          </cell>
        </row>
        <row r="235">
          <cell r="N235">
            <v>0</v>
          </cell>
        </row>
        <row r="236">
          <cell r="N236">
            <v>0</v>
          </cell>
        </row>
        <row r="237">
          <cell r="N237">
            <v>0</v>
          </cell>
        </row>
        <row r="238">
          <cell r="N238">
            <v>0</v>
          </cell>
        </row>
        <row r="239">
          <cell r="N239">
            <v>101342</v>
          </cell>
        </row>
        <row r="240">
          <cell r="N240">
            <v>80024</v>
          </cell>
        </row>
        <row r="241">
          <cell r="N241">
            <v>9450</v>
          </cell>
        </row>
        <row r="242">
          <cell r="N242">
            <v>84315</v>
          </cell>
        </row>
        <row r="243">
          <cell r="N243">
            <v>87318</v>
          </cell>
        </row>
        <row r="244">
          <cell r="N244">
            <v>174059</v>
          </cell>
        </row>
        <row r="245">
          <cell r="N245">
            <v>66150</v>
          </cell>
        </row>
        <row r="246">
          <cell r="N246">
            <v>76650</v>
          </cell>
        </row>
        <row r="247">
          <cell r="N247">
            <v>59400</v>
          </cell>
        </row>
        <row r="248">
          <cell r="N248">
            <v>66150</v>
          </cell>
        </row>
        <row r="249">
          <cell r="N249">
            <v>76650</v>
          </cell>
        </row>
        <row r="250">
          <cell r="N250">
            <v>52500</v>
          </cell>
        </row>
        <row r="251">
          <cell r="N251">
            <v>49500</v>
          </cell>
        </row>
        <row r="252">
          <cell r="N252">
            <v>9900</v>
          </cell>
        </row>
        <row r="253">
          <cell r="N253">
            <v>21000</v>
          </cell>
        </row>
        <row r="254">
          <cell r="N254">
            <v>63000</v>
          </cell>
        </row>
        <row r="255">
          <cell r="N255">
            <v>37800</v>
          </cell>
        </row>
        <row r="256">
          <cell r="N256">
            <v>32850</v>
          </cell>
        </row>
        <row r="257">
          <cell r="N257" t="str">
            <v>-</v>
          </cell>
        </row>
        <row r="258">
          <cell r="N258" t="str">
            <v>-</v>
          </cell>
        </row>
        <row r="259">
          <cell r="N259" t="str">
            <v>-</v>
          </cell>
        </row>
        <row r="260">
          <cell r="N260" t="str">
            <v>-</v>
          </cell>
        </row>
        <row r="261">
          <cell r="N261" t="str">
            <v>-</v>
          </cell>
        </row>
        <row r="262">
          <cell r="N262" t="str">
            <v>-</v>
          </cell>
        </row>
        <row r="263">
          <cell r="N263" t="str">
            <v>-</v>
          </cell>
        </row>
        <row r="264">
          <cell r="N264" t="str">
            <v>-</v>
          </cell>
        </row>
        <row r="265">
          <cell r="N265" t="str">
            <v>-</v>
          </cell>
        </row>
        <row r="266">
          <cell r="N266" t="str">
            <v>-</v>
          </cell>
        </row>
        <row r="267">
          <cell r="N267" t="str">
            <v>-</v>
          </cell>
        </row>
        <row r="268">
          <cell r="N268" t="str">
            <v>-</v>
          </cell>
        </row>
        <row r="269">
          <cell r="N269" t="str">
            <v>-</v>
          </cell>
        </row>
        <row r="270">
          <cell r="N270" t="str">
            <v>-</v>
          </cell>
        </row>
        <row r="271">
          <cell r="N271" t="str">
            <v>-</v>
          </cell>
        </row>
        <row r="272">
          <cell r="N272" t="str">
            <v>-</v>
          </cell>
        </row>
        <row r="273">
          <cell r="N273">
            <v>88946</v>
          </cell>
        </row>
        <row r="274">
          <cell r="N274">
            <v>88675</v>
          </cell>
        </row>
        <row r="275">
          <cell r="N275">
            <v>173195</v>
          </cell>
        </row>
        <row r="276">
          <cell r="N276">
            <v>83409</v>
          </cell>
        </row>
        <row r="277">
          <cell r="N277">
            <v>101583</v>
          </cell>
        </row>
        <row r="278">
          <cell r="N278">
            <v>171245</v>
          </cell>
        </row>
        <row r="279">
          <cell r="N279">
            <v>324865</v>
          </cell>
        </row>
        <row r="280">
          <cell r="N280">
            <v>331862</v>
          </cell>
        </row>
        <row r="281">
          <cell r="N281">
            <v>194790</v>
          </cell>
        </row>
        <row r="282">
          <cell r="N282">
            <v>103854</v>
          </cell>
        </row>
        <row r="283">
          <cell r="N283">
            <v>0</v>
          </cell>
        </row>
        <row r="284">
          <cell r="N284">
            <v>0</v>
          </cell>
        </row>
        <row r="285">
          <cell r="N285">
            <v>103269</v>
          </cell>
        </row>
        <row r="286">
          <cell r="N286">
            <v>0</v>
          </cell>
        </row>
        <row r="287">
          <cell r="N287">
            <v>90330</v>
          </cell>
        </row>
        <row r="288">
          <cell r="N288">
            <v>81270</v>
          </cell>
        </row>
        <row r="289">
          <cell r="N289">
            <v>0</v>
          </cell>
        </row>
        <row r="290">
          <cell r="N290">
            <v>103991</v>
          </cell>
        </row>
        <row r="291">
          <cell r="N291">
            <v>103338</v>
          </cell>
        </row>
        <row r="292">
          <cell r="N292">
            <v>0</v>
          </cell>
        </row>
        <row r="293">
          <cell r="N293">
            <v>0</v>
          </cell>
        </row>
        <row r="294">
          <cell r="N294">
            <v>0</v>
          </cell>
        </row>
        <row r="295">
          <cell r="N295">
            <v>0</v>
          </cell>
        </row>
        <row r="296">
          <cell r="N296">
            <v>0</v>
          </cell>
        </row>
        <row r="297">
          <cell r="N297">
            <v>0</v>
          </cell>
        </row>
        <row r="298">
          <cell r="N298">
            <v>0</v>
          </cell>
        </row>
        <row r="299">
          <cell r="N299">
            <v>0</v>
          </cell>
        </row>
        <row r="300">
          <cell r="N300">
            <v>81460</v>
          </cell>
        </row>
        <row r="301">
          <cell r="N301">
            <v>90481</v>
          </cell>
        </row>
        <row r="302">
          <cell r="N302">
            <v>177260</v>
          </cell>
        </row>
        <row r="303">
          <cell r="N303">
            <v>103544</v>
          </cell>
        </row>
        <row r="304">
          <cell r="N304">
            <v>85367</v>
          </cell>
        </row>
        <row r="305">
          <cell r="N305">
            <v>103166</v>
          </cell>
        </row>
        <row r="306">
          <cell r="N306">
            <v>103578</v>
          </cell>
        </row>
        <row r="307">
          <cell r="N307">
            <v>170961</v>
          </cell>
        </row>
        <row r="308">
          <cell r="N308">
            <v>90300</v>
          </cell>
        </row>
        <row r="309">
          <cell r="N309">
            <v>103647</v>
          </cell>
        </row>
        <row r="310">
          <cell r="N310">
            <v>322178</v>
          </cell>
        </row>
        <row r="311">
          <cell r="N311">
            <v>193371</v>
          </cell>
        </row>
        <row r="312">
          <cell r="N312">
            <v>0</v>
          </cell>
        </row>
        <row r="313">
          <cell r="N313">
            <v>94139</v>
          </cell>
        </row>
        <row r="314">
          <cell r="N314">
            <v>193113</v>
          </cell>
        </row>
        <row r="315">
          <cell r="N315">
            <v>0</v>
          </cell>
        </row>
        <row r="316">
          <cell r="N316">
            <v>90029</v>
          </cell>
        </row>
        <row r="317">
          <cell r="N317">
            <v>0</v>
          </cell>
        </row>
        <row r="318">
          <cell r="N318">
            <v>102890</v>
          </cell>
        </row>
        <row r="319">
          <cell r="N319">
            <v>84913</v>
          </cell>
        </row>
        <row r="320">
          <cell r="N320">
            <v>176141</v>
          </cell>
        </row>
        <row r="321">
          <cell r="N321">
            <v>169883</v>
          </cell>
        </row>
        <row r="322">
          <cell r="N322">
            <v>102822</v>
          </cell>
        </row>
        <row r="323">
          <cell r="N323">
            <v>102684</v>
          </cell>
        </row>
        <row r="324">
          <cell r="N324">
            <v>0</v>
          </cell>
        </row>
        <row r="325">
          <cell r="N325">
            <v>102546</v>
          </cell>
        </row>
        <row r="326">
          <cell r="N326">
            <v>89668</v>
          </cell>
        </row>
        <row r="327">
          <cell r="N327">
            <v>0</v>
          </cell>
        </row>
        <row r="328">
          <cell r="N328">
            <v>191952</v>
          </cell>
        </row>
        <row r="329">
          <cell r="N329">
            <v>0</v>
          </cell>
        </row>
        <row r="330">
          <cell r="N330">
            <v>0</v>
          </cell>
        </row>
        <row r="331">
          <cell r="N331">
            <v>0</v>
          </cell>
        </row>
        <row r="332">
          <cell r="N332">
            <v>0</v>
          </cell>
        </row>
        <row r="333">
          <cell r="N333">
            <v>319275</v>
          </cell>
        </row>
        <row r="334">
          <cell r="N334">
            <v>191823</v>
          </cell>
        </row>
        <row r="335">
          <cell r="N335">
            <v>168861</v>
          </cell>
        </row>
        <row r="336">
          <cell r="N336">
            <v>0</v>
          </cell>
        </row>
        <row r="337">
          <cell r="N337">
            <v>102340</v>
          </cell>
        </row>
        <row r="338">
          <cell r="N338">
            <v>174786</v>
          </cell>
        </row>
        <row r="339">
          <cell r="N339">
            <v>0</v>
          </cell>
        </row>
        <row r="340">
          <cell r="N340">
            <v>102306</v>
          </cell>
        </row>
        <row r="341">
          <cell r="N341">
            <v>0</v>
          </cell>
        </row>
        <row r="342">
          <cell r="N342">
            <v>102134</v>
          </cell>
        </row>
        <row r="343">
          <cell r="N343">
            <v>89337</v>
          </cell>
        </row>
        <row r="344">
          <cell r="N344">
            <v>80349</v>
          </cell>
        </row>
        <row r="345">
          <cell r="N345">
            <v>89247</v>
          </cell>
        </row>
        <row r="346">
          <cell r="N346">
            <v>84203</v>
          </cell>
        </row>
        <row r="347">
          <cell r="N347">
            <v>192404</v>
          </cell>
        </row>
        <row r="348">
          <cell r="N348">
            <v>93071</v>
          </cell>
        </row>
        <row r="349">
          <cell r="N349">
            <v>101927</v>
          </cell>
        </row>
        <row r="350">
          <cell r="N350">
            <v>168237</v>
          </cell>
        </row>
        <row r="351">
          <cell r="N351">
            <v>102684</v>
          </cell>
        </row>
        <row r="352">
          <cell r="N352">
            <v>320995</v>
          </cell>
        </row>
        <row r="353">
          <cell r="N353">
            <v>0</v>
          </cell>
        </row>
        <row r="354">
          <cell r="N354">
            <v>102650</v>
          </cell>
        </row>
        <row r="355">
          <cell r="N355">
            <v>0</v>
          </cell>
        </row>
        <row r="356">
          <cell r="N356">
            <v>80945</v>
          </cell>
        </row>
        <row r="357">
          <cell r="N357">
            <v>176141</v>
          </cell>
        </row>
        <row r="358">
          <cell r="N358">
            <v>84998</v>
          </cell>
        </row>
        <row r="359">
          <cell r="N359">
            <v>90029</v>
          </cell>
        </row>
        <row r="360">
          <cell r="N360">
            <v>93825</v>
          </cell>
        </row>
        <row r="361">
          <cell r="N361">
            <v>169826</v>
          </cell>
        </row>
        <row r="362">
          <cell r="N362">
            <v>102959</v>
          </cell>
        </row>
        <row r="363">
          <cell r="N363">
            <v>193500</v>
          </cell>
        </row>
        <row r="364">
          <cell r="N364">
            <v>0</v>
          </cell>
        </row>
        <row r="365">
          <cell r="N365">
            <v>0</v>
          </cell>
        </row>
        <row r="366">
          <cell r="N366">
            <v>0</v>
          </cell>
        </row>
        <row r="367">
          <cell r="N367">
            <v>0</v>
          </cell>
        </row>
        <row r="368">
          <cell r="N368">
            <v>0</v>
          </cell>
        </row>
        <row r="369">
          <cell r="N369">
            <v>0</v>
          </cell>
        </row>
        <row r="370">
          <cell r="N370">
            <v>0</v>
          </cell>
        </row>
        <row r="371">
          <cell r="N371">
            <v>0</v>
          </cell>
        </row>
        <row r="372">
          <cell r="N372">
            <v>0</v>
          </cell>
        </row>
        <row r="373">
          <cell r="N373">
            <v>0</v>
          </cell>
        </row>
        <row r="374">
          <cell r="N374">
            <v>0</v>
          </cell>
        </row>
        <row r="375">
          <cell r="N375">
            <v>97012</v>
          </cell>
        </row>
        <row r="376">
          <cell r="N376">
            <v>87338</v>
          </cell>
        </row>
        <row r="377">
          <cell r="N377">
            <v>110699</v>
          </cell>
        </row>
        <row r="378">
          <cell r="N378">
            <v>96832</v>
          </cell>
        </row>
        <row r="379">
          <cell r="N379">
            <v>91384</v>
          </cell>
        </row>
        <row r="380">
          <cell r="N380">
            <v>182710</v>
          </cell>
        </row>
        <row r="381">
          <cell r="N381">
            <v>100448</v>
          </cell>
        </row>
        <row r="382">
          <cell r="N382">
            <v>110596</v>
          </cell>
        </row>
        <row r="383">
          <cell r="N383">
            <v>0</v>
          </cell>
        </row>
        <row r="384">
          <cell r="N384">
            <v>207110</v>
          </cell>
        </row>
        <row r="385">
          <cell r="N385">
            <v>110493</v>
          </cell>
        </row>
        <row r="386">
          <cell r="N386">
            <v>354516</v>
          </cell>
        </row>
        <row r="387">
          <cell r="N387" t="str">
            <v>-</v>
          </cell>
        </row>
        <row r="388">
          <cell r="N388">
            <v>0</v>
          </cell>
        </row>
        <row r="389">
          <cell r="N389">
            <v>189101</v>
          </cell>
        </row>
        <row r="390">
          <cell r="N390">
            <v>91071</v>
          </cell>
        </row>
        <row r="391">
          <cell r="N391">
            <v>0</v>
          </cell>
        </row>
        <row r="392">
          <cell r="N392">
            <v>0</v>
          </cell>
        </row>
        <row r="393">
          <cell r="N393">
            <v>0</v>
          </cell>
        </row>
        <row r="394">
          <cell r="N394">
            <v>0</v>
          </cell>
        </row>
        <row r="395">
          <cell r="N395">
            <v>0</v>
          </cell>
        </row>
        <row r="396">
          <cell r="N396">
            <v>0</v>
          </cell>
        </row>
        <row r="397">
          <cell r="N397">
            <v>86688</v>
          </cell>
        </row>
        <row r="398">
          <cell r="N398">
            <v>96350</v>
          </cell>
        </row>
        <row r="399">
          <cell r="N399">
            <v>110046</v>
          </cell>
        </row>
        <row r="400">
          <cell r="N400">
            <v>96290</v>
          </cell>
        </row>
        <row r="401">
          <cell r="N401">
            <v>102615</v>
          </cell>
        </row>
        <row r="402">
          <cell r="N402">
            <v>100385</v>
          </cell>
        </row>
        <row r="403">
          <cell r="N403">
            <v>102512</v>
          </cell>
        </row>
        <row r="404">
          <cell r="N404">
            <v>192081</v>
          </cell>
        </row>
        <row r="405">
          <cell r="N405">
            <v>175611</v>
          </cell>
        </row>
        <row r="406">
          <cell r="N406">
            <v>169088</v>
          </cell>
        </row>
        <row r="407">
          <cell r="N407">
            <v>328215</v>
          </cell>
        </row>
        <row r="408">
          <cell r="N408">
            <v>0</v>
          </cell>
        </row>
        <row r="409">
          <cell r="N409">
            <v>0</v>
          </cell>
        </row>
        <row r="410">
          <cell r="N410">
            <v>188394</v>
          </cell>
        </row>
        <row r="411">
          <cell r="N411">
            <v>90788</v>
          </cell>
        </row>
        <row r="412">
          <cell r="N412">
            <v>86607</v>
          </cell>
        </row>
        <row r="413">
          <cell r="N413">
            <v>96139</v>
          </cell>
        </row>
        <row r="414">
          <cell r="N414">
            <v>96170</v>
          </cell>
        </row>
        <row r="415">
          <cell r="N415">
            <v>109942</v>
          </cell>
        </row>
        <row r="416">
          <cell r="N416">
            <v>100354</v>
          </cell>
        </row>
        <row r="417">
          <cell r="N417" t="str">
            <v>-</v>
          </cell>
        </row>
        <row r="418">
          <cell r="N418">
            <v>0</v>
          </cell>
        </row>
        <row r="419">
          <cell r="N419">
            <v>0</v>
          </cell>
        </row>
        <row r="420">
          <cell r="N420">
            <v>0</v>
          </cell>
        </row>
        <row r="421">
          <cell r="N421" t="str">
            <v>-</v>
          </cell>
        </row>
        <row r="422">
          <cell r="N422">
            <v>205820</v>
          </cell>
        </row>
        <row r="423">
          <cell r="N423">
            <v>181291</v>
          </cell>
        </row>
        <row r="424">
          <cell r="N424">
            <v>109839</v>
          </cell>
        </row>
        <row r="425">
          <cell r="N425">
            <v>205884</v>
          </cell>
        </row>
        <row r="426">
          <cell r="N426">
            <v>109736</v>
          </cell>
        </row>
        <row r="427">
          <cell r="N427">
            <v>109839</v>
          </cell>
        </row>
        <row r="428">
          <cell r="N428">
            <v>0</v>
          </cell>
        </row>
        <row r="429">
          <cell r="N429">
            <v>0</v>
          </cell>
        </row>
        <row r="430">
          <cell r="N430" t="str">
            <v>-</v>
          </cell>
        </row>
        <row r="431">
          <cell r="N431">
            <v>86498</v>
          </cell>
        </row>
        <row r="432">
          <cell r="N432">
            <v>96019</v>
          </cell>
        </row>
        <row r="433">
          <cell r="N433">
            <v>0</v>
          </cell>
        </row>
        <row r="434">
          <cell r="N434">
            <v>0</v>
          </cell>
        </row>
        <row r="435">
          <cell r="N435">
            <v>106012</v>
          </cell>
        </row>
        <row r="436">
          <cell r="N436">
            <v>187746</v>
          </cell>
        </row>
        <row r="437">
          <cell r="N437">
            <v>109667</v>
          </cell>
        </row>
        <row r="438">
          <cell r="N438">
            <v>95869</v>
          </cell>
        </row>
        <row r="439">
          <cell r="N439" t="str">
            <v>-</v>
          </cell>
        </row>
        <row r="440">
          <cell r="N440">
            <v>180837</v>
          </cell>
        </row>
        <row r="441">
          <cell r="N441">
            <v>99977</v>
          </cell>
        </row>
        <row r="442">
          <cell r="N442">
            <v>90362</v>
          </cell>
        </row>
        <row r="443">
          <cell r="N443">
            <v>86336</v>
          </cell>
        </row>
        <row r="444">
          <cell r="N444">
            <v>95808</v>
          </cell>
        </row>
        <row r="445">
          <cell r="N445">
            <v>205175</v>
          </cell>
        </row>
        <row r="446">
          <cell r="N446">
            <v>205110</v>
          </cell>
        </row>
        <row r="447">
          <cell r="N447">
            <v>109736</v>
          </cell>
        </row>
        <row r="448">
          <cell r="N448">
            <v>109702</v>
          </cell>
        </row>
        <row r="449">
          <cell r="N449">
            <v>341205</v>
          </cell>
        </row>
        <row r="450">
          <cell r="N450">
            <v>95688</v>
          </cell>
        </row>
        <row r="451">
          <cell r="N451">
            <v>86119</v>
          </cell>
        </row>
        <row r="452">
          <cell r="N452">
            <v>187098</v>
          </cell>
        </row>
        <row r="453">
          <cell r="N453">
            <v>180043</v>
          </cell>
        </row>
        <row r="454">
          <cell r="N454">
            <v>99663</v>
          </cell>
        </row>
        <row r="455">
          <cell r="N455">
            <v>109082</v>
          </cell>
        </row>
        <row r="456">
          <cell r="N456">
            <v>89993</v>
          </cell>
        </row>
        <row r="457">
          <cell r="N457">
            <v>95417</v>
          </cell>
        </row>
        <row r="458">
          <cell r="N458">
            <v>204465</v>
          </cell>
        </row>
        <row r="459">
          <cell r="N459">
            <v>109082</v>
          </cell>
        </row>
        <row r="460">
          <cell r="N460">
            <v>109117</v>
          </cell>
        </row>
        <row r="461">
          <cell r="N461">
            <v>205046</v>
          </cell>
        </row>
        <row r="462">
          <cell r="N462">
            <v>0</v>
          </cell>
        </row>
        <row r="463">
          <cell r="N463">
            <v>0</v>
          </cell>
        </row>
        <row r="464">
          <cell r="N464">
            <v>0</v>
          </cell>
        </row>
        <row r="465">
          <cell r="N465">
            <v>89908</v>
          </cell>
        </row>
        <row r="466">
          <cell r="N466">
            <v>95327</v>
          </cell>
        </row>
        <row r="467">
          <cell r="N467">
            <v>186568</v>
          </cell>
        </row>
        <row r="468">
          <cell r="N468">
            <v>108773</v>
          </cell>
        </row>
        <row r="469">
          <cell r="N469">
            <v>0</v>
          </cell>
        </row>
        <row r="470">
          <cell r="N470">
            <v>339270</v>
          </cell>
        </row>
        <row r="471">
          <cell r="N471">
            <v>203820</v>
          </cell>
        </row>
        <row r="472">
          <cell r="N472">
            <v>108842</v>
          </cell>
        </row>
        <row r="473">
          <cell r="N473">
            <v>0</v>
          </cell>
        </row>
        <row r="474">
          <cell r="N474">
            <v>203433</v>
          </cell>
        </row>
        <row r="475">
          <cell r="N475">
            <v>102374</v>
          </cell>
        </row>
        <row r="476">
          <cell r="N476">
            <v>0</v>
          </cell>
        </row>
        <row r="477">
          <cell r="N477">
            <v>0</v>
          </cell>
        </row>
        <row r="478">
          <cell r="N478">
            <v>0</v>
          </cell>
        </row>
        <row r="479">
          <cell r="N479">
            <v>0</v>
          </cell>
        </row>
        <row r="480">
          <cell r="N480">
            <v>102409</v>
          </cell>
        </row>
        <row r="481">
          <cell r="N481">
            <v>338518</v>
          </cell>
        </row>
        <row r="482">
          <cell r="N482">
            <v>203240</v>
          </cell>
        </row>
        <row r="483">
          <cell r="N483">
            <v>204272</v>
          </cell>
        </row>
        <row r="484">
          <cell r="N484">
            <v>185331</v>
          </cell>
        </row>
        <row r="485">
          <cell r="N485">
            <v>95146</v>
          </cell>
        </row>
        <row r="486">
          <cell r="N486">
            <v>0</v>
          </cell>
        </row>
        <row r="487">
          <cell r="N487">
            <v>108119</v>
          </cell>
        </row>
        <row r="488">
          <cell r="N488">
            <v>108154</v>
          </cell>
        </row>
        <row r="489">
          <cell r="N489">
            <v>0</v>
          </cell>
        </row>
        <row r="490">
          <cell r="N490">
            <v>0</v>
          </cell>
        </row>
        <row r="491">
          <cell r="N491">
            <v>0</v>
          </cell>
        </row>
        <row r="492">
          <cell r="N492">
            <v>337335</v>
          </cell>
        </row>
        <row r="493">
          <cell r="N493">
            <v>0</v>
          </cell>
        </row>
        <row r="494">
          <cell r="N494">
            <v>202595</v>
          </cell>
        </row>
        <row r="495">
          <cell r="N495">
            <v>85063</v>
          </cell>
        </row>
        <row r="496">
          <cell r="N496">
            <v>107913</v>
          </cell>
        </row>
        <row r="497">
          <cell r="N497">
            <v>203820</v>
          </cell>
        </row>
        <row r="498">
          <cell r="N498">
            <v>108119</v>
          </cell>
        </row>
        <row r="499">
          <cell r="N499">
            <v>0</v>
          </cell>
        </row>
        <row r="500">
          <cell r="N500">
            <v>0</v>
          </cell>
        </row>
        <row r="501">
          <cell r="N501">
            <v>99000</v>
          </cell>
        </row>
        <row r="502">
          <cell r="N502">
            <v>73500</v>
          </cell>
        </row>
        <row r="503">
          <cell r="N503">
            <v>126000</v>
          </cell>
        </row>
        <row r="504">
          <cell r="N504">
            <v>54750</v>
          </cell>
        </row>
        <row r="505">
          <cell r="N505">
            <v>226050</v>
          </cell>
        </row>
        <row r="506">
          <cell r="N506">
            <v>0</v>
          </cell>
        </row>
        <row r="507">
          <cell r="N507">
            <v>108119</v>
          </cell>
        </row>
        <row r="508">
          <cell r="N508">
            <v>108085</v>
          </cell>
        </row>
        <row r="509">
          <cell r="N509">
            <v>202079</v>
          </cell>
        </row>
        <row r="510">
          <cell r="N510">
            <v>202143</v>
          </cell>
        </row>
        <row r="511">
          <cell r="N511">
            <v>335185</v>
          </cell>
        </row>
        <row r="512">
          <cell r="N512" t="str">
            <v>-</v>
          </cell>
        </row>
        <row r="513">
          <cell r="N513">
            <v>0</v>
          </cell>
        </row>
        <row r="514">
          <cell r="N514">
            <v>107569</v>
          </cell>
        </row>
        <row r="515">
          <cell r="N515">
            <v>201240</v>
          </cell>
        </row>
        <row r="516">
          <cell r="N516">
            <v>107466</v>
          </cell>
        </row>
        <row r="517">
          <cell r="N517">
            <v>201369</v>
          </cell>
        </row>
        <row r="518">
          <cell r="N518">
            <v>336475</v>
          </cell>
        </row>
        <row r="519">
          <cell r="N519" t="str">
            <v>-</v>
          </cell>
        </row>
        <row r="520">
          <cell r="N520">
            <v>0</v>
          </cell>
        </row>
        <row r="521">
          <cell r="N521">
            <v>0</v>
          </cell>
        </row>
        <row r="522">
          <cell r="N522">
            <v>0</v>
          </cell>
        </row>
        <row r="523">
          <cell r="N523">
            <v>0</v>
          </cell>
        </row>
        <row r="524">
          <cell r="N524">
            <v>0</v>
          </cell>
        </row>
        <row r="525">
          <cell r="N525">
            <v>0</v>
          </cell>
        </row>
        <row r="526">
          <cell r="N526">
            <v>0</v>
          </cell>
        </row>
        <row r="527">
          <cell r="N527">
            <v>0</v>
          </cell>
        </row>
        <row r="528">
          <cell r="N528" t="str">
            <v>-</v>
          </cell>
        </row>
        <row r="529">
          <cell r="N529">
            <v>0</v>
          </cell>
        </row>
        <row r="530">
          <cell r="N530">
            <v>0</v>
          </cell>
        </row>
        <row r="531">
          <cell r="N531">
            <v>0</v>
          </cell>
        </row>
        <row r="532">
          <cell r="N532">
            <v>0</v>
          </cell>
        </row>
        <row r="533">
          <cell r="N533">
            <v>0</v>
          </cell>
        </row>
        <row r="534">
          <cell r="N534">
            <v>108085</v>
          </cell>
        </row>
        <row r="535">
          <cell r="N535">
            <v>340371</v>
          </cell>
        </row>
        <row r="536">
          <cell r="N536">
            <v>0</v>
          </cell>
        </row>
        <row r="537">
          <cell r="N537">
            <v>0</v>
          </cell>
        </row>
        <row r="538">
          <cell r="N538">
            <v>332605</v>
          </cell>
        </row>
        <row r="539">
          <cell r="N539">
            <v>0</v>
          </cell>
        </row>
        <row r="540">
          <cell r="N540">
            <v>107294</v>
          </cell>
        </row>
        <row r="541">
          <cell r="N541">
            <v>0</v>
          </cell>
        </row>
        <row r="542">
          <cell r="N542">
            <v>0</v>
          </cell>
        </row>
        <row r="543">
          <cell r="N543">
            <v>0</v>
          </cell>
        </row>
        <row r="544">
          <cell r="N544">
            <v>0</v>
          </cell>
        </row>
        <row r="545">
          <cell r="N545">
            <v>107294</v>
          </cell>
        </row>
        <row r="546">
          <cell r="N546">
            <v>0</v>
          </cell>
        </row>
        <row r="547">
          <cell r="N547">
            <v>0</v>
          </cell>
        </row>
        <row r="548">
          <cell r="N548">
            <v>0</v>
          </cell>
        </row>
        <row r="549">
          <cell r="N549">
            <v>319490</v>
          </cell>
        </row>
        <row r="550">
          <cell r="N550">
            <v>0</v>
          </cell>
        </row>
        <row r="551">
          <cell r="N551">
            <v>0</v>
          </cell>
        </row>
        <row r="552">
          <cell r="N552">
            <v>0</v>
          </cell>
        </row>
        <row r="553">
          <cell r="N553">
            <v>191436</v>
          </cell>
        </row>
        <row r="554">
          <cell r="N554">
            <v>344460</v>
          </cell>
        </row>
        <row r="555">
          <cell r="N555">
            <v>277200</v>
          </cell>
        </row>
        <row r="556">
          <cell r="N556">
            <v>85050</v>
          </cell>
        </row>
        <row r="557">
          <cell r="N557">
            <v>105780</v>
          </cell>
        </row>
        <row r="558">
          <cell r="N558">
            <v>102099</v>
          </cell>
        </row>
        <row r="559">
          <cell r="N559">
            <v>0</v>
          </cell>
        </row>
        <row r="560">
          <cell r="N560">
            <v>0</v>
          </cell>
        </row>
        <row r="561">
          <cell r="N561">
            <v>0</v>
          </cell>
        </row>
        <row r="562">
          <cell r="N562">
            <v>101893</v>
          </cell>
        </row>
        <row r="563">
          <cell r="N563">
            <v>0</v>
          </cell>
        </row>
        <row r="564">
          <cell r="N564">
            <v>0</v>
          </cell>
        </row>
        <row r="565">
          <cell r="N565">
            <v>89156</v>
          </cell>
        </row>
        <row r="566">
          <cell r="N566">
            <v>168066</v>
          </cell>
        </row>
        <row r="567">
          <cell r="N567">
            <v>0</v>
          </cell>
        </row>
        <row r="568">
          <cell r="N568">
            <v>0</v>
          </cell>
        </row>
        <row r="569">
          <cell r="N569">
            <v>0</v>
          </cell>
        </row>
        <row r="570">
          <cell r="N570">
            <v>101893</v>
          </cell>
        </row>
        <row r="571">
          <cell r="N571">
            <v>89156</v>
          </cell>
        </row>
        <row r="572">
          <cell r="N572">
            <v>326557</v>
          </cell>
        </row>
        <row r="573">
          <cell r="N573">
            <v>0</v>
          </cell>
        </row>
        <row r="574">
          <cell r="N574">
            <v>101824</v>
          </cell>
        </row>
        <row r="575">
          <cell r="N575">
            <v>0</v>
          </cell>
        </row>
        <row r="576">
          <cell r="N576">
            <v>0</v>
          </cell>
        </row>
        <row r="577">
          <cell r="N577">
            <v>317878</v>
          </cell>
        </row>
        <row r="578">
          <cell r="N578">
            <v>0</v>
          </cell>
        </row>
        <row r="579">
          <cell r="N579">
            <v>0</v>
          </cell>
        </row>
        <row r="580">
          <cell r="N580">
            <v>0</v>
          </cell>
        </row>
        <row r="581">
          <cell r="N581">
            <v>0</v>
          </cell>
        </row>
        <row r="582">
          <cell r="N582">
            <v>101755</v>
          </cell>
        </row>
        <row r="583">
          <cell r="N583">
            <v>0</v>
          </cell>
        </row>
        <row r="584">
          <cell r="N584">
            <v>143850</v>
          </cell>
        </row>
        <row r="585">
          <cell r="N585">
            <v>73500</v>
          </cell>
        </row>
        <row r="586">
          <cell r="N586">
            <v>180000</v>
          </cell>
        </row>
        <row r="587">
          <cell r="N587">
            <v>8000</v>
          </cell>
        </row>
        <row r="588">
          <cell r="N588">
            <v>42000</v>
          </cell>
        </row>
        <row r="589">
          <cell r="N589">
            <v>105600</v>
          </cell>
        </row>
        <row r="590">
          <cell r="N590">
            <v>317448</v>
          </cell>
        </row>
        <row r="591">
          <cell r="N591">
            <v>0</v>
          </cell>
        </row>
        <row r="592">
          <cell r="N592">
            <v>0</v>
          </cell>
        </row>
        <row r="593">
          <cell r="N593">
            <v>0</v>
          </cell>
        </row>
        <row r="594">
          <cell r="N594">
            <v>0</v>
          </cell>
        </row>
        <row r="595">
          <cell r="N595">
            <v>0</v>
          </cell>
        </row>
        <row r="596">
          <cell r="N596">
            <v>85732</v>
          </cell>
        </row>
        <row r="597">
          <cell r="N597">
            <v>0</v>
          </cell>
        </row>
        <row r="598">
          <cell r="N598">
            <v>0</v>
          </cell>
        </row>
        <row r="599">
          <cell r="N599">
            <v>35000</v>
          </cell>
        </row>
        <row r="600">
          <cell r="N600">
            <v>101549</v>
          </cell>
        </row>
        <row r="601">
          <cell r="N601">
            <v>317233</v>
          </cell>
        </row>
        <row r="602">
          <cell r="N602">
            <v>101342</v>
          </cell>
        </row>
        <row r="603">
          <cell r="N603">
            <v>189953</v>
          </cell>
        </row>
        <row r="604">
          <cell r="N604">
            <v>101342</v>
          </cell>
        </row>
        <row r="605">
          <cell r="N605">
            <v>101274</v>
          </cell>
        </row>
        <row r="606">
          <cell r="N606">
            <v>0</v>
          </cell>
        </row>
        <row r="607">
          <cell r="N607">
            <v>0</v>
          </cell>
        </row>
        <row r="608">
          <cell r="N608">
            <v>91000</v>
          </cell>
        </row>
        <row r="609">
          <cell r="N609">
            <v>171600</v>
          </cell>
        </row>
        <row r="610">
          <cell r="N610">
            <v>27400</v>
          </cell>
        </row>
        <row r="611">
          <cell r="N611">
            <v>0</v>
          </cell>
        </row>
        <row r="612">
          <cell r="N612">
            <v>0</v>
          </cell>
        </row>
        <row r="613">
          <cell r="N613">
            <v>0</v>
          </cell>
        </row>
        <row r="614">
          <cell r="N614">
            <v>0</v>
          </cell>
        </row>
        <row r="615">
          <cell r="N615">
            <v>0</v>
          </cell>
        </row>
        <row r="616">
          <cell r="N616">
            <v>0</v>
          </cell>
        </row>
        <row r="617">
          <cell r="N617">
            <v>0</v>
          </cell>
        </row>
        <row r="618">
          <cell r="N618">
            <v>101205</v>
          </cell>
        </row>
        <row r="619">
          <cell r="N619">
            <v>101239</v>
          </cell>
        </row>
        <row r="620">
          <cell r="N620">
            <v>189630</v>
          </cell>
        </row>
        <row r="621">
          <cell r="N621">
            <v>101239</v>
          </cell>
        </row>
        <row r="622">
          <cell r="N622">
            <v>189695</v>
          </cell>
        </row>
        <row r="623">
          <cell r="N623">
            <v>0</v>
          </cell>
        </row>
        <row r="624">
          <cell r="N624">
            <v>93581</v>
          </cell>
        </row>
        <row r="625">
          <cell r="N625">
            <v>315835</v>
          </cell>
        </row>
        <row r="626">
          <cell r="N626">
            <v>106640</v>
          </cell>
        </row>
        <row r="627">
          <cell r="N627">
            <v>97825</v>
          </cell>
        </row>
        <row r="628">
          <cell r="N628">
            <v>82516</v>
          </cell>
        </row>
        <row r="629">
          <cell r="N629">
            <v>189243</v>
          </cell>
        </row>
        <row r="630">
          <cell r="N630">
            <v>105470</v>
          </cell>
        </row>
        <row r="631">
          <cell r="N631">
            <v>199950</v>
          </cell>
        </row>
        <row r="632">
          <cell r="N632">
            <v>0</v>
          </cell>
        </row>
        <row r="633">
          <cell r="N633">
            <v>0</v>
          </cell>
        </row>
        <row r="634">
          <cell r="N634">
            <v>0</v>
          </cell>
        </row>
        <row r="635">
          <cell r="N635">
            <v>0</v>
          </cell>
        </row>
        <row r="636">
          <cell r="N636">
            <v>0</v>
          </cell>
        </row>
        <row r="637">
          <cell r="N637">
            <v>0</v>
          </cell>
        </row>
        <row r="638">
          <cell r="N638">
            <v>0</v>
          </cell>
        </row>
        <row r="639">
          <cell r="N639">
            <v>105195</v>
          </cell>
        </row>
        <row r="640">
          <cell r="N640">
            <v>327660</v>
          </cell>
        </row>
        <row r="641">
          <cell r="N641">
            <v>92708</v>
          </cell>
        </row>
        <row r="642">
          <cell r="N642">
            <v>105677</v>
          </cell>
        </row>
        <row r="643">
          <cell r="N643">
            <v>92497</v>
          </cell>
        </row>
        <row r="644">
          <cell r="N644">
            <v>105746</v>
          </cell>
        </row>
        <row r="645">
          <cell r="N645">
            <v>25200</v>
          </cell>
        </row>
        <row r="646">
          <cell r="N646">
            <v>10500</v>
          </cell>
        </row>
        <row r="647">
          <cell r="N647">
            <v>143850</v>
          </cell>
        </row>
        <row r="648">
          <cell r="N648">
            <v>158400</v>
          </cell>
        </row>
        <row r="649">
          <cell r="N649">
            <v>35000</v>
          </cell>
        </row>
        <row r="650">
          <cell r="N650">
            <v>54800</v>
          </cell>
        </row>
        <row r="651">
          <cell r="N651">
            <v>52800</v>
          </cell>
        </row>
        <row r="652">
          <cell r="N652">
            <v>79563</v>
          </cell>
        </row>
        <row r="653">
          <cell r="N653">
            <v>315298</v>
          </cell>
        </row>
        <row r="654">
          <cell r="N654">
            <v>101033</v>
          </cell>
        </row>
        <row r="655">
          <cell r="N655">
            <v>88374</v>
          </cell>
        </row>
        <row r="656">
          <cell r="N656">
            <v>92648</v>
          </cell>
        </row>
        <row r="657">
          <cell r="N657">
            <v>79455</v>
          </cell>
        </row>
        <row r="658">
          <cell r="N658">
            <v>101927</v>
          </cell>
        </row>
        <row r="659">
          <cell r="N659">
            <v>92738</v>
          </cell>
        </row>
        <row r="660">
          <cell r="N660">
            <v>318200</v>
          </cell>
        </row>
        <row r="661">
          <cell r="N661">
            <v>89186</v>
          </cell>
        </row>
        <row r="662">
          <cell r="N662">
            <v>232900</v>
          </cell>
        </row>
        <row r="663">
          <cell r="N663">
            <v>224400</v>
          </cell>
        </row>
        <row r="664">
          <cell r="N664">
            <v>4000</v>
          </cell>
        </row>
        <row r="665">
          <cell r="N665">
            <v>0</v>
          </cell>
        </row>
        <row r="666">
          <cell r="N666">
            <v>0</v>
          </cell>
        </row>
        <row r="667">
          <cell r="N667">
            <v>0</v>
          </cell>
        </row>
        <row r="668">
          <cell r="N668">
            <v>12500</v>
          </cell>
        </row>
        <row r="669">
          <cell r="N669">
            <v>4000</v>
          </cell>
        </row>
        <row r="670">
          <cell r="N670">
            <v>7500</v>
          </cell>
        </row>
        <row r="671">
          <cell r="N671">
            <v>3500</v>
          </cell>
        </row>
        <row r="672">
          <cell r="N672">
            <v>6600</v>
          </cell>
        </row>
        <row r="673">
          <cell r="N673">
            <v>3500</v>
          </cell>
        </row>
        <row r="674">
          <cell r="N674">
            <v>0</v>
          </cell>
        </row>
        <row r="675">
          <cell r="N675">
            <v>0</v>
          </cell>
        </row>
        <row r="676">
          <cell r="N676">
            <v>0</v>
          </cell>
        </row>
        <row r="677">
          <cell r="N677">
            <v>3150</v>
          </cell>
        </row>
        <row r="678">
          <cell r="N678">
            <v>0</v>
          </cell>
        </row>
        <row r="679">
          <cell r="N679">
            <v>4000</v>
          </cell>
        </row>
        <row r="680">
          <cell r="N680">
            <v>4000</v>
          </cell>
        </row>
        <row r="681">
          <cell r="N681">
            <v>0</v>
          </cell>
        </row>
        <row r="682">
          <cell r="N682">
            <v>0</v>
          </cell>
        </row>
        <row r="683">
          <cell r="N683">
            <v>6850</v>
          </cell>
        </row>
        <row r="684">
          <cell r="N684">
            <v>6600</v>
          </cell>
        </row>
        <row r="685">
          <cell r="N685">
            <v>3500</v>
          </cell>
        </row>
        <row r="686">
          <cell r="N686">
            <v>3500</v>
          </cell>
        </row>
        <row r="687">
          <cell r="N687">
            <v>4000</v>
          </cell>
        </row>
        <row r="688">
          <cell r="N688">
            <v>12500</v>
          </cell>
        </row>
        <row r="689">
          <cell r="N689">
            <v>3150</v>
          </cell>
        </row>
        <row r="690">
          <cell r="N690">
            <v>4000</v>
          </cell>
        </row>
        <row r="691">
          <cell r="N691">
            <v>0</v>
          </cell>
        </row>
        <row r="692">
          <cell r="N692">
            <v>0</v>
          </cell>
        </row>
        <row r="693">
          <cell r="N693">
            <v>0</v>
          </cell>
        </row>
        <row r="694">
          <cell r="N694">
            <v>4000</v>
          </cell>
        </row>
        <row r="695">
          <cell r="N695">
            <v>3500</v>
          </cell>
        </row>
        <row r="696">
          <cell r="N696">
            <v>4000</v>
          </cell>
        </row>
        <row r="697">
          <cell r="N697">
            <v>3150</v>
          </cell>
        </row>
        <row r="698">
          <cell r="N698">
            <v>3500</v>
          </cell>
        </row>
        <row r="699">
          <cell r="N699">
            <v>0</v>
          </cell>
        </row>
        <row r="700">
          <cell r="N700">
            <v>4000</v>
          </cell>
        </row>
        <row r="701">
          <cell r="N701">
            <v>0</v>
          </cell>
        </row>
        <row r="702">
          <cell r="N702">
            <v>12500</v>
          </cell>
        </row>
        <row r="703">
          <cell r="N703">
            <v>4000</v>
          </cell>
        </row>
        <row r="704">
          <cell r="N704">
            <v>4000</v>
          </cell>
        </row>
        <row r="705">
          <cell r="N705">
            <v>3500</v>
          </cell>
        </row>
        <row r="706">
          <cell r="N706">
            <v>3500</v>
          </cell>
        </row>
        <row r="707">
          <cell r="N707">
            <v>3150</v>
          </cell>
        </row>
        <row r="708">
          <cell r="N708">
            <v>0</v>
          </cell>
        </row>
        <row r="709">
          <cell r="N709">
            <v>0</v>
          </cell>
        </row>
        <row r="710">
          <cell r="N710" t="str">
            <v>-</v>
          </cell>
        </row>
        <row r="711">
          <cell r="N711">
            <v>0</v>
          </cell>
        </row>
        <row r="712">
          <cell r="N712">
            <v>41100</v>
          </cell>
        </row>
        <row r="713">
          <cell r="N713">
            <v>19800</v>
          </cell>
        </row>
        <row r="714">
          <cell r="N714">
            <v>0</v>
          </cell>
        </row>
        <row r="715">
          <cell r="N715" t="str">
            <v>-</v>
          </cell>
        </row>
        <row r="716">
          <cell r="N716" t="str">
            <v>-</v>
          </cell>
        </row>
        <row r="717">
          <cell r="N717" t="str">
            <v>-</v>
          </cell>
        </row>
        <row r="718">
          <cell r="N718" t="str">
            <v>-</v>
          </cell>
        </row>
        <row r="719">
          <cell r="N719" t="str">
            <v>-</v>
          </cell>
        </row>
        <row r="720">
          <cell r="N720" t="str">
            <v>-</v>
          </cell>
        </row>
        <row r="721">
          <cell r="N721" t="str">
            <v>-</v>
          </cell>
        </row>
        <row r="722">
          <cell r="N722" t="str">
            <v>-</v>
          </cell>
        </row>
        <row r="723">
          <cell r="N723" t="str">
            <v>-</v>
          </cell>
        </row>
        <row r="724">
          <cell r="N724" t="str">
            <v>-</v>
          </cell>
        </row>
        <row r="725">
          <cell r="N725" t="str">
            <v>-</v>
          </cell>
        </row>
        <row r="726">
          <cell r="N726" t="str">
            <v>-</v>
          </cell>
        </row>
        <row r="727">
          <cell r="N727" t="str">
            <v>-</v>
          </cell>
        </row>
        <row r="728">
          <cell r="N728" t="str">
            <v>-</v>
          </cell>
        </row>
        <row r="729">
          <cell r="N729" t="str">
            <v>-</v>
          </cell>
        </row>
        <row r="730">
          <cell r="N730" t="str">
            <v>-</v>
          </cell>
        </row>
        <row r="731">
          <cell r="N731" t="str">
            <v>-</v>
          </cell>
        </row>
        <row r="732">
          <cell r="N732" t="str">
            <v>-</v>
          </cell>
        </row>
        <row r="733">
          <cell r="N733" t="str">
            <v>-</v>
          </cell>
        </row>
        <row r="734">
          <cell r="N734" t="str">
            <v>-</v>
          </cell>
        </row>
        <row r="735">
          <cell r="N735" t="str">
            <v>-</v>
          </cell>
        </row>
        <row r="736">
          <cell r="N736" t="str">
            <v>-</v>
          </cell>
        </row>
        <row r="737">
          <cell r="N737" t="str">
            <v>-</v>
          </cell>
        </row>
        <row r="738">
          <cell r="N738" t="str">
            <v>-</v>
          </cell>
        </row>
        <row r="739">
          <cell r="N739" t="str">
            <v>-</v>
          </cell>
        </row>
        <row r="740">
          <cell r="N740" t="str">
            <v>-</v>
          </cell>
        </row>
        <row r="741">
          <cell r="N741" t="str">
            <v>-</v>
          </cell>
        </row>
        <row r="742">
          <cell r="N742" t="str">
            <v>-</v>
          </cell>
        </row>
        <row r="743">
          <cell r="N743" t="str">
            <v>-</v>
          </cell>
        </row>
        <row r="744">
          <cell r="N744" t="str">
            <v>-</v>
          </cell>
        </row>
        <row r="745">
          <cell r="N745" t="str">
            <v>-</v>
          </cell>
        </row>
        <row r="746">
          <cell r="N746" t="str">
            <v>-</v>
          </cell>
        </row>
        <row r="747">
          <cell r="N747" t="str">
            <v>-</v>
          </cell>
        </row>
        <row r="748">
          <cell r="N748" t="str">
            <v>-</v>
          </cell>
        </row>
        <row r="749">
          <cell r="N749" t="str">
            <v>-</v>
          </cell>
        </row>
        <row r="750">
          <cell r="N750" t="str">
            <v>-</v>
          </cell>
        </row>
        <row r="751">
          <cell r="N751" t="str">
            <v>-</v>
          </cell>
        </row>
        <row r="752">
          <cell r="N752" t="str">
            <v>-</v>
          </cell>
        </row>
        <row r="753">
          <cell r="N753" t="str">
            <v>-</v>
          </cell>
        </row>
        <row r="754">
          <cell r="N754" t="str">
            <v>-</v>
          </cell>
        </row>
        <row r="755">
          <cell r="N755" t="str">
            <v>-</v>
          </cell>
        </row>
        <row r="756">
          <cell r="N756" t="str">
            <v>-</v>
          </cell>
        </row>
        <row r="757">
          <cell r="N757" t="str">
            <v>-</v>
          </cell>
        </row>
        <row r="758">
          <cell r="N758" t="str">
            <v>-</v>
          </cell>
        </row>
        <row r="759">
          <cell r="N759" t="str">
            <v>-</v>
          </cell>
        </row>
        <row r="760">
          <cell r="N760" t="str">
            <v>-</v>
          </cell>
        </row>
        <row r="761">
          <cell r="N761" t="str">
            <v>-</v>
          </cell>
        </row>
        <row r="762">
          <cell r="N762" t="str">
            <v>-</v>
          </cell>
        </row>
        <row r="763">
          <cell r="N763" t="str">
            <v>-</v>
          </cell>
        </row>
        <row r="764">
          <cell r="N764" t="str">
            <v>-</v>
          </cell>
        </row>
        <row r="765">
          <cell r="N765" t="str">
            <v>-</v>
          </cell>
        </row>
        <row r="766">
          <cell r="N766" t="str">
            <v>-</v>
          </cell>
        </row>
        <row r="767">
          <cell r="N767" t="str">
            <v>-</v>
          </cell>
        </row>
        <row r="768">
          <cell r="N768" t="str">
            <v>-</v>
          </cell>
        </row>
        <row r="769">
          <cell r="N769" t="str">
            <v>-</v>
          </cell>
        </row>
        <row r="770">
          <cell r="N770" t="str">
            <v>-</v>
          </cell>
        </row>
        <row r="771">
          <cell r="N771" t="str">
            <v>-</v>
          </cell>
        </row>
        <row r="772">
          <cell r="N772" t="str">
            <v>-</v>
          </cell>
        </row>
        <row r="773">
          <cell r="N773" t="str">
            <v>-</v>
          </cell>
        </row>
        <row r="774">
          <cell r="N774" t="str">
            <v>-</v>
          </cell>
        </row>
        <row r="775">
          <cell r="N775" t="str">
            <v>-</v>
          </cell>
        </row>
        <row r="776">
          <cell r="N776" t="str">
            <v>-</v>
          </cell>
        </row>
        <row r="777">
          <cell r="N777" t="str">
            <v>-</v>
          </cell>
        </row>
        <row r="778">
          <cell r="N778" t="str">
            <v>-</v>
          </cell>
        </row>
        <row r="779">
          <cell r="N779" t="str">
            <v>-</v>
          </cell>
        </row>
        <row r="780">
          <cell r="N780" t="str">
            <v>-</v>
          </cell>
        </row>
        <row r="781">
          <cell r="N781" t="str">
            <v>-</v>
          </cell>
        </row>
        <row r="782">
          <cell r="N782" t="str">
            <v>-</v>
          </cell>
        </row>
        <row r="783">
          <cell r="N783" t="str">
            <v>-</v>
          </cell>
        </row>
        <row r="784">
          <cell r="N784" t="str">
            <v>-</v>
          </cell>
        </row>
        <row r="785">
          <cell r="N785" t="str">
            <v>-</v>
          </cell>
        </row>
        <row r="786">
          <cell r="N786" t="str">
            <v>-</v>
          </cell>
        </row>
        <row r="787">
          <cell r="N787" t="str">
            <v>-</v>
          </cell>
        </row>
        <row r="788">
          <cell r="N788" t="str">
            <v>-</v>
          </cell>
        </row>
        <row r="789">
          <cell r="N789" t="str">
            <v>-</v>
          </cell>
        </row>
        <row r="790">
          <cell r="N790" t="str">
            <v>-</v>
          </cell>
        </row>
        <row r="791">
          <cell r="N791" t="str">
            <v>-</v>
          </cell>
        </row>
        <row r="792">
          <cell r="N792" t="str">
            <v>-</v>
          </cell>
        </row>
        <row r="793">
          <cell r="N793" t="str">
            <v>-</v>
          </cell>
        </row>
        <row r="794">
          <cell r="N794" t="str">
            <v>-</v>
          </cell>
        </row>
        <row r="795">
          <cell r="N795" t="str">
            <v>-</v>
          </cell>
        </row>
        <row r="796">
          <cell r="N796" t="str">
            <v>-</v>
          </cell>
        </row>
        <row r="797">
          <cell r="N797" t="str">
            <v>-</v>
          </cell>
        </row>
        <row r="798">
          <cell r="N798" t="str">
            <v>-</v>
          </cell>
        </row>
        <row r="799">
          <cell r="N799" t="str">
            <v>-</v>
          </cell>
        </row>
        <row r="800">
          <cell r="N800" t="str">
            <v>-</v>
          </cell>
        </row>
        <row r="801">
          <cell r="N801" t="str">
            <v>-</v>
          </cell>
        </row>
        <row r="802">
          <cell r="N802" t="str">
            <v>-</v>
          </cell>
        </row>
        <row r="803">
          <cell r="N803" t="str">
            <v>-</v>
          </cell>
        </row>
        <row r="804">
          <cell r="N804" t="str">
            <v>-</v>
          </cell>
        </row>
        <row r="805">
          <cell r="N805" t="str">
            <v>-</v>
          </cell>
        </row>
        <row r="806">
          <cell r="N806" t="str">
            <v>-</v>
          </cell>
        </row>
        <row r="807">
          <cell r="N807" t="str">
            <v>-</v>
          </cell>
        </row>
        <row r="808">
          <cell r="N808" t="str">
            <v>-</v>
          </cell>
        </row>
        <row r="809">
          <cell r="N809" t="str">
            <v>-</v>
          </cell>
        </row>
        <row r="810">
          <cell r="N810" t="str">
            <v>-</v>
          </cell>
        </row>
        <row r="811">
          <cell r="N811" t="str">
            <v>-</v>
          </cell>
        </row>
        <row r="812">
          <cell r="N812" t="str">
            <v>-</v>
          </cell>
        </row>
        <row r="813">
          <cell r="N813" t="str">
            <v>-</v>
          </cell>
        </row>
        <row r="814">
          <cell r="N814" t="str">
            <v>-</v>
          </cell>
        </row>
        <row r="815">
          <cell r="N815" t="str">
            <v>-</v>
          </cell>
        </row>
        <row r="816">
          <cell r="N816" t="str">
            <v>-</v>
          </cell>
        </row>
        <row r="817">
          <cell r="N817" t="str">
            <v>-</v>
          </cell>
        </row>
        <row r="818">
          <cell r="N818" t="str">
            <v>-</v>
          </cell>
        </row>
        <row r="819">
          <cell r="N819" t="str">
            <v>-</v>
          </cell>
        </row>
        <row r="820">
          <cell r="N820" t="str">
            <v>-</v>
          </cell>
        </row>
        <row r="821">
          <cell r="N821" t="str">
            <v>-</v>
          </cell>
        </row>
        <row r="822">
          <cell r="N822" t="str">
            <v>-</v>
          </cell>
        </row>
        <row r="823">
          <cell r="N823" t="str">
            <v>-</v>
          </cell>
        </row>
        <row r="824">
          <cell r="N824" t="str">
            <v>-</v>
          </cell>
        </row>
        <row r="825">
          <cell r="N825" t="str">
            <v>-</v>
          </cell>
        </row>
        <row r="826">
          <cell r="N826" t="str">
            <v>-</v>
          </cell>
        </row>
        <row r="827">
          <cell r="N827" t="str">
            <v>-</v>
          </cell>
        </row>
        <row r="828">
          <cell r="N828" t="str">
            <v>-</v>
          </cell>
        </row>
        <row r="829">
          <cell r="N829" t="str">
            <v>-</v>
          </cell>
        </row>
        <row r="830">
          <cell r="N830" t="str">
            <v>-</v>
          </cell>
        </row>
        <row r="831">
          <cell r="N831" t="str">
            <v>-</v>
          </cell>
        </row>
        <row r="832">
          <cell r="N832" t="str">
            <v>-</v>
          </cell>
        </row>
        <row r="833">
          <cell r="N833" t="str">
            <v>-</v>
          </cell>
        </row>
        <row r="834">
          <cell r="N834" t="str">
            <v>-</v>
          </cell>
        </row>
        <row r="835">
          <cell r="N835" t="str">
            <v>-</v>
          </cell>
        </row>
        <row r="836">
          <cell r="N836" t="str">
            <v>-</v>
          </cell>
        </row>
        <row r="837">
          <cell r="N837" t="str">
            <v>-</v>
          </cell>
        </row>
        <row r="838">
          <cell r="N838" t="str">
            <v>-</v>
          </cell>
        </row>
        <row r="839">
          <cell r="N839" t="str">
            <v>-</v>
          </cell>
        </row>
        <row r="840">
          <cell r="N840" t="str">
            <v>-</v>
          </cell>
        </row>
        <row r="841">
          <cell r="N841" t="str">
            <v>-</v>
          </cell>
        </row>
        <row r="842">
          <cell r="N842" t="str">
            <v>-</v>
          </cell>
        </row>
        <row r="843">
          <cell r="N843" t="str">
            <v>-</v>
          </cell>
        </row>
        <row r="844">
          <cell r="N844" t="str">
            <v>-</v>
          </cell>
        </row>
        <row r="845">
          <cell r="N845" t="str">
            <v>-</v>
          </cell>
        </row>
        <row r="846">
          <cell r="N846" t="str">
            <v>-</v>
          </cell>
        </row>
        <row r="847">
          <cell r="N847" t="str">
            <v>-</v>
          </cell>
        </row>
        <row r="848">
          <cell r="N848" t="str">
            <v>-</v>
          </cell>
        </row>
        <row r="849">
          <cell r="N849" t="str">
            <v>-</v>
          </cell>
        </row>
        <row r="850">
          <cell r="N850" t="str">
            <v>-</v>
          </cell>
        </row>
        <row r="851">
          <cell r="N851" t="str">
            <v>-</v>
          </cell>
        </row>
        <row r="852">
          <cell r="N852" t="str">
            <v>-</v>
          </cell>
        </row>
        <row r="853">
          <cell r="N853" t="str">
            <v>-</v>
          </cell>
        </row>
        <row r="854">
          <cell r="N854" t="str">
            <v>-</v>
          </cell>
        </row>
        <row r="855">
          <cell r="N855" t="str">
            <v>-</v>
          </cell>
        </row>
        <row r="856">
          <cell r="N856" t="str">
            <v>-</v>
          </cell>
        </row>
        <row r="857">
          <cell r="N857" t="str">
            <v>-</v>
          </cell>
        </row>
        <row r="858">
          <cell r="N858" t="str">
            <v>-</v>
          </cell>
        </row>
        <row r="859">
          <cell r="N859" t="str">
            <v>-</v>
          </cell>
        </row>
        <row r="860">
          <cell r="N860" t="str">
            <v>-</v>
          </cell>
        </row>
        <row r="861">
          <cell r="N861" t="str">
            <v>-</v>
          </cell>
        </row>
        <row r="862">
          <cell r="N862" t="str">
            <v>-</v>
          </cell>
        </row>
        <row r="863">
          <cell r="N863" t="str">
            <v>-</v>
          </cell>
        </row>
        <row r="864">
          <cell r="N864" t="str">
            <v>-</v>
          </cell>
        </row>
        <row r="865">
          <cell r="N865" t="str">
            <v>-</v>
          </cell>
        </row>
        <row r="866">
          <cell r="N866" t="str">
            <v>-</v>
          </cell>
        </row>
        <row r="867">
          <cell r="N867" t="str">
            <v>-</v>
          </cell>
        </row>
        <row r="868">
          <cell r="N868" t="str">
            <v>-</v>
          </cell>
        </row>
        <row r="869">
          <cell r="N869" t="str">
            <v>-</v>
          </cell>
        </row>
        <row r="870">
          <cell r="N870" t="str">
            <v>-</v>
          </cell>
        </row>
        <row r="871">
          <cell r="N871" t="str">
            <v>-</v>
          </cell>
        </row>
        <row r="872">
          <cell r="N872" t="str">
            <v>-</v>
          </cell>
        </row>
        <row r="873">
          <cell r="N873" t="str">
            <v>-</v>
          </cell>
        </row>
        <row r="874">
          <cell r="N874" t="str">
            <v>-</v>
          </cell>
        </row>
        <row r="875">
          <cell r="N875" t="str">
            <v>-</v>
          </cell>
        </row>
        <row r="876">
          <cell r="N876" t="str">
            <v>-</v>
          </cell>
        </row>
        <row r="877">
          <cell r="N877" t="str">
            <v>-</v>
          </cell>
        </row>
        <row r="878">
          <cell r="N878" t="str">
            <v>-</v>
          </cell>
        </row>
        <row r="879">
          <cell r="N879" t="str">
            <v>-</v>
          </cell>
        </row>
        <row r="880">
          <cell r="N880" t="str">
            <v>-</v>
          </cell>
        </row>
        <row r="881">
          <cell r="N881" t="str">
            <v>-</v>
          </cell>
        </row>
        <row r="882">
          <cell r="N882" t="str">
            <v>-</v>
          </cell>
        </row>
        <row r="883">
          <cell r="N883" t="str">
            <v>-</v>
          </cell>
        </row>
        <row r="884">
          <cell r="N884" t="str">
            <v>-</v>
          </cell>
        </row>
        <row r="885">
          <cell r="N885" t="str">
            <v>-</v>
          </cell>
        </row>
        <row r="886">
          <cell r="N886" t="str">
            <v>-</v>
          </cell>
        </row>
        <row r="887">
          <cell r="N887" t="str">
            <v>-</v>
          </cell>
        </row>
        <row r="888">
          <cell r="N888" t="str">
            <v>-</v>
          </cell>
        </row>
        <row r="889">
          <cell r="N889" t="str">
            <v>-</v>
          </cell>
        </row>
        <row r="890">
          <cell r="N890" t="str">
            <v>-</v>
          </cell>
        </row>
        <row r="891">
          <cell r="N891" t="str">
            <v>-</v>
          </cell>
        </row>
        <row r="892">
          <cell r="N892" t="str">
            <v>-</v>
          </cell>
        </row>
        <row r="893">
          <cell r="N893" t="str">
            <v>-</v>
          </cell>
        </row>
        <row r="894">
          <cell r="N894" t="str">
            <v>-</v>
          </cell>
        </row>
        <row r="895">
          <cell r="N895" t="str">
            <v>-</v>
          </cell>
        </row>
        <row r="896">
          <cell r="N896" t="str">
            <v>-</v>
          </cell>
        </row>
        <row r="897">
          <cell r="N897" t="str">
            <v>-</v>
          </cell>
        </row>
        <row r="898">
          <cell r="N898" t="str">
            <v>-</v>
          </cell>
        </row>
        <row r="899">
          <cell r="N899" t="str">
            <v>-</v>
          </cell>
        </row>
        <row r="900">
          <cell r="N900" t="str">
            <v>-</v>
          </cell>
        </row>
        <row r="901">
          <cell r="N901" t="str">
            <v>-</v>
          </cell>
        </row>
        <row r="902">
          <cell r="N902" t="str">
            <v>-</v>
          </cell>
        </row>
        <row r="903">
          <cell r="N903" t="str">
            <v>-</v>
          </cell>
        </row>
        <row r="904">
          <cell r="N904" t="str">
            <v>-</v>
          </cell>
        </row>
        <row r="905">
          <cell r="N905" t="str">
            <v>-</v>
          </cell>
        </row>
        <row r="906">
          <cell r="N906" t="str">
            <v>-</v>
          </cell>
        </row>
        <row r="907">
          <cell r="N907" t="str">
            <v>-</v>
          </cell>
        </row>
        <row r="908">
          <cell r="N908" t="str">
            <v>-</v>
          </cell>
        </row>
        <row r="909">
          <cell r="N909" t="str">
            <v>-</v>
          </cell>
        </row>
        <row r="910">
          <cell r="N910" t="str">
            <v>-</v>
          </cell>
        </row>
        <row r="911">
          <cell r="N911" t="str">
            <v>-</v>
          </cell>
        </row>
        <row r="912">
          <cell r="N912" t="str">
            <v>-</v>
          </cell>
        </row>
        <row r="913">
          <cell r="N913" t="str">
            <v>-</v>
          </cell>
        </row>
        <row r="914">
          <cell r="N914" t="str">
            <v>-</v>
          </cell>
        </row>
        <row r="915">
          <cell r="N915" t="str">
            <v>-</v>
          </cell>
        </row>
        <row r="916">
          <cell r="N916" t="str">
            <v>-</v>
          </cell>
        </row>
        <row r="917">
          <cell r="N917" t="str">
            <v>-</v>
          </cell>
        </row>
        <row r="918">
          <cell r="N918" t="str">
            <v>-</v>
          </cell>
        </row>
        <row r="919">
          <cell r="N919" t="str">
            <v>-</v>
          </cell>
        </row>
        <row r="920">
          <cell r="N920" t="str">
            <v>-</v>
          </cell>
        </row>
        <row r="921">
          <cell r="N921" t="str">
            <v>-</v>
          </cell>
        </row>
        <row r="922">
          <cell r="N922" t="str">
            <v>-</v>
          </cell>
        </row>
        <row r="923">
          <cell r="N923" t="str">
            <v>-</v>
          </cell>
        </row>
        <row r="924">
          <cell r="N924" t="str">
            <v>-</v>
          </cell>
        </row>
        <row r="925">
          <cell r="N925" t="str">
            <v>-</v>
          </cell>
        </row>
        <row r="926">
          <cell r="N926" t="str">
            <v>-</v>
          </cell>
        </row>
        <row r="927">
          <cell r="N927" t="str">
            <v>-</v>
          </cell>
        </row>
        <row r="928">
          <cell r="N928" t="str">
            <v>-</v>
          </cell>
        </row>
        <row r="929">
          <cell r="N929" t="str">
            <v>-</v>
          </cell>
        </row>
        <row r="930">
          <cell r="N930" t="str">
            <v>-</v>
          </cell>
        </row>
        <row r="931">
          <cell r="N931" t="str">
            <v>-</v>
          </cell>
        </row>
        <row r="932">
          <cell r="N932" t="str">
            <v>-</v>
          </cell>
        </row>
        <row r="933">
          <cell r="N933" t="str">
            <v>-</v>
          </cell>
        </row>
        <row r="934">
          <cell r="N934" t="str">
            <v>-</v>
          </cell>
        </row>
        <row r="935">
          <cell r="N935" t="str">
            <v>-</v>
          </cell>
        </row>
        <row r="936">
          <cell r="N936" t="str">
            <v>-</v>
          </cell>
        </row>
        <row r="937">
          <cell r="N937" t="str">
            <v>-</v>
          </cell>
        </row>
        <row r="938">
          <cell r="N938" t="str">
            <v>-</v>
          </cell>
        </row>
        <row r="939">
          <cell r="N939" t="str">
            <v>-</v>
          </cell>
        </row>
        <row r="940">
          <cell r="N940" t="str">
            <v>-</v>
          </cell>
        </row>
        <row r="941">
          <cell r="N941" t="str">
            <v>-</v>
          </cell>
        </row>
        <row r="942">
          <cell r="N942" t="str">
            <v>-</v>
          </cell>
        </row>
        <row r="943">
          <cell r="N943" t="str">
            <v>-</v>
          </cell>
        </row>
        <row r="944">
          <cell r="N944" t="str">
            <v>-</v>
          </cell>
        </row>
        <row r="945">
          <cell r="N945" t="str">
            <v>-</v>
          </cell>
        </row>
        <row r="946">
          <cell r="N946" t="str">
            <v>-</v>
          </cell>
        </row>
        <row r="947">
          <cell r="N947" t="str">
            <v>-</v>
          </cell>
        </row>
        <row r="948">
          <cell r="N948" t="str">
            <v>-</v>
          </cell>
        </row>
        <row r="949">
          <cell r="N949" t="str">
            <v>-</v>
          </cell>
        </row>
        <row r="950">
          <cell r="N950" t="str">
            <v>-</v>
          </cell>
        </row>
        <row r="951">
          <cell r="N951" t="str">
            <v>-</v>
          </cell>
        </row>
        <row r="952">
          <cell r="N952" t="str">
            <v>-</v>
          </cell>
        </row>
        <row r="953">
          <cell r="N953" t="str">
            <v>-</v>
          </cell>
        </row>
        <row r="954">
          <cell r="N954" t="str">
            <v>-</v>
          </cell>
        </row>
        <row r="955">
          <cell r="N955" t="str">
            <v>-</v>
          </cell>
        </row>
        <row r="956">
          <cell r="N956" t="str">
            <v>-</v>
          </cell>
        </row>
        <row r="957">
          <cell r="N957" t="str">
            <v>-</v>
          </cell>
        </row>
        <row r="958">
          <cell r="N958" t="str">
            <v>-</v>
          </cell>
        </row>
        <row r="959">
          <cell r="N959" t="str">
            <v>-</v>
          </cell>
        </row>
        <row r="960">
          <cell r="N960" t="str">
            <v>-</v>
          </cell>
        </row>
        <row r="961">
          <cell r="N961" t="str">
            <v>-</v>
          </cell>
        </row>
        <row r="962">
          <cell r="N962" t="str">
            <v>-</v>
          </cell>
        </row>
        <row r="963">
          <cell r="N963" t="str">
            <v>-</v>
          </cell>
        </row>
        <row r="964">
          <cell r="N964" t="str">
            <v>-</v>
          </cell>
        </row>
        <row r="965">
          <cell r="N965" t="str">
            <v>-</v>
          </cell>
        </row>
        <row r="966">
          <cell r="N966" t="str">
            <v>-</v>
          </cell>
        </row>
        <row r="967">
          <cell r="N967" t="str">
            <v>-</v>
          </cell>
        </row>
        <row r="968">
          <cell r="N968" t="str">
            <v>-</v>
          </cell>
        </row>
        <row r="969">
          <cell r="N969" t="str">
            <v>-</v>
          </cell>
        </row>
        <row r="970">
          <cell r="N970" t="str">
            <v>-</v>
          </cell>
        </row>
        <row r="971">
          <cell r="N971" t="str">
            <v>-</v>
          </cell>
        </row>
        <row r="972">
          <cell r="N972" t="str">
            <v>-</v>
          </cell>
        </row>
        <row r="973">
          <cell r="N973" t="str">
            <v>-</v>
          </cell>
        </row>
        <row r="974">
          <cell r="N974" t="str">
            <v>-</v>
          </cell>
        </row>
        <row r="975">
          <cell r="N975" t="str">
            <v>-</v>
          </cell>
        </row>
        <row r="976">
          <cell r="N976" t="str">
            <v>-</v>
          </cell>
        </row>
        <row r="977">
          <cell r="N977" t="str">
            <v>-</v>
          </cell>
        </row>
        <row r="978">
          <cell r="N978" t="str">
            <v>-</v>
          </cell>
        </row>
        <row r="979">
          <cell r="N979" t="str">
            <v>-</v>
          </cell>
        </row>
        <row r="980">
          <cell r="N980" t="str">
            <v>-</v>
          </cell>
        </row>
        <row r="981">
          <cell r="N981" t="str">
            <v>-</v>
          </cell>
        </row>
        <row r="982">
          <cell r="N982" t="str">
            <v>-</v>
          </cell>
        </row>
        <row r="983">
          <cell r="N983" t="str">
            <v>-</v>
          </cell>
        </row>
        <row r="984">
          <cell r="N984" t="str">
            <v>-</v>
          </cell>
        </row>
        <row r="985">
          <cell r="N985" t="str">
            <v>-</v>
          </cell>
        </row>
        <row r="986">
          <cell r="N986" t="str">
            <v>-</v>
          </cell>
        </row>
        <row r="987">
          <cell r="N987" t="str">
            <v>-</v>
          </cell>
        </row>
        <row r="988">
          <cell r="N988" t="str">
            <v>-</v>
          </cell>
        </row>
        <row r="989">
          <cell r="N989" t="str">
            <v>-</v>
          </cell>
        </row>
        <row r="990">
          <cell r="N990" t="str">
            <v>-</v>
          </cell>
        </row>
        <row r="991">
          <cell r="N991" t="str">
            <v>-</v>
          </cell>
        </row>
        <row r="992">
          <cell r="N992" t="str">
            <v>-</v>
          </cell>
        </row>
        <row r="993">
          <cell r="N993" t="str">
            <v>-</v>
          </cell>
        </row>
        <row r="994">
          <cell r="N994" t="str">
            <v>-</v>
          </cell>
        </row>
        <row r="995">
          <cell r="N995" t="str">
            <v>-</v>
          </cell>
        </row>
        <row r="996">
          <cell r="N996" t="str">
            <v>-</v>
          </cell>
        </row>
        <row r="997">
          <cell r="N997" t="str">
            <v>-</v>
          </cell>
        </row>
        <row r="998">
          <cell r="N998" t="str">
            <v>-</v>
          </cell>
        </row>
        <row r="999">
          <cell r="N999" t="str">
            <v>-</v>
          </cell>
        </row>
        <row r="1000">
          <cell r="N1000" t="str">
            <v>-</v>
          </cell>
        </row>
        <row r="1001">
          <cell r="N1001" t="str">
            <v>-</v>
          </cell>
        </row>
        <row r="1002">
          <cell r="N1002" t="str">
            <v>-</v>
          </cell>
        </row>
        <row r="1003">
          <cell r="N1003" t="str">
            <v>-</v>
          </cell>
        </row>
        <row r="1004">
          <cell r="N1004" t="str">
            <v>-</v>
          </cell>
        </row>
        <row r="1005">
          <cell r="N1005" t="str">
            <v>-</v>
          </cell>
        </row>
        <row r="1006">
          <cell r="N1006" t="str">
            <v>-</v>
          </cell>
        </row>
        <row r="1007">
          <cell r="N1007" t="str">
            <v>-</v>
          </cell>
        </row>
        <row r="1008">
          <cell r="N1008" t="str">
            <v>-</v>
          </cell>
        </row>
        <row r="1009">
          <cell r="N1009" t="str">
            <v>-</v>
          </cell>
        </row>
        <row r="1010">
          <cell r="N1010" t="str">
            <v>-</v>
          </cell>
        </row>
        <row r="1011">
          <cell r="N1011" t="str">
            <v>-</v>
          </cell>
        </row>
        <row r="1012">
          <cell r="N1012" t="str">
            <v>-</v>
          </cell>
        </row>
        <row r="1013">
          <cell r="N1013" t="str">
            <v>-</v>
          </cell>
        </row>
        <row r="1014">
          <cell r="N1014" t="str">
            <v>-</v>
          </cell>
        </row>
        <row r="1015">
          <cell r="N1015" t="str">
            <v>-</v>
          </cell>
        </row>
        <row r="1016">
          <cell r="N1016" t="str">
            <v>-</v>
          </cell>
        </row>
        <row r="1017">
          <cell r="N1017" t="str">
            <v>-</v>
          </cell>
        </row>
        <row r="1018">
          <cell r="N1018" t="str">
            <v>-</v>
          </cell>
        </row>
        <row r="1019">
          <cell r="N1019" t="str">
            <v>-</v>
          </cell>
        </row>
        <row r="1020">
          <cell r="N1020" t="str">
            <v>-</v>
          </cell>
        </row>
        <row r="1021">
          <cell r="N1021" t="str">
            <v>-</v>
          </cell>
        </row>
        <row r="1022">
          <cell r="N1022" t="str">
            <v>-</v>
          </cell>
        </row>
        <row r="1023">
          <cell r="N1023" t="str">
            <v>-</v>
          </cell>
        </row>
        <row r="1024">
          <cell r="N1024" t="str">
            <v>-</v>
          </cell>
        </row>
        <row r="1025">
          <cell r="N1025" t="str">
            <v>-</v>
          </cell>
        </row>
        <row r="1026">
          <cell r="N1026" t="str">
            <v>-</v>
          </cell>
        </row>
        <row r="1027">
          <cell r="N1027" t="str">
            <v>-</v>
          </cell>
        </row>
        <row r="1028">
          <cell r="N1028" t="str">
            <v>-</v>
          </cell>
        </row>
        <row r="1029">
          <cell r="N1029" t="str">
            <v>-</v>
          </cell>
        </row>
        <row r="1030">
          <cell r="N1030" t="str">
            <v>-</v>
          </cell>
        </row>
        <row r="1031">
          <cell r="N1031" t="str">
            <v>-</v>
          </cell>
        </row>
        <row r="1032">
          <cell r="N1032" t="str">
            <v>-</v>
          </cell>
        </row>
        <row r="1033">
          <cell r="N1033" t="str">
            <v>-</v>
          </cell>
        </row>
        <row r="1034">
          <cell r="N1034" t="str">
            <v>-</v>
          </cell>
        </row>
        <row r="1035">
          <cell r="N1035" t="str">
            <v>-</v>
          </cell>
        </row>
        <row r="1036">
          <cell r="N1036" t="str">
            <v>-</v>
          </cell>
        </row>
        <row r="1037">
          <cell r="N1037" t="str">
            <v>-</v>
          </cell>
        </row>
        <row r="1038">
          <cell r="N1038" t="str">
            <v>-</v>
          </cell>
        </row>
        <row r="1039">
          <cell r="N1039" t="str">
            <v>-</v>
          </cell>
        </row>
        <row r="1040">
          <cell r="N1040" t="str">
            <v>-</v>
          </cell>
        </row>
        <row r="1041">
          <cell r="N1041" t="str">
            <v>-</v>
          </cell>
        </row>
        <row r="1042">
          <cell r="N1042" t="str">
            <v>-</v>
          </cell>
        </row>
        <row r="1043">
          <cell r="N1043" t="str">
            <v>-</v>
          </cell>
        </row>
        <row r="1044">
          <cell r="N1044" t="str">
            <v>-</v>
          </cell>
        </row>
        <row r="1045">
          <cell r="N1045" t="str">
            <v>-</v>
          </cell>
        </row>
        <row r="1046">
          <cell r="N1046" t="str">
            <v>-</v>
          </cell>
        </row>
        <row r="1047">
          <cell r="N1047" t="str">
            <v>-</v>
          </cell>
        </row>
        <row r="1048">
          <cell r="N1048" t="str">
            <v>-</v>
          </cell>
        </row>
        <row r="1049">
          <cell r="N1049" t="str">
            <v>-</v>
          </cell>
        </row>
        <row r="1050">
          <cell r="N1050" t="str">
            <v>-</v>
          </cell>
        </row>
        <row r="1051">
          <cell r="N1051" t="str">
            <v>-</v>
          </cell>
        </row>
        <row r="1052">
          <cell r="N1052" t="str">
            <v>-</v>
          </cell>
        </row>
        <row r="1053">
          <cell r="N1053" t="str">
            <v>-</v>
          </cell>
        </row>
        <row r="1054">
          <cell r="N1054" t="str">
            <v>-</v>
          </cell>
        </row>
        <row r="1055">
          <cell r="N1055" t="str">
            <v>-</v>
          </cell>
        </row>
        <row r="1056">
          <cell r="N1056" t="str">
            <v>-</v>
          </cell>
        </row>
        <row r="1057">
          <cell r="N1057" t="str">
            <v>-</v>
          </cell>
        </row>
        <row r="1058">
          <cell r="N1058" t="str">
            <v>-</v>
          </cell>
        </row>
        <row r="1059">
          <cell r="N1059" t="str">
            <v>-</v>
          </cell>
        </row>
        <row r="1060">
          <cell r="N1060" t="str">
            <v>-</v>
          </cell>
        </row>
        <row r="1061">
          <cell r="N1061" t="str">
            <v>-</v>
          </cell>
        </row>
        <row r="1062">
          <cell r="N1062" t="str">
            <v>-</v>
          </cell>
        </row>
        <row r="1063">
          <cell r="N1063" t="str">
            <v>-</v>
          </cell>
        </row>
        <row r="1064">
          <cell r="N1064" t="str">
            <v>-</v>
          </cell>
        </row>
        <row r="1065">
          <cell r="N1065" t="str">
            <v>-</v>
          </cell>
        </row>
        <row r="1066">
          <cell r="N1066" t="str">
            <v>-</v>
          </cell>
        </row>
        <row r="1067">
          <cell r="N1067" t="str">
            <v>-</v>
          </cell>
        </row>
        <row r="1068">
          <cell r="N1068" t="str">
            <v>-</v>
          </cell>
        </row>
        <row r="1069">
          <cell r="N1069" t="str">
            <v>-</v>
          </cell>
        </row>
        <row r="1070">
          <cell r="N1070" t="str">
            <v>-</v>
          </cell>
        </row>
        <row r="1071">
          <cell r="N1071" t="str">
            <v>-</v>
          </cell>
        </row>
        <row r="1072">
          <cell r="N1072" t="str">
            <v>-</v>
          </cell>
        </row>
        <row r="1073">
          <cell r="N1073" t="str">
            <v>-</v>
          </cell>
        </row>
        <row r="1074">
          <cell r="N1074" t="str">
            <v>-</v>
          </cell>
        </row>
        <row r="1075">
          <cell r="N1075" t="str">
            <v>-</v>
          </cell>
        </row>
        <row r="1076">
          <cell r="N1076" t="str">
            <v>-</v>
          </cell>
        </row>
        <row r="1077">
          <cell r="N1077" t="str">
            <v>-</v>
          </cell>
        </row>
        <row r="1078">
          <cell r="N1078" t="str">
            <v>-</v>
          </cell>
        </row>
        <row r="1079">
          <cell r="N1079" t="str">
            <v>-</v>
          </cell>
        </row>
        <row r="1080">
          <cell r="N1080" t="str">
            <v>-</v>
          </cell>
        </row>
        <row r="1081">
          <cell r="N1081" t="str">
            <v>-</v>
          </cell>
        </row>
        <row r="1082">
          <cell r="N1082" t="str">
            <v>-</v>
          </cell>
        </row>
        <row r="1083">
          <cell r="N1083" t="str">
            <v>-</v>
          </cell>
        </row>
        <row r="1084">
          <cell r="N1084" t="str">
            <v>-</v>
          </cell>
        </row>
        <row r="1085">
          <cell r="N1085" t="str">
            <v>-</v>
          </cell>
        </row>
        <row r="1086">
          <cell r="N1086" t="str">
            <v>-</v>
          </cell>
        </row>
        <row r="1087">
          <cell r="N1087" t="str">
            <v>-</v>
          </cell>
        </row>
        <row r="1088">
          <cell r="N1088" t="str">
            <v>-</v>
          </cell>
        </row>
        <row r="1089">
          <cell r="N1089" t="str">
            <v>-</v>
          </cell>
        </row>
        <row r="1090">
          <cell r="N1090" t="str">
            <v>-</v>
          </cell>
        </row>
        <row r="1091">
          <cell r="N1091" t="str">
            <v>-</v>
          </cell>
        </row>
        <row r="1092">
          <cell r="N1092" t="str">
            <v>-</v>
          </cell>
        </row>
        <row r="1093">
          <cell r="N1093" t="str">
            <v>-</v>
          </cell>
        </row>
        <row r="1094">
          <cell r="N1094" t="str">
            <v>-</v>
          </cell>
        </row>
        <row r="1095">
          <cell r="N1095" t="str">
            <v>-</v>
          </cell>
        </row>
        <row r="1096">
          <cell r="N1096" t="str">
            <v>-</v>
          </cell>
        </row>
        <row r="1097">
          <cell r="N1097" t="str">
            <v>-</v>
          </cell>
        </row>
        <row r="1098">
          <cell r="N1098" t="str">
            <v>-</v>
          </cell>
        </row>
        <row r="1099">
          <cell r="N1099" t="str">
            <v>-</v>
          </cell>
        </row>
        <row r="1100">
          <cell r="N1100" t="str">
            <v>-</v>
          </cell>
        </row>
        <row r="1101">
          <cell r="N1101" t="str">
            <v>-</v>
          </cell>
        </row>
        <row r="1102">
          <cell r="N1102" t="str">
            <v>-</v>
          </cell>
        </row>
        <row r="1103">
          <cell r="N1103" t="str">
            <v>-</v>
          </cell>
        </row>
        <row r="1104">
          <cell r="N1104" t="str">
            <v>-</v>
          </cell>
        </row>
        <row r="1105">
          <cell r="N1105" t="str">
            <v>-</v>
          </cell>
        </row>
        <row r="1106">
          <cell r="N1106" t="str">
            <v>-</v>
          </cell>
        </row>
        <row r="1107">
          <cell r="N1107" t="str">
            <v>-</v>
          </cell>
        </row>
        <row r="1108">
          <cell r="N1108" t="str">
            <v>-</v>
          </cell>
        </row>
        <row r="1109">
          <cell r="N1109" t="str">
            <v>-</v>
          </cell>
        </row>
        <row r="1110">
          <cell r="N1110" t="str">
            <v>-</v>
          </cell>
        </row>
        <row r="1111">
          <cell r="N1111" t="str">
            <v>-</v>
          </cell>
        </row>
        <row r="1112">
          <cell r="N1112" t="str">
            <v>-</v>
          </cell>
        </row>
        <row r="1113">
          <cell r="N1113" t="str">
            <v>-</v>
          </cell>
        </row>
        <row r="1114">
          <cell r="N1114" t="str">
            <v>-</v>
          </cell>
        </row>
        <row r="1115">
          <cell r="N1115" t="str">
            <v>-</v>
          </cell>
        </row>
        <row r="1116">
          <cell r="N1116" t="str">
            <v>-</v>
          </cell>
        </row>
        <row r="1117">
          <cell r="N1117" t="str">
            <v>-</v>
          </cell>
        </row>
        <row r="1118">
          <cell r="N1118" t="str">
            <v>-</v>
          </cell>
        </row>
        <row r="1119">
          <cell r="N1119" t="str">
            <v>-</v>
          </cell>
        </row>
        <row r="1120">
          <cell r="N1120" t="str">
            <v>-</v>
          </cell>
        </row>
        <row r="1121">
          <cell r="N1121" t="str">
            <v>-</v>
          </cell>
        </row>
        <row r="1122">
          <cell r="N1122" t="str">
            <v>-</v>
          </cell>
        </row>
        <row r="1123">
          <cell r="N1123" t="str">
            <v>-</v>
          </cell>
        </row>
        <row r="1124">
          <cell r="N1124" t="str">
            <v>-</v>
          </cell>
        </row>
        <row r="1125">
          <cell r="N1125" t="str">
            <v>-</v>
          </cell>
        </row>
        <row r="1126">
          <cell r="N1126" t="str">
            <v>-</v>
          </cell>
        </row>
        <row r="1127">
          <cell r="N1127" t="str">
            <v>-</v>
          </cell>
        </row>
        <row r="1128">
          <cell r="N1128" t="str">
            <v>-</v>
          </cell>
        </row>
        <row r="1129">
          <cell r="N1129" t="str">
            <v>-</v>
          </cell>
        </row>
        <row r="1130">
          <cell r="N1130" t="str">
            <v>-</v>
          </cell>
        </row>
        <row r="1131">
          <cell r="N1131" t="str">
            <v>-</v>
          </cell>
        </row>
        <row r="1132">
          <cell r="N1132" t="str">
            <v>-</v>
          </cell>
        </row>
        <row r="1133">
          <cell r="N1133" t="str">
            <v>-</v>
          </cell>
        </row>
        <row r="1134">
          <cell r="N1134" t="str">
            <v>-</v>
          </cell>
        </row>
        <row r="1135">
          <cell r="N1135" t="str">
            <v>-</v>
          </cell>
        </row>
        <row r="1136">
          <cell r="N1136" t="str">
            <v>-</v>
          </cell>
        </row>
        <row r="1137">
          <cell r="N1137" t="str">
            <v>-</v>
          </cell>
        </row>
        <row r="1138">
          <cell r="N1138" t="str">
            <v>-</v>
          </cell>
        </row>
        <row r="1139">
          <cell r="N1139" t="str">
            <v>-</v>
          </cell>
        </row>
        <row r="1140">
          <cell r="N1140" t="str">
            <v>-</v>
          </cell>
        </row>
        <row r="1141">
          <cell r="N1141" t="str">
            <v>-</v>
          </cell>
        </row>
        <row r="1142">
          <cell r="N1142" t="str">
            <v>-</v>
          </cell>
        </row>
        <row r="1143">
          <cell r="N1143" t="str">
            <v>-</v>
          </cell>
        </row>
        <row r="1144">
          <cell r="N1144" t="str">
            <v>-</v>
          </cell>
        </row>
        <row r="1145">
          <cell r="N1145" t="str">
            <v>-</v>
          </cell>
        </row>
        <row r="1146">
          <cell r="N1146" t="str">
            <v>-</v>
          </cell>
        </row>
        <row r="1147">
          <cell r="N1147" t="str">
            <v>-</v>
          </cell>
        </row>
        <row r="1148">
          <cell r="N1148" t="str">
            <v>-</v>
          </cell>
        </row>
        <row r="1149">
          <cell r="N1149" t="str">
            <v>-</v>
          </cell>
        </row>
        <row r="1150">
          <cell r="N1150" t="str">
            <v>-</v>
          </cell>
        </row>
        <row r="1151">
          <cell r="N1151" t="str">
            <v>-</v>
          </cell>
        </row>
        <row r="1152">
          <cell r="N1152" t="str">
            <v>-</v>
          </cell>
        </row>
        <row r="1153">
          <cell r="N1153" t="str">
            <v>-</v>
          </cell>
        </row>
        <row r="1154">
          <cell r="N1154" t="str">
            <v>-</v>
          </cell>
        </row>
        <row r="1155">
          <cell r="N1155" t="str">
            <v>-</v>
          </cell>
        </row>
        <row r="1156">
          <cell r="N1156" t="str">
            <v>-</v>
          </cell>
        </row>
        <row r="1157">
          <cell r="N1157" t="str">
            <v>-</v>
          </cell>
        </row>
        <row r="1158">
          <cell r="N1158" t="str">
            <v>-</v>
          </cell>
        </row>
        <row r="1159">
          <cell r="N1159" t="str">
            <v>-</v>
          </cell>
        </row>
        <row r="1160">
          <cell r="N1160" t="str">
            <v>-</v>
          </cell>
        </row>
        <row r="1161">
          <cell r="N1161" t="str">
            <v>-</v>
          </cell>
        </row>
        <row r="1162">
          <cell r="N1162" t="str">
            <v>-</v>
          </cell>
        </row>
        <row r="1163">
          <cell r="N1163" t="str">
            <v>-</v>
          </cell>
        </row>
        <row r="1164">
          <cell r="N1164" t="str">
            <v>-</v>
          </cell>
        </row>
        <row r="1165">
          <cell r="N1165" t="str">
            <v>-</v>
          </cell>
        </row>
        <row r="1166">
          <cell r="N1166" t="str">
            <v>-</v>
          </cell>
        </row>
        <row r="1167">
          <cell r="N1167" t="str">
            <v>-</v>
          </cell>
        </row>
        <row r="1168">
          <cell r="N1168" t="str">
            <v>-</v>
          </cell>
        </row>
        <row r="1169">
          <cell r="N1169" t="str">
            <v>-</v>
          </cell>
        </row>
        <row r="1170">
          <cell r="N1170" t="str">
            <v>-</v>
          </cell>
        </row>
        <row r="1171">
          <cell r="N1171" t="str">
            <v>-</v>
          </cell>
        </row>
        <row r="1172">
          <cell r="N1172" t="str">
            <v>-</v>
          </cell>
        </row>
        <row r="1173">
          <cell r="N1173" t="str">
            <v>-</v>
          </cell>
        </row>
        <row r="1174">
          <cell r="N1174" t="str">
            <v>-</v>
          </cell>
        </row>
        <row r="1175">
          <cell r="N1175" t="str">
            <v>-</v>
          </cell>
        </row>
        <row r="1176">
          <cell r="N1176" t="str">
            <v>-</v>
          </cell>
        </row>
        <row r="1177">
          <cell r="N1177" t="str">
            <v>-</v>
          </cell>
        </row>
        <row r="1178">
          <cell r="N1178" t="str">
            <v>-</v>
          </cell>
        </row>
        <row r="1179">
          <cell r="N1179" t="str">
            <v>-</v>
          </cell>
        </row>
        <row r="1180">
          <cell r="N1180" t="str">
            <v>-</v>
          </cell>
        </row>
        <row r="1181">
          <cell r="N1181" t="str">
            <v>-</v>
          </cell>
        </row>
        <row r="1182">
          <cell r="N1182" t="str">
            <v>-</v>
          </cell>
        </row>
        <row r="1183">
          <cell r="N1183" t="str">
            <v>-</v>
          </cell>
        </row>
        <row r="1184">
          <cell r="N1184" t="str">
            <v>-</v>
          </cell>
        </row>
        <row r="1185">
          <cell r="N1185" t="str">
            <v>-</v>
          </cell>
        </row>
        <row r="1186">
          <cell r="N1186" t="str">
            <v>-</v>
          </cell>
        </row>
        <row r="1187">
          <cell r="N1187" t="str">
            <v>-</v>
          </cell>
        </row>
        <row r="1188">
          <cell r="N1188" t="str">
            <v>-</v>
          </cell>
        </row>
        <row r="1189">
          <cell r="N1189" t="str">
            <v>-</v>
          </cell>
        </row>
        <row r="1190">
          <cell r="N1190" t="str">
            <v>-</v>
          </cell>
        </row>
        <row r="1191">
          <cell r="N1191" t="str">
            <v>-</v>
          </cell>
        </row>
        <row r="1192">
          <cell r="N1192" t="str">
            <v>-</v>
          </cell>
        </row>
        <row r="1193">
          <cell r="N1193" t="str">
            <v>-</v>
          </cell>
        </row>
        <row r="1194">
          <cell r="N1194" t="str">
            <v>-</v>
          </cell>
        </row>
        <row r="1195">
          <cell r="N1195" t="str">
            <v>-</v>
          </cell>
        </row>
        <row r="1196">
          <cell r="N1196" t="str">
            <v>-</v>
          </cell>
        </row>
        <row r="1197">
          <cell r="N1197" t="str">
            <v>-</v>
          </cell>
        </row>
        <row r="1198">
          <cell r="N1198" t="str">
            <v>-</v>
          </cell>
        </row>
        <row r="1199">
          <cell r="N1199" t="str">
            <v>-</v>
          </cell>
        </row>
        <row r="1200">
          <cell r="N1200" t="str">
            <v>-</v>
          </cell>
        </row>
        <row r="1201">
          <cell r="N1201" t="str">
            <v>-</v>
          </cell>
        </row>
        <row r="1202">
          <cell r="N1202" t="str">
            <v>-</v>
          </cell>
        </row>
        <row r="1203">
          <cell r="N1203" t="str">
            <v>-</v>
          </cell>
        </row>
        <row r="1204">
          <cell r="N1204" t="str">
            <v>-</v>
          </cell>
        </row>
        <row r="1205">
          <cell r="N1205" t="str">
            <v>-</v>
          </cell>
        </row>
        <row r="1206">
          <cell r="N1206" t="str">
            <v>-</v>
          </cell>
        </row>
        <row r="1207">
          <cell r="N1207" t="str">
            <v>-</v>
          </cell>
        </row>
        <row r="1208">
          <cell r="N1208" t="str">
            <v>-</v>
          </cell>
        </row>
        <row r="1209">
          <cell r="N1209" t="str">
            <v>-</v>
          </cell>
        </row>
        <row r="1210">
          <cell r="N1210" t="str">
            <v>-</v>
          </cell>
        </row>
        <row r="1211">
          <cell r="N1211" t="str">
            <v>-</v>
          </cell>
        </row>
        <row r="1212">
          <cell r="N1212" t="str">
            <v>-</v>
          </cell>
        </row>
        <row r="1213">
          <cell r="N1213" t="str">
            <v>-</v>
          </cell>
        </row>
        <row r="1214">
          <cell r="N1214" t="str">
            <v>-</v>
          </cell>
        </row>
        <row r="1215">
          <cell r="N1215" t="str">
            <v>-</v>
          </cell>
        </row>
        <row r="1216">
          <cell r="N1216" t="str">
            <v>-</v>
          </cell>
        </row>
        <row r="1217">
          <cell r="N1217" t="str">
            <v>-</v>
          </cell>
        </row>
        <row r="1218">
          <cell r="N1218" t="str">
            <v>-</v>
          </cell>
        </row>
        <row r="1219">
          <cell r="N1219" t="str">
            <v>-</v>
          </cell>
        </row>
        <row r="1220">
          <cell r="N1220" t="str">
            <v>-</v>
          </cell>
        </row>
        <row r="1221">
          <cell r="N1221" t="str">
            <v>-</v>
          </cell>
        </row>
        <row r="1222">
          <cell r="N1222" t="str">
            <v>-</v>
          </cell>
        </row>
        <row r="1223">
          <cell r="N1223" t="str">
            <v>-</v>
          </cell>
        </row>
        <row r="1224">
          <cell r="N1224" t="str">
            <v>-</v>
          </cell>
        </row>
        <row r="1225">
          <cell r="N1225" t="str">
            <v>-</v>
          </cell>
        </row>
        <row r="1226">
          <cell r="N1226" t="str">
            <v>-</v>
          </cell>
        </row>
        <row r="1227">
          <cell r="N1227" t="str">
            <v>-</v>
          </cell>
        </row>
        <row r="1228">
          <cell r="N1228" t="str">
            <v>-</v>
          </cell>
        </row>
        <row r="1229">
          <cell r="N1229" t="str">
            <v>-</v>
          </cell>
        </row>
        <row r="1230">
          <cell r="N1230" t="str">
            <v>-</v>
          </cell>
        </row>
        <row r="1231">
          <cell r="N1231" t="str">
            <v>-</v>
          </cell>
        </row>
        <row r="1232">
          <cell r="N1232" t="str">
            <v>-</v>
          </cell>
        </row>
        <row r="1233">
          <cell r="N1233" t="str">
            <v>-</v>
          </cell>
        </row>
        <row r="1234">
          <cell r="N1234" t="str">
            <v>-</v>
          </cell>
        </row>
        <row r="1235">
          <cell r="N1235" t="str">
            <v>-</v>
          </cell>
        </row>
        <row r="1236">
          <cell r="N1236" t="str">
            <v>-</v>
          </cell>
        </row>
        <row r="1237">
          <cell r="N1237" t="str">
            <v>-</v>
          </cell>
        </row>
        <row r="1238">
          <cell r="N1238" t="str">
            <v>-</v>
          </cell>
        </row>
        <row r="1239">
          <cell r="N1239" t="str">
            <v>-</v>
          </cell>
        </row>
        <row r="1240">
          <cell r="N1240" t="str">
            <v>-</v>
          </cell>
        </row>
        <row r="1241">
          <cell r="N1241" t="str">
            <v>-</v>
          </cell>
        </row>
        <row r="1242">
          <cell r="N1242" t="str">
            <v>-</v>
          </cell>
        </row>
        <row r="1243">
          <cell r="N1243" t="str">
            <v>-</v>
          </cell>
        </row>
        <row r="1244">
          <cell r="N1244" t="str">
            <v>-</v>
          </cell>
        </row>
        <row r="1245">
          <cell r="N1245" t="str">
            <v>-</v>
          </cell>
        </row>
        <row r="1246">
          <cell r="N1246" t="str">
            <v>-</v>
          </cell>
        </row>
        <row r="1247">
          <cell r="N1247" t="str">
            <v>-</v>
          </cell>
        </row>
        <row r="1248">
          <cell r="N1248" t="str">
            <v>-</v>
          </cell>
        </row>
        <row r="1249">
          <cell r="N1249" t="str">
            <v>-</v>
          </cell>
        </row>
        <row r="1250">
          <cell r="N1250" t="str">
            <v>-</v>
          </cell>
        </row>
        <row r="1251">
          <cell r="N1251" t="str">
            <v>-</v>
          </cell>
        </row>
        <row r="1252">
          <cell r="N1252" t="str">
            <v>-</v>
          </cell>
        </row>
        <row r="1253">
          <cell r="N1253" t="str">
            <v>-</v>
          </cell>
        </row>
        <row r="1254">
          <cell r="N1254" t="str">
            <v>-</v>
          </cell>
        </row>
        <row r="1255">
          <cell r="N1255" t="str">
            <v>-</v>
          </cell>
        </row>
        <row r="1256">
          <cell r="N1256" t="str">
            <v>-</v>
          </cell>
        </row>
        <row r="1257">
          <cell r="N1257" t="str">
            <v>-</v>
          </cell>
        </row>
        <row r="1258">
          <cell r="N1258" t="str">
            <v>-</v>
          </cell>
        </row>
        <row r="1259">
          <cell r="N1259" t="str">
            <v>-</v>
          </cell>
        </row>
        <row r="1260">
          <cell r="N1260" t="str">
            <v>-</v>
          </cell>
        </row>
        <row r="1261">
          <cell r="N1261" t="str">
            <v>-</v>
          </cell>
        </row>
        <row r="1262">
          <cell r="N1262" t="str">
            <v>-</v>
          </cell>
        </row>
        <row r="1263">
          <cell r="N1263" t="str">
            <v>-</v>
          </cell>
        </row>
        <row r="1264">
          <cell r="N1264" t="str">
            <v>-</v>
          </cell>
        </row>
        <row r="1265">
          <cell r="N1265" t="str">
            <v>-</v>
          </cell>
        </row>
        <row r="1266">
          <cell r="N1266" t="str">
            <v>-</v>
          </cell>
        </row>
        <row r="1267">
          <cell r="N1267" t="str">
            <v>-</v>
          </cell>
        </row>
        <row r="1268">
          <cell r="N1268" t="str">
            <v>-</v>
          </cell>
        </row>
        <row r="1269">
          <cell r="N1269" t="str">
            <v>-</v>
          </cell>
        </row>
        <row r="1270">
          <cell r="N1270" t="str">
            <v>-</v>
          </cell>
        </row>
        <row r="1271">
          <cell r="N1271" t="str">
            <v>-</v>
          </cell>
        </row>
        <row r="1272">
          <cell r="N1272" t="str">
            <v>-</v>
          </cell>
        </row>
        <row r="1273">
          <cell r="N1273" t="str">
            <v>-</v>
          </cell>
        </row>
        <row r="1274">
          <cell r="N1274" t="str">
            <v>-</v>
          </cell>
        </row>
        <row r="1275">
          <cell r="N1275" t="str">
            <v>-</v>
          </cell>
        </row>
        <row r="1276">
          <cell r="N1276" t="str">
            <v>-</v>
          </cell>
        </row>
        <row r="1277">
          <cell r="N1277" t="str">
            <v>-</v>
          </cell>
        </row>
        <row r="1278">
          <cell r="N1278" t="str">
            <v>-</v>
          </cell>
        </row>
        <row r="1279">
          <cell r="N1279" t="str">
            <v>-</v>
          </cell>
        </row>
        <row r="1280">
          <cell r="N1280" t="str">
            <v>-</v>
          </cell>
        </row>
        <row r="1281">
          <cell r="N1281" t="str">
            <v>-</v>
          </cell>
        </row>
        <row r="1282">
          <cell r="N1282" t="str">
            <v>-</v>
          </cell>
        </row>
        <row r="1283">
          <cell r="N1283" t="str">
            <v>-</v>
          </cell>
        </row>
        <row r="1284">
          <cell r="N1284" t="str">
            <v>-</v>
          </cell>
        </row>
        <row r="1285">
          <cell r="N1285" t="str">
            <v>-</v>
          </cell>
        </row>
        <row r="1286">
          <cell r="N1286" t="str">
            <v>-</v>
          </cell>
        </row>
        <row r="1287">
          <cell r="N1287" t="str">
            <v>-</v>
          </cell>
        </row>
        <row r="1288">
          <cell r="N1288" t="str">
            <v>-</v>
          </cell>
        </row>
        <row r="1289">
          <cell r="N1289" t="str">
            <v>-</v>
          </cell>
        </row>
        <row r="1290">
          <cell r="N1290" t="str">
            <v>-</v>
          </cell>
        </row>
        <row r="1291">
          <cell r="N1291" t="str">
            <v>-</v>
          </cell>
        </row>
        <row r="1292">
          <cell r="N1292" t="str">
            <v>-</v>
          </cell>
        </row>
        <row r="1293">
          <cell r="N1293" t="str">
            <v>-</v>
          </cell>
        </row>
        <row r="1294">
          <cell r="N1294" t="str">
            <v>-</v>
          </cell>
        </row>
        <row r="1295">
          <cell r="N1295" t="str">
            <v>-</v>
          </cell>
        </row>
        <row r="1296">
          <cell r="N1296" t="str">
            <v>-</v>
          </cell>
        </row>
        <row r="1297">
          <cell r="N1297" t="str">
            <v>-</v>
          </cell>
        </row>
        <row r="1298">
          <cell r="N1298" t="str">
            <v>-</v>
          </cell>
        </row>
        <row r="1299">
          <cell r="N1299" t="str">
            <v>-</v>
          </cell>
        </row>
        <row r="1300">
          <cell r="N1300" t="str">
            <v>-</v>
          </cell>
        </row>
        <row r="1301">
          <cell r="N1301" t="str">
            <v>-</v>
          </cell>
        </row>
        <row r="1302">
          <cell r="N1302" t="str">
            <v>-</v>
          </cell>
        </row>
        <row r="1303">
          <cell r="N1303" t="str">
            <v>-</v>
          </cell>
        </row>
        <row r="1304">
          <cell r="N1304" t="str">
            <v>-</v>
          </cell>
        </row>
        <row r="1305">
          <cell r="N1305" t="str">
            <v>-</v>
          </cell>
        </row>
        <row r="1306">
          <cell r="N1306" t="str">
            <v>-</v>
          </cell>
        </row>
        <row r="1307">
          <cell r="N1307" t="str">
            <v>-</v>
          </cell>
        </row>
        <row r="1308">
          <cell r="N1308" t="str">
            <v>-</v>
          </cell>
        </row>
        <row r="1309">
          <cell r="N1309" t="str">
            <v>-</v>
          </cell>
        </row>
        <row r="1310">
          <cell r="N1310" t="str">
            <v>-</v>
          </cell>
        </row>
        <row r="1311">
          <cell r="N1311" t="str">
            <v>-</v>
          </cell>
        </row>
        <row r="1312">
          <cell r="N1312" t="str">
            <v>-</v>
          </cell>
        </row>
        <row r="1313">
          <cell r="N1313" t="str">
            <v>-</v>
          </cell>
        </row>
        <row r="1314">
          <cell r="N1314" t="str">
            <v>-</v>
          </cell>
        </row>
        <row r="1315">
          <cell r="N1315" t="str">
            <v>-</v>
          </cell>
        </row>
        <row r="1316">
          <cell r="N1316" t="str">
            <v>-</v>
          </cell>
        </row>
        <row r="1317">
          <cell r="N1317" t="str">
            <v>-</v>
          </cell>
        </row>
        <row r="1318">
          <cell r="N1318" t="str">
            <v>-</v>
          </cell>
        </row>
        <row r="1319">
          <cell r="N1319" t="str">
            <v>-</v>
          </cell>
        </row>
        <row r="1320">
          <cell r="N1320" t="str">
            <v>-</v>
          </cell>
        </row>
        <row r="1321">
          <cell r="N1321" t="str">
            <v>-</v>
          </cell>
        </row>
        <row r="1322">
          <cell r="N1322" t="str">
            <v>-</v>
          </cell>
        </row>
        <row r="1323">
          <cell r="N1323" t="str">
            <v>-</v>
          </cell>
        </row>
        <row r="1324">
          <cell r="N1324" t="str">
            <v>-</v>
          </cell>
        </row>
        <row r="1325">
          <cell r="N1325" t="str">
            <v>-</v>
          </cell>
        </row>
        <row r="1326">
          <cell r="N1326" t="str">
            <v>-</v>
          </cell>
        </row>
        <row r="1327">
          <cell r="N1327" t="str">
            <v>-</v>
          </cell>
        </row>
        <row r="1328">
          <cell r="N1328" t="str">
            <v>-</v>
          </cell>
        </row>
        <row r="1329">
          <cell r="N1329" t="str">
            <v>-</v>
          </cell>
        </row>
        <row r="1330">
          <cell r="N1330" t="str">
            <v>-</v>
          </cell>
        </row>
        <row r="1331">
          <cell r="N1331" t="str">
            <v>-</v>
          </cell>
        </row>
        <row r="1332">
          <cell r="N1332" t="str">
            <v>-</v>
          </cell>
        </row>
        <row r="1333">
          <cell r="N1333" t="str">
            <v>-</v>
          </cell>
        </row>
        <row r="1334">
          <cell r="N1334" t="str">
            <v>-</v>
          </cell>
        </row>
        <row r="1335">
          <cell r="N1335" t="str">
            <v>-</v>
          </cell>
        </row>
        <row r="1336">
          <cell r="N1336" t="str">
            <v>-</v>
          </cell>
        </row>
        <row r="1337">
          <cell r="N1337" t="str">
            <v>-</v>
          </cell>
        </row>
        <row r="1338">
          <cell r="N1338" t="str">
            <v>-</v>
          </cell>
        </row>
        <row r="1339">
          <cell r="N1339" t="str">
            <v>-</v>
          </cell>
        </row>
        <row r="1340">
          <cell r="N1340" t="str">
            <v>-</v>
          </cell>
        </row>
        <row r="1341">
          <cell r="N1341" t="str">
            <v>-</v>
          </cell>
        </row>
        <row r="1342">
          <cell r="N1342" t="str">
            <v>-</v>
          </cell>
        </row>
        <row r="1343">
          <cell r="N1343" t="str">
            <v>-</v>
          </cell>
        </row>
        <row r="1344">
          <cell r="N1344" t="str">
            <v>-</v>
          </cell>
        </row>
        <row r="1345">
          <cell r="N1345" t="str">
            <v>-</v>
          </cell>
        </row>
        <row r="1346">
          <cell r="N1346" t="str">
            <v>-</v>
          </cell>
        </row>
        <row r="1347">
          <cell r="N1347" t="str">
            <v>-</v>
          </cell>
        </row>
        <row r="1348">
          <cell r="N1348" t="str">
            <v>-</v>
          </cell>
        </row>
        <row r="1349">
          <cell r="N1349" t="str">
            <v>-</v>
          </cell>
        </row>
        <row r="1350">
          <cell r="N1350" t="str">
            <v>-</v>
          </cell>
        </row>
        <row r="1351">
          <cell r="N1351" t="str">
            <v>-</v>
          </cell>
        </row>
        <row r="1352">
          <cell r="N1352" t="str">
            <v>-</v>
          </cell>
        </row>
        <row r="1353">
          <cell r="N1353" t="str">
            <v>-</v>
          </cell>
        </row>
        <row r="1354">
          <cell r="N1354" t="str">
            <v>-</v>
          </cell>
        </row>
        <row r="1355">
          <cell r="N1355" t="str">
            <v>-</v>
          </cell>
        </row>
        <row r="1356">
          <cell r="N1356" t="str">
            <v>-</v>
          </cell>
        </row>
        <row r="1357">
          <cell r="N1357" t="str">
            <v>-</v>
          </cell>
        </row>
        <row r="1358">
          <cell r="N1358" t="str">
            <v>-</v>
          </cell>
        </row>
        <row r="1359">
          <cell r="N1359" t="str">
            <v>-</v>
          </cell>
        </row>
        <row r="1360">
          <cell r="N1360" t="str">
            <v>-</v>
          </cell>
        </row>
        <row r="1361">
          <cell r="N1361" t="str">
            <v>-</v>
          </cell>
        </row>
        <row r="1362">
          <cell r="N1362" t="str">
            <v>-</v>
          </cell>
        </row>
        <row r="1363">
          <cell r="N1363" t="str">
            <v>-</v>
          </cell>
        </row>
        <row r="1364">
          <cell r="N1364" t="str">
            <v>-</v>
          </cell>
        </row>
        <row r="1365">
          <cell r="N1365" t="str">
            <v>-</v>
          </cell>
        </row>
        <row r="1366">
          <cell r="N1366" t="str">
            <v>-</v>
          </cell>
        </row>
        <row r="1367">
          <cell r="N1367" t="str">
            <v>-</v>
          </cell>
        </row>
        <row r="1368">
          <cell r="N1368" t="str">
            <v>-</v>
          </cell>
        </row>
        <row r="1369">
          <cell r="N1369" t="str">
            <v>-</v>
          </cell>
        </row>
        <row r="1370">
          <cell r="N1370" t="str">
            <v>-</v>
          </cell>
        </row>
        <row r="1371">
          <cell r="N1371" t="str">
            <v>-</v>
          </cell>
        </row>
        <row r="1372">
          <cell r="N1372" t="str">
            <v>-</v>
          </cell>
        </row>
        <row r="1373">
          <cell r="N1373" t="str">
            <v>-</v>
          </cell>
        </row>
        <row r="1374">
          <cell r="N1374" t="str">
            <v>-</v>
          </cell>
        </row>
        <row r="1375">
          <cell r="N1375" t="str">
            <v>-</v>
          </cell>
        </row>
        <row r="1376">
          <cell r="N1376" t="str">
            <v>-</v>
          </cell>
        </row>
        <row r="1377">
          <cell r="N1377" t="str">
            <v>-</v>
          </cell>
        </row>
        <row r="1378">
          <cell r="N1378" t="str">
            <v>-</v>
          </cell>
        </row>
        <row r="1379">
          <cell r="N1379" t="str">
            <v>-</v>
          </cell>
        </row>
        <row r="1380">
          <cell r="N1380" t="str">
            <v>-</v>
          </cell>
        </row>
        <row r="1381">
          <cell r="N1381" t="str">
            <v>-</v>
          </cell>
        </row>
        <row r="1382">
          <cell r="N1382" t="str">
            <v>-</v>
          </cell>
        </row>
        <row r="1383">
          <cell r="N1383" t="str">
            <v>-</v>
          </cell>
        </row>
        <row r="1384">
          <cell r="N1384" t="str">
            <v>-</v>
          </cell>
        </row>
        <row r="1385">
          <cell r="N1385" t="str">
            <v>-</v>
          </cell>
        </row>
        <row r="1386">
          <cell r="N1386" t="str">
            <v>-</v>
          </cell>
        </row>
        <row r="1387">
          <cell r="N1387" t="str">
            <v>-</v>
          </cell>
        </row>
        <row r="1388">
          <cell r="N1388" t="str">
            <v>-</v>
          </cell>
        </row>
        <row r="1389">
          <cell r="N1389" t="str">
            <v>-</v>
          </cell>
        </row>
        <row r="1390">
          <cell r="N1390" t="str">
            <v>-</v>
          </cell>
        </row>
        <row r="1391">
          <cell r="N1391" t="str">
            <v>-</v>
          </cell>
        </row>
        <row r="1392">
          <cell r="N1392" t="str">
            <v>-</v>
          </cell>
        </row>
        <row r="1393">
          <cell r="N1393" t="str">
            <v>-</v>
          </cell>
        </row>
        <row r="1394">
          <cell r="N1394" t="str">
            <v>-</v>
          </cell>
        </row>
        <row r="1395">
          <cell r="N1395" t="str">
            <v>-</v>
          </cell>
        </row>
        <row r="1396">
          <cell r="N1396" t="str">
            <v>-</v>
          </cell>
        </row>
        <row r="1397">
          <cell r="N1397" t="str">
            <v>-</v>
          </cell>
        </row>
        <row r="1398">
          <cell r="N1398" t="str">
            <v>-</v>
          </cell>
        </row>
        <row r="1399">
          <cell r="N1399" t="str">
            <v>-</v>
          </cell>
        </row>
        <row r="1400">
          <cell r="N1400" t="str">
            <v>-</v>
          </cell>
        </row>
        <row r="1401">
          <cell r="N1401" t="str">
            <v>-</v>
          </cell>
        </row>
        <row r="1402">
          <cell r="N1402" t="str">
            <v>-</v>
          </cell>
        </row>
        <row r="1403">
          <cell r="N1403" t="str">
            <v>-</v>
          </cell>
        </row>
        <row r="1404">
          <cell r="N1404" t="str">
            <v>-</v>
          </cell>
        </row>
        <row r="1405">
          <cell r="N1405" t="str">
            <v>-</v>
          </cell>
        </row>
        <row r="1406">
          <cell r="N1406" t="str">
            <v>-</v>
          </cell>
        </row>
        <row r="1407">
          <cell r="N1407" t="str">
            <v>-</v>
          </cell>
        </row>
        <row r="1408">
          <cell r="N1408" t="str">
            <v>-</v>
          </cell>
        </row>
        <row r="1409">
          <cell r="N1409" t="str">
            <v>-</v>
          </cell>
        </row>
        <row r="1410">
          <cell r="N1410" t="str">
            <v>-</v>
          </cell>
        </row>
        <row r="1411">
          <cell r="N1411" t="str">
            <v>-</v>
          </cell>
        </row>
        <row r="1412">
          <cell r="N1412" t="str">
            <v>-</v>
          </cell>
        </row>
        <row r="1413">
          <cell r="N1413" t="str">
            <v>-</v>
          </cell>
        </row>
        <row r="1414">
          <cell r="N1414" t="str">
            <v>-</v>
          </cell>
        </row>
        <row r="1415">
          <cell r="N1415" t="str">
            <v>-</v>
          </cell>
        </row>
        <row r="1416">
          <cell r="N1416" t="str">
            <v>-</v>
          </cell>
        </row>
        <row r="1417">
          <cell r="N1417" t="str">
            <v>-</v>
          </cell>
        </row>
        <row r="1418">
          <cell r="N1418" t="str">
            <v>-</v>
          </cell>
        </row>
        <row r="1419">
          <cell r="N1419" t="str">
            <v>-</v>
          </cell>
        </row>
        <row r="1420">
          <cell r="N1420" t="str">
            <v>-</v>
          </cell>
        </row>
        <row r="1421">
          <cell r="N1421" t="str">
            <v>-</v>
          </cell>
        </row>
        <row r="1422">
          <cell r="N1422" t="str">
            <v>-</v>
          </cell>
        </row>
        <row r="1423">
          <cell r="N1423" t="str">
            <v>-</v>
          </cell>
        </row>
        <row r="1424">
          <cell r="N1424" t="str">
            <v>-</v>
          </cell>
        </row>
        <row r="1425">
          <cell r="N1425" t="str">
            <v>-</v>
          </cell>
        </row>
        <row r="1426">
          <cell r="N1426" t="str">
            <v>-</v>
          </cell>
        </row>
        <row r="1427">
          <cell r="N1427" t="str">
            <v>-</v>
          </cell>
        </row>
        <row r="1428">
          <cell r="N1428" t="str">
            <v>-</v>
          </cell>
        </row>
        <row r="1429">
          <cell r="N1429" t="str">
            <v>-</v>
          </cell>
        </row>
        <row r="1430">
          <cell r="N1430" t="str">
            <v>-</v>
          </cell>
        </row>
        <row r="1431">
          <cell r="N1431" t="str">
            <v>-</v>
          </cell>
        </row>
        <row r="1432">
          <cell r="N1432" t="str">
            <v>-</v>
          </cell>
        </row>
        <row r="1433">
          <cell r="N1433" t="str">
            <v>-</v>
          </cell>
        </row>
        <row r="1434">
          <cell r="N1434" t="str">
            <v>-</v>
          </cell>
        </row>
        <row r="1435">
          <cell r="N1435" t="str">
            <v>-</v>
          </cell>
        </row>
        <row r="1436">
          <cell r="N1436" t="str">
            <v>-</v>
          </cell>
        </row>
        <row r="1437">
          <cell r="N1437" t="str">
            <v>-</v>
          </cell>
        </row>
        <row r="1438">
          <cell r="N1438" t="str">
            <v>-</v>
          </cell>
        </row>
        <row r="1439">
          <cell r="N1439" t="str">
            <v>-</v>
          </cell>
        </row>
        <row r="1440">
          <cell r="N1440" t="str">
            <v>-</v>
          </cell>
        </row>
        <row r="1441">
          <cell r="N1441" t="str">
            <v>-</v>
          </cell>
        </row>
        <row r="1442">
          <cell r="N1442" t="str">
            <v>-</v>
          </cell>
        </row>
        <row r="1443">
          <cell r="N1443" t="str">
            <v>-</v>
          </cell>
        </row>
        <row r="1444">
          <cell r="N1444" t="str">
            <v>-</v>
          </cell>
        </row>
        <row r="1445">
          <cell r="N1445" t="str">
            <v>-</v>
          </cell>
        </row>
        <row r="1446">
          <cell r="N1446" t="str">
            <v>-</v>
          </cell>
        </row>
        <row r="1447">
          <cell r="N1447" t="str">
            <v>-</v>
          </cell>
        </row>
        <row r="1448">
          <cell r="N1448" t="str">
            <v>-</v>
          </cell>
        </row>
        <row r="1449">
          <cell r="N1449" t="str">
            <v>-</v>
          </cell>
        </row>
        <row r="1450">
          <cell r="N1450" t="str">
            <v>-</v>
          </cell>
        </row>
        <row r="1451">
          <cell r="N1451" t="str">
            <v>-</v>
          </cell>
        </row>
        <row r="1452">
          <cell r="N1452" t="str">
            <v>-</v>
          </cell>
        </row>
        <row r="1453">
          <cell r="N1453" t="str">
            <v>-</v>
          </cell>
        </row>
        <row r="1454">
          <cell r="N1454" t="str">
            <v>-</v>
          </cell>
        </row>
        <row r="1455">
          <cell r="N1455" t="str">
            <v>-</v>
          </cell>
        </row>
        <row r="1456">
          <cell r="N1456" t="str">
            <v>-</v>
          </cell>
        </row>
        <row r="1457">
          <cell r="N1457" t="str">
            <v>-</v>
          </cell>
        </row>
        <row r="1458">
          <cell r="N1458" t="str">
            <v>-</v>
          </cell>
        </row>
        <row r="1459">
          <cell r="N1459" t="str">
            <v>-</v>
          </cell>
        </row>
        <row r="1460">
          <cell r="N1460" t="str">
            <v>-</v>
          </cell>
        </row>
        <row r="1461">
          <cell r="N1461" t="str">
            <v>-</v>
          </cell>
        </row>
        <row r="1462">
          <cell r="N1462" t="str">
            <v>-</v>
          </cell>
        </row>
        <row r="1463">
          <cell r="N1463" t="str">
            <v>-</v>
          </cell>
        </row>
        <row r="1464">
          <cell r="N1464" t="str">
            <v>-</v>
          </cell>
        </row>
        <row r="1465">
          <cell r="N1465" t="str">
            <v>-</v>
          </cell>
        </row>
        <row r="1466">
          <cell r="N1466" t="str">
            <v>-</v>
          </cell>
        </row>
        <row r="1467">
          <cell r="N1467" t="str">
            <v>-</v>
          </cell>
        </row>
        <row r="1468">
          <cell r="N1468" t="str">
            <v>-</v>
          </cell>
        </row>
        <row r="1469">
          <cell r="N1469" t="str">
            <v>-</v>
          </cell>
        </row>
        <row r="1470">
          <cell r="N1470" t="str">
            <v>-</v>
          </cell>
        </row>
        <row r="1471">
          <cell r="N1471" t="str">
            <v>-</v>
          </cell>
        </row>
        <row r="1472">
          <cell r="N1472" t="str">
            <v>-</v>
          </cell>
        </row>
        <row r="1473">
          <cell r="N1473" t="str">
            <v>-</v>
          </cell>
        </row>
        <row r="1474">
          <cell r="N1474" t="str">
            <v>-</v>
          </cell>
        </row>
        <row r="1475">
          <cell r="N1475" t="str">
            <v>-</v>
          </cell>
        </row>
        <row r="1476">
          <cell r="N1476" t="str">
            <v>-</v>
          </cell>
        </row>
        <row r="1477">
          <cell r="N1477" t="str">
            <v>-</v>
          </cell>
        </row>
        <row r="1478">
          <cell r="N1478" t="str">
            <v>-</v>
          </cell>
        </row>
        <row r="1479">
          <cell r="N1479" t="str">
            <v>-</v>
          </cell>
        </row>
        <row r="1480">
          <cell r="N1480" t="str">
            <v>-</v>
          </cell>
        </row>
        <row r="1481">
          <cell r="N1481" t="str">
            <v>-</v>
          </cell>
        </row>
        <row r="1482">
          <cell r="N1482" t="str">
            <v>-</v>
          </cell>
        </row>
        <row r="1483">
          <cell r="N1483" t="str">
            <v>-</v>
          </cell>
        </row>
      </sheetData>
      <sheetData sheetId="7" refreshError="1"/>
      <sheetData sheetId="8" refreshError="1"/>
      <sheetData sheetId="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s>
    <sheetDataSet>
      <sheetData sheetId="0" refreshError="1">
        <row r="129">
          <cell r="F129">
            <v>0.22</v>
          </cell>
        </row>
        <row r="130">
          <cell r="F130">
            <v>0.03</v>
          </cell>
        </row>
        <row r="131">
          <cell r="F131">
            <v>0.05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D2">
            <v>17269.396666666667</v>
          </cell>
        </row>
        <row r="3">
          <cell r="D3">
            <v>17269.396666666667</v>
          </cell>
        </row>
      </sheetData>
      <sheetData sheetId="11" refreshError="1">
        <row r="5">
          <cell r="D5">
            <v>40000</v>
          </cell>
        </row>
        <row r="10">
          <cell r="D10">
            <v>80000</v>
          </cell>
        </row>
        <row r="27">
          <cell r="D27">
            <v>3300</v>
          </cell>
        </row>
      </sheetData>
      <sheetData sheetId="12" refreshError="1"/>
      <sheetData sheetId="13"/>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row r="7">
          <cell r="E7" t="str">
            <v>SUBDIRECCION RED NACIONAL DE CARRETERAS</v>
          </cell>
          <cell r="I7" t="str">
            <v>NARIÑO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row r="2">
          <cell r="C2">
            <v>0.2</v>
          </cell>
        </row>
        <row r="4">
          <cell r="C4">
            <v>0.05</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C2_AG96"/>
    </sheetNames>
    <sheetDataSet>
      <sheetData sheetId="0"/>
      <sheetData sheetId="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row r="2">
          <cell r="A2" t="str">
            <v>00001001</v>
          </cell>
          <cell r="B2" t="str">
            <v>COMBUSTIBLE ACPM - TEBAIDA</v>
          </cell>
          <cell r="C2" t="str">
            <v>GLS</v>
          </cell>
          <cell r="D2" t="str">
            <v>ACPM</v>
          </cell>
          <cell r="E2" t="str">
            <v>RS</v>
          </cell>
        </row>
        <row r="3">
          <cell r="A3" t="str">
            <v>00001002</v>
          </cell>
          <cell r="B3" t="str">
            <v>COMBUSTIBLE GASOLINA CORRIENTE - TEBAIDA</v>
          </cell>
          <cell r="C3" t="str">
            <v>GLS</v>
          </cell>
          <cell r="D3" t="str">
            <v>GASOLINA</v>
          </cell>
          <cell r="E3" t="str">
            <v>RS</v>
          </cell>
        </row>
        <row r="4">
          <cell r="A4" t="str">
            <v>00001003</v>
          </cell>
          <cell r="B4" t="str">
            <v>PRESTAMO PARA GASTOS OPERADOR</v>
          </cell>
          <cell r="C4" t="str">
            <v>UND</v>
          </cell>
          <cell r="D4" t="str">
            <v>RS</v>
          </cell>
          <cell r="E4" t="str">
            <v>RS</v>
          </cell>
        </row>
        <row r="5">
          <cell r="A5" t="str">
            <v>00001004</v>
          </cell>
          <cell r="B5" t="str">
            <v>COMBUSTIBLE ACPM - RIOBAMBA</v>
          </cell>
          <cell r="C5" t="str">
            <v>GLS</v>
          </cell>
          <cell r="D5" t="str">
            <v>ACPM</v>
          </cell>
          <cell r="E5" t="str">
            <v>RS</v>
          </cell>
        </row>
        <row r="6">
          <cell r="A6" t="str">
            <v>00001005</v>
          </cell>
          <cell r="B6" t="str">
            <v>ACEITE MOTOR 15W40</v>
          </cell>
          <cell r="C6" t="str">
            <v>GLS</v>
          </cell>
          <cell r="D6" t="str">
            <v>ACEITE MOTOR</v>
          </cell>
          <cell r="E6" t="str">
            <v>RS</v>
          </cell>
        </row>
        <row r="7">
          <cell r="A7" t="str">
            <v>00001006</v>
          </cell>
          <cell r="B7" t="str">
            <v>ACEITE HIDRAULICO RANDO 68</v>
          </cell>
          <cell r="C7" t="str">
            <v>GLS</v>
          </cell>
          <cell r="D7" t="str">
            <v>ACEITE HIDR</v>
          </cell>
          <cell r="E7" t="str">
            <v>RS</v>
          </cell>
        </row>
        <row r="8">
          <cell r="A8" t="str">
            <v>00001007</v>
          </cell>
          <cell r="B8" t="str">
            <v>ACEITE TRANSMISION 80W90</v>
          </cell>
          <cell r="C8" t="str">
            <v>GLS</v>
          </cell>
          <cell r="D8" t="str">
            <v>ACEITE TRANS</v>
          </cell>
          <cell r="E8" t="str">
            <v>RS</v>
          </cell>
        </row>
        <row r="9">
          <cell r="A9" t="str">
            <v>00001008</v>
          </cell>
          <cell r="B9" t="str">
            <v>ACEITE TERMICO THERM 603</v>
          </cell>
          <cell r="C9" t="str">
            <v>GLS</v>
          </cell>
          <cell r="D9" t="str">
            <v>ACEITE TERM</v>
          </cell>
          <cell r="E9" t="str">
            <v>RS</v>
          </cell>
        </row>
        <row r="10">
          <cell r="A10" t="str">
            <v>00001009</v>
          </cell>
          <cell r="B10" t="str">
            <v>GRASA EP2</v>
          </cell>
          <cell r="C10" t="str">
            <v>LIB</v>
          </cell>
          <cell r="D10" t="str">
            <v>GRASA</v>
          </cell>
          <cell r="E10" t="str">
            <v>GRASA</v>
          </cell>
        </row>
        <row r="11">
          <cell r="A11" t="str">
            <v>00001010</v>
          </cell>
          <cell r="B11" t="str">
            <v>TAPA TANQUE COMBUSTIBLE</v>
          </cell>
          <cell r="C11" t="str">
            <v>UND</v>
          </cell>
          <cell r="D11" t="str">
            <v>RS</v>
          </cell>
          <cell r="E11" t="str">
            <v>RS</v>
          </cell>
        </row>
        <row r="12">
          <cell r="A12" t="str">
            <v>00001011</v>
          </cell>
          <cell r="B12" t="str">
            <v>SOLDADA A BAJANTE DE DE SILENCIADOR</v>
          </cell>
          <cell r="C12" t="str">
            <v>UND</v>
          </cell>
          <cell r="D12" t="str">
            <v>RS</v>
          </cell>
          <cell r="E12" t="str">
            <v>RS</v>
          </cell>
        </row>
        <row r="13">
          <cell r="A13" t="str">
            <v>00001012</v>
          </cell>
          <cell r="B13" t="str">
            <v>CARBON MINERAL</v>
          </cell>
          <cell r="C13" t="str">
            <v>SAC</v>
          </cell>
          <cell r="D13" t="str">
            <v>RS</v>
          </cell>
          <cell r="E13" t="str">
            <v>RS</v>
          </cell>
        </row>
        <row r="14">
          <cell r="A14" t="str">
            <v>00001013</v>
          </cell>
          <cell r="B14" t="str">
            <v>TUBO EN COBRE DE 1/4"</v>
          </cell>
          <cell r="C14" t="str">
            <v>MTS</v>
          </cell>
          <cell r="D14" t="str">
            <v>RS</v>
          </cell>
          <cell r="E14" t="str">
            <v>RS</v>
          </cell>
        </row>
        <row r="15">
          <cell r="A15" t="str">
            <v>00001014</v>
          </cell>
          <cell r="B15" t="str">
            <v>REPUESTOS VARIOS PARA EQUIPO</v>
          </cell>
          <cell r="C15" t="str">
            <v>UND</v>
          </cell>
          <cell r="D15" t="str">
            <v>RS</v>
          </cell>
          <cell r="E15" t="str">
            <v>RS</v>
          </cell>
        </row>
        <row r="16">
          <cell r="A16" t="str">
            <v>00001015</v>
          </cell>
          <cell r="B16" t="str">
            <v>TRASLADO DE OPERADOR A SITIO DE TRABAJO</v>
          </cell>
          <cell r="C16" t="str">
            <v>UND</v>
          </cell>
          <cell r="D16" t="str">
            <v>RS</v>
          </cell>
          <cell r="E16" t="str">
            <v>RS</v>
          </cell>
        </row>
        <row r="17">
          <cell r="A17" t="str">
            <v>00001016</v>
          </cell>
          <cell r="B17" t="str">
            <v>ACEITE MOBIL HD20W50</v>
          </cell>
          <cell r="C17" t="str">
            <v>GLS</v>
          </cell>
          <cell r="D17" t="str">
            <v>ACEITE MOTOR</v>
          </cell>
          <cell r="E17" t="str">
            <v>RS</v>
          </cell>
        </row>
        <row r="18">
          <cell r="A18" t="str">
            <v>00001017</v>
          </cell>
          <cell r="B18" t="str">
            <v>FILTRO ACEITE ML-1001</v>
          </cell>
          <cell r="C18" t="str">
            <v>UND</v>
          </cell>
          <cell r="D18" t="str">
            <v>RS</v>
          </cell>
          <cell r="E18" t="str">
            <v>RS</v>
          </cell>
        </row>
        <row r="19">
          <cell r="A19" t="str">
            <v>00001018</v>
          </cell>
          <cell r="B19" t="str">
            <v>FILTRO AIRE F-156</v>
          </cell>
          <cell r="C19" t="str">
            <v>UND</v>
          </cell>
          <cell r="D19" t="str">
            <v>RS</v>
          </cell>
          <cell r="E19" t="str">
            <v>RS</v>
          </cell>
        </row>
        <row r="20">
          <cell r="A20" t="str">
            <v>00001019</v>
          </cell>
          <cell r="B20" t="str">
            <v>FILTRO GASOLINA</v>
          </cell>
          <cell r="C20" t="str">
            <v>UND</v>
          </cell>
          <cell r="D20" t="str">
            <v>RS</v>
          </cell>
          <cell r="E20" t="str">
            <v>RS</v>
          </cell>
        </row>
        <row r="21">
          <cell r="A21" t="str">
            <v>00001020</v>
          </cell>
          <cell r="B21" t="str">
            <v>BOQUILLA</v>
          </cell>
          <cell r="C21" t="str">
            <v>UND</v>
          </cell>
          <cell r="D21" t="str">
            <v>RS</v>
          </cell>
          <cell r="E21" t="str">
            <v>RS</v>
          </cell>
        </row>
        <row r="22">
          <cell r="A22" t="str">
            <v>00001021</v>
          </cell>
          <cell r="B22" t="str">
            <v>SILICONA ULTRAGREY</v>
          </cell>
          <cell r="C22" t="str">
            <v>UND</v>
          </cell>
          <cell r="D22" t="str">
            <v>RS</v>
          </cell>
          <cell r="E22" t="str">
            <v>RS</v>
          </cell>
        </row>
        <row r="23">
          <cell r="A23" t="str">
            <v>00001022</v>
          </cell>
          <cell r="B23" t="str">
            <v>PRENSA Y DISCO DE CLOUTCH PARA NKR</v>
          </cell>
          <cell r="C23" t="str">
            <v>UND</v>
          </cell>
          <cell r="D23" t="str">
            <v>RS</v>
          </cell>
          <cell r="E23" t="str">
            <v>RS</v>
          </cell>
        </row>
        <row r="24">
          <cell r="A24" t="str">
            <v>00001023</v>
          </cell>
          <cell r="B24" t="str">
            <v>TELA PARA BOBINA</v>
          </cell>
          <cell r="C24" t="str">
            <v>MTS</v>
          </cell>
          <cell r="D24" t="str">
            <v>RS</v>
          </cell>
          <cell r="E24" t="str">
            <v>RS</v>
          </cell>
        </row>
        <row r="25">
          <cell r="A25" t="str">
            <v>00001024</v>
          </cell>
          <cell r="B25" t="str">
            <v>CINTA AISLANTE SUPER SCOTCH 33</v>
          </cell>
          <cell r="C25" t="str">
            <v>UND</v>
          </cell>
          <cell r="D25" t="str">
            <v>RS</v>
          </cell>
          <cell r="E25" t="str">
            <v>RS</v>
          </cell>
        </row>
        <row r="26">
          <cell r="A26" t="str">
            <v>00001025</v>
          </cell>
          <cell r="B26" t="str">
            <v>CINTA AISLANTE AUTOFUNDENTE SCOTCH 23</v>
          </cell>
          <cell r="C26" t="str">
            <v>UND</v>
          </cell>
          <cell r="D26" t="str">
            <v>RS</v>
          </cell>
          <cell r="E26" t="str">
            <v>RS</v>
          </cell>
        </row>
        <row r="27">
          <cell r="A27" t="str">
            <v>00001026</v>
          </cell>
          <cell r="B27" t="str">
            <v>TERMINAL PRENSILLA DE 150 AMP</v>
          </cell>
          <cell r="C27" t="str">
            <v>UND</v>
          </cell>
          <cell r="D27" t="str">
            <v>RS</v>
          </cell>
          <cell r="E27" t="str">
            <v>RS</v>
          </cell>
        </row>
        <row r="28">
          <cell r="A28" t="str">
            <v>00001027</v>
          </cell>
          <cell r="B28" t="str">
            <v>TRASLADO PERSONAL EN COMPRA DE REPUESTOS</v>
          </cell>
          <cell r="C28" t="str">
            <v>UND</v>
          </cell>
          <cell r="D28" t="str">
            <v>RS</v>
          </cell>
          <cell r="E28" t="str">
            <v>RS</v>
          </cell>
        </row>
        <row r="29">
          <cell r="A29" t="str">
            <v>00001028</v>
          </cell>
          <cell r="B29" t="str">
            <v>RETENEDOR 47995</v>
          </cell>
          <cell r="C29" t="str">
            <v>UND</v>
          </cell>
          <cell r="D29" t="str">
            <v>RS</v>
          </cell>
          <cell r="E29" t="str">
            <v>RS</v>
          </cell>
        </row>
        <row r="30">
          <cell r="A30" t="str">
            <v>00001029</v>
          </cell>
          <cell r="B30" t="str">
            <v>BALINERA EMBRAGUE PARA NKR</v>
          </cell>
          <cell r="C30" t="str">
            <v>UND</v>
          </cell>
          <cell r="D30" t="str">
            <v>RS</v>
          </cell>
          <cell r="E30" t="str">
            <v>RS</v>
          </cell>
        </row>
        <row r="31">
          <cell r="A31" t="str">
            <v>00001030</v>
          </cell>
          <cell r="B31" t="str">
            <v>ENVIO PARTES O REPUESTOS ADE EQUIPOS A OBRA Ó MEDE</v>
          </cell>
          <cell r="C31" t="str">
            <v>UND</v>
          </cell>
          <cell r="D31" t="str">
            <v>RS</v>
          </cell>
          <cell r="E31" t="str">
            <v>RS</v>
          </cell>
        </row>
        <row r="32">
          <cell r="A32" t="str">
            <v>00001031</v>
          </cell>
          <cell r="B32" t="str">
            <v>PAGO DE PEAJE EN TRASLADO DE EQUIPO</v>
          </cell>
          <cell r="C32" t="str">
            <v>UND</v>
          </cell>
          <cell r="D32" t="str">
            <v>RS</v>
          </cell>
          <cell r="E32" t="str">
            <v>RS</v>
          </cell>
        </row>
        <row r="33">
          <cell r="A33" t="str">
            <v>00001032</v>
          </cell>
          <cell r="B33" t="str">
            <v>LAVADA VEHICULO</v>
          </cell>
          <cell r="C33" t="str">
            <v>UND</v>
          </cell>
          <cell r="D33" t="str">
            <v>RS</v>
          </cell>
          <cell r="E33" t="str">
            <v>RS</v>
          </cell>
        </row>
        <row r="34">
          <cell r="A34" t="str">
            <v>00001033</v>
          </cell>
          <cell r="B34" t="str">
            <v>BORNE PARA BATERIA TIPO CARRETERO</v>
          </cell>
          <cell r="C34" t="str">
            <v>UND</v>
          </cell>
          <cell r="D34" t="str">
            <v>RS</v>
          </cell>
          <cell r="E34" t="str">
            <v>RS</v>
          </cell>
        </row>
        <row r="35">
          <cell r="A35" t="str">
            <v>00001034</v>
          </cell>
          <cell r="B35" t="str">
            <v>CABLE PARA BATERIA</v>
          </cell>
          <cell r="C35" t="str">
            <v>MTS</v>
          </cell>
          <cell r="D35" t="str">
            <v>RS</v>
          </cell>
          <cell r="E35" t="str">
            <v>RS</v>
          </cell>
        </row>
        <row r="36">
          <cell r="A36" t="str">
            <v>00001035</v>
          </cell>
          <cell r="B36" t="str">
            <v>BOMBILLO HALOGENO 12 VOLTIOS</v>
          </cell>
          <cell r="C36" t="str">
            <v>UND</v>
          </cell>
          <cell r="D36" t="str">
            <v>RS</v>
          </cell>
          <cell r="E36" t="str">
            <v>RS</v>
          </cell>
        </row>
        <row r="37">
          <cell r="A37" t="str">
            <v>00001036</v>
          </cell>
          <cell r="B37" t="str">
            <v>FILTRO ACEITE AD-142</v>
          </cell>
          <cell r="C37" t="str">
            <v>UND</v>
          </cell>
          <cell r="D37" t="str">
            <v>RS</v>
          </cell>
          <cell r="E37" t="str">
            <v>RS</v>
          </cell>
        </row>
        <row r="38">
          <cell r="A38" t="str">
            <v>00001037</v>
          </cell>
          <cell r="B38" t="str">
            <v>FILTRO HIDRAULICO HCA-5070</v>
          </cell>
          <cell r="C38" t="str">
            <v>UND</v>
          </cell>
          <cell r="D38" t="str">
            <v>RS</v>
          </cell>
          <cell r="E38" t="str">
            <v>RS</v>
          </cell>
        </row>
        <row r="39">
          <cell r="A39" t="str">
            <v>00001038</v>
          </cell>
          <cell r="B39" t="str">
            <v>FILTRO COMBUSTIBLE ML-2055</v>
          </cell>
          <cell r="C39" t="str">
            <v>UND</v>
          </cell>
          <cell r="D39" t="str">
            <v>RS</v>
          </cell>
          <cell r="E39" t="str">
            <v>RS</v>
          </cell>
        </row>
        <row r="40">
          <cell r="A40" t="str">
            <v>00001039</v>
          </cell>
          <cell r="B40" t="str">
            <v>TEE POLIETILENO DE 2"</v>
          </cell>
          <cell r="C40" t="str">
            <v>UND</v>
          </cell>
          <cell r="D40" t="str">
            <v>RS</v>
          </cell>
          <cell r="E40" t="str">
            <v>RS</v>
          </cell>
        </row>
        <row r="41">
          <cell r="A41" t="str">
            <v>00001040</v>
          </cell>
          <cell r="B41" t="str">
            <v>PRISIONERO DE 3/8" X 3/4"</v>
          </cell>
          <cell r="C41" t="str">
            <v>UND</v>
          </cell>
          <cell r="D41" t="str">
            <v>RS</v>
          </cell>
          <cell r="E41" t="str">
            <v>RS</v>
          </cell>
        </row>
        <row r="42">
          <cell r="A42" t="str">
            <v>00001041</v>
          </cell>
          <cell r="B42" t="str">
            <v>POLEA EN HIERRO TIPO B 2 CANALES</v>
          </cell>
          <cell r="C42" t="str">
            <v>UND</v>
          </cell>
          <cell r="D42" t="str">
            <v>RS</v>
          </cell>
          <cell r="E42" t="str">
            <v>RS</v>
          </cell>
        </row>
        <row r="43">
          <cell r="A43" t="str">
            <v>00001042</v>
          </cell>
          <cell r="B43" t="str">
            <v>RODAMIENTO BONDER PARA BOMBA DE AGUA</v>
          </cell>
          <cell r="C43" t="str">
            <v>UND</v>
          </cell>
          <cell r="D43" t="str">
            <v>RS</v>
          </cell>
          <cell r="E43" t="str">
            <v>RS</v>
          </cell>
        </row>
        <row r="44">
          <cell r="A44" t="str">
            <v>00001043</v>
          </cell>
          <cell r="B44" t="str">
            <v>MONTADA DE LLANTA RIN 15</v>
          </cell>
          <cell r="C44" t="str">
            <v>UND</v>
          </cell>
          <cell r="D44" t="str">
            <v>RS</v>
          </cell>
          <cell r="E44" t="str">
            <v>RS</v>
          </cell>
        </row>
        <row r="45">
          <cell r="A45" t="str">
            <v>00001044</v>
          </cell>
          <cell r="B45" t="str">
            <v>MONTADA DE LLANTA RIN 25</v>
          </cell>
          <cell r="C45" t="str">
            <v>UND</v>
          </cell>
          <cell r="D45" t="str">
            <v>RS</v>
          </cell>
          <cell r="E45" t="str">
            <v>RS</v>
          </cell>
        </row>
        <row r="46">
          <cell r="A46" t="str">
            <v>00001045</v>
          </cell>
          <cell r="B46" t="str">
            <v>REPARACION BORNES DE BATERIAS</v>
          </cell>
          <cell r="C46" t="str">
            <v>UND</v>
          </cell>
          <cell r="D46" t="str">
            <v>RS</v>
          </cell>
          <cell r="E46" t="str">
            <v>RS</v>
          </cell>
        </row>
        <row r="47">
          <cell r="A47" t="str">
            <v>00001046</v>
          </cell>
          <cell r="B47" t="str">
            <v>CHAPETA FLEXCO DE 2"</v>
          </cell>
          <cell r="C47" t="str">
            <v>UND</v>
          </cell>
          <cell r="D47" t="str">
            <v>RS</v>
          </cell>
          <cell r="E47" t="str">
            <v>RS</v>
          </cell>
        </row>
        <row r="48">
          <cell r="A48" t="str">
            <v>00001047</v>
          </cell>
          <cell r="B48" t="str">
            <v>GRASERA DE 1/4"</v>
          </cell>
          <cell r="C48" t="str">
            <v>UND</v>
          </cell>
          <cell r="D48" t="str">
            <v>RS</v>
          </cell>
          <cell r="E48" t="str">
            <v>RS</v>
          </cell>
        </row>
        <row r="49">
          <cell r="A49" t="str">
            <v>00001048</v>
          </cell>
          <cell r="B49" t="str">
            <v>TORNILLO HEXAGONAL DE 3/8" X 1-1/2"</v>
          </cell>
          <cell r="C49" t="str">
            <v>UND</v>
          </cell>
          <cell r="D49" t="str">
            <v>RS</v>
          </cell>
          <cell r="E49" t="str">
            <v>RS</v>
          </cell>
        </row>
        <row r="50">
          <cell r="A50" t="str">
            <v>00001049</v>
          </cell>
          <cell r="B50" t="str">
            <v>TORNILLO HEXAGONAL DE 7/8" X 3-1/2"</v>
          </cell>
          <cell r="C50" t="str">
            <v>UND</v>
          </cell>
          <cell r="D50" t="str">
            <v>RS</v>
          </cell>
          <cell r="E50" t="str">
            <v>RS</v>
          </cell>
        </row>
        <row r="51">
          <cell r="A51" t="str">
            <v>00001050</v>
          </cell>
          <cell r="B51" t="str">
            <v>TORNILLO HEXAGONAL DE 3/4" X 3-1/2"</v>
          </cell>
          <cell r="C51" t="str">
            <v>UND</v>
          </cell>
          <cell r="D51" t="str">
            <v>RS</v>
          </cell>
          <cell r="E51" t="str">
            <v>RS</v>
          </cell>
        </row>
        <row r="52">
          <cell r="A52" t="str">
            <v>00001051</v>
          </cell>
          <cell r="B52" t="str">
            <v>TORNILLO HEXAGONAL DE 7/16" X 1-1/2"</v>
          </cell>
          <cell r="C52" t="str">
            <v>UND</v>
          </cell>
          <cell r="D52" t="str">
            <v>RS</v>
          </cell>
          <cell r="E52" t="str">
            <v>RS</v>
          </cell>
        </row>
        <row r="53">
          <cell r="A53" t="str">
            <v>00001052</v>
          </cell>
          <cell r="B53" t="str">
            <v>PUNTAS PARA RECICLADORA Y FRESADORA</v>
          </cell>
          <cell r="C53" t="str">
            <v>UND</v>
          </cell>
          <cell r="D53" t="str">
            <v>RS</v>
          </cell>
          <cell r="E53" t="str">
            <v>RS</v>
          </cell>
        </row>
        <row r="54">
          <cell r="A54" t="str">
            <v>00001053</v>
          </cell>
          <cell r="B54" t="str">
            <v>CONTADOR DE TEMPERATURA CT65 48X48</v>
          </cell>
          <cell r="C54" t="str">
            <v>UND</v>
          </cell>
          <cell r="D54" t="str">
            <v>RS</v>
          </cell>
          <cell r="E54" t="str">
            <v>RS</v>
          </cell>
        </row>
        <row r="55">
          <cell r="A55" t="str">
            <v>00001054</v>
          </cell>
          <cell r="B55" t="str">
            <v>SENSOR INDUCTIVO 12-24 VOL DC 3HP</v>
          </cell>
          <cell r="C55" t="str">
            <v>UND</v>
          </cell>
          <cell r="D55" t="str">
            <v>RS</v>
          </cell>
          <cell r="E55" t="str">
            <v>RS</v>
          </cell>
        </row>
        <row r="56">
          <cell r="A56" t="str">
            <v>00001055</v>
          </cell>
          <cell r="B56" t="str">
            <v>CONTROL TEMPERATURA MC 24-38</v>
          </cell>
          <cell r="C56" t="str">
            <v>UND</v>
          </cell>
          <cell r="D56" t="str">
            <v>RS</v>
          </cell>
          <cell r="E56" t="str">
            <v>RS</v>
          </cell>
        </row>
        <row r="57">
          <cell r="A57" t="str">
            <v>00001056</v>
          </cell>
          <cell r="B57" t="str">
            <v>TERMOCUPLA</v>
          </cell>
          <cell r="C57" t="str">
            <v>UND</v>
          </cell>
          <cell r="D57" t="str">
            <v>RS</v>
          </cell>
          <cell r="E57" t="str">
            <v>RS</v>
          </cell>
        </row>
        <row r="58">
          <cell r="A58" t="str">
            <v>00001057</v>
          </cell>
          <cell r="B58" t="str">
            <v>PONCHO IMPERMEABLE</v>
          </cell>
          <cell r="C58" t="str">
            <v>UND</v>
          </cell>
          <cell r="D58" t="str">
            <v>RS</v>
          </cell>
          <cell r="E58" t="str">
            <v>RS</v>
          </cell>
        </row>
        <row r="59">
          <cell r="A59" t="str">
            <v>00001058</v>
          </cell>
          <cell r="B59" t="str">
            <v>TALONARIO SALIDAS DE ALMACEN</v>
          </cell>
          <cell r="C59" t="str">
            <v>UND</v>
          </cell>
          <cell r="D59" t="str">
            <v>RS</v>
          </cell>
          <cell r="E59" t="str">
            <v>RS</v>
          </cell>
        </row>
        <row r="60">
          <cell r="A60" t="str">
            <v>00001059</v>
          </cell>
          <cell r="B60" t="str">
            <v>TALONARIO DESPACHO DE COMBUSTIBLE</v>
          </cell>
          <cell r="C60" t="str">
            <v>UND</v>
          </cell>
          <cell r="D60" t="str">
            <v>RS</v>
          </cell>
          <cell r="E60" t="str">
            <v>RS</v>
          </cell>
        </row>
        <row r="61">
          <cell r="A61" t="str">
            <v>00001060</v>
          </cell>
          <cell r="B61" t="str">
            <v>TALONARIO REMISIONES</v>
          </cell>
          <cell r="C61" t="str">
            <v>UND</v>
          </cell>
          <cell r="D61" t="str">
            <v>RS</v>
          </cell>
          <cell r="E61" t="str">
            <v>RS</v>
          </cell>
        </row>
        <row r="62">
          <cell r="A62" t="str">
            <v>00001061</v>
          </cell>
          <cell r="B62" t="str">
            <v>PERNO HILTI 1/2" X 2-3/4"</v>
          </cell>
          <cell r="C62" t="str">
            <v>UND</v>
          </cell>
          <cell r="D62" t="str">
            <v>RS</v>
          </cell>
          <cell r="E62" t="str">
            <v>RS</v>
          </cell>
        </row>
        <row r="63">
          <cell r="A63" t="str">
            <v>00001062</v>
          </cell>
          <cell r="B63" t="str">
            <v>BANDA TRANSPORTADORA DE 3 LONAS X 20"</v>
          </cell>
          <cell r="C63" t="str">
            <v>MTS</v>
          </cell>
          <cell r="D63" t="str">
            <v>RS</v>
          </cell>
          <cell r="E63" t="str">
            <v>RS</v>
          </cell>
        </row>
        <row r="64">
          <cell r="A64" t="str">
            <v>00001063</v>
          </cell>
          <cell r="B64" t="str">
            <v>PEGANTE TIP LOP TARRO X 1 KGR</v>
          </cell>
          <cell r="C64" t="str">
            <v>UND</v>
          </cell>
          <cell r="D64" t="str">
            <v>RS</v>
          </cell>
          <cell r="E64" t="str">
            <v>RS</v>
          </cell>
        </row>
        <row r="65">
          <cell r="A65" t="str">
            <v>00001064</v>
          </cell>
          <cell r="B65" t="str">
            <v>CABLE VEHICULAR Nº 18</v>
          </cell>
          <cell r="C65" t="str">
            <v>MTS</v>
          </cell>
          <cell r="D65" t="str">
            <v>RS</v>
          </cell>
          <cell r="E65" t="str">
            <v>RS</v>
          </cell>
        </row>
        <row r="66">
          <cell r="A66" t="str">
            <v>00001065</v>
          </cell>
          <cell r="B66" t="str">
            <v>CONTACTOR TELEMECANIQUE LC1D09</v>
          </cell>
          <cell r="C66" t="str">
            <v>UND</v>
          </cell>
          <cell r="D66" t="str">
            <v>RS</v>
          </cell>
          <cell r="E66" t="str">
            <v>RS</v>
          </cell>
        </row>
        <row r="67">
          <cell r="A67" t="str">
            <v>00001066</v>
          </cell>
          <cell r="B67" t="str">
            <v>DISYUNTOR GV2M14 DE 6 A 10 AMP</v>
          </cell>
          <cell r="C67" t="str">
            <v>UND</v>
          </cell>
          <cell r="D67" t="str">
            <v>RS</v>
          </cell>
          <cell r="E67" t="str">
            <v>RS</v>
          </cell>
        </row>
        <row r="68">
          <cell r="A68" t="str">
            <v>00001068</v>
          </cell>
          <cell r="B68" t="str">
            <v>PINTURA ALTA TEMPERATURA POR GALON</v>
          </cell>
          <cell r="C68" t="str">
            <v>GLS</v>
          </cell>
          <cell r="D68" t="str">
            <v>RS</v>
          </cell>
          <cell r="E68" t="str">
            <v>RS</v>
          </cell>
        </row>
        <row r="69">
          <cell r="A69" t="str">
            <v>00001067</v>
          </cell>
          <cell r="B69" t="str">
            <v>NEUMATICO RIN 25</v>
          </cell>
          <cell r="C69" t="str">
            <v>UND</v>
          </cell>
          <cell r="D69" t="str">
            <v>RS</v>
          </cell>
          <cell r="E69" t="str">
            <v>RS</v>
          </cell>
        </row>
        <row r="70">
          <cell r="A70" t="str">
            <v>00001069</v>
          </cell>
          <cell r="B70" t="str">
            <v>SOLDADURA FAST WALD 150</v>
          </cell>
          <cell r="C70" t="str">
            <v>UND</v>
          </cell>
          <cell r="D70" t="str">
            <v>RS</v>
          </cell>
          <cell r="E70" t="str">
            <v>RS</v>
          </cell>
        </row>
        <row r="71">
          <cell r="A71" t="str">
            <v>00001070</v>
          </cell>
          <cell r="B71" t="str">
            <v>SOLDADURA FAST WALD 90</v>
          </cell>
          <cell r="C71" t="str">
            <v>UND</v>
          </cell>
          <cell r="D71" t="str">
            <v>RS</v>
          </cell>
          <cell r="E71" t="str">
            <v>RS</v>
          </cell>
        </row>
        <row r="72">
          <cell r="A72" t="str">
            <v>00001071</v>
          </cell>
          <cell r="B72" t="str">
            <v>MOLDE SENCILLO 1/0 DE 5/8"</v>
          </cell>
          <cell r="C72" t="str">
            <v>UND</v>
          </cell>
          <cell r="D72" t="str">
            <v>RS</v>
          </cell>
          <cell r="E72" t="str">
            <v>RS</v>
          </cell>
        </row>
        <row r="73">
          <cell r="A73" t="str">
            <v>00001072</v>
          </cell>
          <cell r="B73" t="str">
            <v>MOLDE EN T 1/0 DE 5/8"</v>
          </cell>
          <cell r="C73" t="str">
            <v>UND</v>
          </cell>
          <cell r="D73" t="str">
            <v>RS</v>
          </cell>
          <cell r="E73" t="str">
            <v>RS</v>
          </cell>
        </row>
        <row r="74">
          <cell r="A74" t="str">
            <v>00001073</v>
          </cell>
          <cell r="B74" t="str">
            <v>MOLDE GRAFITO  1/0</v>
          </cell>
          <cell r="C74" t="str">
            <v>UND</v>
          </cell>
          <cell r="D74" t="str">
            <v>RS</v>
          </cell>
          <cell r="E74" t="str">
            <v>RS</v>
          </cell>
        </row>
        <row r="75">
          <cell r="A75" t="str">
            <v>00001074</v>
          </cell>
          <cell r="B75" t="str">
            <v>FILTRO AIRE PRIMARIO 1327165 (LAF4501)</v>
          </cell>
          <cell r="C75" t="str">
            <v>UND</v>
          </cell>
          <cell r="D75" t="str">
            <v>RS</v>
          </cell>
          <cell r="E75" t="str">
            <v>RS</v>
          </cell>
        </row>
        <row r="76">
          <cell r="A76" t="str">
            <v>00001075</v>
          </cell>
          <cell r="B76" t="str">
            <v>FILTRO AIRE SECUNDARIO 1327166 (LAF4503)</v>
          </cell>
          <cell r="C76" t="str">
            <v>UND</v>
          </cell>
          <cell r="D76" t="str">
            <v>RS</v>
          </cell>
          <cell r="E76" t="str">
            <v>RS</v>
          </cell>
        </row>
        <row r="77">
          <cell r="A77" t="str">
            <v>00001076</v>
          </cell>
          <cell r="B77" t="str">
            <v>FILTRO COMBUSTIBLE 1R0770 (LFF-8038)</v>
          </cell>
          <cell r="C77" t="str">
            <v>UND</v>
          </cell>
          <cell r="D77" t="str">
            <v>RS</v>
          </cell>
          <cell r="E77" t="str">
            <v>RS</v>
          </cell>
        </row>
        <row r="78">
          <cell r="A78" t="str">
            <v>00001077</v>
          </cell>
          <cell r="B78" t="str">
            <v>FILTRO ACEITE LFP3191(1R0739 )(P553191)(554004)</v>
          </cell>
          <cell r="C78" t="str">
            <v>UND</v>
          </cell>
          <cell r="D78" t="str">
            <v>RS</v>
          </cell>
          <cell r="E78" t="str">
            <v>RS</v>
          </cell>
        </row>
        <row r="79">
          <cell r="A79" t="str">
            <v>00001078</v>
          </cell>
          <cell r="B79" t="str">
            <v>FILTRO AIRE PRIAMRIO LAF4505(6I2505)</v>
          </cell>
          <cell r="C79" t="str">
            <v>UND</v>
          </cell>
          <cell r="D79" t="str">
            <v>RS</v>
          </cell>
          <cell r="E79" t="str">
            <v>RS</v>
          </cell>
        </row>
        <row r="80">
          <cell r="A80" t="str">
            <v>00001079</v>
          </cell>
          <cell r="B80" t="str">
            <v>FILTRO AIRE SECUNDARIO LAF-4506</v>
          </cell>
          <cell r="C80" t="str">
            <v>UND</v>
          </cell>
          <cell r="D80" t="str">
            <v>RS</v>
          </cell>
          <cell r="E80" t="str">
            <v>RS</v>
          </cell>
        </row>
        <row r="81">
          <cell r="A81" t="str">
            <v>00001080</v>
          </cell>
          <cell r="B81" t="str">
            <v>FILTRO COMBUSTBLE 1R0749(P551311)</v>
          </cell>
          <cell r="C81" t="str">
            <v>UND</v>
          </cell>
          <cell r="D81" t="str">
            <v>RS</v>
          </cell>
          <cell r="E81" t="str">
            <v>RS</v>
          </cell>
        </row>
        <row r="82">
          <cell r="A82" t="str">
            <v>00001081</v>
          </cell>
          <cell r="B82" t="str">
            <v>FILTRO ACEITE 1R0716(LFP4005)</v>
          </cell>
          <cell r="C82" t="str">
            <v>UND</v>
          </cell>
          <cell r="D82" t="str">
            <v>RS</v>
          </cell>
          <cell r="E82" t="str">
            <v>RS</v>
          </cell>
        </row>
        <row r="83">
          <cell r="A83" t="str">
            <v>00001082</v>
          </cell>
          <cell r="B83" t="str">
            <v>FILTRO ACEITE LFF678</v>
          </cell>
          <cell r="C83" t="str">
            <v>UND</v>
          </cell>
          <cell r="D83" t="str">
            <v>RS</v>
          </cell>
          <cell r="E83" t="str">
            <v>RS</v>
          </cell>
        </row>
        <row r="84">
          <cell r="A84" t="str">
            <v>00001083</v>
          </cell>
          <cell r="B84" t="str">
            <v>FILTRO ACEITE LFP346</v>
          </cell>
          <cell r="C84" t="str">
            <v>UND</v>
          </cell>
          <cell r="D84" t="str">
            <v>RS</v>
          </cell>
          <cell r="E84" t="str">
            <v>RS</v>
          </cell>
        </row>
        <row r="85">
          <cell r="A85" t="str">
            <v>00001084</v>
          </cell>
          <cell r="B85" t="str">
            <v>FILTRO AIRE PRIMARIO LAF-5022(AF252629)</v>
          </cell>
          <cell r="C85" t="str">
            <v>UND</v>
          </cell>
          <cell r="D85" t="str">
            <v>RS</v>
          </cell>
          <cell r="E85" t="str">
            <v>RS</v>
          </cell>
        </row>
        <row r="86">
          <cell r="A86" t="str">
            <v>00001085</v>
          </cell>
          <cell r="B86" t="str">
            <v>FILTRO COMBUSTIBLE FF1212(LFF8020)(BF1212)</v>
          </cell>
          <cell r="C86" t="str">
            <v>UND</v>
          </cell>
          <cell r="D86" t="str">
            <v>RS</v>
          </cell>
          <cell r="E86" t="str">
            <v>RS</v>
          </cell>
        </row>
        <row r="87">
          <cell r="A87" t="str">
            <v>00001086</v>
          </cell>
          <cell r="B87" t="str">
            <v>FILTRO ACEITE PH6714(1376)</v>
          </cell>
          <cell r="C87" t="str">
            <v>UND</v>
          </cell>
          <cell r="D87" t="str">
            <v>RS</v>
          </cell>
          <cell r="E87" t="str">
            <v>RS</v>
          </cell>
        </row>
        <row r="88">
          <cell r="A88" t="str">
            <v>00001087</v>
          </cell>
          <cell r="B88" t="str">
            <v>FILTRO AIRE PRIMARIO LAF-3884(VF1236)</v>
          </cell>
          <cell r="C88" t="str">
            <v>UND</v>
          </cell>
          <cell r="D88" t="str">
            <v>RS</v>
          </cell>
          <cell r="E88" t="str">
            <v>RS</v>
          </cell>
        </row>
        <row r="89">
          <cell r="A89" t="str">
            <v>00001090</v>
          </cell>
          <cell r="B89" t="str">
            <v>FILTRO AIRE AP9834(AZ3281)</v>
          </cell>
          <cell r="C89" t="str">
            <v>UN</v>
          </cell>
          <cell r="D89" t="str">
            <v>RS</v>
          </cell>
          <cell r="E89" t="str">
            <v>RS</v>
          </cell>
        </row>
        <row r="90">
          <cell r="A90" t="str">
            <v>00001089</v>
          </cell>
          <cell r="B90" t="str">
            <v>FILTRO AIRE PRIMARIO P532473(6I0273)</v>
          </cell>
          <cell r="C90" t="str">
            <v>UND</v>
          </cell>
          <cell r="D90" t="str">
            <v>RS</v>
          </cell>
          <cell r="E90" t="str">
            <v>RS</v>
          </cell>
        </row>
        <row r="91">
          <cell r="A91" t="str">
            <v>00001091</v>
          </cell>
          <cell r="B91" t="str">
            <v>FILTRO COMBUSTIBLE LF296(P556245)</v>
          </cell>
          <cell r="C91" t="str">
            <v>UND</v>
          </cell>
          <cell r="D91" t="str">
            <v>RS</v>
          </cell>
          <cell r="E91" t="str">
            <v>RS</v>
          </cell>
        </row>
        <row r="92">
          <cell r="A92" t="str">
            <v>00001092</v>
          </cell>
          <cell r="B92" t="str">
            <v>FILTRO AIRE PRIMARIO LAF4544(1356206)</v>
          </cell>
          <cell r="C92" t="str">
            <v>UND</v>
          </cell>
          <cell r="D92" t="str">
            <v>RS</v>
          </cell>
          <cell r="E92" t="str">
            <v>RS</v>
          </cell>
        </row>
        <row r="93">
          <cell r="A93" t="str">
            <v>00001093</v>
          </cell>
          <cell r="B93" t="str">
            <v>FILTRO AIRE SECUNDARIO LAF4545(1356206)</v>
          </cell>
          <cell r="C93" t="str">
            <v>UND</v>
          </cell>
          <cell r="D93" t="str">
            <v>RS</v>
          </cell>
          <cell r="E93" t="str">
            <v>RS</v>
          </cell>
        </row>
        <row r="94">
          <cell r="A94" t="str">
            <v>00001094</v>
          </cell>
          <cell r="B94" t="str">
            <v>FILTRO COMBUSTIBBLE LFF4783</v>
          </cell>
          <cell r="C94" t="str">
            <v>UND</v>
          </cell>
          <cell r="D94" t="str">
            <v>RS</v>
          </cell>
          <cell r="E94" t="str">
            <v>RS</v>
          </cell>
        </row>
        <row r="95">
          <cell r="A95" t="str">
            <v>00001095</v>
          </cell>
          <cell r="B95" t="str">
            <v>FILTRO ACEITE LFP-2285(P550367)</v>
          </cell>
          <cell r="C95" t="str">
            <v>UND</v>
          </cell>
          <cell r="D95" t="str">
            <v>RS</v>
          </cell>
          <cell r="E95" t="str">
            <v>RS</v>
          </cell>
        </row>
        <row r="96">
          <cell r="A96" t="str">
            <v>00001096</v>
          </cell>
          <cell r="B96" t="str">
            <v>FILTRO ACEITE LFP-670(A116C)</v>
          </cell>
          <cell r="C96" t="str">
            <v>UND</v>
          </cell>
          <cell r="D96" t="str">
            <v>RS</v>
          </cell>
          <cell r="E96" t="str">
            <v>RS</v>
          </cell>
        </row>
        <row r="97">
          <cell r="A97" t="str">
            <v>00001097</v>
          </cell>
          <cell r="B97" t="str">
            <v>FILTRO COMBUSTIBLE LFP928F(A97C)</v>
          </cell>
          <cell r="C97" t="str">
            <v>UND</v>
          </cell>
          <cell r="D97" t="str">
            <v>RS</v>
          </cell>
          <cell r="E97" t="str">
            <v>RS</v>
          </cell>
        </row>
        <row r="98">
          <cell r="A98" t="str">
            <v>00001099</v>
          </cell>
          <cell r="B98" t="str">
            <v>FILTRO AGUA LFW4074 (P552074)</v>
          </cell>
          <cell r="C98" t="str">
            <v>UND</v>
          </cell>
          <cell r="D98" t="str">
            <v>RS</v>
          </cell>
          <cell r="E98" t="str">
            <v>RS</v>
          </cell>
        </row>
        <row r="99">
          <cell r="A99" t="str">
            <v>00001088</v>
          </cell>
          <cell r="B99" t="str">
            <v>FILTRO AIRE SECUNDARIO LAF-4274(6I0274)(P551315)</v>
          </cell>
          <cell r="C99" t="str">
            <v>UND</v>
          </cell>
          <cell r="D99" t="str">
            <v>RS</v>
          </cell>
          <cell r="E99" t="str">
            <v>RS</v>
          </cell>
        </row>
        <row r="100">
          <cell r="A100" t="str">
            <v>00001098</v>
          </cell>
          <cell r="B100" t="str">
            <v>FILTRO COMBUSTIBBLE LFP936F(A96C)</v>
          </cell>
          <cell r="C100" t="str">
            <v>UND</v>
          </cell>
          <cell r="D100" t="str">
            <v>RS</v>
          </cell>
          <cell r="E100" t="str">
            <v>RS</v>
          </cell>
        </row>
        <row r="101">
          <cell r="A101" t="str">
            <v>00001100</v>
          </cell>
          <cell r="B101" t="str">
            <v>FILTRO COMBUSTIBLE 1R0762</v>
          </cell>
          <cell r="C101" t="str">
            <v>UND</v>
          </cell>
          <cell r="D101" t="str">
            <v>RS</v>
          </cell>
          <cell r="E101" t="str">
            <v>RS</v>
          </cell>
        </row>
        <row r="102">
          <cell r="A102" t="str">
            <v>00001102</v>
          </cell>
          <cell r="B102" t="str">
            <v>FILTRO AIRE LAF234(P181045)</v>
          </cell>
          <cell r="C102" t="str">
            <v>UND</v>
          </cell>
          <cell r="D102" t="str">
            <v>RS</v>
          </cell>
          <cell r="E102" t="str">
            <v>RS</v>
          </cell>
        </row>
        <row r="103">
          <cell r="A103" t="str">
            <v>00001103</v>
          </cell>
          <cell r="B103" t="str">
            <v>SOLDADURA 600 X 5/32"</v>
          </cell>
          <cell r="C103" t="str">
            <v>KGS</v>
          </cell>
          <cell r="D103" t="str">
            <v>RS</v>
          </cell>
          <cell r="E103" t="str">
            <v>RS</v>
          </cell>
        </row>
        <row r="104">
          <cell r="A104" t="str">
            <v>00001104</v>
          </cell>
          <cell r="B104" t="str">
            <v>MANGUERA PARA EQUIPO DE OXICORTE</v>
          </cell>
          <cell r="C104" t="str">
            <v>MTS</v>
          </cell>
          <cell r="D104" t="str">
            <v>RS</v>
          </cell>
          <cell r="E104" t="str">
            <v>RS</v>
          </cell>
        </row>
        <row r="105">
          <cell r="A105" t="str">
            <v>00001105</v>
          </cell>
          <cell r="B105" t="str">
            <v>CEPILLO DE ACERO</v>
          </cell>
          <cell r="C105" t="str">
            <v>UND</v>
          </cell>
          <cell r="D105" t="str">
            <v>RS</v>
          </cell>
          <cell r="E105" t="str">
            <v>RS</v>
          </cell>
        </row>
        <row r="106">
          <cell r="A106" t="str">
            <v>00001106</v>
          </cell>
          <cell r="B106" t="str">
            <v>SOLDADURA GRINOX 680 X 1/8"</v>
          </cell>
          <cell r="C106" t="str">
            <v>KGS</v>
          </cell>
          <cell r="D106" t="str">
            <v>RS</v>
          </cell>
          <cell r="E106" t="str">
            <v>RS</v>
          </cell>
        </row>
        <row r="107">
          <cell r="A107" t="str">
            <v>00001107</v>
          </cell>
          <cell r="B107" t="str">
            <v>BOQUILLA Nº 5 Y 6 GRADO 60</v>
          </cell>
          <cell r="C107" t="str">
            <v>UND</v>
          </cell>
          <cell r="D107" t="str">
            <v>RS</v>
          </cell>
          <cell r="E107" t="str">
            <v>RS</v>
          </cell>
        </row>
        <row r="108">
          <cell r="A108" t="str">
            <v>00001108</v>
          </cell>
          <cell r="B108" t="str">
            <v>FAROLA  DE HALOGENO</v>
          </cell>
          <cell r="C108" t="str">
            <v>UND</v>
          </cell>
          <cell r="D108" t="str">
            <v>RS</v>
          </cell>
          <cell r="E108" t="str">
            <v>RS</v>
          </cell>
        </row>
        <row r="109">
          <cell r="A109" t="str">
            <v>00001109</v>
          </cell>
          <cell r="B109" t="str">
            <v>LLAVE PARA FILTROS</v>
          </cell>
          <cell r="C109" t="str">
            <v>UND</v>
          </cell>
          <cell r="D109" t="str">
            <v>RS</v>
          </cell>
          <cell r="E109" t="str">
            <v>RS</v>
          </cell>
        </row>
        <row r="110">
          <cell r="A110" t="str">
            <v>00001110</v>
          </cell>
          <cell r="B110" t="str">
            <v>CORREA C-64</v>
          </cell>
          <cell r="C110" t="str">
            <v>UND</v>
          </cell>
          <cell r="D110" t="str">
            <v>RS</v>
          </cell>
          <cell r="E110" t="str">
            <v>RS</v>
          </cell>
        </row>
        <row r="111">
          <cell r="A111" t="str">
            <v>00001101</v>
          </cell>
          <cell r="B111" t="str">
            <v>FILTRO AIRE AS820(AF822)</v>
          </cell>
          <cell r="C111" t="str">
            <v>UND</v>
          </cell>
          <cell r="D111" t="str">
            <v>RS</v>
          </cell>
          <cell r="E111" t="str">
            <v>RS</v>
          </cell>
        </row>
        <row r="112">
          <cell r="A112" t="str">
            <v>00001111</v>
          </cell>
          <cell r="B112" t="str">
            <v>RETENEDOR 30X42X6</v>
          </cell>
          <cell r="C112" t="str">
            <v>UND</v>
          </cell>
          <cell r="D112" t="str">
            <v>RS</v>
          </cell>
          <cell r="E112" t="str">
            <v>RS</v>
          </cell>
        </row>
        <row r="113">
          <cell r="A113" t="str">
            <v>00001112</v>
          </cell>
          <cell r="B113" t="str">
            <v>CARCAZA 512 BIPARTIDA</v>
          </cell>
          <cell r="C113" t="str">
            <v>UND</v>
          </cell>
          <cell r="D113" t="str">
            <v>RS</v>
          </cell>
          <cell r="E113" t="str">
            <v>RS</v>
          </cell>
        </row>
        <row r="114">
          <cell r="A114" t="str">
            <v>00001113</v>
          </cell>
          <cell r="B114" t="str">
            <v>RODILLO 222512</v>
          </cell>
          <cell r="C114" t="str">
            <v>UND</v>
          </cell>
          <cell r="D114" t="str">
            <v>RS</v>
          </cell>
          <cell r="E114" t="str">
            <v>RS</v>
          </cell>
        </row>
        <row r="115">
          <cell r="A115" t="str">
            <v>00001114</v>
          </cell>
          <cell r="B115" t="str">
            <v>MANGUITO DE 2" PARA CARCAZA BIPARTIDA</v>
          </cell>
          <cell r="C115" t="str">
            <v>UND</v>
          </cell>
          <cell r="D115" t="str">
            <v>RS</v>
          </cell>
          <cell r="E115" t="str">
            <v>RS</v>
          </cell>
        </row>
        <row r="116">
          <cell r="A116" t="str">
            <v>00001115</v>
          </cell>
          <cell r="B116" t="str">
            <v>ORING 3K0360</v>
          </cell>
          <cell r="C116" t="str">
            <v>UND</v>
          </cell>
          <cell r="D116" t="str">
            <v>RS</v>
          </cell>
          <cell r="E116" t="str">
            <v>RS</v>
          </cell>
        </row>
        <row r="117">
          <cell r="A117" t="str">
            <v>00001116</v>
          </cell>
          <cell r="B117" t="str">
            <v>ORING 4K2039</v>
          </cell>
          <cell r="C117" t="str">
            <v>UND</v>
          </cell>
          <cell r="D117" t="str">
            <v>RS</v>
          </cell>
          <cell r="E117" t="str">
            <v>RS</v>
          </cell>
        </row>
        <row r="118">
          <cell r="A118" t="str">
            <v>00001117</v>
          </cell>
          <cell r="B118" t="str">
            <v>ORING 6M5062</v>
          </cell>
          <cell r="C118" t="str">
            <v>UND</v>
          </cell>
          <cell r="D118" t="str">
            <v>RS</v>
          </cell>
          <cell r="E118" t="str">
            <v>RS</v>
          </cell>
        </row>
        <row r="119">
          <cell r="A119" t="str">
            <v>00001118</v>
          </cell>
          <cell r="B119" t="str">
            <v>ORING 7J0204</v>
          </cell>
          <cell r="C119" t="str">
            <v>UND</v>
          </cell>
          <cell r="D119" t="str">
            <v>RS</v>
          </cell>
          <cell r="E119" t="str">
            <v>RS</v>
          </cell>
        </row>
        <row r="120">
          <cell r="A120" t="str">
            <v>00001119</v>
          </cell>
          <cell r="B120" t="str">
            <v>DIENTE 9W2452</v>
          </cell>
          <cell r="C120" t="str">
            <v>UND</v>
          </cell>
          <cell r="D120" t="str">
            <v>RS</v>
          </cell>
          <cell r="E120" t="str">
            <v>RS</v>
          </cell>
        </row>
        <row r="121">
          <cell r="A121" t="str">
            <v>00001120</v>
          </cell>
          <cell r="B121" t="str">
            <v>BASE ESQUINERO</v>
          </cell>
          <cell r="C121" t="str">
            <v>UND</v>
          </cell>
          <cell r="D121" t="str">
            <v>RS</v>
          </cell>
          <cell r="E121" t="str">
            <v>RS</v>
          </cell>
        </row>
        <row r="122">
          <cell r="A122" t="str">
            <v>00001121</v>
          </cell>
          <cell r="B122" t="str">
            <v>PINES Y RETENEDORES PARA DIENTE</v>
          </cell>
          <cell r="C122" t="str">
            <v>UND</v>
          </cell>
          <cell r="D122" t="str">
            <v>RS</v>
          </cell>
          <cell r="E122" t="str">
            <v>RS</v>
          </cell>
        </row>
        <row r="123">
          <cell r="A123" t="str">
            <v>00001122</v>
          </cell>
          <cell r="B123" t="str">
            <v>TORNITUERCA CONICA DE 1"</v>
          </cell>
          <cell r="C123" t="str">
            <v>UND</v>
          </cell>
          <cell r="D123" t="str">
            <v>RS</v>
          </cell>
          <cell r="E123" t="str">
            <v>RS</v>
          </cell>
        </row>
        <row r="124">
          <cell r="A124" t="str">
            <v>00001123</v>
          </cell>
          <cell r="B124" t="str">
            <v>CODO 15/16" R-12 CON CAPSULA</v>
          </cell>
          <cell r="C124" t="str">
            <v>UND</v>
          </cell>
          <cell r="D124" t="str">
            <v>RS</v>
          </cell>
          <cell r="E124" t="str">
            <v>RS</v>
          </cell>
        </row>
        <row r="125">
          <cell r="A125" t="str">
            <v>00001124</v>
          </cell>
          <cell r="B125" t="str">
            <v>CARCAZA 511</v>
          </cell>
          <cell r="C125" t="str">
            <v>UND</v>
          </cell>
          <cell r="D125" t="str">
            <v>RS</v>
          </cell>
          <cell r="E125" t="str">
            <v>RS</v>
          </cell>
        </row>
        <row r="126">
          <cell r="A126" t="str">
            <v>00001125</v>
          </cell>
          <cell r="B126" t="str">
            <v>RODILLO UC DE 2"</v>
          </cell>
          <cell r="C126" t="str">
            <v>UND</v>
          </cell>
          <cell r="D126" t="str">
            <v>RS</v>
          </cell>
          <cell r="E126" t="str">
            <v>RS</v>
          </cell>
        </row>
        <row r="127">
          <cell r="A127" t="str">
            <v>00001126</v>
          </cell>
          <cell r="B127" t="str">
            <v>CORREA B-68</v>
          </cell>
          <cell r="C127" t="str">
            <v>UND</v>
          </cell>
          <cell r="D127" t="str">
            <v>RS</v>
          </cell>
          <cell r="E127" t="str">
            <v>RS</v>
          </cell>
        </row>
        <row r="128">
          <cell r="A128" t="str">
            <v>00001127</v>
          </cell>
          <cell r="B128" t="str">
            <v>MANGUERA R-12 DE 1" CON ACOPLES</v>
          </cell>
          <cell r="C128" t="str">
            <v>UND</v>
          </cell>
          <cell r="D128" t="str">
            <v>RS</v>
          </cell>
          <cell r="E128" t="str">
            <v>RS</v>
          </cell>
        </row>
        <row r="129">
          <cell r="A129" t="str">
            <v>00001128</v>
          </cell>
          <cell r="B129" t="str">
            <v>PUNTERA CAT 6I8310</v>
          </cell>
          <cell r="C129" t="str">
            <v>UND</v>
          </cell>
          <cell r="D129" t="str">
            <v>RS</v>
          </cell>
          <cell r="E129" t="str">
            <v>RS</v>
          </cell>
        </row>
        <row r="130">
          <cell r="A130" t="str">
            <v>00001129</v>
          </cell>
          <cell r="B130" t="str">
            <v>GRASA POR BALDE DE 35 LIBRAS</v>
          </cell>
          <cell r="C130" t="str">
            <v>LIBS</v>
          </cell>
          <cell r="D130" t="str">
            <v>GRASA</v>
          </cell>
          <cell r="E130" t="str">
            <v>GRASA</v>
          </cell>
        </row>
        <row r="131">
          <cell r="A131" t="str">
            <v>00001130</v>
          </cell>
          <cell r="B131" t="str">
            <v>TORNITUERCA 11/8 X 4" R.O. GRADO 8</v>
          </cell>
          <cell r="C131" t="str">
            <v>UND</v>
          </cell>
          <cell r="D131" t="str">
            <v>RS</v>
          </cell>
          <cell r="E131" t="str">
            <v>RS</v>
          </cell>
        </row>
        <row r="132">
          <cell r="A132" t="str">
            <v>00001131</v>
          </cell>
          <cell r="B132" t="str">
            <v>FILTRO ACEITE A116C</v>
          </cell>
          <cell r="C132" t="str">
            <v>UND</v>
          </cell>
          <cell r="D132" t="str">
            <v>RS</v>
          </cell>
          <cell r="E132" t="str">
            <v>RS</v>
          </cell>
        </row>
        <row r="133">
          <cell r="A133" t="str">
            <v>00001132</v>
          </cell>
          <cell r="B133" t="str">
            <v>ORING 7I6601</v>
          </cell>
          <cell r="C133" t="str">
            <v>UND</v>
          </cell>
          <cell r="D133" t="str">
            <v>RS</v>
          </cell>
          <cell r="E133" t="str">
            <v>RS</v>
          </cell>
        </row>
        <row r="134">
          <cell r="A134" t="str">
            <v>00001133</v>
          </cell>
          <cell r="B134" t="str">
            <v>PINTURA ANTICOROSIVA COLOR GRIS POR CUÑETE</v>
          </cell>
          <cell r="C134" t="str">
            <v>UND</v>
          </cell>
          <cell r="D134" t="str">
            <v>RS</v>
          </cell>
          <cell r="E134" t="str">
            <v>RS</v>
          </cell>
        </row>
        <row r="135">
          <cell r="A135" t="str">
            <v>00001134</v>
          </cell>
          <cell r="B135" t="str">
            <v>ALICATE AISLADO Nº 8</v>
          </cell>
          <cell r="C135" t="str">
            <v>UND</v>
          </cell>
          <cell r="D135" t="str">
            <v>RS</v>
          </cell>
          <cell r="E135" t="str">
            <v>RS</v>
          </cell>
        </row>
        <row r="136">
          <cell r="A136" t="str">
            <v>00001135</v>
          </cell>
          <cell r="B136" t="str">
            <v>GRASERA MANUAL DE 2 LIBRAS</v>
          </cell>
          <cell r="C136" t="str">
            <v>UND</v>
          </cell>
          <cell r="D136" t="str">
            <v>RS</v>
          </cell>
          <cell r="E136" t="str">
            <v>RS</v>
          </cell>
        </row>
        <row r="137">
          <cell r="A137" t="str">
            <v>00001136</v>
          </cell>
          <cell r="B137" t="str">
            <v>TEFLON INDUSTRIAL DE 3/4"</v>
          </cell>
          <cell r="C137" t="str">
            <v>UND</v>
          </cell>
          <cell r="D137" t="str">
            <v>RS</v>
          </cell>
          <cell r="E137" t="str">
            <v>RS</v>
          </cell>
        </row>
        <row r="138">
          <cell r="A138" t="str">
            <v>00001137</v>
          </cell>
          <cell r="B138" t="str">
            <v>PINTURA ESMALTE NARANJADO POR GALON</v>
          </cell>
          <cell r="C138" t="str">
            <v>GLS</v>
          </cell>
          <cell r="D138" t="str">
            <v>RS</v>
          </cell>
          <cell r="E138" t="str">
            <v>RS</v>
          </cell>
        </row>
        <row r="139">
          <cell r="A139" t="str">
            <v>00001138</v>
          </cell>
          <cell r="B139" t="str">
            <v>FABRICACION DE MANGUERA SEGUN MUESTRA</v>
          </cell>
          <cell r="C139" t="str">
            <v>UND</v>
          </cell>
          <cell r="D139" t="str">
            <v>RS</v>
          </cell>
          <cell r="E139" t="str">
            <v>RS</v>
          </cell>
        </row>
        <row r="140">
          <cell r="A140" t="str">
            <v>00001139</v>
          </cell>
          <cell r="B140" t="str">
            <v>SONDIADA, SOLDADA Y REPARACION DE RADIADOR</v>
          </cell>
          <cell r="C140" t="str">
            <v>UND</v>
          </cell>
          <cell r="D140" t="str">
            <v>RS</v>
          </cell>
          <cell r="E140" t="str">
            <v>RS</v>
          </cell>
        </row>
        <row r="141">
          <cell r="A141" t="str">
            <v>00001140</v>
          </cell>
          <cell r="B141" t="str">
            <v>FILTRO AIRE PRIAMRIO DA6237(4N0015)</v>
          </cell>
          <cell r="C141" t="str">
            <v>UND</v>
          </cell>
          <cell r="D141" t="str">
            <v>RS</v>
          </cell>
          <cell r="E141" t="str">
            <v>RS</v>
          </cell>
        </row>
        <row r="142">
          <cell r="A142" t="str">
            <v>00001141</v>
          </cell>
          <cell r="B142" t="str">
            <v>FILTRO AIRE SECUNDARIO LAF4503</v>
          </cell>
          <cell r="C142" t="str">
            <v>UND</v>
          </cell>
          <cell r="D142" t="str">
            <v>RS</v>
          </cell>
          <cell r="E142" t="str">
            <v>RS</v>
          </cell>
        </row>
        <row r="143">
          <cell r="A143" t="str">
            <v>00001142</v>
          </cell>
          <cell r="B143" t="str">
            <v>FILTRO AIRE SECUNDARIO LAF4501</v>
          </cell>
          <cell r="C143" t="str">
            <v>UND</v>
          </cell>
          <cell r="D143" t="str">
            <v>RS</v>
          </cell>
          <cell r="E143" t="str">
            <v>RS</v>
          </cell>
        </row>
        <row r="144">
          <cell r="A144" t="str">
            <v>00001143</v>
          </cell>
          <cell r="B144" t="str">
            <v>TUBO DE 12"  X 1.60 METROS</v>
          </cell>
          <cell r="C144" t="str">
            <v>UND</v>
          </cell>
          <cell r="D144" t="str">
            <v>RS</v>
          </cell>
          <cell r="E144" t="str">
            <v>RS</v>
          </cell>
        </row>
        <row r="145">
          <cell r="A145" t="str">
            <v>00001144</v>
          </cell>
          <cell r="B145" t="str">
            <v>OXIGENO PIPETA POR 6.5 M3</v>
          </cell>
          <cell r="C145" t="str">
            <v>UND</v>
          </cell>
          <cell r="D145" t="str">
            <v>RS</v>
          </cell>
          <cell r="E145" t="str">
            <v>RS</v>
          </cell>
        </row>
        <row r="146">
          <cell r="A146" t="str">
            <v>00001145</v>
          </cell>
          <cell r="B146" t="str">
            <v>ACETILENO PIPETA POR 5.5 KGS</v>
          </cell>
          <cell r="C146" t="str">
            <v>UND</v>
          </cell>
          <cell r="D146" t="str">
            <v>RS</v>
          </cell>
          <cell r="E146" t="str">
            <v>RS</v>
          </cell>
        </row>
        <row r="147">
          <cell r="A147" t="str">
            <v>00001146</v>
          </cell>
          <cell r="B147" t="str">
            <v>LAMINA HR DE 1/4"X4X8</v>
          </cell>
          <cell r="C147" t="str">
            <v>UND</v>
          </cell>
          <cell r="D147" t="str">
            <v>RS</v>
          </cell>
          <cell r="E147" t="str">
            <v>RS</v>
          </cell>
        </row>
        <row r="148">
          <cell r="A148" t="str">
            <v>00001147</v>
          </cell>
          <cell r="B148" t="str">
            <v>LAMINA HR DE 3/16"X4X8</v>
          </cell>
          <cell r="C148" t="str">
            <v>UND</v>
          </cell>
          <cell r="D148" t="str">
            <v>RS</v>
          </cell>
          <cell r="E148" t="str">
            <v>RS</v>
          </cell>
        </row>
        <row r="149">
          <cell r="A149" t="str">
            <v>00001148</v>
          </cell>
          <cell r="B149" t="str">
            <v>CANAL EN U DE 6" X METROS</v>
          </cell>
          <cell r="C149" t="str">
            <v>MTS</v>
          </cell>
          <cell r="D149" t="str">
            <v>RS</v>
          </cell>
          <cell r="E149" t="str">
            <v>RS</v>
          </cell>
        </row>
        <row r="150">
          <cell r="A150" t="str">
            <v>00001149</v>
          </cell>
          <cell r="B150" t="str">
            <v>SOLDADURA 7018 X 1/8"</v>
          </cell>
          <cell r="C150" t="str">
            <v>KGS</v>
          </cell>
          <cell r="D150" t="str">
            <v>RS</v>
          </cell>
          <cell r="E150" t="str">
            <v>RS</v>
          </cell>
        </row>
        <row r="151">
          <cell r="A151" t="str">
            <v>00001150</v>
          </cell>
          <cell r="B151" t="str">
            <v>DISCO PARA CORTE DE 7-1/2"</v>
          </cell>
          <cell r="C151" t="str">
            <v>UND</v>
          </cell>
          <cell r="D151" t="str">
            <v>RS</v>
          </cell>
          <cell r="E151" t="str">
            <v>RS</v>
          </cell>
        </row>
        <row r="152">
          <cell r="A152" t="str">
            <v>00001151</v>
          </cell>
          <cell r="B152" t="str">
            <v>DISCO PARA PULIR DE 7-1/2"</v>
          </cell>
          <cell r="C152" t="str">
            <v>UND</v>
          </cell>
          <cell r="D152" t="str">
            <v>RS</v>
          </cell>
          <cell r="E152" t="str">
            <v>RS</v>
          </cell>
        </row>
        <row r="153">
          <cell r="A153" t="str">
            <v>00001152</v>
          </cell>
          <cell r="B153" t="str">
            <v>CAMBIO DE SELLO MECANICO, ESCOBILLAS Y BALINERAS</v>
          </cell>
          <cell r="C153" t="str">
            <v>UND</v>
          </cell>
          <cell r="D153" t="str">
            <v>RS</v>
          </cell>
          <cell r="E153" t="str">
            <v>RS</v>
          </cell>
        </row>
        <row r="154">
          <cell r="A154" t="str">
            <v>00001153</v>
          </cell>
          <cell r="B154" t="str">
            <v>RETENEDOR 85X65X12</v>
          </cell>
          <cell r="C154" t="str">
            <v>UND</v>
          </cell>
          <cell r="D154" t="str">
            <v>RS</v>
          </cell>
          <cell r="E154" t="str">
            <v>RS</v>
          </cell>
        </row>
        <row r="155">
          <cell r="A155" t="str">
            <v>00001154</v>
          </cell>
          <cell r="B155" t="str">
            <v>RETENEDOR 115X140X16</v>
          </cell>
          <cell r="C155" t="str">
            <v>UND</v>
          </cell>
          <cell r="D155" t="str">
            <v>RS</v>
          </cell>
          <cell r="E155" t="str">
            <v>RS</v>
          </cell>
        </row>
        <row r="156">
          <cell r="A156" t="str">
            <v>00001155</v>
          </cell>
          <cell r="B156" t="str">
            <v>CHUMACERA SKF DE 1-1/2"</v>
          </cell>
          <cell r="C156" t="str">
            <v>UND</v>
          </cell>
          <cell r="D156" t="str">
            <v>RS</v>
          </cell>
          <cell r="E156" t="str">
            <v>RS</v>
          </cell>
        </row>
        <row r="157">
          <cell r="A157" t="str">
            <v>00001156</v>
          </cell>
          <cell r="B157" t="str">
            <v>UNIONES PARA CADENA PASO 100 SENCILLO</v>
          </cell>
          <cell r="C157" t="str">
            <v>UND</v>
          </cell>
          <cell r="D157" t="str">
            <v>RS</v>
          </cell>
          <cell r="E157" t="str">
            <v>RS</v>
          </cell>
        </row>
        <row r="158">
          <cell r="A158" t="str">
            <v>00001157</v>
          </cell>
          <cell r="B158" t="str">
            <v>ENGRASADORA MANUAL DE 1 LIBRA</v>
          </cell>
          <cell r="C158" t="str">
            <v>UND</v>
          </cell>
          <cell r="D158" t="str">
            <v>RS</v>
          </cell>
          <cell r="E158" t="str">
            <v>RS</v>
          </cell>
        </row>
        <row r="159">
          <cell r="A159" t="str">
            <v>00001158</v>
          </cell>
          <cell r="B159" t="str">
            <v>BROCA PARA CONCRETO DE 3/4"</v>
          </cell>
          <cell r="C159" t="str">
            <v>UND</v>
          </cell>
          <cell r="D159" t="str">
            <v>RS</v>
          </cell>
          <cell r="E159" t="str">
            <v>RS</v>
          </cell>
        </row>
        <row r="160">
          <cell r="A160" t="str">
            <v>00001159</v>
          </cell>
          <cell r="B160" t="str">
            <v>VALVULA CORTINA DE 1/2"</v>
          </cell>
          <cell r="C160" t="str">
            <v>UND</v>
          </cell>
          <cell r="D160" t="str">
            <v>RS</v>
          </cell>
          <cell r="E160" t="str">
            <v>RS</v>
          </cell>
        </row>
        <row r="161">
          <cell r="A161" t="str">
            <v>00001160</v>
          </cell>
          <cell r="B161" t="str">
            <v>VALVULA BOLA DE 1/2"</v>
          </cell>
          <cell r="C161" t="str">
            <v>UND</v>
          </cell>
          <cell r="D161" t="str">
            <v>RS</v>
          </cell>
          <cell r="E161" t="str">
            <v>RS</v>
          </cell>
        </row>
        <row r="162">
          <cell r="A162" t="str">
            <v>00001161</v>
          </cell>
          <cell r="B162" t="str">
            <v>NIPLE GALVANIZADO DE 1/2" X 10 CTS</v>
          </cell>
          <cell r="C162" t="str">
            <v>UND</v>
          </cell>
          <cell r="D162" t="str">
            <v>RS</v>
          </cell>
          <cell r="E162" t="str">
            <v>RS</v>
          </cell>
        </row>
        <row r="163">
          <cell r="A163" t="str">
            <v>00001162</v>
          </cell>
          <cell r="B163" t="str">
            <v>NIPLE GALVANIZADO DE 1/2" X 5 CTS</v>
          </cell>
          <cell r="C163" t="str">
            <v>UND</v>
          </cell>
          <cell r="D163" t="str">
            <v>RS</v>
          </cell>
          <cell r="E163" t="str">
            <v>RS</v>
          </cell>
        </row>
        <row r="164">
          <cell r="A164" t="str">
            <v>00001163</v>
          </cell>
          <cell r="B164" t="str">
            <v>NIPLE GALVANIZADO DE 1/2" X 2 METROS</v>
          </cell>
          <cell r="C164" t="str">
            <v>UND</v>
          </cell>
          <cell r="D164" t="str">
            <v>RS</v>
          </cell>
          <cell r="E164" t="str">
            <v>RS</v>
          </cell>
        </row>
        <row r="165">
          <cell r="A165" t="str">
            <v>00001164</v>
          </cell>
          <cell r="B165" t="str">
            <v>UNIVERSAL DE 1/2"</v>
          </cell>
          <cell r="C165" t="str">
            <v>UND</v>
          </cell>
          <cell r="D165" t="str">
            <v>RS</v>
          </cell>
          <cell r="E165" t="str">
            <v>RS</v>
          </cell>
        </row>
        <row r="166">
          <cell r="A166" t="str">
            <v>00001165</v>
          </cell>
          <cell r="B166" t="str">
            <v>TEE GALVANIZADO DE 1/2"</v>
          </cell>
          <cell r="C166" t="str">
            <v>UND</v>
          </cell>
          <cell r="D166" t="str">
            <v>RS</v>
          </cell>
          <cell r="E166" t="str">
            <v>RS</v>
          </cell>
        </row>
        <row r="167">
          <cell r="A167" t="str">
            <v>00001166</v>
          </cell>
          <cell r="B167" t="str">
            <v>FILTRO COMBUSTIBBLE LF5823-B</v>
          </cell>
          <cell r="C167" t="str">
            <v>UND</v>
          </cell>
          <cell r="D167" t="str">
            <v>RS</v>
          </cell>
          <cell r="E167" t="str">
            <v>RS</v>
          </cell>
        </row>
        <row r="168">
          <cell r="A168" t="str">
            <v>00001167</v>
          </cell>
          <cell r="B168" t="str">
            <v>FILTRO ACEITE B99</v>
          </cell>
          <cell r="C168" t="str">
            <v>UND</v>
          </cell>
          <cell r="D168" t="str">
            <v>RS</v>
          </cell>
          <cell r="E168" t="str">
            <v>RS</v>
          </cell>
        </row>
        <row r="169">
          <cell r="A169" t="str">
            <v>00001168</v>
          </cell>
          <cell r="B169" t="str">
            <v>RELOJ DE TEMPERATURA 1W0697</v>
          </cell>
          <cell r="C169" t="str">
            <v>UND</v>
          </cell>
          <cell r="D169" t="str">
            <v>RS</v>
          </cell>
          <cell r="E169" t="str">
            <v>RS</v>
          </cell>
        </row>
        <row r="170">
          <cell r="A170" t="str">
            <v>00001169</v>
          </cell>
          <cell r="B170" t="str">
            <v>PLIEGO DE LIJA Nº 320</v>
          </cell>
          <cell r="C170" t="str">
            <v>UND</v>
          </cell>
          <cell r="D170" t="str">
            <v>RS</v>
          </cell>
          <cell r="E170" t="str">
            <v>RS</v>
          </cell>
        </row>
        <row r="171">
          <cell r="A171" t="str">
            <v>00001170</v>
          </cell>
          <cell r="B171" t="str">
            <v>THINER</v>
          </cell>
          <cell r="C171" t="str">
            <v>GLS</v>
          </cell>
          <cell r="D171" t="str">
            <v>RS</v>
          </cell>
          <cell r="E171" t="str">
            <v>RS</v>
          </cell>
        </row>
        <row r="172">
          <cell r="A172" t="str">
            <v>00001171</v>
          </cell>
          <cell r="B172" t="str">
            <v>RODILLO DE 10" X 4"</v>
          </cell>
          <cell r="C172" t="str">
            <v>UND</v>
          </cell>
          <cell r="D172" t="str">
            <v>RS</v>
          </cell>
          <cell r="E172" t="str">
            <v>RS</v>
          </cell>
        </row>
        <row r="173">
          <cell r="A173" t="str">
            <v>00001172</v>
          </cell>
          <cell r="B173" t="str">
            <v>RODILLO DE 21" X 4"</v>
          </cell>
          <cell r="C173" t="str">
            <v>UND</v>
          </cell>
          <cell r="D173" t="str">
            <v>RS</v>
          </cell>
          <cell r="E173" t="str">
            <v>RS</v>
          </cell>
        </row>
        <row r="174">
          <cell r="A174" t="str">
            <v>00001173</v>
          </cell>
          <cell r="B174" t="str">
            <v>TRANSPORTE DE REPUESTOS</v>
          </cell>
          <cell r="C174" t="str">
            <v>UN</v>
          </cell>
          <cell r="D174" t="str">
            <v>RS</v>
          </cell>
          <cell r="E174" t="str">
            <v>RS</v>
          </cell>
        </row>
        <row r="175">
          <cell r="A175" t="str">
            <v>00001174</v>
          </cell>
          <cell r="B175" t="str">
            <v>TENSOR DE 1/2"</v>
          </cell>
          <cell r="C175" t="str">
            <v>UND</v>
          </cell>
          <cell r="D175" t="str">
            <v>RS</v>
          </cell>
          <cell r="E175" t="str">
            <v>RS</v>
          </cell>
        </row>
        <row r="176">
          <cell r="A176" t="str">
            <v>00001175</v>
          </cell>
          <cell r="B176" t="str">
            <v>TERMINALES DE 225 AMP</v>
          </cell>
          <cell r="C176" t="str">
            <v>UND</v>
          </cell>
          <cell r="D176" t="str">
            <v>RS</v>
          </cell>
          <cell r="E176" t="str">
            <v>RS</v>
          </cell>
        </row>
        <row r="177">
          <cell r="A177" t="str">
            <v>00001176</v>
          </cell>
          <cell r="B177" t="str">
            <v>TERMINAL DE COBRE DE 150 AMP</v>
          </cell>
          <cell r="C177" t="str">
            <v>UND</v>
          </cell>
          <cell r="D177" t="str">
            <v>RS</v>
          </cell>
          <cell r="E177" t="str">
            <v>RS</v>
          </cell>
        </row>
        <row r="178">
          <cell r="A178" t="str">
            <v>00001177</v>
          </cell>
          <cell r="B178" t="str">
            <v>TERMINAL DE OJO PARA CABLE Nº 4</v>
          </cell>
          <cell r="C178" t="str">
            <v>UND</v>
          </cell>
          <cell r="D178" t="str">
            <v>RS</v>
          </cell>
          <cell r="E178" t="str">
            <v>RS</v>
          </cell>
        </row>
        <row r="179">
          <cell r="A179" t="str">
            <v>00001178</v>
          </cell>
          <cell r="B179" t="str">
            <v>TORNILLO HEXAGONAL DE 5/16" X 1/2"</v>
          </cell>
          <cell r="C179" t="str">
            <v>UND</v>
          </cell>
          <cell r="D179" t="str">
            <v>RS</v>
          </cell>
          <cell r="E179" t="str">
            <v>RS</v>
          </cell>
        </row>
        <row r="180">
          <cell r="A180" t="str">
            <v>00001179</v>
          </cell>
          <cell r="B180" t="str">
            <v>PRISIONERO DE 3/8"</v>
          </cell>
          <cell r="C180" t="str">
            <v>UND</v>
          </cell>
          <cell r="D180" t="str">
            <v>RS</v>
          </cell>
          <cell r="E180" t="str">
            <v>RS</v>
          </cell>
        </row>
        <row r="181">
          <cell r="A181" t="str">
            <v>00001180</v>
          </cell>
          <cell r="B181" t="str">
            <v>FILTRO ACEITE A1</v>
          </cell>
          <cell r="C181" t="str">
            <v>UND</v>
          </cell>
          <cell r="D181" t="str">
            <v>RS</v>
          </cell>
          <cell r="E181" t="str">
            <v>RS</v>
          </cell>
        </row>
        <row r="182">
          <cell r="A182" t="str">
            <v>00001181</v>
          </cell>
          <cell r="B182" t="str">
            <v>HOSPEDAJE A PERSONAL EN REAPRACION DE EQUIPO</v>
          </cell>
          <cell r="C182" t="str">
            <v>UND</v>
          </cell>
          <cell r="D182" t="str">
            <v>RS</v>
          </cell>
          <cell r="E182" t="str">
            <v>RS</v>
          </cell>
        </row>
        <row r="183">
          <cell r="A183" t="str">
            <v>00001182</v>
          </cell>
          <cell r="B183" t="str">
            <v>TRASLADO INTERNO DE EQUIPO</v>
          </cell>
          <cell r="C183" t="str">
            <v>UN</v>
          </cell>
          <cell r="D183" t="str">
            <v>RS</v>
          </cell>
          <cell r="E183" t="str">
            <v>RS</v>
          </cell>
        </row>
        <row r="184">
          <cell r="A184" t="str">
            <v>00001183</v>
          </cell>
          <cell r="B184" t="str">
            <v>EMBOBINADO BOMBA DE AGUA</v>
          </cell>
          <cell r="C184" t="str">
            <v>UND</v>
          </cell>
          <cell r="D184" t="str">
            <v>RS</v>
          </cell>
          <cell r="E184" t="str">
            <v>RS</v>
          </cell>
        </row>
        <row r="185">
          <cell r="A185" t="str">
            <v>00001184</v>
          </cell>
          <cell r="B185" t="str">
            <v>REPARACIONES VARIAS</v>
          </cell>
          <cell r="C185" t="str">
            <v>UND</v>
          </cell>
          <cell r="D185" t="str">
            <v>RS</v>
          </cell>
          <cell r="E185" t="str">
            <v>RS</v>
          </cell>
        </row>
        <row r="186">
          <cell r="A186" t="str">
            <v>00001185</v>
          </cell>
          <cell r="B186" t="str">
            <v>REGULADOR DE GAS</v>
          </cell>
          <cell r="C186" t="str">
            <v>UND</v>
          </cell>
          <cell r="D186" t="str">
            <v>RS</v>
          </cell>
          <cell r="E186" t="str">
            <v>RS</v>
          </cell>
        </row>
        <row r="187">
          <cell r="A187" t="str">
            <v>00001186</v>
          </cell>
          <cell r="B187" t="str">
            <v>RODILLO 6205</v>
          </cell>
          <cell r="C187" t="str">
            <v>UND</v>
          </cell>
          <cell r="D187" t="str">
            <v>RS</v>
          </cell>
          <cell r="E187" t="str">
            <v>RS</v>
          </cell>
        </row>
        <row r="188">
          <cell r="A188" t="str">
            <v>00001187</v>
          </cell>
          <cell r="B188" t="str">
            <v>RETENEDOR 27X43X9</v>
          </cell>
          <cell r="C188" t="str">
            <v>UND</v>
          </cell>
          <cell r="D188" t="str">
            <v>RS</v>
          </cell>
          <cell r="E188" t="str">
            <v>RS</v>
          </cell>
        </row>
        <row r="189">
          <cell r="A189" t="str">
            <v>00001188</v>
          </cell>
          <cell r="B189" t="str">
            <v>TUBO SILENCIADOR</v>
          </cell>
          <cell r="C189" t="str">
            <v>UND</v>
          </cell>
          <cell r="D189" t="str">
            <v>RS</v>
          </cell>
          <cell r="E189" t="str">
            <v>RS</v>
          </cell>
        </row>
        <row r="190">
          <cell r="A190" t="str">
            <v>00001189</v>
          </cell>
          <cell r="B190" t="str">
            <v>RACOR PARA MEDIDOR DE GAS</v>
          </cell>
          <cell r="C190" t="str">
            <v>UND</v>
          </cell>
          <cell r="D190" t="str">
            <v>RS</v>
          </cell>
          <cell r="E190" t="str">
            <v>RS</v>
          </cell>
        </row>
        <row r="191">
          <cell r="A191" t="str">
            <v>00001190</v>
          </cell>
          <cell r="B191" t="str">
            <v>EMPAQUE ARAÑA</v>
          </cell>
          <cell r="C191" t="str">
            <v>UND</v>
          </cell>
          <cell r="D191" t="str">
            <v>RS</v>
          </cell>
          <cell r="E191" t="str">
            <v>RS</v>
          </cell>
        </row>
        <row r="192">
          <cell r="A192" t="str">
            <v>00001191</v>
          </cell>
          <cell r="B192" t="str">
            <v>REPARACION CILENCIADOR DE VEHICULO</v>
          </cell>
          <cell r="C192" t="str">
            <v>UND</v>
          </cell>
          <cell r="D192" t="str">
            <v>RS</v>
          </cell>
          <cell r="E192" t="str">
            <v>RS</v>
          </cell>
        </row>
        <row r="193">
          <cell r="A193" t="str">
            <v>00001192</v>
          </cell>
          <cell r="B193" t="str">
            <v>NEUMATICO RIN 15</v>
          </cell>
          <cell r="C193" t="str">
            <v>UND</v>
          </cell>
          <cell r="D193" t="str">
            <v>RS</v>
          </cell>
          <cell r="E193" t="str">
            <v>RS</v>
          </cell>
        </row>
        <row r="194">
          <cell r="A194" t="str">
            <v>00001193</v>
          </cell>
          <cell r="B194" t="str">
            <v>ESTOPA</v>
          </cell>
          <cell r="C194" t="str">
            <v>UND</v>
          </cell>
          <cell r="D194" t="str">
            <v>RS</v>
          </cell>
          <cell r="E194" t="str">
            <v>RS</v>
          </cell>
        </row>
        <row r="195">
          <cell r="A195" t="str">
            <v>00001194</v>
          </cell>
          <cell r="B195" t="str">
            <v>TAPON</v>
          </cell>
          <cell r="C195" t="str">
            <v>UND</v>
          </cell>
          <cell r="D195" t="str">
            <v>RS</v>
          </cell>
          <cell r="E195" t="str">
            <v>RS</v>
          </cell>
        </row>
        <row r="196">
          <cell r="A196" t="str">
            <v>00001195</v>
          </cell>
          <cell r="B196" t="str">
            <v>PERFIL</v>
          </cell>
          <cell r="C196" t="str">
            <v>UND</v>
          </cell>
          <cell r="D196" t="str">
            <v>RS</v>
          </cell>
          <cell r="E196" t="str">
            <v>RS</v>
          </cell>
        </row>
        <row r="197">
          <cell r="A197" t="str">
            <v>00001196</v>
          </cell>
          <cell r="B197" t="str">
            <v>RECARGADA DE BATERIA</v>
          </cell>
          <cell r="C197" t="str">
            <v>UND</v>
          </cell>
          <cell r="D197" t="str">
            <v>RS</v>
          </cell>
          <cell r="E197" t="str">
            <v>RS</v>
          </cell>
        </row>
        <row r="198">
          <cell r="A198" t="str">
            <v>00001197</v>
          </cell>
          <cell r="B198" t="str">
            <v>TETAZOS DE LAMINAS</v>
          </cell>
          <cell r="C198" t="str">
            <v>UND</v>
          </cell>
          <cell r="D198" t="str">
            <v>RS</v>
          </cell>
          <cell r="E198" t="str">
            <v>RS</v>
          </cell>
        </row>
        <row r="199">
          <cell r="A199" t="str">
            <v>00001198</v>
          </cell>
          <cell r="B199" t="str">
            <v>PAGO DE ESCOLTA EN TRASLADO DE EQUIPO</v>
          </cell>
          <cell r="C199" t="str">
            <v>UND</v>
          </cell>
          <cell r="D199" t="str">
            <v>RS</v>
          </cell>
          <cell r="E199" t="str">
            <v>RS</v>
          </cell>
        </row>
        <row r="200">
          <cell r="A200" t="str">
            <v>00001199</v>
          </cell>
          <cell r="B200" t="str">
            <v>PAGO DE PARQUEADERO VEHICULO</v>
          </cell>
          <cell r="C200" t="str">
            <v>UND</v>
          </cell>
          <cell r="D200" t="str">
            <v>RS</v>
          </cell>
          <cell r="E200" t="str">
            <v>RS</v>
          </cell>
        </row>
        <row r="201">
          <cell r="A201" t="str">
            <v>00001200</v>
          </cell>
          <cell r="B201" t="str">
            <v>TRASLADO DE EQUIPO A SITIO PARA REPRACION</v>
          </cell>
          <cell r="C201" t="str">
            <v>UND</v>
          </cell>
          <cell r="D201" t="str">
            <v>RS</v>
          </cell>
          <cell r="E201" t="str">
            <v>RS</v>
          </cell>
        </row>
        <row r="202">
          <cell r="A202" t="str">
            <v>00001201</v>
          </cell>
          <cell r="B202" t="str">
            <v>TUBO EN COBRE CON RACORES DE 5/16"</v>
          </cell>
          <cell r="C202" t="str">
            <v>UND</v>
          </cell>
          <cell r="D202" t="str">
            <v>RS</v>
          </cell>
          <cell r="E202" t="str">
            <v>RS</v>
          </cell>
        </row>
        <row r="203">
          <cell r="A203" t="str">
            <v>00001202</v>
          </cell>
          <cell r="B203" t="str">
            <v>GRASERA Nº 11</v>
          </cell>
          <cell r="C203" t="str">
            <v>UND</v>
          </cell>
          <cell r="D203" t="str">
            <v>RS</v>
          </cell>
          <cell r="E203" t="str">
            <v>RS</v>
          </cell>
        </row>
        <row r="204">
          <cell r="A204" t="str">
            <v>00001203</v>
          </cell>
          <cell r="B204" t="str">
            <v>ARANDELAS DE 3/4" PLANAS</v>
          </cell>
          <cell r="C204" t="str">
            <v>UND</v>
          </cell>
          <cell r="D204" t="str">
            <v>RS</v>
          </cell>
          <cell r="E204" t="str">
            <v>RS</v>
          </cell>
        </row>
        <row r="205">
          <cell r="A205" t="str">
            <v>00001204</v>
          </cell>
          <cell r="B205" t="str">
            <v>GUASAS DE 3/4"</v>
          </cell>
          <cell r="C205" t="str">
            <v>UND</v>
          </cell>
          <cell r="D205" t="str">
            <v>RS</v>
          </cell>
          <cell r="E205" t="str">
            <v>RS</v>
          </cell>
        </row>
        <row r="206">
          <cell r="A206" t="str">
            <v>00001205</v>
          </cell>
          <cell r="B206" t="str">
            <v>TUERCA DE SEGURIDA DE 3/4"</v>
          </cell>
          <cell r="C206" t="str">
            <v>UND</v>
          </cell>
          <cell r="D206" t="str">
            <v>RS</v>
          </cell>
          <cell r="E206" t="str">
            <v>RS</v>
          </cell>
        </row>
        <row r="207">
          <cell r="A207" t="str">
            <v>00001206</v>
          </cell>
          <cell r="B207" t="str">
            <v>BOQUILLA PARA GRASERA</v>
          </cell>
          <cell r="C207" t="str">
            <v>UND</v>
          </cell>
          <cell r="D207" t="str">
            <v>RS</v>
          </cell>
          <cell r="E207" t="str">
            <v>RS</v>
          </cell>
        </row>
        <row r="208">
          <cell r="A208" t="str">
            <v>00001207</v>
          </cell>
          <cell r="B208" t="str">
            <v>BROCA PARA LAMINA DE 7/16"</v>
          </cell>
          <cell r="C208" t="str">
            <v>UND</v>
          </cell>
          <cell r="D208" t="str">
            <v>RS</v>
          </cell>
          <cell r="E208" t="str">
            <v>RS</v>
          </cell>
        </row>
        <row r="209">
          <cell r="A209" t="str">
            <v>00001208</v>
          </cell>
          <cell r="B209" t="str">
            <v>BROCA PARA LAMINA DE 3/4"</v>
          </cell>
          <cell r="C209" t="str">
            <v>UND</v>
          </cell>
          <cell r="D209" t="str">
            <v>RS</v>
          </cell>
          <cell r="E209" t="str">
            <v>RS</v>
          </cell>
        </row>
        <row r="210">
          <cell r="A210" t="str">
            <v>00001209</v>
          </cell>
          <cell r="B210" t="str">
            <v>CORREA B-66</v>
          </cell>
          <cell r="C210" t="str">
            <v>UND</v>
          </cell>
          <cell r="D210" t="str">
            <v>RS</v>
          </cell>
          <cell r="E210" t="str">
            <v>RS</v>
          </cell>
        </row>
        <row r="211">
          <cell r="A211" t="str">
            <v>00001210</v>
          </cell>
          <cell r="B211" t="str">
            <v>CORREA A-57</v>
          </cell>
          <cell r="C211" t="str">
            <v>UND</v>
          </cell>
          <cell r="D211" t="str">
            <v>RS</v>
          </cell>
          <cell r="E211" t="str">
            <v>RS</v>
          </cell>
        </row>
        <row r="212">
          <cell r="A212" t="str">
            <v>00001211</v>
          </cell>
          <cell r="B212" t="str">
            <v>GRASERA RECTA DE 1/2"</v>
          </cell>
          <cell r="C212" t="str">
            <v>UND</v>
          </cell>
          <cell r="D212" t="str">
            <v>RS</v>
          </cell>
          <cell r="E212" t="str">
            <v>RS</v>
          </cell>
        </row>
        <row r="213">
          <cell r="A213" t="str">
            <v>00001212</v>
          </cell>
          <cell r="B213" t="str">
            <v>MASILLA RALLY</v>
          </cell>
          <cell r="C213" t="str">
            <v>UND</v>
          </cell>
          <cell r="D213" t="str">
            <v>RS</v>
          </cell>
          <cell r="E213" t="str">
            <v>RS</v>
          </cell>
        </row>
        <row r="214">
          <cell r="A214" t="str">
            <v>00001213</v>
          </cell>
          <cell r="B214" t="str">
            <v>TORNILLO HEXAGONAL DE 5/16" X 2-1/2"</v>
          </cell>
          <cell r="C214" t="str">
            <v>UND</v>
          </cell>
          <cell r="D214" t="str">
            <v>RS</v>
          </cell>
          <cell r="E214" t="str">
            <v>RS</v>
          </cell>
        </row>
        <row r="215">
          <cell r="A215" t="str">
            <v>00001214</v>
          </cell>
          <cell r="B215" t="str">
            <v>ACOPLE REX OMEGA</v>
          </cell>
          <cell r="C215" t="str">
            <v>UND</v>
          </cell>
          <cell r="D215" t="str">
            <v>RS</v>
          </cell>
          <cell r="E215" t="str">
            <v>RS</v>
          </cell>
        </row>
        <row r="216">
          <cell r="A216" t="str">
            <v>00001215</v>
          </cell>
          <cell r="B216" t="str">
            <v>PERROS DE 1/2"</v>
          </cell>
          <cell r="C216" t="str">
            <v>UND</v>
          </cell>
          <cell r="D216" t="str">
            <v>RS</v>
          </cell>
          <cell r="E216" t="str">
            <v>RS</v>
          </cell>
        </row>
        <row r="217">
          <cell r="A217" t="str">
            <v>00001232</v>
          </cell>
          <cell r="B217" t="str">
            <v>BASES ATORNILLADAS C3H306</v>
          </cell>
          <cell r="C217" t="str">
            <v>UND</v>
          </cell>
          <cell r="D217" t="str">
            <v>RS</v>
          </cell>
          <cell r="E217" t="str">
            <v>RS</v>
          </cell>
        </row>
        <row r="218">
          <cell r="A218" t="str">
            <v>00001233</v>
          </cell>
          <cell r="B218" t="str">
            <v>BASES CUADRADAS PARA SOLDAR</v>
          </cell>
          <cell r="C218" t="str">
            <v>UND</v>
          </cell>
          <cell r="D218" t="str">
            <v>RS</v>
          </cell>
          <cell r="E218" t="str">
            <v>RS</v>
          </cell>
        </row>
        <row r="219">
          <cell r="A219" t="str">
            <v>00001216</v>
          </cell>
          <cell r="B219" t="str">
            <v>CHUMACERA CP205KU</v>
          </cell>
          <cell r="C219" t="str">
            <v>UND</v>
          </cell>
          <cell r="D219" t="str">
            <v>RS</v>
          </cell>
          <cell r="E219" t="str">
            <v>RS</v>
          </cell>
        </row>
        <row r="220">
          <cell r="A220" t="str">
            <v>00001217</v>
          </cell>
          <cell r="B220" t="str">
            <v>POLEA EN ALUMINIO DE 3"</v>
          </cell>
          <cell r="C220" t="str">
            <v>UND</v>
          </cell>
          <cell r="D220" t="str">
            <v>RS</v>
          </cell>
          <cell r="E220" t="str">
            <v>RS</v>
          </cell>
        </row>
        <row r="221">
          <cell r="A221" t="str">
            <v>00001218</v>
          </cell>
          <cell r="B221" t="str">
            <v>LAMINA ANTIDESGASTE DE 1/2" X 1.20 X 2.44</v>
          </cell>
          <cell r="C221" t="str">
            <v>UND</v>
          </cell>
          <cell r="D221" t="str">
            <v>RS</v>
          </cell>
          <cell r="E221" t="str">
            <v>RS</v>
          </cell>
        </row>
        <row r="222">
          <cell r="A222" t="str">
            <v>00001219</v>
          </cell>
          <cell r="B222" t="str">
            <v>TUBO CUADRADO DE 6" X 4 METROS</v>
          </cell>
          <cell r="C222" t="str">
            <v>UND</v>
          </cell>
          <cell r="D222" t="str">
            <v>RS</v>
          </cell>
          <cell r="E222" t="str">
            <v>RS</v>
          </cell>
        </row>
        <row r="223">
          <cell r="A223" t="str">
            <v>00001220</v>
          </cell>
          <cell r="B223" t="str">
            <v>CABLE ENCAUCHETADO 3X12</v>
          </cell>
          <cell r="C223" t="str">
            <v>MTS</v>
          </cell>
          <cell r="D223" t="str">
            <v>RS</v>
          </cell>
          <cell r="E223" t="str">
            <v>RS</v>
          </cell>
        </row>
        <row r="224">
          <cell r="A224" t="str">
            <v>00001221</v>
          </cell>
          <cell r="B224" t="str">
            <v>TEMPORIZADOR</v>
          </cell>
          <cell r="C224" t="str">
            <v>UND</v>
          </cell>
          <cell r="D224" t="str">
            <v>RS</v>
          </cell>
          <cell r="E224" t="str">
            <v>RS</v>
          </cell>
        </row>
        <row r="225">
          <cell r="A225" t="str">
            <v>00001222</v>
          </cell>
          <cell r="B225" t="str">
            <v>TALONARIO INFORME DIARIO DE MAQUINARIA</v>
          </cell>
          <cell r="C225" t="str">
            <v>UND</v>
          </cell>
          <cell r="D225" t="str">
            <v>RS</v>
          </cell>
          <cell r="E225" t="str">
            <v>RS</v>
          </cell>
        </row>
        <row r="226">
          <cell r="A226" t="str">
            <v>00001223</v>
          </cell>
          <cell r="B226" t="str">
            <v>LAMINA HR DE 3/8"X1X2</v>
          </cell>
          <cell r="C226" t="str">
            <v>UND</v>
          </cell>
          <cell r="D226" t="str">
            <v>RS</v>
          </cell>
          <cell r="E226" t="str">
            <v>RS</v>
          </cell>
        </row>
        <row r="227">
          <cell r="A227" t="str">
            <v>00001224</v>
          </cell>
          <cell r="B227" t="str">
            <v>COMBUSTIBLE GASOLINA CORRIENTE - HERRADURA</v>
          </cell>
          <cell r="C227" t="str">
            <v>GLS</v>
          </cell>
          <cell r="D227" t="str">
            <v>GASOLINA</v>
          </cell>
          <cell r="E227" t="str">
            <v>RS</v>
          </cell>
        </row>
        <row r="228">
          <cell r="A228" t="str">
            <v>00001225</v>
          </cell>
          <cell r="B228" t="str">
            <v>COMBUSTIBLE ACPM - HERRADURA</v>
          </cell>
          <cell r="C228" t="str">
            <v>GLS</v>
          </cell>
          <cell r="D228" t="str">
            <v>ACPM</v>
          </cell>
          <cell r="E228" t="str">
            <v>RS</v>
          </cell>
        </row>
        <row r="229">
          <cell r="A229" t="str">
            <v>00001226</v>
          </cell>
          <cell r="B229" t="str">
            <v>ACEITE 2 TIEMPOS POR 1/4 GALON</v>
          </cell>
          <cell r="C229" t="str">
            <v>UND</v>
          </cell>
          <cell r="D229" t="str">
            <v>ACEITE MOTOR</v>
          </cell>
          <cell r="E229" t="str">
            <v>RS</v>
          </cell>
        </row>
        <row r="230">
          <cell r="A230" t="str">
            <v>00001227</v>
          </cell>
          <cell r="B230" t="str">
            <v>AGUA PARA BATERIA</v>
          </cell>
          <cell r="C230" t="str">
            <v>UND</v>
          </cell>
          <cell r="D230" t="str">
            <v>RS</v>
          </cell>
          <cell r="E230" t="str">
            <v>RS</v>
          </cell>
        </row>
        <row r="231">
          <cell r="A231" t="str">
            <v>00001228</v>
          </cell>
          <cell r="B231" t="str">
            <v>ASFALTO 60-70</v>
          </cell>
          <cell r="C231" t="str">
            <v>KGS</v>
          </cell>
          <cell r="D231" t="str">
            <v>RS</v>
          </cell>
          <cell r="E231" t="str">
            <v>RS</v>
          </cell>
        </row>
        <row r="232">
          <cell r="A232" t="str">
            <v>00001230</v>
          </cell>
          <cell r="B232" t="str">
            <v>REFRIGERANTE POR 1/4 DE GALON</v>
          </cell>
          <cell r="C232" t="str">
            <v>UND</v>
          </cell>
          <cell r="D232" t="str">
            <v>RS</v>
          </cell>
          <cell r="E232" t="str">
            <v>RS</v>
          </cell>
        </row>
        <row r="233">
          <cell r="A233" t="str">
            <v>00001231</v>
          </cell>
          <cell r="B233" t="str">
            <v>FILTRO COMBUSTIBLE BF7673</v>
          </cell>
          <cell r="C233" t="str">
            <v>UND</v>
          </cell>
          <cell r="D233" t="str">
            <v>RS</v>
          </cell>
          <cell r="E233" t="str">
            <v>RS</v>
          </cell>
        </row>
        <row r="234">
          <cell r="A234" t="str">
            <v>00001235</v>
          </cell>
          <cell r="B234" t="str">
            <v>FILTRO COMBUSTIBLE BF7674</v>
          </cell>
          <cell r="C234" t="str">
            <v>UND</v>
          </cell>
          <cell r="D234" t="str">
            <v>RS</v>
          </cell>
          <cell r="E234" t="str">
            <v>RS</v>
          </cell>
        </row>
        <row r="235">
          <cell r="A235" t="str">
            <v>00001236</v>
          </cell>
          <cell r="B235" t="str">
            <v>FILTRO ACEITE A1212</v>
          </cell>
          <cell r="C235" t="str">
            <v>UND</v>
          </cell>
          <cell r="D235" t="str">
            <v>RS</v>
          </cell>
          <cell r="E235" t="str">
            <v>RS</v>
          </cell>
        </row>
        <row r="236">
          <cell r="A236" t="str">
            <v>00001237</v>
          </cell>
          <cell r="B236" t="str">
            <v>FILTRO ACEITE A588</v>
          </cell>
          <cell r="C236" t="str">
            <v>UND</v>
          </cell>
          <cell r="D236" t="str">
            <v>RS</v>
          </cell>
          <cell r="E236" t="str">
            <v>RS</v>
          </cell>
        </row>
        <row r="237">
          <cell r="A237" t="str">
            <v>00001238</v>
          </cell>
          <cell r="B237" t="str">
            <v>FLASHER ELECTRICO</v>
          </cell>
          <cell r="C237" t="str">
            <v>UND</v>
          </cell>
          <cell r="D237" t="str">
            <v>RS</v>
          </cell>
          <cell r="E237" t="str">
            <v>RS</v>
          </cell>
        </row>
        <row r="238">
          <cell r="A238" t="str">
            <v>00001239</v>
          </cell>
          <cell r="B238" t="str">
            <v>TAPONES GALVANIZADOS</v>
          </cell>
          <cell r="C238" t="str">
            <v>UND</v>
          </cell>
          <cell r="D238" t="str">
            <v>RS</v>
          </cell>
          <cell r="E238" t="str">
            <v>RS</v>
          </cell>
        </row>
        <row r="239">
          <cell r="A239" t="str">
            <v>00001240</v>
          </cell>
          <cell r="B239" t="str">
            <v>SERVICIO DE COMEDOR A OPERADOR O ENCARGADO</v>
          </cell>
          <cell r="C239" t="str">
            <v>UND</v>
          </cell>
          <cell r="D239" t="str">
            <v>RS</v>
          </cell>
          <cell r="E239" t="str">
            <v>RS</v>
          </cell>
        </row>
        <row r="240">
          <cell r="A240" t="str">
            <v>00001241</v>
          </cell>
          <cell r="B240" t="str">
            <v>MONTADA DE LLANTA RIN 24</v>
          </cell>
          <cell r="C240" t="str">
            <v>UND</v>
          </cell>
          <cell r="D240" t="str">
            <v>RS</v>
          </cell>
          <cell r="E240" t="str">
            <v>RS</v>
          </cell>
        </row>
        <row r="241">
          <cell r="A241" t="str">
            <v>00001242</v>
          </cell>
          <cell r="B241" t="str">
            <v>ALQUILER SERVICIO DE ENERGIA PARA REPARACION DE EQ</v>
          </cell>
          <cell r="C241" t="str">
            <v>UND</v>
          </cell>
          <cell r="D241" t="str">
            <v>RS</v>
          </cell>
          <cell r="E241" t="str">
            <v>RS</v>
          </cell>
        </row>
        <row r="242">
          <cell r="A242" t="str">
            <v>00001243</v>
          </cell>
          <cell r="B242" t="str">
            <v>SOLDADURA DE BRONCE</v>
          </cell>
          <cell r="C242" t="str">
            <v>UND</v>
          </cell>
          <cell r="D242" t="str">
            <v>RS</v>
          </cell>
          <cell r="E242" t="str">
            <v>RS</v>
          </cell>
        </row>
        <row r="243">
          <cell r="A243" t="str">
            <v>00001244</v>
          </cell>
          <cell r="B243" t="str">
            <v>CUCHILLAS PARA MOTONIVELADORA DE 13 HUECOS</v>
          </cell>
          <cell r="C243" t="str">
            <v>UND</v>
          </cell>
          <cell r="D243" t="str">
            <v>RS</v>
          </cell>
          <cell r="E243" t="str">
            <v>RS</v>
          </cell>
        </row>
        <row r="244">
          <cell r="A244" t="str">
            <v>00001245</v>
          </cell>
          <cell r="B244" t="str">
            <v>TORNILLOS PARA CUCHILLA DE MOTONIVELADORA  13 HUEC</v>
          </cell>
          <cell r="C244" t="str">
            <v>UND</v>
          </cell>
          <cell r="D244" t="str">
            <v>RS</v>
          </cell>
          <cell r="E244" t="str">
            <v>RS</v>
          </cell>
        </row>
        <row r="245">
          <cell r="A245" t="str">
            <v>00001246</v>
          </cell>
          <cell r="B245" t="str">
            <v>ESCARIFICADORES 2D5572</v>
          </cell>
          <cell r="C245" t="str">
            <v>UND</v>
          </cell>
          <cell r="D245" t="str">
            <v>RS</v>
          </cell>
          <cell r="E245" t="str">
            <v>RS</v>
          </cell>
        </row>
        <row r="246">
          <cell r="A246" t="str">
            <v>00001247</v>
          </cell>
          <cell r="B246" t="str">
            <v>BASES ESCARIFICADORES 9F5124</v>
          </cell>
          <cell r="C246" t="str">
            <v>UND</v>
          </cell>
          <cell r="D246" t="str">
            <v>RS</v>
          </cell>
          <cell r="E246" t="str">
            <v>RS</v>
          </cell>
        </row>
        <row r="247">
          <cell r="A247" t="str">
            <v>00001248</v>
          </cell>
          <cell r="B247" t="str">
            <v>FILTRO COMBUSTIBLE A23</v>
          </cell>
          <cell r="C247" t="str">
            <v>UND</v>
          </cell>
          <cell r="D247" t="str">
            <v>RS</v>
          </cell>
          <cell r="E247" t="str">
            <v>RS</v>
          </cell>
        </row>
        <row r="248">
          <cell r="A248" t="str">
            <v>00001249</v>
          </cell>
          <cell r="B248" t="str">
            <v>SILTESOLDA</v>
          </cell>
          <cell r="C248" t="str">
            <v>UND</v>
          </cell>
          <cell r="D248" t="str">
            <v>RS</v>
          </cell>
          <cell r="E248" t="str">
            <v>RS</v>
          </cell>
        </row>
        <row r="249">
          <cell r="A249" t="str">
            <v>00001250</v>
          </cell>
          <cell r="B249" t="str">
            <v>FILTRO COMBUSTIBLE A51(LFF3521)</v>
          </cell>
          <cell r="C249" t="str">
            <v>UND</v>
          </cell>
          <cell r="D249" t="str">
            <v>RS</v>
          </cell>
          <cell r="E249" t="str">
            <v>RS</v>
          </cell>
        </row>
        <row r="250">
          <cell r="A250" t="str">
            <v>00001251</v>
          </cell>
          <cell r="B250" t="str">
            <v>CODO GALVANIZADO DE 4"</v>
          </cell>
          <cell r="C250" t="str">
            <v>UND</v>
          </cell>
          <cell r="D250" t="str">
            <v>RS</v>
          </cell>
          <cell r="E250" t="str">
            <v>RS</v>
          </cell>
        </row>
        <row r="251">
          <cell r="A251" t="str">
            <v>00001252</v>
          </cell>
          <cell r="B251" t="str">
            <v>ACEITE MOTOR 15W50</v>
          </cell>
          <cell r="C251" t="str">
            <v>GLS</v>
          </cell>
          <cell r="D251" t="str">
            <v>ACEITE MOTOR</v>
          </cell>
          <cell r="E251" t="str">
            <v>RS</v>
          </cell>
        </row>
        <row r="252">
          <cell r="A252" t="str">
            <v>00001253</v>
          </cell>
          <cell r="B252" t="str">
            <v>FILTRO ACEITE</v>
          </cell>
          <cell r="C252" t="str">
            <v>UND</v>
          </cell>
          <cell r="D252" t="str">
            <v>RS</v>
          </cell>
          <cell r="E252" t="str">
            <v>RS</v>
          </cell>
        </row>
        <row r="253">
          <cell r="A253" t="str">
            <v>00001254</v>
          </cell>
          <cell r="B253" t="str">
            <v>FILTRO AIRE</v>
          </cell>
          <cell r="C253" t="str">
            <v>UND</v>
          </cell>
          <cell r="D253" t="str">
            <v>RS</v>
          </cell>
          <cell r="E253" t="str">
            <v>RS</v>
          </cell>
        </row>
        <row r="254">
          <cell r="A254" t="str">
            <v>00001255</v>
          </cell>
          <cell r="B254" t="str">
            <v>ENGRASADA DE EQUIPO</v>
          </cell>
          <cell r="C254" t="str">
            <v>UND</v>
          </cell>
          <cell r="D254" t="str">
            <v>RS</v>
          </cell>
          <cell r="E254" t="str">
            <v>RS</v>
          </cell>
        </row>
        <row r="255">
          <cell r="A255" t="str">
            <v>00001256</v>
          </cell>
          <cell r="B255" t="str">
            <v>ADAPTADOR</v>
          </cell>
          <cell r="C255" t="str">
            <v>UND</v>
          </cell>
          <cell r="D255" t="str">
            <v>RS</v>
          </cell>
          <cell r="E255" t="str">
            <v>RS</v>
          </cell>
        </row>
        <row r="256">
          <cell r="A256" t="str">
            <v>00001257</v>
          </cell>
          <cell r="B256" t="str">
            <v>TORNILLO 10X40 P150 CT</v>
          </cell>
          <cell r="C256" t="str">
            <v>UND</v>
          </cell>
          <cell r="D256" t="str">
            <v>RS</v>
          </cell>
          <cell r="E256" t="str">
            <v>RS</v>
          </cell>
        </row>
        <row r="257">
          <cell r="A257" t="str">
            <v>00001258</v>
          </cell>
          <cell r="B257" t="str">
            <v>TORNILLO 10X45 P150 CT</v>
          </cell>
          <cell r="C257" t="str">
            <v>UND</v>
          </cell>
          <cell r="D257" t="str">
            <v>RS</v>
          </cell>
          <cell r="E257" t="str">
            <v>RS</v>
          </cell>
        </row>
        <row r="258">
          <cell r="A258" t="str">
            <v>00001259</v>
          </cell>
          <cell r="B258" t="str">
            <v>TORNILLO HEXAGONAL DE 7/8" X 4-1/2"</v>
          </cell>
          <cell r="C258" t="str">
            <v>UND</v>
          </cell>
          <cell r="D258" t="str">
            <v>RS</v>
          </cell>
          <cell r="E258" t="str">
            <v>RS</v>
          </cell>
        </row>
        <row r="259">
          <cell r="A259" t="str">
            <v>00001260</v>
          </cell>
          <cell r="B259" t="str">
            <v>BARRA DE PLOMO</v>
          </cell>
          <cell r="C259" t="str">
            <v>UND</v>
          </cell>
          <cell r="D259" t="str">
            <v>RS</v>
          </cell>
          <cell r="E259" t="str">
            <v>RS</v>
          </cell>
        </row>
        <row r="260">
          <cell r="A260" t="str">
            <v>00001261</v>
          </cell>
          <cell r="B260" t="str">
            <v>RETENEDOR 34X62X10</v>
          </cell>
          <cell r="C260" t="str">
            <v>UND</v>
          </cell>
          <cell r="D260" t="str">
            <v>RS</v>
          </cell>
          <cell r="E260" t="str">
            <v>RS</v>
          </cell>
        </row>
        <row r="261">
          <cell r="A261" t="str">
            <v>00001262</v>
          </cell>
          <cell r="B261" t="str">
            <v>RETENEDOR 35X47X7</v>
          </cell>
          <cell r="C261" t="str">
            <v>UND</v>
          </cell>
          <cell r="D261" t="str">
            <v>RS</v>
          </cell>
          <cell r="E261" t="str">
            <v>RS</v>
          </cell>
        </row>
        <row r="262">
          <cell r="A262" t="str">
            <v>00001263</v>
          </cell>
          <cell r="B262" t="str">
            <v>CORREA VENTILADOR DE RADIADOR 13A0915</v>
          </cell>
          <cell r="C262" t="str">
            <v>UND</v>
          </cell>
          <cell r="D262" t="str">
            <v>RS</v>
          </cell>
          <cell r="E262" t="str">
            <v>RS</v>
          </cell>
        </row>
        <row r="263">
          <cell r="A263" t="str">
            <v>00001264</v>
          </cell>
          <cell r="B263" t="str">
            <v>SERVICIO CURVADO Y ENRROLADA DE LAMINA</v>
          </cell>
          <cell r="C263" t="str">
            <v>UND</v>
          </cell>
          <cell r="D263" t="str">
            <v>RS</v>
          </cell>
          <cell r="E263" t="str">
            <v>RS</v>
          </cell>
        </row>
        <row r="264">
          <cell r="A264" t="str">
            <v>00001265</v>
          </cell>
          <cell r="B264" t="str">
            <v>REPARACION DE ARRANQUE</v>
          </cell>
          <cell r="C264" t="str">
            <v>UND</v>
          </cell>
          <cell r="D264" t="str">
            <v>RS</v>
          </cell>
          <cell r="E264" t="str">
            <v>RS</v>
          </cell>
        </row>
        <row r="265">
          <cell r="A265" t="str">
            <v>00001266</v>
          </cell>
          <cell r="B265" t="str">
            <v>INDUSIDO</v>
          </cell>
          <cell r="C265" t="str">
            <v>UND</v>
          </cell>
          <cell r="D265" t="str">
            <v>RS</v>
          </cell>
          <cell r="E265" t="str">
            <v>RS</v>
          </cell>
        </row>
        <row r="266">
          <cell r="A266" t="str">
            <v>00001267</v>
          </cell>
          <cell r="B266" t="str">
            <v>JUEGO DE ESCOBILLAS</v>
          </cell>
          <cell r="C266" t="str">
            <v>UND</v>
          </cell>
          <cell r="D266" t="str">
            <v>RS</v>
          </cell>
          <cell r="E266" t="str">
            <v>RS</v>
          </cell>
        </row>
        <row r="267">
          <cell r="A267" t="str">
            <v>00001268</v>
          </cell>
          <cell r="B267" t="str">
            <v>BUJES PARA INDUCIDO</v>
          </cell>
          <cell r="C267" t="str">
            <v>UND</v>
          </cell>
          <cell r="D267" t="str">
            <v>RS</v>
          </cell>
          <cell r="E267" t="str">
            <v>RS</v>
          </cell>
        </row>
        <row r="268">
          <cell r="A268" t="str">
            <v>00001269</v>
          </cell>
          <cell r="B268" t="str">
            <v>SOKETE</v>
          </cell>
          <cell r="C268" t="str">
            <v>UND</v>
          </cell>
          <cell r="D268" t="str">
            <v>RS</v>
          </cell>
          <cell r="E268" t="str">
            <v>RS</v>
          </cell>
        </row>
        <row r="269">
          <cell r="A269" t="str">
            <v>00001270</v>
          </cell>
          <cell r="B269" t="str">
            <v>VENTA LLANTA DE SEGUNDA Y MONTADA DE LLANTA</v>
          </cell>
          <cell r="C269" t="str">
            <v>UND</v>
          </cell>
          <cell r="D269" t="str">
            <v>RS</v>
          </cell>
          <cell r="E269" t="str">
            <v>RS</v>
          </cell>
        </row>
        <row r="270">
          <cell r="A270" t="str">
            <v>00001271</v>
          </cell>
          <cell r="B270" t="str">
            <v>BAJADA DE MUELLE</v>
          </cell>
          <cell r="C270" t="str">
            <v>UND</v>
          </cell>
          <cell r="D270" t="str">
            <v>RS</v>
          </cell>
          <cell r="E270" t="str">
            <v>RS</v>
          </cell>
        </row>
        <row r="271">
          <cell r="A271" t="str">
            <v>00001272</v>
          </cell>
          <cell r="B271" t="str">
            <v>COMBUSTIBLE ACPM - ESTACIONES  VARIAS</v>
          </cell>
          <cell r="C271" t="str">
            <v>GLS</v>
          </cell>
          <cell r="D271" t="str">
            <v>ACPM</v>
          </cell>
          <cell r="E271" t="str">
            <v>RS</v>
          </cell>
        </row>
        <row r="272">
          <cell r="A272" t="str">
            <v>00001273</v>
          </cell>
          <cell r="B272" t="str">
            <v>REPARACION ELECTRICA DE EQUIPO</v>
          </cell>
          <cell r="C272" t="str">
            <v>UND</v>
          </cell>
          <cell r="D272" t="str">
            <v>RS</v>
          </cell>
          <cell r="E272" t="str">
            <v>RS</v>
          </cell>
        </row>
        <row r="273">
          <cell r="A273" t="str">
            <v>00001274</v>
          </cell>
          <cell r="B273" t="str">
            <v>RETENEDOR 19X35X7</v>
          </cell>
          <cell r="C273" t="str">
            <v>UND</v>
          </cell>
          <cell r="D273" t="str">
            <v>RS</v>
          </cell>
          <cell r="E273" t="str">
            <v>RS</v>
          </cell>
        </row>
        <row r="274">
          <cell r="A274" t="str">
            <v>00001275</v>
          </cell>
          <cell r="B274" t="str">
            <v>VENTA Y CAMBIO DE ACEITES</v>
          </cell>
          <cell r="C274" t="str">
            <v>UND</v>
          </cell>
          <cell r="D274" t="str">
            <v>RS</v>
          </cell>
          <cell r="E274" t="str">
            <v>RS</v>
          </cell>
        </row>
        <row r="275">
          <cell r="A275" t="str">
            <v>00001276</v>
          </cell>
          <cell r="B275" t="str">
            <v>LLANTA DE SEGUNDA 1100X20</v>
          </cell>
          <cell r="C275" t="str">
            <v>UND</v>
          </cell>
          <cell r="D275" t="str">
            <v>RS</v>
          </cell>
          <cell r="E275" t="str">
            <v>RS</v>
          </cell>
        </row>
        <row r="276">
          <cell r="A276" t="str">
            <v>00001277</v>
          </cell>
          <cell r="B276" t="str">
            <v>MONTADA DE LLANTA RIN 20</v>
          </cell>
          <cell r="C276" t="str">
            <v>UND</v>
          </cell>
          <cell r="D276" t="str">
            <v>RS</v>
          </cell>
          <cell r="E276" t="str">
            <v>RS</v>
          </cell>
        </row>
        <row r="277">
          <cell r="A277" t="str">
            <v>00001278</v>
          </cell>
          <cell r="B277" t="str">
            <v>PROTECTOR NEUMATICO DE SEGUNDA 1100X20</v>
          </cell>
          <cell r="C277" t="str">
            <v>UND</v>
          </cell>
          <cell r="D277" t="str">
            <v>RS</v>
          </cell>
          <cell r="E277" t="str">
            <v>RS</v>
          </cell>
        </row>
        <row r="278">
          <cell r="A278" t="str">
            <v>00001279</v>
          </cell>
          <cell r="B278" t="str">
            <v>ZAPATO EN MONTADA DE LLANTA</v>
          </cell>
          <cell r="C278" t="str">
            <v>UND</v>
          </cell>
          <cell r="D278" t="str">
            <v>RS</v>
          </cell>
          <cell r="E278" t="str">
            <v>RS</v>
          </cell>
        </row>
        <row r="279">
          <cell r="A279" t="str">
            <v>00001280</v>
          </cell>
          <cell r="B279" t="str">
            <v>FILTRO COMBUSTIBLE A4053</v>
          </cell>
          <cell r="C279" t="str">
            <v>UND</v>
          </cell>
          <cell r="D279" t="str">
            <v>RS</v>
          </cell>
          <cell r="E279" t="str">
            <v>RS</v>
          </cell>
        </row>
        <row r="280">
          <cell r="A280" t="str">
            <v>00001281</v>
          </cell>
          <cell r="B280" t="str">
            <v>FILTRO AIRE AP2712</v>
          </cell>
          <cell r="C280" t="str">
            <v>UND</v>
          </cell>
          <cell r="D280" t="str">
            <v>RS</v>
          </cell>
          <cell r="E280" t="str">
            <v>RS</v>
          </cell>
        </row>
        <row r="281">
          <cell r="A281" t="str">
            <v>00001282</v>
          </cell>
          <cell r="B281" t="str">
            <v>FILTRO COMBUSTIBLE</v>
          </cell>
          <cell r="C281" t="str">
            <v>UND</v>
          </cell>
          <cell r="D281" t="str">
            <v>RS</v>
          </cell>
          <cell r="E281" t="str">
            <v>RS</v>
          </cell>
        </row>
        <row r="282">
          <cell r="A282" t="str">
            <v>00001283</v>
          </cell>
          <cell r="B282" t="str">
            <v>FLANCHE ACOPLE</v>
          </cell>
          <cell r="C282" t="str">
            <v>UND</v>
          </cell>
          <cell r="D282" t="str">
            <v>RS</v>
          </cell>
          <cell r="E282" t="str">
            <v>RS</v>
          </cell>
        </row>
        <row r="283">
          <cell r="A283" t="str">
            <v>00001284</v>
          </cell>
          <cell r="B283" t="str">
            <v>CRUCETA</v>
          </cell>
          <cell r="C283" t="str">
            <v>UND</v>
          </cell>
          <cell r="D283" t="str">
            <v>RS</v>
          </cell>
          <cell r="E283" t="str">
            <v>RS</v>
          </cell>
        </row>
        <row r="284">
          <cell r="A284" t="str">
            <v>00001285</v>
          </cell>
          <cell r="B284" t="str">
            <v>TORNILLO HEXAGONAL DE 3/8" X 1-1/4"</v>
          </cell>
          <cell r="C284" t="str">
            <v>UND</v>
          </cell>
          <cell r="D284" t="str">
            <v>RS</v>
          </cell>
          <cell r="E284" t="str">
            <v>RS</v>
          </cell>
        </row>
        <row r="285">
          <cell r="A285" t="str">
            <v>00001286</v>
          </cell>
          <cell r="B285" t="str">
            <v>ORING</v>
          </cell>
          <cell r="C285" t="str">
            <v>UND</v>
          </cell>
          <cell r="D285" t="str">
            <v>RS</v>
          </cell>
          <cell r="E285" t="str">
            <v>RS</v>
          </cell>
        </row>
        <row r="286">
          <cell r="A286" t="str">
            <v>00001287</v>
          </cell>
          <cell r="B286" t="str">
            <v>TORNILLO HEXAGONAL DE 1/2" X 3"</v>
          </cell>
          <cell r="C286" t="str">
            <v>UND</v>
          </cell>
          <cell r="D286" t="str">
            <v>RS</v>
          </cell>
          <cell r="E286" t="str">
            <v>RS</v>
          </cell>
        </row>
        <row r="287">
          <cell r="A287" t="str">
            <v>00001288</v>
          </cell>
          <cell r="B287" t="str">
            <v>TORNILLO 12X40 P150 CT</v>
          </cell>
          <cell r="C287" t="str">
            <v>UND</v>
          </cell>
          <cell r="D287" t="str">
            <v>RS</v>
          </cell>
          <cell r="E287" t="str">
            <v>RS</v>
          </cell>
        </row>
        <row r="288">
          <cell r="A288" t="str">
            <v>00001289</v>
          </cell>
          <cell r="B288" t="str">
            <v>REPARACION DE FRENOS A EQUIPO</v>
          </cell>
          <cell r="C288" t="str">
            <v>UND</v>
          </cell>
          <cell r="D288" t="str">
            <v>RS</v>
          </cell>
          <cell r="E288" t="str">
            <v>RS</v>
          </cell>
        </row>
        <row r="289">
          <cell r="A289" t="str">
            <v>00001290</v>
          </cell>
          <cell r="B289" t="str">
            <v>REPARACION SISTEMA ELECTRICO DE EQUIPO</v>
          </cell>
          <cell r="C289" t="str">
            <v>UND</v>
          </cell>
          <cell r="D289" t="str">
            <v>RS</v>
          </cell>
          <cell r="E289" t="str">
            <v>RS</v>
          </cell>
        </row>
        <row r="290">
          <cell r="A290" t="str">
            <v>00001291</v>
          </cell>
          <cell r="B290" t="str">
            <v>TORNILLO HEXAGONAL DE 1/2" X 7"</v>
          </cell>
          <cell r="C290" t="str">
            <v>UND</v>
          </cell>
          <cell r="D290" t="str">
            <v>RS</v>
          </cell>
          <cell r="E290" t="str">
            <v>RS</v>
          </cell>
        </row>
        <row r="291">
          <cell r="A291" t="str">
            <v>00001292</v>
          </cell>
          <cell r="B291" t="str">
            <v>BOMBILLO DE HALOGENO DIRECCIONAL</v>
          </cell>
          <cell r="C291" t="str">
            <v>UND</v>
          </cell>
          <cell r="D291" t="str">
            <v>RS</v>
          </cell>
          <cell r="E291" t="str">
            <v>RS</v>
          </cell>
        </row>
        <row r="292">
          <cell r="A292" t="str">
            <v>00001293</v>
          </cell>
          <cell r="B292" t="str">
            <v>FUSIBLES</v>
          </cell>
          <cell r="C292" t="str">
            <v>UND</v>
          </cell>
          <cell r="D292" t="str">
            <v>RS</v>
          </cell>
          <cell r="E292" t="str">
            <v>RS</v>
          </cell>
        </row>
        <row r="293">
          <cell r="A293" t="str">
            <v>00001294</v>
          </cell>
          <cell r="B293" t="str">
            <v>REMACHADA DE BANDAS A 1X PARA HILLUX</v>
          </cell>
          <cell r="C293" t="str">
            <v>UND</v>
          </cell>
          <cell r="D293" t="str">
            <v>RS</v>
          </cell>
          <cell r="E293" t="str">
            <v>RS</v>
          </cell>
        </row>
        <row r="294">
          <cell r="A294" t="str">
            <v>00001295</v>
          </cell>
          <cell r="B294" t="str">
            <v>LIQUIDO DE FRENO POR PINTAS</v>
          </cell>
          <cell r="C294" t="str">
            <v>UND</v>
          </cell>
          <cell r="D294" t="str">
            <v>RS</v>
          </cell>
          <cell r="E294" t="str">
            <v>RS</v>
          </cell>
        </row>
        <row r="295">
          <cell r="A295" t="str">
            <v>00001296</v>
          </cell>
          <cell r="B295" t="str">
            <v>CHUPAS</v>
          </cell>
          <cell r="C295" t="str">
            <v>UND</v>
          </cell>
          <cell r="D295" t="str">
            <v>RS</v>
          </cell>
          <cell r="E295" t="str">
            <v>RS</v>
          </cell>
        </row>
        <row r="296">
          <cell r="A296" t="str">
            <v>00001297</v>
          </cell>
          <cell r="B296" t="str">
            <v>NEUMATICO RIN 20</v>
          </cell>
          <cell r="C296" t="str">
            <v>UND</v>
          </cell>
          <cell r="D296" t="str">
            <v>RS</v>
          </cell>
          <cell r="E296" t="str">
            <v>RS</v>
          </cell>
        </row>
        <row r="297">
          <cell r="A297" t="str">
            <v>00001298</v>
          </cell>
          <cell r="B297" t="str">
            <v>GRASERAS SURTIDAS</v>
          </cell>
          <cell r="C297" t="str">
            <v>UND</v>
          </cell>
          <cell r="D297" t="str">
            <v>RS</v>
          </cell>
          <cell r="E297" t="str">
            <v>RS</v>
          </cell>
        </row>
        <row r="298">
          <cell r="A298" t="str">
            <v>00001299</v>
          </cell>
          <cell r="B298" t="str">
            <v>TORNILLO HEXAGONAL DE 3/8" X 1"</v>
          </cell>
          <cell r="C298" t="str">
            <v>UND</v>
          </cell>
          <cell r="D298" t="str">
            <v>RS</v>
          </cell>
          <cell r="E298" t="str">
            <v>RS</v>
          </cell>
        </row>
        <row r="299">
          <cell r="A299" t="str">
            <v>00001300</v>
          </cell>
          <cell r="B299" t="str">
            <v>CORREA SEGUN MUESTRA</v>
          </cell>
          <cell r="C299" t="str">
            <v>UND</v>
          </cell>
          <cell r="D299" t="str">
            <v>RS</v>
          </cell>
          <cell r="E299" t="str">
            <v>RS</v>
          </cell>
        </row>
        <row r="300">
          <cell r="A300" t="str">
            <v>00001301</v>
          </cell>
          <cell r="B300" t="str">
            <v>TORNILLO HEXAGONAL DE 3/8" X 2"</v>
          </cell>
          <cell r="C300" t="str">
            <v>UND</v>
          </cell>
          <cell r="D300" t="str">
            <v>RS</v>
          </cell>
          <cell r="E300" t="str">
            <v>RS</v>
          </cell>
        </row>
        <row r="301">
          <cell r="A301" t="str">
            <v>00001302</v>
          </cell>
          <cell r="B301" t="str">
            <v>CODO GALVANIZADO DE 1" X 90º</v>
          </cell>
          <cell r="C301" t="str">
            <v>UND</v>
          </cell>
          <cell r="D301" t="str">
            <v>RS</v>
          </cell>
          <cell r="E301" t="str">
            <v>RS</v>
          </cell>
        </row>
        <row r="302">
          <cell r="A302" t="str">
            <v>00001303</v>
          </cell>
          <cell r="B302" t="str">
            <v>NIPLE GALVANIZADO DE 1" X 10 CTS</v>
          </cell>
          <cell r="C302" t="str">
            <v>UND</v>
          </cell>
          <cell r="D302" t="str">
            <v>RS</v>
          </cell>
          <cell r="E302" t="str">
            <v>RS</v>
          </cell>
        </row>
        <row r="303">
          <cell r="A303" t="str">
            <v>00001304</v>
          </cell>
          <cell r="B303" t="str">
            <v>NIPLE GALVANIZADO DE 2" X 20 CTS</v>
          </cell>
          <cell r="C303" t="str">
            <v>UND</v>
          </cell>
          <cell r="D303" t="str">
            <v>RS</v>
          </cell>
          <cell r="E303" t="str">
            <v>RS</v>
          </cell>
        </row>
        <row r="304">
          <cell r="A304" t="str">
            <v>00001305</v>
          </cell>
          <cell r="B304" t="str">
            <v>TORNILLO HEXAGONAL DE 1/2" X 1-1/2"</v>
          </cell>
          <cell r="C304" t="str">
            <v>UND</v>
          </cell>
          <cell r="D304" t="str">
            <v>RS</v>
          </cell>
          <cell r="E304" t="str">
            <v>RS</v>
          </cell>
        </row>
        <row r="305">
          <cell r="A305" t="str">
            <v>00001306</v>
          </cell>
          <cell r="B305" t="str">
            <v>CUÑERO DE 5/8"</v>
          </cell>
          <cell r="C305" t="str">
            <v>UND</v>
          </cell>
          <cell r="D305" t="str">
            <v>RS</v>
          </cell>
          <cell r="E305" t="str">
            <v>RS</v>
          </cell>
        </row>
        <row r="306">
          <cell r="A306" t="str">
            <v>00001307</v>
          </cell>
          <cell r="B306" t="str">
            <v>REMACHADA DE BANDAS A 2X PARA VOLQUETA SENCILLA</v>
          </cell>
          <cell r="C306" t="str">
            <v>UND</v>
          </cell>
          <cell r="D306" t="str">
            <v>RS</v>
          </cell>
          <cell r="E306" t="str">
            <v>RS</v>
          </cell>
        </row>
        <row r="307">
          <cell r="A307" t="str">
            <v>00001308</v>
          </cell>
          <cell r="B307" t="str">
            <v>TORNILLO GUIA DE 1/2" X 12"</v>
          </cell>
          <cell r="C307" t="str">
            <v>UND</v>
          </cell>
          <cell r="D307" t="str">
            <v>RS</v>
          </cell>
          <cell r="E307" t="str">
            <v>RS</v>
          </cell>
        </row>
        <row r="308">
          <cell r="A308" t="str">
            <v>00001309</v>
          </cell>
          <cell r="B308" t="str">
            <v>TRABARROSCA LOCTITE</v>
          </cell>
          <cell r="C308" t="str">
            <v>UND</v>
          </cell>
          <cell r="D308" t="str">
            <v>RS</v>
          </cell>
          <cell r="E308" t="str">
            <v>RS</v>
          </cell>
        </row>
        <row r="309">
          <cell r="A309" t="str">
            <v>00001310</v>
          </cell>
          <cell r="B309" t="str">
            <v>PASADOR DE PUNTA</v>
          </cell>
          <cell r="C309" t="str">
            <v>UND</v>
          </cell>
          <cell r="D309" t="str">
            <v>RS</v>
          </cell>
          <cell r="E309" t="str">
            <v>RS</v>
          </cell>
        </row>
        <row r="310">
          <cell r="A310" t="str">
            <v>00001311</v>
          </cell>
          <cell r="B310" t="str">
            <v>RODAJAS DE 2" EN CAUCHO</v>
          </cell>
          <cell r="C310" t="str">
            <v>UND</v>
          </cell>
          <cell r="D310" t="str">
            <v>RS</v>
          </cell>
          <cell r="E310" t="str">
            <v>RS</v>
          </cell>
        </row>
        <row r="311">
          <cell r="A311" t="str">
            <v>00001312</v>
          </cell>
          <cell r="B311" t="str">
            <v>RODILLO 47686</v>
          </cell>
          <cell r="C311" t="str">
            <v>UND</v>
          </cell>
          <cell r="D311" t="str">
            <v>RS</v>
          </cell>
          <cell r="E311" t="str">
            <v>RS</v>
          </cell>
        </row>
        <row r="312">
          <cell r="A312" t="str">
            <v>00001313</v>
          </cell>
          <cell r="B312" t="str">
            <v>CUNA 47620 PARA RODILLO 47686</v>
          </cell>
          <cell r="C312" t="str">
            <v>UND</v>
          </cell>
          <cell r="D312" t="str">
            <v>RS</v>
          </cell>
          <cell r="E312" t="str">
            <v>RS</v>
          </cell>
        </row>
        <row r="313">
          <cell r="A313" t="str">
            <v>00001314</v>
          </cell>
          <cell r="B313" t="str">
            <v>RETENEDOR 6458455</v>
          </cell>
          <cell r="C313" t="str">
            <v>UND</v>
          </cell>
          <cell r="D313" t="str">
            <v>RS</v>
          </cell>
          <cell r="E313" t="str">
            <v>RS</v>
          </cell>
        </row>
        <row r="314">
          <cell r="A314" t="str">
            <v>00001315</v>
          </cell>
          <cell r="B314" t="str">
            <v>TORNILLO SILLIN DE 1" X 9"</v>
          </cell>
          <cell r="C314" t="str">
            <v>UND</v>
          </cell>
          <cell r="D314" t="str">
            <v>RS</v>
          </cell>
          <cell r="E314" t="str">
            <v>RS</v>
          </cell>
        </row>
        <row r="315">
          <cell r="A315" t="str">
            <v>00001316</v>
          </cell>
          <cell r="B315" t="str">
            <v>EMPAQUE PARA EJE</v>
          </cell>
          <cell r="C315" t="str">
            <v>UND</v>
          </cell>
          <cell r="D315" t="str">
            <v>RS</v>
          </cell>
          <cell r="E315" t="str">
            <v>RS</v>
          </cell>
        </row>
        <row r="316">
          <cell r="A316" t="str">
            <v>00001317</v>
          </cell>
          <cell r="B316" t="str">
            <v>HOJA DE RESORTE 34771-RH</v>
          </cell>
          <cell r="C316" t="str">
            <v>UND</v>
          </cell>
          <cell r="D316" t="str">
            <v>RS</v>
          </cell>
          <cell r="E316" t="str">
            <v>RS</v>
          </cell>
        </row>
        <row r="317">
          <cell r="A317" t="str">
            <v>00001318</v>
          </cell>
          <cell r="B317" t="str">
            <v>HOJA DE RESORTE 22561-1</v>
          </cell>
          <cell r="C317" t="str">
            <v>UND</v>
          </cell>
          <cell r="D317" t="str">
            <v>RS</v>
          </cell>
          <cell r="E317" t="str">
            <v>RS</v>
          </cell>
        </row>
        <row r="318">
          <cell r="A318" t="str">
            <v>00001319</v>
          </cell>
          <cell r="B318" t="str">
            <v>HOJA DE RESORTE 22561-2</v>
          </cell>
          <cell r="C318" t="str">
            <v>UND</v>
          </cell>
          <cell r="D318" t="str">
            <v>RS</v>
          </cell>
          <cell r="E318" t="str">
            <v>RS</v>
          </cell>
        </row>
        <row r="319">
          <cell r="A319" t="str">
            <v>00001320</v>
          </cell>
          <cell r="B319" t="str">
            <v>TORNILLO HEXAGONAL DE 5/8" X 2-1/2"</v>
          </cell>
          <cell r="C319" t="str">
            <v>UND</v>
          </cell>
          <cell r="D319" t="str">
            <v>RS</v>
          </cell>
          <cell r="E319" t="str">
            <v>RS</v>
          </cell>
        </row>
        <row r="320">
          <cell r="A320" t="str">
            <v>00001321</v>
          </cell>
          <cell r="B320" t="str">
            <v>EJE MUERTO</v>
          </cell>
          <cell r="C320" t="str">
            <v>UND</v>
          </cell>
          <cell r="D320" t="str">
            <v>RS</v>
          </cell>
          <cell r="E320" t="str">
            <v>RS</v>
          </cell>
        </row>
        <row r="321">
          <cell r="A321" t="str">
            <v>00001322</v>
          </cell>
          <cell r="B321" t="str">
            <v>TORNILLO HEXAGONAL DE 5/8" X 9"</v>
          </cell>
          <cell r="C321" t="str">
            <v>UND</v>
          </cell>
          <cell r="D321" t="str">
            <v>RS</v>
          </cell>
          <cell r="E321" t="str">
            <v>RS</v>
          </cell>
        </row>
        <row r="322">
          <cell r="A322" t="str">
            <v>00001323</v>
          </cell>
          <cell r="B322" t="str">
            <v>JUEGO DE PASTILLAS DE FRENO PARA CAMIONETA HILLUX</v>
          </cell>
          <cell r="C322" t="str">
            <v>UND</v>
          </cell>
          <cell r="D322" t="str">
            <v>RS</v>
          </cell>
          <cell r="E322" t="str">
            <v>RS</v>
          </cell>
        </row>
        <row r="323">
          <cell r="A323" t="str">
            <v>00001324</v>
          </cell>
          <cell r="B323" t="str">
            <v>VALVULA DE EXCAPE 115-2367</v>
          </cell>
          <cell r="C323" t="str">
            <v>UND</v>
          </cell>
          <cell r="D323" t="str">
            <v>RS</v>
          </cell>
          <cell r="E323" t="str">
            <v>RS</v>
          </cell>
        </row>
        <row r="324">
          <cell r="A324" t="str">
            <v>00001325</v>
          </cell>
          <cell r="B324" t="str">
            <v>VALVULA DE ADMISION 115-2368</v>
          </cell>
          <cell r="C324" t="str">
            <v>UND</v>
          </cell>
          <cell r="D324" t="str">
            <v>RS</v>
          </cell>
          <cell r="E324" t="str">
            <v>RS</v>
          </cell>
        </row>
        <row r="325">
          <cell r="A325" t="str">
            <v>00001326</v>
          </cell>
          <cell r="B325" t="str">
            <v>GASKET HEAD 6I3066</v>
          </cell>
          <cell r="C325" t="str">
            <v>UND</v>
          </cell>
          <cell r="D325" t="str">
            <v>RS</v>
          </cell>
          <cell r="E325" t="str">
            <v>RS</v>
          </cell>
        </row>
        <row r="326">
          <cell r="A326" t="str">
            <v>00001327</v>
          </cell>
          <cell r="B326" t="str">
            <v>SELLO 3S5496</v>
          </cell>
          <cell r="C326" t="str">
            <v>UND</v>
          </cell>
          <cell r="D326" t="str">
            <v>RS</v>
          </cell>
          <cell r="E326" t="str">
            <v>RS</v>
          </cell>
        </row>
        <row r="327">
          <cell r="A327" t="str">
            <v>00001328</v>
          </cell>
          <cell r="B327" t="str">
            <v>SELLO 3E6772</v>
          </cell>
          <cell r="C327" t="str">
            <v>UND</v>
          </cell>
          <cell r="D327" t="str">
            <v>RS</v>
          </cell>
          <cell r="E327" t="str">
            <v>RS</v>
          </cell>
        </row>
        <row r="328">
          <cell r="A328" t="str">
            <v>00001329</v>
          </cell>
          <cell r="B328" t="str">
            <v>LOCK 2A4429</v>
          </cell>
          <cell r="C328" t="str">
            <v>UND</v>
          </cell>
          <cell r="D328" t="str">
            <v>RS</v>
          </cell>
          <cell r="E328" t="str">
            <v>RS</v>
          </cell>
        </row>
        <row r="329">
          <cell r="A329" t="str">
            <v>00001330</v>
          </cell>
          <cell r="B329" t="str">
            <v>INSERT 4N5893</v>
          </cell>
          <cell r="C329" t="str">
            <v>UND</v>
          </cell>
          <cell r="D329" t="str">
            <v>RS</v>
          </cell>
          <cell r="E329" t="str">
            <v>RS</v>
          </cell>
        </row>
        <row r="330">
          <cell r="A330" t="str">
            <v>00001331</v>
          </cell>
          <cell r="B330" t="str">
            <v>INSERT 1W5283</v>
          </cell>
          <cell r="C330" t="str">
            <v>UND</v>
          </cell>
          <cell r="D330" t="str">
            <v>RS</v>
          </cell>
          <cell r="E330" t="str">
            <v>RS</v>
          </cell>
        </row>
        <row r="331">
          <cell r="A331" t="str">
            <v>00001332</v>
          </cell>
          <cell r="B331" t="str">
            <v>GASKET 7M7273</v>
          </cell>
          <cell r="C331" t="str">
            <v>UND</v>
          </cell>
          <cell r="D331" t="str">
            <v>RS</v>
          </cell>
          <cell r="E331" t="str">
            <v>RS</v>
          </cell>
        </row>
        <row r="332">
          <cell r="A332" t="str">
            <v>00001333</v>
          </cell>
          <cell r="B332" t="str">
            <v>TEMPORIZADOR DIGITAL 8 PINES 0.01 SEG-9</v>
          </cell>
          <cell r="C332" t="str">
            <v>UND</v>
          </cell>
          <cell r="D332" t="str">
            <v>RS</v>
          </cell>
          <cell r="E332" t="str">
            <v>RS</v>
          </cell>
        </row>
        <row r="333">
          <cell r="A333" t="str">
            <v>00001334</v>
          </cell>
          <cell r="B333" t="str">
            <v>CONTROL DE TEMPERATURA DIGITAL AUTONICS</v>
          </cell>
          <cell r="C333" t="str">
            <v>UND</v>
          </cell>
          <cell r="D333" t="str">
            <v>RS</v>
          </cell>
          <cell r="E333" t="str">
            <v>RS</v>
          </cell>
        </row>
        <row r="334">
          <cell r="A334" t="str">
            <v>00001335</v>
          </cell>
          <cell r="B334" t="str">
            <v>INDICADOR DE TEMPERATURA DIG IZONA TIPO</v>
          </cell>
          <cell r="C334" t="str">
            <v>UND</v>
          </cell>
          <cell r="D334" t="str">
            <v>RS</v>
          </cell>
          <cell r="E334" t="str">
            <v>RS</v>
          </cell>
        </row>
        <row r="335">
          <cell r="A335" t="str">
            <v>00001336</v>
          </cell>
          <cell r="B335" t="str">
            <v>INSUMOS REQUERIDOS EN INSTALACION ELEMENTOS</v>
          </cell>
          <cell r="C335" t="str">
            <v>UND</v>
          </cell>
          <cell r="D335" t="str">
            <v>RS</v>
          </cell>
          <cell r="E335" t="str">
            <v>RS</v>
          </cell>
        </row>
        <row r="336">
          <cell r="A336" t="str">
            <v>00001337</v>
          </cell>
          <cell r="B336" t="str">
            <v>COSTO MANO DE OBRA INSTALACION ELEMENTOS ELECTRICO</v>
          </cell>
          <cell r="C336" t="str">
            <v>UND</v>
          </cell>
          <cell r="D336" t="str">
            <v>RS</v>
          </cell>
          <cell r="E336" t="str">
            <v>RS</v>
          </cell>
        </row>
        <row r="337">
          <cell r="A337" t="str">
            <v>00001338</v>
          </cell>
          <cell r="B337" t="str">
            <v>RETENEDOR 16X35X7</v>
          </cell>
          <cell r="C337" t="str">
            <v>UND</v>
          </cell>
          <cell r="D337" t="str">
            <v>RS</v>
          </cell>
          <cell r="E337" t="str">
            <v>RS</v>
          </cell>
        </row>
        <row r="338">
          <cell r="A338" t="str">
            <v>00001339</v>
          </cell>
          <cell r="B338" t="str">
            <v>RETENEDOR 40576</v>
          </cell>
          <cell r="C338" t="str">
            <v>UND</v>
          </cell>
          <cell r="D338" t="str">
            <v>RS</v>
          </cell>
          <cell r="E338" t="str">
            <v>RS</v>
          </cell>
        </row>
        <row r="339">
          <cell r="A339" t="str">
            <v>00001340</v>
          </cell>
          <cell r="B339" t="str">
            <v>LLANTA 1200 X 20</v>
          </cell>
          <cell r="C339" t="str">
            <v>UND</v>
          </cell>
          <cell r="D339" t="str">
            <v>RS</v>
          </cell>
          <cell r="E339" t="str">
            <v>RS</v>
          </cell>
        </row>
        <row r="340">
          <cell r="A340" t="str">
            <v>00001341</v>
          </cell>
          <cell r="B340" t="str">
            <v>NEUMATICO 1100 X 20</v>
          </cell>
          <cell r="C340" t="str">
            <v>UND</v>
          </cell>
          <cell r="D340" t="str">
            <v>RS</v>
          </cell>
          <cell r="E340" t="str">
            <v>RS</v>
          </cell>
        </row>
        <row r="341">
          <cell r="A341" t="str">
            <v>00001342</v>
          </cell>
          <cell r="B341" t="str">
            <v>PROTECTOR 1100 X 20</v>
          </cell>
          <cell r="C341" t="str">
            <v>UND</v>
          </cell>
          <cell r="D341" t="str">
            <v>RS</v>
          </cell>
          <cell r="E341" t="str">
            <v>RS</v>
          </cell>
        </row>
        <row r="342">
          <cell r="A342" t="str">
            <v>00001343</v>
          </cell>
          <cell r="B342" t="str">
            <v>LLANTA 1300 X 24</v>
          </cell>
          <cell r="C342" t="str">
            <v>UND</v>
          </cell>
          <cell r="D342" t="str">
            <v>RS</v>
          </cell>
          <cell r="E342" t="str">
            <v>RS</v>
          </cell>
        </row>
        <row r="343">
          <cell r="A343" t="str">
            <v>00001344</v>
          </cell>
          <cell r="B343" t="str">
            <v>NEUMATICO 1300 X 24</v>
          </cell>
          <cell r="C343" t="str">
            <v>UND</v>
          </cell>
          <cell r="D343" t="str">
            <v>RS</v>
          </cell>
          <cell r="E343" t="str">
            <v>RS</v>
          </cell>
        </row>
        <row r="344">
          <cell r="A344" t="str">
            <v>00001345</v>
          </cell>
          <cell r="B344" t="str">
            <v>PROTECTOR 1300 X 24</v>
          </cell>
          <cell r="C344" t="str">
            <v>UND</v>
          </cell>
          <cell r="D344" t="str">
            <v>RS</v>
          </cell>
          <cell r="E344" t="str">
            <v>RS</v>
          </cell>
        </row>
        <row r="345">
          <cell r="A345" t="str">
            <v>00001346</v>
          </cell>
          <cell r="B345" t="str">
            <v>LLANTA 20.5 X 25</v>
          </cell>
          <cell r="C345" t="str">
            <v>UND</v>
          </cell>
          <cell r="D345" t="str">
            <v>RS</v>
          </cell>
          <cell r="E345" t="str">
            <v>RS</v>
          </cell>
        </row>
        <row r="346">
          <cell r="A346" t="str">
            <v>00001347</v>
          </cell>
          <cell r="B346" t="str">
            <v>NEUMATICO 20.5X 25</v>
          </cell>
          <cell r="C346" t="str">
            <v>UND</v>
          </cell>
          <cell r="D346" t="str">
            <v>RS</v>
          </cell>
          <cell r="E346" t="str">
            <v>RS</v>
          </cell>
        </row>
        <row r="347">
          <cell r="A347" t="str">
            <v>00001348</v>
          </cell>
          <cell r="B347" t="str">
            <v>PROTECTOR 20.5X 25</v>
          </cell>
          <cell r="C347" t="str">
            <v>UND</v>
          </cell>
          <cell r="D347" t="str">
            <v>RS</v>
          </cell>
          <cell r="E347" t="str">
            <v>RS</v>
          </cell>
        </row>
        <row r="348">
          <cell r="A348" t="str">
            <v>00001349</v>
          </cell>
          <cell r="B348" t="str">
            <v>EMPAQUETADURA DE CILINDRO KOMATZU</v>
          </cell>
          <cell r="C348" t="str">
            <v>UND</v>
          </cell>
          <cell r="D348" t="str">
            <v>RS</v>
          </cell>
          <cell r="E348" t="str">
            <v>RS</v>
          </cell>
        </row>
        <row r="349">
          <cell r="A349" t="str">
            <v>00001350</v>
          </cell>
          <cell r="B349" t="str">
            <v>LAMINA HR DE 3/8"X1.20X2</v>
          </cell>
          <cell r="C349" t="str">
            <v>UND</v>
          </cell>
          <cell r="D349" t="str">
            <v>RS</v>
          </cell>
          <cell r="E349" t="str">
            <v>RS</v>
          </cell>
        </row>
        <row r="350">
          <cell r="A350" t="str">
            <v>00001351</v>
          </cell>
          <cell r="B350" t="str">
            <v>ANGULO DE 1"X1/8"X3MTS</v>
          </cell>
          <cell r="C350" t="str">
            <v>UND</v>
          </cell>
          <cell r="D350" t="str">
            <v>RS</v>
          </cell>
          <cell r="E350" t="str">
            <v>RS</v>
          </cell>
        </row>
        <row r="351">
          <cell r="A351" t="str">
            <v>00001352</v>
          </cell>
          <cell r="B351" t="str">
            <v>ANGULO DE 1"X1/8"X6MTS</v>
          </cell>
          <cell r="C351" t="str">
            <v>UND</v>
          </cell>
          <cell r="D351" t="str">
            <v>RS</v>
          </cell>
          <cell r="E351" t="str">
            <v>RS</v>
          </cell>
        </row>
        <row r="352">
          <cell r="A352" t="str">
            <v>00001353</v>
          </cell>
          <cell r="B352" t="str">
            <v>LAMINA HR DE 1/2"X4X8</v>
          </cell>
          <cell r="C352" t="str">
            <v>UND</v>
          </cell>
          <cell r="D352" t="str">
            <v>RS</v>
          </cell>
          <cell r="E352" t="str">
            <v>RS</v>
          </cell>
        </row>
        <row r="353">
          <cell r="A353" t="str">
            <v>00001354</v>
          </cell>
          <cell r="B353" t="str">
            <v>ANGULO DE 4"X1/2"X3MTS</v>
          </cell>
          <cell r="C353" t="str">
            <v>UND</v>
          </cell>
          <cell r="D353" t="str">
            <v>RS</v>
          </cell>
          <cell r="E353" t="str">
            <v>RS</v>
          </cell>
        </row>
        <row r="354">
          <cell r="A354" t="str">
            <v>00001355</v>
          </cell>
          <cell r="B354" t="str">
            <v>TORNILLO HEXAGONAL DE 3/4" X 3"</v>
          </cell>
          <cell r="C354" t="str">
            <v>UND</v>
          </cell>
          <cell r="D354" t="str">
            <v>RS</v>
          </cell>
          <cell r="E354" t="str">
            <v>RS</v>
          </cell>
        </row>
        <row r="355">
          <cell r="A355" t="str">
            <v>00001356</v>
          </cell>
          <cell r="B355" t="str">
            <v>TORNILLO HEXAGONAL DE 7/16" X 2-1/2"</v>
          </cell>
          <cell r="C355" t="str">
            <v>UND</v>
          </cell>
          <cell r="D355" t="str">
            <v>RS</v>
          </cell>
          <cell r="E355" t="str">
            <v>RS</v>
          </cell>
        </row>
        <row r="356">
          <cell r="A356" t="str">
            <v>00001357</v>
          </cell>
          <cell r="B356" t="str">
            <v>CHAPOLAS DE 3/8"</v>
          </cell>
          <cell r="C356">
            <v>0</v>
          </cell>
          <cell r="D356" t="str">
            <v>RS</v>
          </cell>
          <cell r="E356" t="str">
            <v>RS</v>
          </cell>
        </row>
        <row r="357">
          <cell r="A357" t="str">
            <v>00001358</v>
          </cell>
          <cell r="B357" t="str">
            <v>REPARACION DE TURBO</v>
          </cell>
          <cell r="C357" t="str">
            <v>UND</v>
          </cell>
          <cell r="D357" t="str">
            <v>RS</v>
          </cell>
          <cell r="E357" t="str">
            <v>RS</v>
          </cell>
        </row>
        <row r="358">
          <cell r="A358" t="str">
            <v>00001359</v>
          </cell>
          <cell r="B358" t="str">
            <v>REPARACION BOMBA DE INYECCION</v>
          </cell>
          <cell r="C358" t="str">
            <v>UND</v>
          </cell>
          <cell r="D358" t="str">
            <v>RS</v>
          </cell>
          <cell r="E358" t="str">
            <v>RS</v>
          </cell>
        </row>
        <row r="359">
          <cell r="A359" t="str">
            <v>00001360</v>
          </cell>
          <cell r="B359" t="str">
            <v>REPARACION MOTOR ELECTRICO ORD TRA Nº4</v>
          </cell>
          <cell r="C359" t="str">
            <v>UND</v>
          </cell>
          <cell r="D359" t="str">
            <v>RS</v>
          </cell>
          <cell r="E359" t="str">
            <v>RS</v>
          </cell>
        </row>
        <row r="360">
          <cell r="A360" t="str">
            <v>00001361</v>
          </cell>
          <cell r="B360" t="str">
            <v>REPARACION DE CULATA  ORD TRA Nº5</v>
          </cell>
          <cell r="C360" t="str">
            <v>UND</v>
          </cell>
          <cell r="D360" t="str">
            <v>RS</v>
          </cell>
          <cell r="E360" t="str">
            <v>RS</v>
          </cell>
        </row>
        <row r="361">
          <cell r="A361" t="str">
            <v>00001362</v>
          </cell>
          <cell r="B361" t="str">
            <v>MARQUILLA DE BLOQUE</v>
          </cell>
          <cell r="C361" t="str">
            <v>UND</v>
          </cell>
          <cell r="D361" t="str">
            <v>RS</v>
          </cell>
          <cell r="E361" t="str">
            <v>RS</v>
          </cell>
        </row>
        <row r="362">
          <cell r="A362" t="str">
            <v>00001363</v>
          </cell>
          <cell r="B362" t="str">
            <v>CONECTOR CABLE</v>
          </cell>
          <cell r="C362" t="str">
            <v>UND</v>
          </cell>
          <cell r="D362" t="str">
            <v>RS</v>
          </cell>
          <cell r="E362" t="str">
            <v>RS</v>
          </cell>
        </row>
        <row r="363">
          <cell r="A363" t="str">
            <v>00001364</v>
          </cell>
          <cell r="B363" t="str">
            <v>CINTA DE EMBOBINADO</v>
          </cell>
          <cell r="C363" t="str">
            <v>MTS</v>
          </cell>
          <cell r="D363" t="str">
            <v>RS</v>
          </cell>
          <cell r="E363" t="str">
            <v>RS</v>
          </cell>
        </row>
        <row r="364">
          <cell r="A364" t="str">
            <v>00001365</v>
          </cell>
          <cell r="B364" t="str">
            <v>BALANZA ELECTRONICA DE 20 KGS</v>
          </cell>
          <cell r="C364" t="str">
            <v>UND</v>
          </cell>
          <cell r="D364" t="str">
            <v>RS</v>
          </cell>
          <cell r="E364" t="str">
            <v>RS</v>
          </cell>
        </row>
        <row r="365">
          <cell r="A365" t="str">
            <v>00001366</v>
          </cell>
          <cell r="B365" t="str">
            <v>LAMPARA 2X48</v>
          </cell>
          <cell r="C365" t="str">
            <v>UND</v>
          </cell>
          <cell r="D365" t="str">
            <v>RS</v>
          </cell>
          <cell r="E365" t="str">
            <v>RS</v>
          </cell>
        </row>
        <row r="366">
          <cell r="A366" t="str">
            <v>00001367</v>
          </cell>
          <cell r="B366" t="str">
            <v>CAPACITORES PARA LAMPARAS 2X48</v>
          </cell>
          <cell r="C366" t="str">
            <v>UND</v>
          </cell>
          <cell r="D366" t="str">
            <v>RS</v>
          </cell>
          <cell r="E366" t="str">
            <v>RS</v>
          </cell>
        </row>
        <row r="367">
          <cell r="A367" t="str">
            <v>00001368</v>
          </cell>
          <cell r="B367" t="str">
            <v>CAJA METALICA 20X15X10</v>
          </cell>
          <cell r="C367" t="str">
            <v>UND</v>
          </cell>
          <cell r="D367" t="str">
            <v>RS</v>
          </cell>
          <cell r="E367" t="str">
            <v>RS</v>
          </cell>
        </row>
        <row r="368">
          <cell r="A368" t="str">
            <v>00001369</v>
          </cell>
          <cell r="B368" t="str">
            <v>BOMBILLO DE SODIO 400W</v>
          </cell>
          <cell r="C368" t="str">
            <v>UND</v>
          </cell>
          <cell r="D368" t="str">
            <v>RS</v>
          </cell>
          <cell r="E368" t="str">
            <v>RS</v>
          </cell>
        </row>
        <row r="369">
          <cell r="A369" t="str">
            <v>00001370</v>
          </cell>
          <cell r="B369" t="str">
            <v>BOMBILLO DE SODIO 100/200W</v>
          </cell>
          <cell r="C369" t="str">
            <v>UND</v>
          </cell>
          <cell r="D369" t="str">
            <v>RS</v>
          </cell>
          <cell r="E369" t="str">
            <v>RS</v>
          </cell>
        </row>
        <row r="370">
          <cell r="A370" t="str">
            <v>00001371</v>
          </cell>
          <cell r="B370" t="str">
            <v>CABLE ENCAUCHETADO 2X12</v>
          </cell>
          <cell r="C370" t="str">
            <v>MTS</v>
          </cell>
          <cell r="D370" t="str">
            <v>RS</v>
          </cell>
          <cell r="E370" t="str">
            <v>RS</v>
          </cell>
        </row>
        <row r="371">
          <cell r="A371" t="str">
            <v>00001372</v>
          </cell>
          <cell r="B371" t="str">
            <v>CAJA DE 2 CIRCUITOS</v>
          </cell>
          <cell r="C371" t="str">
            <v>UND</v>
          </cell>
          <cell r="D371" t="str">
            <v>RS</v>
          </cell>
          <cell r="E371" t="str">
            <v>RS</v>
          </cell>
        </row>
        <row r="372">
          <cell r="A372" t="str">
            <v>00001373</v>
          </cell>
          <cell r="B372" t="str">
            <v>BREAKER DE 30 AMPERIOS</v>
          </cell>
          <cell r="C372" t="str">
            <v>UND</v>
          </cell>
          <cell r="D372" t="str">
            <v>RS</v>
          </cell>
          <cell r="E372" t="str">
            <v>RS</v>
          </cell>
        </row>
        <row r="373">
          <cell r="A373" t="str">
            <v>00001374</v>
          </cell>
          <cell r="B373" t="str">
            <v>CABLE RIGIDO Nº 14</v>
          </cell>
          <cell r="C373" t="str">
            <v>MTS</v>
          </cell>
          <cell r="D373" t="str">
            <v>RS</v>
          </cell>
          <cell r="E373" t="str">
            <v>RS</v>
          </cell>
        </row>
        <row r="374">
          <cell r="A374" t="str">
            <v>00001375</v>
          </cell>
          <cell r="B374" t="str">
            <v>FILTRO ACEITE LF9001</v>
          </cell>
          <cell r="C374" t="str">
            <v>UND</v>
          </cell>
          <cell r="D374" t="str">
            <v>RS</v>
          </cell>
          <cell r="E374" t="str">
            <v>RS</v>
          </cell>
        </row>
        <row r="375">
          <cell r="A375" t="str">
            <v>00001376</v>
          </cell>
          <cell r="B375" t="str">
            <v>FILTRO COMBUSTIBLE FS19624(P550467)</v>
          </cell>
          <cell r="C375" t="str">
            <v>UND</v>
          </cell>
          <cell r="D375" t="str">
            <v>RS</v>
          </cell>
          <cell r="E375" t="str">
            <v>RS</v>
          </cell>
        </row>
        <row r="376">
          <cell r="A376" t="str">
            <v>00001377</v>
          </cell>
          <cell r="B376" t="str">
            <v>FILTRO AIRE PRIMARIO 3551814C1</v>
          </cell>
          <cell r="C376" t="str">
            <v>UND</v>
          </cell>
          <cell r="D376" t="str">
            <v>RS</v>
          </cell>
          <cell r="E376" t="str">
            <v>RS</v>
          </cell>
        </row>
        <row r="377">
          <cell r="A377" t="str">
            <v>00001378</v>
          </cell>
          <cell r="B377" t="str">
            <v>FILTRO AIRE SECUNDARIO 3551815C1</v>
          </cell>
          <cell r="C377" t="str">
            <v>UND</v>
          </cell>
          <cell r="D377" t="str">
            <v>RS</v>
          </cell>
          <cell r="E377" t="str">
            <v>RS</v>
          </cell>
        </row>
        <row r="378">
          <cell r="A378" t="str">
            <v>00001379</v>
          </cell>
          <cell r="B378" t="str">
            <v>FILTRO AIRE ACONDICIONADO 2506656C1</v>
          </cell>
          <cell r="C378" t="str">
            <v>UND</v>
          </cell>
          <cell r="D378" t="str">
            <v>RS</v>
          </cell>
          <cell r="E378" t="str">
            <v>RS</v>
          </cell>
        </row>
        <row r="379">
          <cell r="A379" t="str">
            <v>00001380</v>
          </cell>
          <cell r="B379" t="str">
            <v>FILTRO AGUA WF2073</v>
          </cell>
          <cell r="C379" t="str">
            <v>UND</v>
          </cell>
          <cell r="D379" t="str">
            <v>RS</v>
          </cell>
          <cell r="E379" t="str">
            <v>RS</v>
          </cell>
        </row>
        <row r="380">
          <cell r="A380" t="str">
            <v>00001381</v>
          </cell>
          <cell r="B380" t="str">
            <v>FILTRO ACEITE TRANSMISION 3280V8394 (PH253)</v>
          </cell>
          <cell r="C380" t="str">
            <v>UND</v>
          </cell>
          <cell r="D380" t="str">
            <v>RS</v>
          </cell>
          <cell r="E380" t="str">
            <v>RS</v>
          </cell>
        </row>
        <row r="381">
          <cell r="A381" t="str">
            <v>00001382</v>
          </cell>
          <cell r="B381" t="str">
            <v>FILTRO ACEITE LF667 (P554004)</v>
          </cell>
          <cell r="C381" t="str">
            <v>UND</v>
          </cell>
          <cell r="D381" t="str">
            <v>RS</v>
          </cell>
          <cell r="E381" t="str">
            <v>RS</v>
          </cell>
        </row>
        <row r="382">
          <cell r="A382" t="str">
            <v>00001383</v>
          </cell>
          <cell r="B382" t="str">
            <v>FILTRO AGUA WF2074</v>
          </cell>
          <cell r="C382" t="str">
            <v>UND</v>
          </cell>
          <cell r="D382" t="str">
            <v>RS</v>
          </cell>
          <cell r="E382" t="str">
            <v>RS</v>
          </cell>
        </row>
        <row r="383">
          <cell r="A383" t="str">
            <v>00001384</v>
          </cell>
          <cell r="B383" t="str">
            <v>FILTRO AIRE PRIMARIO LAF25111(6I2499)</v>
          </cell>
          <cell r="C383" t="str">
            <v>UND</v>
          </cell>
          <cell r="D383" t="str">
            <v>RS</v>
          </cell>
          <cell r="E383" t="str">
            <v>RS</v>
          </cell>
        </row>
        <row r="384">
          <cell r="A384" t="str">
            <v>00001385</v>
          </cell>
          <cell r="B384" t="str">
            <v>FILTRO AIRE SECUNDARIO LAF25112(6I2500)</v>
          </cell>
          <cell r="C384" t="str">
            <v>UND</v>
          </cell>
          <cell r="D384" t="str">
            <v>RS</v>
          </cell>
          <cell r="E384" t="str">
            <v>RS</v>
          </cell>
        </row>
        <row r="385">
          <cell r="A385" t="str">
            <v>00001386</v>
          </cell>
          <cell r="B385" t="str">
            <v>MOTOR DE ACELERACION 4W5123</v>
          </cell>
          <cell r="C385" t="str">
            <v>UND</v>
          </cell>
          <cell r="D385" t="str">
            <v>RS</v>
          </cell>
          <cell r="E385" t="str">
            <v>RS</v>
          </cell>
        </row>
        <row r="386">
          <cell r="A386" t="str">
            <v>00001387</v>
          </cell>
          <cell r="B386" t="str">
            <v>FILTRO AIRE PRIMARIO AP4650(DA2191)</v>
          </cell>
          <cell r="C386" t="str">
            <v>UND</v>
          </cell>
          <cell r="D386" t="str">
            <v>RS</v>
          </cell>
          <cell r="E386" t="str">
            <v>RS</v>
          </cell>
        </row>
        <row r="387">
          <cell r="A387" t="str">
            <v>00001388</v>
          </cell>
          <cell r="B387" t="str">
            <v>LAMINA ANTIDESGASTE DE 1/2"X1X2</v>
          </cell>
          <cell r="C387" t="str">
            <v>UND</v>
          </cell>
          <cell r="D387" t="str">
            <v>RS</v>
          </cell>
          <cell r="E387" t="str">
            <v>RS</v>
          </cell>
        </row>
        <row r="388">
          <cell r="A388" t="str">
            <v>00001389</v>
          </cell>
          <cell r="B388" t="str">
            <v>BASES MEDIA LUNA PARA RECICLADORA</v>
          </cell>
          <cell r="C388" t="str">
            <v>UND</v>
          </cell>
          <cell r="D388" t="str">
            <v>RS</v>
          </cell>
          <cell r="E388" t="str">
            <v>RS</v>
          </cell>
        </row>
        <row r="389">
          <cell r="A389" t="str">
            <v>00001390</v>
          </cell>
          <cell r="B389" t="str">
            <v>SELENOIDE</v>
          </cell>
          <cell r="C389" t="str">
            <v>UND</v>
          </cell>
          <cell r="D389" t="str">
            <v>RS</v>
          </cell>
          <cell r="E389" t="str">
            <v>RS</v>
          </cell>
        </row>
        <row r="390">
          <cell r="A390" t="str">
            <v>00001391</v>
          </cell>
          <cell r="B390" t="str">
            <v>JUEGO DE LLAVES MIXTAS EN MILIMETROS</v>
          </cell>
          <cell r="C390" t="str">
            <v>UND</v>
          </cell>
          <cell r="D390" t="str">
            <v>RS</v>
          </cell>
          <cell r="E390" t="str">
            <v>RS</v>
          </cell>
        </row>
        <row r="391">
          <cell r="A391" t="str">
            <v>00001392</v>
          </cell>
          <cell r="B391" t="str">
            <v>ENGRASADORA NEUMATICA</v>
          </cell>
          <cell r="C391" t="str">
            <v>UND</v>
          </cell>
          <cell r="D391" t="str">
            <v>RS</v>
          </cell>
          <cell r="E391" t="str">
            <v>RS</v>
          </cell>
        </row>
        <row r="392">
          <cell r="A392" t="str">
            <v>00001393</v>
          </cell>
          <cell r="B392" t="str">
            <v>FILTRO HIDRAULICO 0706301210</v>
          </cell>
          <cell r="C392" t="str">
            <v>UND</v>
          </cell>
          <cell r="D392" t="str">
            <v>RS</v>
          </cell>
          <cell r="E392" t="str">
            <v>RS</v>
          </cell>
        </row>
        <row r="393">
          <cell r="A393" t="str">
            <v>00001394</v>
          </cell>
          <cell r="B393" t="str">
            <v>FILTRO AIRE PRIMARIO 6001816730</v>
          </cell>
          <cell r="C393" t="str">
            <v>UND</v>
          </cell>
          <cell r="D393" t="str">
            <v>RS</v>
          </cell>
          <cell r="E393" t="str">
            <v>RS</v>
          </cell>
        </row>
        <row r="394">
          <cell r="A394" t="str">
            <v>00001395</v>
          </cell>
          <cell r="B394" t="str">
            <v>FILTRO COMBUSTIBLE 6003119121</v>
          </cell>
          <cell r="C394" t="str">
            <v>UND</v>
          </cell>
          <cell r="D394" t="str">
            <v>RS</v>
          </cell>
          <cell r="E394" t="str">
            <v>RS</v>
          </cell>
        </row>
        <row r="395">
          <cell r="A395" t="str">
            <v>00001396</v>
          </cell>
          <cell r="B395" t="str">
            <v>BASE FILTRO SEPARADOR DE AGUA 6003119732</v>
          </cell>
          <cell r="C395" t="str">
            <v>UND</v>
          </cell>
          <cell r="D395" t="str">
            <v>RS</v>
          </cell>
          <cell r="E395" t="str">
            <v>RS</v>
          </cell>
        </row>
        <row r="396">
          <cell r="A396" t="str">
            <v>00001397</v>
          </cell>
          <cell r="B396" t="str">
            <v>FILTRO COMBUSTIBLE 6732716112</v>
          </cell>
          <cell r="C396" t="str">
            <v>UND</v>
          </cell>
          <cell r="D396" t="str">
            <v>RS</v>
          </cell>
          <cell r="E396" t="str">
            <v>RS</v>
          </cell>
        </row>
        <row r="397">
          <cell r="A397" t="str">
            <v>00001398</v>
          </cell>
          <cell r="B397" t="str">
            <v>FILTRO ACEITE 6735515143</v>
          </cell>
          <cell r="C397" t="str">
            <v>UND</v>
          </cell>
          <cell r="D397" t="str">
            <v>RS</v>
          </cell>
          <cell r="E397" t="str">
            <v>RS</v>
          </cell>
        </row>
        <row r="398">
          <cell r="A398" t="str">
            <v>00001399</v>
          </cell>
          <cell r="B398" t="str">
            <v>FILTRO COMBUSTIBLE LF3531 9M2341)</v>
          </cell>
          <cell r="C398" t="str">
            <v>UND</v>
          </cell>
          <cell r="D398" t="str">
            <v>RS</v>
          </cell>
          <cell r="E398" t="str">
            <v>RS</v>
          </cell>
        </row>
        <row r="399">
          <cell r="A399" t="str">
            <v>00001400</v>
          </cell>
          <cell r="B399" t="str">
            <v>FILTRO AIRE PRIMARIO LAF1768</v>
          </cell>
          <cell r="C399" t="str">
            <v>UND</v>
          </cell>
          <cell r="D399" t="str">
            <v>RS</v>
          </cell>
          <cell r="E399" t="str">
            <v>RS</v>
          </cell>
        </row>
        <row r="400">
          <cell r="A400" t="str">
            <v>00001401</v>
          </cell>
          <cell r="B400" t="str">
            <v>FILTRO AIRE PRIMARIO LAF8392</v>
          </cell>
          <cell r="C400" t="str">
            <v>UND</v>
          </cell>
          <cell r="D400" t="str">
            <v>RS</v>
          </cell>
          <cell r="E400" t="str">
            <v>RS</v>
          </cell>
        </row>
        <row r="401">
          <cell r="A401" t="str">
            <v>00001402</v>
          </cell>
          <cell r="B401" t="str">
            <v>FILTRO COMBUSTIBLE LFF3417</v>
          </cell>
          <cell r="C401" t="str">
            <v>UND</v>
          </cell>
          <cell r="D401" t="str">
            <v>RS</v>
          </cell>
          <cell r="E401" t="str">
            <v>RS</v>
          </cell>
        </row>
        <row r="402">
          <cell r="A402" t="str">
            <v>00001403</v>
          </cell>
          <cell r="B402" t="str">
            <v>FILTRO AIRE PRIMARIO DA2840(LAF4499)</v>
          </cell>
          <cell r="C402" t="str">
            <v>UND</v>
          </cell>
          <cell r="D402" t="str">
            <v>RS</v>
          </cell>
          <cell r="E402" t="str">
            <v>RS</v>
          </cell>
        </row>
        <row r="403">
          <cell r="A403" t="str">
            <v>00001404</v>
          </cell>
          <cell r="B403" t="str">
            <v>FILTRO AIRE SECUNDARIO DA2640(LAF4500)</v>
          </cell>
          <cell r="C403" t="str">
            <v>UND</v>
          </cell>
          <cell r="D403" t="str">
            <v>RS</v>
          </cell>
          <cell r="E403" t="str">
            <v>RS</v>
          </cell>
        </row>
        <row r="404">
          <cell r="A404" t="str">
            <v>00001405</v>
          </cell>
          <cell r="B404" t="str">
            <v>FILTRO ACEITE HIDRAULICO BT8850 (LFH4910)</v>
          </cell>
          <cell r="C404" t="str">
            <v>UND</v>
          </cell>
          <cell r="D404" t="str">
            <v>RS</v>
          </cell>
          <cell r="E404" t="str">
            <v>RS</v>
          </cell>
        </row>
        <row r="405">
          <cell r="A405" t="str">
            <v>00001406</v>
          </cell>
          <cell r="B405" t="str">
            <v>FILTRO ACEITE HIDRAULICO BT8840(LFH4959)</v>
          </cell>
          <cell r="C405" t="str">
            <v>UND</v>
          </cell>
          <cell r="D405" t="str">
            <v>RS</v>
          </cell>
          <cell r="E405" t="str">
            <v>RS</v>
          </cell>
        </row>
        <row r="406">
          <cell r="A406" t="str">
            <v>00001407</v>
          </cell>
          <cell r="B406" t="str">
            <v>FILTRO ACEITE HIDRAULICO BT76(LFP3191)</v>
          </cell>
          <cell r="C406" t="str">
            <v>UND</v>
          </cell>
          <cell r="D406" t="str">
            <v>RS</v>
          </cell>
          <cell r="E406" t="str">
            <v>RS</v>
          </cell>
        </row>
        <row r="407">
          <cell r="A407" t="str">
            <v>00001408</v>
          </cell>
          <cell r="B407" t="str">
            <v>FILTRO COMBUSTIBLE BF970(LFP440F)</v>
          </cell>
          <cell r="C407" t="str">
            <v>UND</v>
          </cell>
          <cell r="D407" t="str">
            <v>RS</v>
          </cell>
          <cell r="E407" t="str">
            <v>RS</v>
          </cell>
        </row>
        <row r="408">
          <cell r="A408" t="str">
            <v>00001409</v>
          </cell>
          <cell r="B408" t="str">
            <v>TALONARIO DESPACHO DE MATERIALES</v>
          </cell>
          <cell r="C408" t="str">
            <v>UND</v>
          </cell>
          <cell r="D408" t="str">
            <v>RS</v>
          </cell>
          <cell r="E408" t="str">
            <v>RS</v>
          </cell>
        </row>
        <row r="409">
          <cell r="A409" t="str">
            <v>00001410</v>
          </cell>
          <cell r="B409" t="str">
            <v>BANDA TRANSPORTADORA DE 3 LONAS X 22"</v>
          </cell>
          <cell r="C409" t="str">
            <v>MTS</v>
          </cell>
          <cell r="D409" t="str">
            <v>RS</v>
          </cell>
          <cell r="E409" t="str">
            <v>RS</v>
          </cell>
        </row>
        <row r="410">
          <cell r="A410" t="str">
            <v>00001411</v>
          </cell>
          <cell r="B410" t="str">
            <v>FILTRO COMBUSTIBLE LFF3524(LFP5010)</v>
          </cell>
          <cell r="C410" t="str">
            <v>UND</v>
          </cell>
          <cell r="D410" t="str">
            <v>RS</v>
          </cell>
          <cell r="E410" t="str">
            <v>RS</v>
          </cell>
        </row>
        <row r="411">
          <cell r="A411" t="str">
            <v>00001412</v>
          </cell>
          <cell r="B411" t="str">
            <v>FILTRO HIDRAULICO PT453(LH8544)</v>
          </cell>
          <cell r="C411" t="str">
            <v>UND</v>
          </cell>
          <cell r="D411" t="str">
            <v>RS</v>
          </cell>
          <cell r="E411" t="str">
            <v>RS</v>
          </cell>
        </row>
        <row r="412">
          <cell r="A412" t="str">
            <v>00001413</v>
          </cell>
          <cell r="B412" t="str">
            <v>RADIO PORTATIL KEMWOOD</v>
          </cell>
          <cell r="C412" t="str">
            <v>UND</v>
          </cell>
          <cell r="D412" t="str">
            <v>RS</v>
          </cell>
          <cell r="E412" t="str">
            <v>RS</v>
          </cell>
        </row>
        <row r="413">
          <cell r="A413" t="str">
            <v>00001414</v>
          </cell>
          <cell r="B413" t="str">
            <v>RADIO BASE KEMWOOD</v>
          </cell>
          <cell r="C413" t="str">
            <v>UND</v>
          </cell>
          <cell r="D413" t="str">
            <v>RS</v>
          </cell>
          <cell r="E413" t="str">
            <v>RS</v>
          </cell>
        </row>
        <row r="414">
          <cell r="A414" t="str">
            <v>00001415</v>
          </cell>
          <cell r="B414" t="str">
            <v>PILA PARA RADIO PORTATIL KEMWOOD TK2202</v>
          </cell>
          <cell r="C414" t="str">
            <v>UND</v>
          </cell>
          <cell r="D414" t="str">
            <v>RS</v>
          </cell>
          <cell r="E414" t="str">
            <v>RS</v>
          </cell>
        </row>
        <row r="415">
          <cell r="A415" t="str">
            <v>00001416</v>
          </cell>
          <cell r="B415" t="str">
            <v>CARGADOR PARA RADIO PORTATIL KEMWOOD</v>
          </cell>
          <cell r="C415" t="str">
            <v>UND</v>
          </cell>
          <cell r="D415" t="str">
            <v>RS</v>
          </cell>
          <cell r="E415" t="str">
            <v>RS</v>
          </cell>
        </row>
        <row r="416">
          <cell r="A416" t="str">
            <v>00001417</v>
          </cell>
          <cell r="B416" t="str">
            <v>ANTENA PARA RADIO VEHICULAR</v>
          </cell>
          <cell r="C416" t="str">
            <v>UND</v>
          </cell>
          <cell r="D416" t="str">
            <v>RS</v>
          </cell>
          <cell r="E416" t="str">
            <v>RS</v>
          </cell>
        </row>
        <row r="417">
          <cell r="A417" t="str">
            <v>00001418</v>
          </cell>
          <cell r="B417" t="str">
            <v>TORNILLO HEXAGONAL DE 1" X 3"</v>
          </cell>
          <cell r="C417" t="str">
            <v>UND</v>
          </cell>
          <cell r="D417" t="str">
            <v>RS</v>
          </cell>
          <cell r="E417" t="str">
            <v>RS</v>
          </cell>
        </row>
        <row r="418">
          <cell r="A418" t="str">
            <v>00001419</v>
          </cell>
          <cell r="B418" t="str">
            <v>RETENEDOR 101585</v>
          </cell>
          <cell r="C418" t="str">
            <v>UND</v>
          </cell>
          <cell r="D418" t="str">
            <v>RS</v>
          </cell>
          <cell r="E418" t="str">
            <v>RS</v>
          </cell>
        </row>
        <row r="419">
          <cell r="A419" t="str">
            <v>00001420</v>
          </cell>
          <cell r="B419" t="str">
            <v>RETENEDOR 103839</v>
          </cell>
          <cell r="C419" t="str">
            <v>UND</v>
          </cell>
          <cell r="D419" t="str">
            <v>RS</v>
          </cell>
          <cell r="E419" t="str">
            <v>RS</v>
          </cell>
        </row>
        <row r="420">
          <cell r="A420" t="str">
            <v>00001421</v>
          </cell>
          <cell r="B420" t="str">
            <v>TORNILLO HEXAGONAL DE 3/16" X 1-1/2"</v>
          </cell>
          <cell r="C420" t="str">
            <v>UND</v>
          </cell>
          <cell r="D420" t="str">
            <v>RS</v>
          </cell>
          <cell r="E420" t="str">
            <v>RS</v>
          </cell>
        </row>
        <row r="421">
          <cell r="A421" t="str">
            <v>00001422</v>
          </cell>
          <cell r="B421" t="str">
            <v>TORNILLO HEXAGONAL DE 3/16" X 2"</v>
          </cell>
          <cell r="C421" t="str">
            <v>UND</v>
          </cell>
          <cell r="D421" t="str">
            <v>RS</v>
          </cell>
          <cell r="E421" t="str">
            <v>RS</v>
          </cell>
        </row>
        <row r="422">
          <cell r="A422" t="str">
            <v>00001423</v>
          </cell>
          <cell r="B422" t="str">
            <v>PINTURA AMARILLO CATERPILLAR</v>
          </cell>
          <cell r="C422" t="str">
            <v>GLS</v>
          </cell>
          <cell r="D422" t="str">
            <v>RS</v>
          </cell>
          <cell r="E422" t="str">
            <v>RS</v>
          </cell>
        </row>
        <row r="423">
          <cell r="A423" t="str">
            <v>00001424</v>
          </cell>
          <cell r="B423" t="str">
            <v>SOLDADURA 7018 X 5/32"</v>
          </cell>
          <cell r="C423" t="str">
            <v>KGS</v>
          </cell>
          <cell r="D423" t="str">
            <v>RS</v>
          </cell>
          <cell r="E423" t="str">
            <v>RS</v>
          </cell>
        </row>
        <row r="424">
          <cell r="A424" t="str">
            <v>00001425</v>
          </cell>
          <cell r="B424" t="str">
            <v>TORNILLO HEXAGONAL DE 1" X 6"</v>
          </cell>
          <cell r="C424" t="str">
            <v>UND</v>
          </cell>
          <cell r="D424" t="str">
            <v>RS</v>
          </cell>
          <cell r="E424" t="str">
            <v>RS</v>
          </cell>
        </row>
        <row r="425">
          <cell r="A425" t="str">
            <v>00001426</v>
          </cell>
          <cell r="B425" t="str">
            <v>BREACKER TRIPOLAR DE 50 AMPERIOS</v>
          </cell>
          <cell r="C425" t="str">
            <v>UND</v>
          </cell>
          <cell r="D425" t="str">
            <v>RS</v>
          </cell>
          <cell r="E425" t="str">
            <v>RS</v>
          </cell>
        </row>
        <row r="426">
          <cell r="A426" t="str">
            <v>00001427</v>
          </cell>
          <cell r="B426" t="str">
            <v>FILTRO ACEITE LFP3845</v>
          </cell>
          <cell r="C426" t="str">
            <v>UND</v>
          </cell>
          <cell r="D426" t="str">
            <v>RS</v>
          </cell>
          <cell r="E426" t="str">
            <v>RS</v>
          </cell>
        </row>
        <row r="427">
          <cell r="A427" t="str">
            <v>00001428</v>
          </cell>
          <cell r="B427" t="str">
            <v>FILTRO COMBUSTIBLE 1R0751(P551315)</v>
          </cell>
          <cell r="C427" t="str">
            <v>UND</v>
          </cell>
          <cell r="D427" t="str">
            <v>RS</v>
          </cell>
          <cell r="E427" t="str">
            <v>RS</v>
          </cell>
        </row>
        <row r="428">
          <cell r="A428" t="str">
            <v>00001429</v>
          </cell>
          <cell r="B428" t="str">
            <v>SOLDADURA 6011 X 5/32"</v>
          </cell>
          <cell r="C428" t="str">
            <v>KGS</v>
          </cell>
          <cell r="D428" t="str">
            <v>RS</v>
          </cell>
          <cell r="E428" t="str">
            <v>RS</v>
          </cell>
        </row>
        <row r="429">
          <cell r="A429" t="str">
            <v>00001430</v>
          </cell>
          <cell r="B429" t="str">
            <v>SENSOR PRESION DE ACEITE MOTOR 1209442</v>
          </cell>
          <cell r="C429" t="str">
            <v>UND</v>
          </cell>
          <cell r="D429" t="str">
            <v>RS</v>
          </cell>
          <cell r="E429" t="str">
            <v>RS</v>
          </cell>
        </row>
        <row r="430">
          <cell r="A430" t="str">
            <v>00001431</v>
          </cell>
          <cell r="B430" t="str">
            <v>MANGUERA SUCCION DE 2" X 6 METROS</v>
          </cell>
          <cell r="C430" t="str">
            <v>UND</v>
          </cell>
          <cell r="D430" t="str">
            <v>RS</v>
          </cell>
          <cell r="E430" t="str">
            <v>RS</v>
          </cell>
        </row>
        <row r="431">
          <cell r="A431" t="str">
            <v>00001432</v>
          </cell>
          <cell r="B431" t="str">
            <v>BOMBILLO HALOGENO 24 VOLTIOS H3</v>
          </cell>
          <cell r="C431" t="str">
            <v>UND</v>
          </cell>
          <cell r="D431" t="str">
            <v>RS</v>
          </cell>
          <cell r="E431" t="str">
            <v>RS</v>
          </cell>
        </row>
        <row r="432">
          <cell r="A432" t="str">
            <v>00001433</v>
          </cell>
          <cell r="B432" t="str">
            <v>FILTRO AIRE SECUNDARIO 6001816740</v>
          </cell>
          <cell r="C432" t="str">
            <v>UND</v>
          </cell>
          <cell r="D432" t="str">
            <v>RS</v>
          </cell>
          <cell r="E432" t="str">
            <v>RS</v>
          </cell>
        </row>
        <row r="433">
          <cell r="A433" t="str">
            <v>00001434</v>
          </cell>
          <cell r="B433" t="str">
            <v>LLANTA RIN 15 X 700 COMPLETA CON NEUMATICO Y PROTE</v>
          </cell>
          <cell r="C433" t="str">
            <v>UND</v>
          </cell>
          <cell r="D433" t="str">
            <v>RS</v>
          </cell>
          <cell r="E433" t="str">
            <v>RS</v>
          </cell>
        </row>
        <row r="434">
          <cell r="A434" t="str">
            <v>00001435</v>
          </cell>
          <cell r="B434" t="str">
            <v>MALLA CRIBA HUECO DE 3" CALIBRE 1/2" 2.08X1.25</v>
          </cell>
          <cell r="C434" t="str">
            <v>UND</v>
          </cell>
          <cell r="D434" t="str">
            <v>RS</v>
          </cell>
          <cell r="E434" t="str">
            <v>RS</v>
          </cell>
        </row>
        <row r="435">
          <cell r="A435" t="str">
            <v>00001436</v>
          </cell>
          <cell r="B435" t="str">
            <v>MALLA CRIBA HUECO DE 3/8 CALIBRE 3/16" 2.08X1.25</v>
          </cell>
          <cell r="C435" t="str">
            <v>UND</v>
          </cell>
          <cell r="D435" t="str">
            <v>RS</v>
          </cell>
          <cell r="E435" t="str">
            <v>RS</v>
          </cell>
        </row>
        <row r="436">
          <cell r="A436" t="str">
            <v>00001437</v>
          </cell>
          <cell r="B436" t="str">
            <v>MALLA CRIBA HUECO DE 5/16 CALIBRE 4MM 2.08X1.</v>
          </cell>
          <cell r="C436" t="str">
            <v>UND</v>
          </cell>
          <cell r="D436" t="str">
            <v>RS</v>
          </cell>
          <cell r="E436" t="str">
            <v>RS</v>
          </cell>
        </row>
        <row r="437">
          <cell r="A437" t="str">
            <v>00001438</v>
          </cell>
          <cell r="B437" t="str">
            <v>KIT FILTROS 2041764 VIBRO COMPACTADOR NEUMATICO</v>
          </cell>
          <cell r="C437" t="str">
            <v>UND</v>
          </cell>
          <cell r="D437" t="str">
            <v>RS</v>
          </cell>
          <cell r="E437" t="str">
            <v>RS</v>
          </cell>
        </row>
        <row r="438">
          <cell r="A438" t="str">
            <v>00001439</v>
          </cell>
          <cell r="B438" t="str">
            <v>KIT FILTROS 2020489 VIBRO COMPACTADOR DE RODILLO</v>
          </cell>
          <cell r="C438" t="str">
            <v>UND</v>
          </cell>
          <cell r="D438" t="str">
            <v>RS</v>
          </cell>
          <cell r="E438" t="str">
            <v>RS</v>
          </cell>
        </row>
        <row r="439">
          <cell r="A439" t="str">
            <v>00001440</v>
          </cell>
          <cell r="B439" t="str">
            <v>MARTILLO OTRL 1040-20-626</v>
          </cell>
          <cell r="C439" t="str">
            <v>UND</v>
          </cell>
          <cell r="D439" t="str">
            <v>RS</v>
          </cell>
          <cell r="E439" t="str">
            <v>RS</v>
          </cell>
        </row>
        <row r="440">
          <cell r="A440" t="str">
            <v>00001441</v>
          </cell>
          <cell r="B440" t="str">
            <v>BARRA ROMPEDORA OTRL 1040-20-553</v>
          </cell>
          <cell r="C440" t="str">
            <v>UND</v>
          </cell>
          <cell r="D440" t="str">
            <v>RS</v>
          </cell>
          <cell r="E440" t="str">
            <v>RS</v>
          </cell>
        </row>
        <row r="441">
          <cell r="A441" t="str">
            <v>00001442</v>
          </cell>
          <cell r="B441" t="str">
            <v>BARRA ROMPEDORA OTRL 1040-20-556</v>
          </cell>
          <cell r="C441" t="str">
            <v>UND</v>
          </cell>
          <cell r="D441" t="str">
            <v>RS</v>
          </cell>
          <cell r="E441" t="str">
            <v>RS</v>
          </cell>
        </row>
        <row r="442">
          <cell r="A442" t="str">
            <v>00001443</v>
          </cell>
          <cell r="B442" t="str">
            <v>SUICHE ENCENDIDO</v>
          </cell>
          <cell r="C442" t="str">
            <v>UND</v>
          </cell>
          <cell r="D442" t="str">
            <v>RS</v>
          </cell>
          <cell r="E442" t="str">
            <v>RS</v>
          </cell>
        </row>
        <row r="443">
          <cell r="A443" t="str">
            <v>00001444</v>
          </cell>
          <cell r="B443" t="str">
            <v>ACEITE SERVO TRANSMISIO ATF-220</v>
          </cell>
          <cell r="C443" t="str">
            <v>GLS</v>
          </cell>
          <cell r="D443" t="str">
            <v>ACEITE SERVO</v>
          </cell>
          <cell r="E443" t="str">
            <v>RS</v>
          </cell>
        </row>
        <row r="444">
          <cell r="A444" t="str">
            <v>00001445</v>
          </cell>
          <cell r="B444" t="str">
            <v>TRABAJOS EN TORNO, INCLUYE MANO DE OBRA Y MATERIAL</v>
          </cell>
          <cell r="C444" t="str">
            <v>UND</v>
          </cell>
          <cell r="D444" t="str">
            <v>RS</v>
          </cell>
          <cell r="E444" t="str">
            <v>RS</v>
          </cell>
        </row>
        <row r="445">
          <cell r="A445" t="str">
            <v>00001446</v>
          </cell>
          <cell r="B445" t="str">
            <v>JUEGO DE SPLINDER PARA KODIAK</v>
          </cell>
          <cell r="C445" t="str">
            <v>UND</v>
          </cell>
          <cell r="D445" t="str">
            <v>RS</v>
          </cell>
          <cell r="E445" t="str">
            <v>RS</v>
          </cell>
        </row>
        <row r="446">
          <cell r="A446" t="str">
            <v>00001447</v>
          </cell>
          <cell r="B446" t="str">
            <v>HOJA DE RESORTE 55029</v>
          </cell>
          <cell r="C446" t="str">
            <v>UND</v>
          </cell>
          <cell r="D446" t="str">
            <v>RS</v>
          </cell>
          <cell r="E446" t="str">
            <v>RS</v>
          </cell>
        </row>
        <row r="447">
          <cell r="A447" t="str">
            <v>00001448</v>
          </cell>
          <cell r="B447" t="str">
            <v>RODILLO</v>
          </cell>
          <cell r="C447" t="str">
            <v>UND</v>
          </cell>
          <cell r="D447" t="str">
            <v>RS</v>
          </cell>
          <cell r="E447" t="str">
            <v>RS</v>
          </cell>
        </row>
        <row r="448">
          <cell r="A448" t="str">
            <v>00001449</v>
          </cell>
          <cell r="B448" t="str">
            <v>CUÑA</v>
          </cell>
          <cell r="C448" t="str">
            <v>UND</v>
          </cell>
          <cell r="D448" t="str">
            <v>RS</v>
          </cell>
          <cell r="E448" t="str">
            <v>RS</v>
          </cell>
        </row>
        <row r="449">
          <cell r="A449" t="str">
            <v>00001450</v>
          </cell>
          <cell r="B449" t="str">
            <v>TORNILLO GUIA DE 7/8" X 8"</v>
          </cell>
          <cell r="C449" t="str">
            <v>UND</v>
          </cell>
          <cell r="D449" t="str">
            <v>RS</v>
          </cell>
          <cell r="E449" t="str">
            <v>RS</v>
          </cell>
        </row>
        <row r="450">
          <cell r="A450" t="str">
            <v>00001451</v>
          </cell>
          <cell r="B450" t="str">
            <v>RETENEDOR RUEDA TRASERO</v>
          </cell>
          <cell r="C450" t="str">
            <v>UND</v>
          </cell>
          <cell r="D450" t="str">
            <v>RS</v>
          </cell>
          <cell r="E450" t="str">
            <v>RS</v>
          </cell>
        </row>
        <row r="451">
          <cell r="A451" t="str">
            <v>00001452</v>
          </cell>
          <cell r="B451" t="str">
            <v>BUJES PARA PASADOR MUELLE TRASERO</v>
          </cell>
          <cell r="C451" t="str">
            <v>UND</v>
          </cell>
          <cell r="D451" t="str">
            <v>RS</v>
          </cell>
          <cell r="E451" t="str">
            <v>RS</v>
          </cell>
        </row>
        <row r="452">
          <cell r="A452" t="str">
            <v>00001453</v>
          </cell>
          <cell r="B452" t="str">
            <v>REMACHADA DE BANDAS A 1X PARA VOLQUETAS</v>
          </cell>
          <cell r="C452" t="str">
            <v>UND</v>
          </cell>
          <cell r="D452" t="str">
            <v>RS</v>
          </cell>
          <cell r="E452" t="str">
            <v>RS</v>
          </cell>
        </row>
        <row r="453">
          <cell r="A453" t="str">
            <v>00001454</v>
          </cell>
          <cell r="B453" t="str">
            <v>ARANDELA DE LEVA</v>
          </cell>
          <cell r="C453" t="str">
            <v>UND</v>
          </cell>
          <cell r="D453" t="str">
            <v>RS</v>
          </cell>
          <cell r="E453" t="str">
            <v>RS</v>
          </cell>
        </row>
        <row r="454">
          <cell r="A454" t="str">
            <v>00001455</v>
          </cell>
          <cell r="B454" t="str">
            <v>PIN DE LEVA</v>
          </cell>
          <cell r="C454" t="str">
            <v>UND</v>
          </cell>
          <cell r="D454" t="str">
            <v>RS</v>
          </cell>
          <cell r="E454" t="str">
            <v>RS</v>
          </cell>
        </row>
        <row r="455">
          <cell r="A455" t="str">
            <v>00001456</v>
          </cell>
          <cell r="B455" t="str">
            <v>GRIFO DE AIRE</v>
          </cell>
          <cell r="C455" t="str">
            <v>UND</v>
          </cell>
          <cell r="D455" t="str">
            <v>RS</v>
          </cell>
          <cell r="E455" t="str">
            <v>RS</v>
          </cell>
        </row>
        <row r="456">
          <cell r="A456" t="str">
            <v>00001457</v>
          </cell>
          <cell r="B456" t="str">
            <v>PLANETARIO DE 36 STRIAS</v>
          </cell>
          <cell r="C456" t="str">
            <v>UND</v>
          </cell>
          <cell r="D456" t="str">
            <v>RS</v>
          </cell>
          <cell r="E456" t="str">
            <v>RS</v>
          </cell>
        </row>
        <row r="457">
          <cell r="A457" t="str">
            <v>00001458</v>
          </cell>
          <cell r="B457" t="str">
            <v>SATELITES PARA PLANETRIOS DE 36"</v>
          </cell>
          <cell r="C457" t="str">
            <v>UND</v>
          </cell>
          <cell r="D457" t="str">
            <v>RS</v>
          </cell>
          <cell r="E457" t="str">
            <v>RS</v>
          </cell>
        </row>
        <row r="458">
          <cell r="A458" t="str">
            <v>00001459</v>
          </cell>
          <cell r="B458" t="str">
            <v>CRUCETA ESCUALIZACION</v>
          </cell>
          <cell r="C458" t="str">
            <v>UND</v>
          </cell>
          <cell r="D458" t="str">
            <v>RS</v>
          </cell>
          <cell r="E458" t="str">
            <v>RS</v>
          </cell>
        </row>
        <row r="459">
          <cell r="A459" t="str">
            <v>00001460</v>
          </cell>
          <cell r="B459" t="str">
            <v>JUEGO ARANDELAS DE TRANSMISION</v>
          </cell>
          <cell r="C459" t="str">
            <v>UND</v>
          </cell>
          <cell r="D459" t="str">
            <v>RS</v>
          </cell>
          <cell r="E459" t="str">
            <v>RS</v>
          </cell>
        </row>
        <row r="460">
          <cell r="A460" t="str">
            <v>00001461</v>
          </cell>
          <cell r="B460" t="str">
            <v>RODILLO CON CUNA 580</v>
          </cell>
          <cell r="C460" t="str">
            <v>UND</v>
          </cell>
          <cell r="D460" t="str">
            <v>RS</v>
          </cell>
          <cell r="E460" t="str">
            <v>RS</v>
          </cell>
        </row>
        <row r="461">
          <cell r="A461" t="str">
            <v>00001462</v>
          </cell>
          <cell r="B461" t="str">
            <v>CAUCHO DE CARDAN COMPLETO</v>
          </cell>
          <cell r="C461" t="str">
            <v>UND</v>
          </cell>
          <cell r="D461" t="str">
            <v>RS</v>
          </cell>
          <cell r="E461" t="str">
            <v>RS</v>
          </cell>
        </row>
        <row r="462">
          <cell r="A462" t="str">
            <v>00001463</v>
          </cell>
          <cell r="B462" t="str">
            <v>ARANDELA PINADORA</v>
          </cell>
          <cell r="C462" t="str">
            <v>UND</v>
          </cell>
          <cell r="D462" t="str">
            <v>RS</v>
          </cell>
          <cell r="E462" t="str">
            <v>RS</v>
          </cell>
        </row>
        <row r="463">
          <cell r="A463" t="str">
            <v>00001464</v>
          </cell>
          <cell r="B463" t="str">
            <v>HOJA DE RESORTE 433513/4</v>
          </cell>
          <cell r="C463" t="str">
            <v>UND</v>
          </cell>
          <cell r="D463" t="str">
            <v>RS</v>
          </cell>
          <cell r="E463" t="str">
            <v>RS</v>
          </cell>
        </row>
        <row r="464">
          <cell r="A464" t="str">
            <v>00001465</v>
          </cell>
          <cell r="B464" t="str">
            <v>TUBING DE 5/16"</v>
          </cell>
          <cell r="C464" t="str">
            <v>UND</v>
          </cell>
          <cell r="D464" t="str">
            <v>RS</v>
          </cell>
          <cell r="E464" t="str">
            <v>RS</v>
          </cell>
        </row>
        <row r="465">
          <cell r="A465" t="str">
            <v>00001466</v>
          </cell>
          <cell r="B465" t="str">
            <v>UNIONES PARA MANGUERA FITTING DE 5/16"</v>
          </cell>
          <cell r="C465" t="str">
            <v>UND</v>
          </cell>
          <cell r="D465" t="str">
            <v>RS</v>
          </cell>
          <cell r="E465" t="str">
            <v>RS</v>
          </cell>
        </row>
        <row r="466">
          <cell r="A466" t="str">
            <v>00001467</v>
          </cell>
          <cell r="B466" t="str">
            <v>FITTING DE 5/16"</v>
          </cell>
          <cell r="C466" t="str">
            <v>UND</v>
          </cell>
          <cell r="D466" t="str">
            <v>RS</v>
          </cell>
          <cell r="E466" t="str">
            <v>RS</v>
          </cell>
        </row>
        <row r="467">
          <cell r="A467" t="str">
            <v>00001468</v>
          </cell>
          <cell r="B467" t="str">
            <v>CANASTILLA DE ESCUALIZACION  46000 LIBRAS</v>
          </cell>
          <cell r="C467" t="str">
            <v>UND</v>
          </cell>
          <cell r="D467" t="str">
            <v>RS</v>
          </cell>
          <cell r="E467" t="str">
            <v>RS</v>
          </cell>
        </row>
        <row r="468">
          <cell r="A468" t="str">
            <v>00001469</v>
          </cell>
          <cell r="B468" t="str">
            <v>CAMARA DE FRENO TIPO 30</v>
          </cell>
          <cell r="C468" t="str">
            <v>UND</v>
          </cell>
          <cell r="D468" t="str">
            <v>RS</v>
          </cell>
          <cell r="E468" t="str">
            <v>RS</v>
          </cell>
        </row>
        <row r="469">
          <cell r="A469" t="str">
            <v>00001470</v>
          </cell>
          <cell r="B469" t="str">
            <v>RETENEDOR TRASERO</v>
          </cell>
          <cell r="C469" t="str">
            <v>UND</v>
          </cell>
          <cell r="D469" t="str">
            <v>RS</v>
          </cell>
          <cell r="E469" t="str">
            <v>RS</v>
          </cell>
        </row>
        <row r="470">
          <cell r="A470" t="str">
            <v>00001471</v>
          </cell>
          <cell r="B470" t="str">
            <v>VALVULA DE AIRE</v>
          </cell>
          <cell r="C470" t="str">
            <v>UND</v>
          </cell>
          <cell r="D470" t="str">
            <v>RS</v>
          </cell>
          <cell r="E470" t="str">
            <v>RS</v>
          </cell>
        </row>
        <row r="471">
          <cell r="A471" t="str">
            <v>00001472</v>
          </cell>
          <cell r="B471" t="str">
            <v>RESORTE PARA BANDA</v>
          </cell>
          <cell r="C471" t="str">
            <v>UND</v>
          </cell>
          <cell r="D471" t="str">
            <v>RS</v>
          </cell>
          <cell r="E471" t="str">
            <v>RS</v>
          </cell>
        </row>
        <row r="472">
          <cell r="A472" t="str">
            <v>00001473</v>
          </cell>
          <cell r="B472" t="str">
            <v>ESPARRAGOS DE 5/8" X 3" COMPLETO</v>
          </cell>
          <cell r="C472" t="str">
            <v>UND</v>
          </cell>
          <cell r="D472" t="str">
            <v>RS</v>
          </cell>
          <cell r="E472" t="str">
            <v>RS</v>
          </cell>
        </row>
        <row r="473">
          <cell r="A473" t="str">
            <v>00001474</v>
          </cell>
          <cell r="B473" t="str">
            <v>SONDIADA Y SOLDADA DE RADIADOR</v>
          </cell>
          <cell r="C473" t="str">
            <v>UND</v>
          </cell>
          <cell r="D473" t="str">
            <v>RS</v>
          </cell>
          <cell r="E473" t="str">
            <v>RS</v>
          </cell>
        </row>
        <row r="474">
          <cell r="A474" t="str">
            <v>00001475</v>
          </cell>
          <cell r="B474" t="str">
            <v>EJE MAQUINADO EN ACERO 1045</v>
          </cell>
          <cell r="C474" t="str">
            <v>UND</v>
          </cell>
          <cell r="D474" t="str">
            <v>RS</v>
          </cell>
          <cell r="E474" t="str">
            <v>RS</v>
          </cell>
        </row>
        <row r="475">
          <cell r="A475" t="str">
            <v>00001477</v>
          </cell>
          <cell r="B475" t="str">
            <v>LLANTA 1200 X 22.5</v>
          </cell>
          <cell r="C475" t="str">
            <v>UND</v>
          </cell>
          <cell r="D475" t="str">
            <v>RS</v>
          </cell>
          <cell r="E475" t="str">
            <v>RS</v>
          </cell>
        </row>
        <row r="476">
          <cell r="A476" t="str">
            <v>00001478</v>
          </cell>
          <cell r="B476" t="str">
            <v>CORREA D-195 DAYCO</v>
          </cell>
          <cell r="C476" t="str">
            <v>UND</v>
          </cell>
          <cell r="D476" t="str">
            <v>RS</v>
          </cell>
          <cell r="E476" t="str">
            <v>RS</v>
          </cell>
        </row>
        <row r="477">
          <cell r="A477" t="str">
            <v>00001479</v>
          </cell>
          <cell r="B477" t="str">
            <v>LLANTA 1800 X 25</v>
          </cell>
          <cell r="C477" t="str">
            <v>UND</v>
          </cell>
          <cell r="D477" t="str">
            <v>RS</v>
          </cell>
          <cell r="E477" t="str">
            <v>RS</v>
          </cell>
        </row>
        <row r="478">
          <cell r="A478" t="str">
            <v>00001480</v>
          </cell>
          <cell r="B478" t="str">
            <v>CILINDRO DE FRENO PARA HILLUX</v>
          </cell>
          <cell r="C478" t="str">
            <v>UND</v>
          </cell>
          <cell r="D478" t="str">
            <v>RS</v>
          </cell>
          <cell r="E478" t="str">
            <v>RS</v>
          </cell>
        </row>
        <row r="479">
          <cell r="A479" t="str">
            <v>00001481</v>
          </cell>
          <cell r="B479" t="str">
            <v>GRADUACION DE FRENO</v>
          </cell>
          <cell r="C479" t="str">
            <v>UND</v>
          </cell>
          <cell r="D479" t="str">
            <v>RS</v>
          </cell>
          <cell r="E479" t="str">
            <v>RS</v>
          </cell>
        </row>
        <row r="480">
          <cell r="A480" t="str">
            <v>00001482</v>
          </cell>
          <cell r="B480" t="str">
            <v>JUEGO DE PUNTILLAS  Y  RESORTES</v>
          </cell>
          <cell r="C480" t="str">
            <v>UND</v>
          </cell>
          <cell r="D480" t="str">
            <v>RS</v>
          </cell>
          <cell r="E480" t="str">
            <v>RS</v>
          </cell>
        </row>
        <row r="481">
          <cell r="A481" t="str">
            <v>00001483</v>
          </cell>
          <cell r="B481" t="str">
            <v>SEÑALES REGLAMENTARIAS DE CARGA EXTRA LARGA</v>
          </cell>
          <cell r="C481" t="str">
            <v>UND</v>
          </cell>
          <cell r="D481" t="str">
            <v>RS</v>
          </cell>
          <cell r="E481" t="str">
            <v>RS</v>
          </cell>
        </row>
        <row r="482">
          <cell r="A482" t="str">
            <v>00001484</v>
          </cell>
          <cell r="B482" t="str">
            <v>TORNILLO HEXAGONAL DE 1/2" X 2"</v>
          </cell>
          <cell r="C482" t="str">
            <v>UND</v>
          </cell>
          <cell r="D482" t="str">
            <v>RS</v>
          </cell>
          <cell r="E482" t="str">
            <v>RS</v>
          </cell>
        </row>
        <row r="483">
          <cell r="A483" t="str">
            <v>00001485</v>
          </cell>
          <cell r="B483" t="str">
            <v>TORNILLO HEXAGONAL DE 3/4" X 5"</v>
          </cell>
          <cell r="C483" t="str">
            <v>UND</v>
          </cell>
          <cell r="D483" t="str">
            <v>RS</v>
          </cell>
          <cell r="E483" t="str">
            <v>RS</v>
          </cell>
        </row>
        <row r="484">
          <cell r="A484" t="str">
            <v>00001486</v>
          </cell>
          <cell r="B484" t="str">
            <v>ARANDELA PLANA DE 3/4"</v>
          </cell>
          <cell r="C484" t="str">
            <v>UND</v>
          </cell>
          <cell r="D484" t="str">
            <v>RS</v>
          </cell>
          <cell r="E484" t="str">
            <v>RS</v>
          </cell>
        </row>
        <row r="485">
          <cell r="A485" t="str">
            <v>00001487</v>
          </cell>
          <cell r="B485" t="str">
            <v>VALVULA MIXTA</v>
          </cell>
          <cell r="C485" t="str">
            <v>UND</v>
          </cell>
          <cell r="D485" t="str">
            <v>RS</v>
          </cell>
          <cell r="E485" t="str">
            <v>RS</v>
          </cell>
        </row>
        <row r="486">
          <cell r="A486" t="str">
            <v>00001488</v>
          </cell>
          <cell r="B486" t="str">
            <v>EMAPQUETADURA CARBURADOR</v>
          </cell>
          <cell r="C486" t="str">
            <v>UND</v>
          </cell>
          <cell r="D486" t="str">
            <v>RS</v>
          </cell>
          <cell r="E486" t="str">
            <v>RS</v>
          </cell>
        </row>
        <row r="487">
          <cell r="A487" t="str">
            <v>00001489</v>
          </cell>
          <cell r="B487" t="str">
            <v>ARANDELA PINADORA BUJE, PALANCA HILLUX</v>
          </cell>
          <cell r="C487" t="str">
            <v>UND</v>
          </cell>
          <cell r="D487" t="str">
            <v>RS</v>
          </cell>
          <cell r="E487" t="str">
            <v>RS</v>
          </cell>
        </row>
        <row r="488">
          <cell r="A488" t="str">
            <v>00001490</v>
          </cell>
          <cell r="B488" t="str">
            <v>MONTADA DE LLANTA RIN 22.5</v>
          </cell>
          <cell r="C488" t="str">
            <v>UND</v>
          </cell>
          <cell r="D488" t="str">
            <v>RS</v>
          </cell>
          <cell r="E488" t="str">
            <v>RS</v>
          </cell>
        </row>
        <row r="489">
          <cell r="A489" t="str">
            <v>00001491</v>
          </cell>
          <cell r="B489" t="str">
            <v>EMBUJADA DE EJES</v>
          </cell>
          <cell r="C489" t="str">
            <v>UND</v>
          </cell>
          <cell r="D489" t="str">
            <v>RS</v>
          </cell>
          <cell r="E489" t="str">
            <v>RS</v>
          </cell>
        </row>
        <row r="490">
          <cell r="A490" t="str">
            <v>00001492</v>
          </cell>
          <cell r="B490" t="str">
            <v>TUERCA ALTA DE 7/8"</v>
          </cell>
          <cell r="C490" t="str">
            <v>UND</v>
          </cell>
          <cell r="D490" t="str">
            <v>RS</v>
          </cell>
          <cell r="E490" t="str">
            <v>RS</v>
          </cell>
        </row>
        <row r="491">
          <cell r="A491" t="str">
            <v>00001493</v>
          </cell>
          <cell r="B491" t="str">
            <v>REPARACION A EQUIPO</v>
          </cell>
          <cell r="C491" t="str">
            <v>UND</v>
          </cell>
          <cell r="D491" t="str">
            <v>RS</v>
          </cell>
          <cell r="E491" t="str">
            <v>RS</v>
          </cell>
        </row>
        <row r="492">
          <cell r="A492" t="str">
            <v>00001494</v>
          </cell>
          <cell r="B492" t="str">
            <v>MONTADA DE LLANTA Y SERVICIO A DOMICILIO</v>
          </cell>
          <cell r="C492" t="str">
            <v>UND</v>
          </cell>
          <cell r="D492" t="str">
            <v>RS</v>
          </cell>
          <cell r="E492" t="str">
            <v>RS</v>
          </cell>
        </row>
        <row r="493">
          <cell r="A493" t="str">
            <v>00001495</v>
          </cell>
          <cell r="B493" t="str">
            <v>COCUYO PARA TOYOTA HILLUX</v>
          </cell>
          <cell r="C493" t="str">
            <v>UND</v>
          </cell>
          <cell r="D493" t="str">
            <v>RS</v>
          </cell>
          <cell r="E493" t="str">
            <v>RS</v>
          </cell>
        </row>
        <row r="494">
          <cell r="A494" t="str">
            <v>00001496</v>
          </cell>
          <cell r="B494" t="str">
            <v>CORREA B-62</v>
          </cell>
          <cell r="C494" t="str">
            <v>UND</v>
          </cell>
          <cell r="D494" t="str">
            <v>RS</v>
          </cell>
          <cell r="E494" t="str">
            <v>RS</v>
          </cell>
        </row>
        <row r="495">
          <cell r="A495" t="str">
            <v>00001497</v>
          </cell>
          <cell r="B495" t="str">
            <v>CORREA 15435</v>
          </cell>
          <cell r="C495" t="str">
            <v>UND</v>
          </cell>
          <cell r="D495" t="str">
            <v>RS</v>
          </cell>
          <cell r="E495" t="str">
            <v>RS</v>
          </cell>
        </row>
        <row r="496">
          <cell r="A496" t="str">
            <v>00001498</v>
          </cell>
          <cell r="B496" t="str">
            <v>CORREA B-62S</v>
          </cell>
          <cell r="C496" t="str">
            <v>UND</v>
          </cell>
          <cell r="D496" t="str">
            <v>RS</v>
          </cell>
          <cell r="E496" t="str">
            <v>RS</v>
          </cell>
        </row>
        <row r="497">
          <cell r="A497" t="str">
            <v>00001499</v>
          </cell>
          <cell r="B497" t="str">
            <v>CORREA B-70S</v>
          </cell>
          <cell r="C497" t="str">
            <v>UND</v>
          </cell>
          <cell r="D497" t="str">
            <v>RS</v>
          </cell>
          <cell r="E497" t="str">
            <v>RS</v>
          </cell>
        </row>
        <row r="498">
          <cell r="A498" t="str">
            <v>00001500</v>
          </cell>
          <cell r="B498" t="str">
            <v>CORREA 17360R</v>
          </cell>
          <cell r="C498" t="str">
            <v>UND</v>
          </cell>
          <cell r="D498" t="str">
            <v>RS</v>
          </cell>
          <cell r="E498" t="str">
            <v>RS</v>
          </cell>
        </row>
        <row r="499">
          <cell r="A499" t="str">
            <v>00001501</v>
          </cell>
          <cell r="B499" t="str">
            <v>FILTRO ACEITE HIDRAULICO BT189</v>
          </cell>
          <cell r="C499" t="str">
            <v>UND</v>
          </cell>
          <cell r="D499" t="str">
            <v>RS</v>
          </cell>
          <cell r="E499" t="str">
            <v>RS</v>
          </cell>
        </row>
        <row r="500">
          <cell r="A500" t="str">
            <v>00001502</v>
          </cell>
          <cell r="B500" t="str">
            <v>FILTRO ACEITE A69</v>
          </cell>
          <cell r="C500" t="str">
            <v>UND</v>
          </cell>
          <cell r="D500" t="str">
            <v>RS</v>
          </cell>
          <cell r="E500" t="str">
            <v>RS</v>
          </cell>
        </row>
        <row r="501">
          <cell r="A501" t="str">
            <v>00001553</v>
          </cell>
          <cell r="B501" t="str">
            <v>FABRICACION DE BORNE PARA BATERIA</v>
          </cell>
          <cell r="C501" t="str">
            <v>UND</v>
          </cell>
          <cell r="D501" t="str">
            <v>RS</v>
          </cell>
          <cell r="E501" t="str">
            <v>RS</v>
          </cell>
        </row>
        <row r="502">
          <cell r="A502" t="str">
            <v>00001504</v>
          </cell>
          <cell r="B502" t="str">
            <v>FILTRO COMBUSTIBLE P346P</v>
          </cell>
          <cell r="C502" t="str">
            <v>UND</v>
          </cell>
          <cell r="D502" t="str">
            <v>RS</v>
          </cell>
          <cell r="E502" t="str">
            <v>RS</v>
          </cell>
        </row>
        <row r="503">
          <cell r="A503" t="str">
            <v>00001505</v>
          </cell>
          <cell r="B503" t="str">
            <v>FUSIBLES ATO DE 10 AMP</v>
          </cell>
          <cell r="C503" t="str">
            <v>UND</v>
          </cell>
          <cell r="D503" t="str">
            <v>RS</v>
          </cell>
          <cell r="E503" t="str">
            <v>RS</v>
          </cell>
        </row>
        <row r="504">
          <cell r="A504" t="str">
            <v>00001506</v>
          </cell>
          <cell r="B504" t="str">
            <v>RECTIFICACION DE ROSCAS A CAMPANA</v>
          </cell>
          <cell r="C504" t="str">
            <v>UND</v>
          </cell>
          <cell r="D504" t="str">
            <v>RS</v>
          </cell>
          <cell r="E504" t="str">
            <v>RS</v>
          </cell>
        </row>
        <row r="505">
          <cell r="A505" t="str">
            <v>00001507</v>
          </cell>
          <cell r="B505" t="str">
            <v>SERVICIO OPERARIO DE EQUIPO</v>
          </cell>
          <cell r="C505" t="str">
            <v>UND</v>
          </cell>
          <cell r="D505" t="str">
            <v>RS</v>
          </cell>
          <cell r="E505" t="str">
            <v>RS</v>
          </cell>
        </row>
        <row r="506">
          <cell r="A506" t="str">
            <v>00001508</v>
          </cell>
          <cell r="B506" t="str">
            <v>TORNILLO HEXAGONAL DE 3/4" X 4-1/2"</v>
          </cell>
          <cell r="C506" t="str">
            <v>UND</v>
          </cell>
          <cell r="D506" t="str">
            <v>RS</v>
          </cell>
          <cell r="E506" t="str">
            <v>RS</v>
          </cell>
        </row>
        <row r="507">
          <cell r="A507" t="str">
            <v>00001509</v>
          </cell>
          <cell r="B507" t="str">
            <v>TUERCA DE 18 MM</v>
          </cell>
          <cell r="C507" t="str">
            <v>UND</v>
          </cell>
          <cell r="D507" t="str">
            <v>RS</v>
          </cell>
          <cell r="E507" t="str">
            <v>RS</v>
          </cell>
        </row>
        <row r="508">
          <cell r="A508" t="str">
            <v>00001510</v>
          </cell>
          <cell r="B508" t="str">
            <v>CORREA B57</v>
          </cell>
          <cell r="C508" t="str">
            <v>UND</v>
          </cell>
          <cell r="D508" t="str">
            <v>RS</v>
          </cell>
          <cell r="E508" t="str">
            <v>RS</v>
          </cell>
        </row>
        <row r="509">
          <cell r="A509" t="str">
            <v>00001511</v>
          </cell>
          <cell r="B509" t="str">
            <v>TUERCA DE 20 MM</v>
          </cell>
          <cell r="C509" t="str">
            <v>UND</v>
          </cell>
          <cell r="D509" t="str">
            <v>RS</v>
          </cell>
          <cell r="E509" t="str">
            <v>RS</v>
          </cell>
        </row>
        <row r="510">
          <cell r="A510" t="str">
            <v>00001512</v>
          </cell>
          <cell r="B510" t="str">
            <v>COMBUSTIBLE GASOLINA CORRIENTE - ESTACIONES VARIAS</v>
          </cell>
          <cell r="C510" t="str">
            <v>GLS</v>
          </cell>
          <cell r="D510" t="str">
            <v>GASOLINA</v>
          </cell>
          <cell r="E510" t="str">
            <v>RS</v>
          </cell>
        </row>
        <row r="511">
          <cell r="A511" t="str">
            <v>00001513</v>
          </cell>
          <cell r="B511" t="str">
            <v>MONTADA DE LLANTA RIN 25 X 1800</v>
          </cell>
          <cell r="C511" t="str">
            <v>UND</v>
          </cell>
          <cell r="D511" t="str">
            <v>RS</v>
          </cell>
          <cell r="E511" t="str">
            <v>RS</v>
          </cell>
        </row>
        <row r="512">
          <cell r="A512" t="str">
            <v>00001514</v>
          </cell>
          <cell r="B512" t="str">
            <v>CUÑA DE 3/8" X 50 CTS</v>
          </cell>
          <cell r="C512" t="str">
            <v>UND</v>
          </cell>
          <cell r="D512" t="str">
            <v>RS</v>
          </cell>
          <cell r="E512" t="str">
            <v>RS</v>
          </cell>
        </row>
        <row r="513">
          <cell r="A513" t="str">
            <v>00001515</v>
          </cell>
          <cell r="B513" t="str">
            <v>AUTOMATICO</v>
          </cell>
          <cell r="C513" t="str">
            <v>UND</v>
          </cell>
          <cell r="D513" t="str">
            <v>RS</v>
          </cell>
          <cell r="E513" t="str">
            <v>RS</v>
          </cell>
        </row>
        <row r="514">
          <cell r="A514" t="str">
            <v>00001516</v>
          </cell>
          <cell r="B514" t="str">
            <v>ZUNCHOS PARA TARRO DE SEGURIDAD</v>
          </cell>
          <cell r="C514" t="str">
            <v>UND</v>
          </cell>
          <cell r="D514" t="str">
            <v>RS</v>
          </cell>
          <cell r="E514" t="str">
            <v>RS</v>
          </cell>
        </row>
        <row r="515">
          <cell r="A515" t="str">
            <v>00001517</v>
          </cell>
          <cell r="B515" t="str">
            <v>RODILLO M84249 CON CUNA M84210</v>
          </cell>
          <cell r="C515" t="str">
            <v>UND</v>
          </cell>
          <cell r="D515" t="str">
            <v>RS</v>
          </cell>
          <cell r="E515" t="str">
            <v>RS</v>
          </cell>
        </row>
        <row r="516">
          <cell r="A516" t="str">
            <v>00001518</v>
          </cell>
          <cell r="B516" t="str">
            <v>RODILLO 3386 CON CUNA M3320</v>
          </cell>
          <cell r="C516" t="str">
            <v>UND</v>
          </cell>
          <cell r="D516" t="str">
            <v>RS</v>
          </cell>
          <cell r="E516" t="str">
            <v>RS</v>
          </cell>
        </row>
        <row r="517">
          <cell r="A517" t="str">
            <v>00001519</v>
          </cell>
          <cell r="B517" t="str">
            <v>PLATO BRONCE METAL 9221335PV23</v>
          </cell>
          <cell r="C517" t="str">
            <v>UND</v>
          </cell>
          <cell r="D517" t="str">
            <v>RS</v>
          </cell>
          <cell r="E517" t="str">
            <v>RS</v>
          </cell>
        </row>
        <row r="518">
          <cell r="A518" t="str">
            <v>00001520</v>
          </cell>
          <cell r="B518" t="str">
            <v>BOMBA DE CARGA REPARADA</v>
          </cell>
          <cell r="C518" t="str">
            <v>UND</v>
          </cell>
          <cell r="D518" t="str">
            <v>RS</v>
          </cell>
          <cell r="E518" t="str">
            <v>RS</v>
          </cell>
        </row>
        <row r="519">
          <cell r="A519" t="str">
            <v>00001521</v>
          </cell>
          <cell r="B519" t="str">
            <v>ARANDELAS DE COBRE</v>
          </cell>
          <cell r="C519" t="str">
            <v>UND</v>
          </cell>
          <cell r="D519" t="str">
            <v>RS</v>
          </cell>
          <cell r="E519" t="str">
            <v>RS</v>
          </cell>
        </row>
        <row r="520">
          <cell r="A520" t="str">
            <v>00001522</v>
          </cell>
          <cell r="B520" t="str">
            <v>BRIDA AS AXHAUST 4W2684</v>
          </cell>
          <cell r="C520" t="str">
            <v>UND</v>
          </cell>
          <cell r="D520" t="str">
            <v>RS</v>
          </cell>
          <cell r="E520" t="str">
            <v>RS</v>
          </cell>
        </row>
        <row r="521">
          <cell r="A521" t="str">
            <v>00001523</v>
          </cell>
          <cell r="B521" t="str">
            <v>FILTRO HIDRAULICO BT8840</v>
          </cell>
          <cell r="C521" t="str">
            <v>UND</v>
          </cell>
          <cell r="D521" t="str">
            <v>RS</v>
          </cell>
          <cell r="E521" t="str">
            <v>RS</v>
          </cell>
        </row>
        <row r="522">
          <cell r="A522" t="str">
            <v>00001524</v>
          </cell>
          <cell r="B522" t="str">
            <v>FILTRO HIDRAULICO BT8850</v>
          </cell>
          <cell r="C522" t="str">
            <v>UND</v>
          </cell>
          <cell r="D522" t="str">
            <v>RS</v>
          </cell>
          <cell r="E522" t="str">
            <v>RS</v>
          </cell>
        </row>
        <row r="523">
          <cell r="A523" t="str">
            <v>00001525</v>
          </cell>
          <cell r="B523" t="str">
            <v>SELLO 154295</v>
          </cell>
          <cell r="C523" t="str">
            <v>UND</v>
          </cell>
          <cell r="D523" t="str">
            <v>RS</v>
          </cell>
          <cell r="E523" t="str">
            <v>RS</v>
          </cell>
        </row>
        <row r="524">
          <cell r="A524" t="str">
            <v>00001526</v>
          </cell>
          <cell r="B524" t="str">
            <v>SELLO 944582</v>
          </cell>
          <cell r="C524" t="str">
            <v>UND</v>
          </cell>
          <cell r="D524" t="str">
            <v>RS</v>
          </cell>
          <cell r="E524" t="str">
            <v>RS</v>
          </cell>
        </row>
        <row r="525">
          <cell r="A525" t="str">
            <v>00001527</v>
          </cell>
          <cell r="B525" t="str">
            <v>TUERCA 2M2766</v>
          </cell>
          <cell r="C525" t="str">
            <v>UND</v>
          </cell>
          <cell r="D525" t="str">
            <v>RS</v>
          </cell>
          <cell r="E525" t="str">
            <v>RS</v>
          </cell>
        </row>
        <row r="526">
          <cell r="A526" t="str">
            <v>00001528</v>
          </cell>
          <cell r="B526" t="str">
            <v>WASHA DE PRESION 5M2894</v>
          </cell>
          <cell r="C526" t="str">
            <v>UND</v>
          </cell>
          <cell r="D526" t="str">
            <v>RS</v>
          </cell>
          <cell r="E526" t="str">
            <v>RS</v>
          </cell>
        </row>
        <row r="527">
          <cell r="A527" t="str">
            <v>00001529</v>
          </cell>
          <cell r="B527" t="str">
            <v>ARANDELA 253770</v>
          </cell>
          <cell r="C527" t="str">
            <v>UND</v>
          </cell>
          <cell r="D527" t="str">
            <v>RS</v>
          </cell>
          <cell r="E527" t="str">
            <v>RS</v>
          </cell>
        </row>
        <row r="528">
          <cell r="A528" t="str">
            <v>00001530</v>
          </cell>
          <cell r="B528" t="str">
            <v>ARANDELA 1083612</v>
          </cell>
          <cell r="C528" t="str">
            <v>UND</v>
          </cell>
          <cell r="D528" t="str">
            <v>RS</v>
          </cell>
          <cell r="E528" t="str">
            <v>RS</v>
          </cell>
        </row>
        <row r="529">
          <cell r="A529" t="str">
            <v>00001531</v>
          </cell>
          <cell r="B529" t="str">
            <v>DIENTE PARA VALDE 4T6695</v>
          </cell>
          <cell r="C529" t="str">
            <v>UND</v>
          </cell>
          <cell r="D529" t="str">
            <v>RS</v>
          </cell>
          <cell r="E529" t="str">
            <v>RS</v>
          </cell>
        </row>
        <row r="530">
          <cell r="A530" t="str">
            <v>00001532</v>
          </cell>
          <cell r="B530" t="str">
            <v>TORNILLO 1J5607 PARA DIENTE 4T6695</v>
          </cell>
          <cell r="C530" t="str">
            <v>UND</v>
          </cell>
          <cell r="D530" t="str">
            <v>RS</v>
          </cell>
          <cell r="E530" t="str">
            <v>RS</v>
          </cell>
        </row>
        <row r="531">
          <cell r="A531" t="str">
            <v>00001533</v>
          </cell>
          <cell r="B531" t="str">
            <v>TUERCA 2J3507 PARA TORNILLO 1J5607</v>
          </cell>
          <cell r="C531" t="str">
            <v>UND</v>
          </cell>
          <cell r="D531" t="str">
            <v>RS</v>
          </cell>
          <cell r="E531" t="str">
            <v>RS</v>
          </cell>
        </row>
        <row r="532">
          <cell r="A532" t="str">
            <v>00001534</v>
          </cell>
          <cell r="B532" t="str">
            <v>EXTINTORES DE 20 LIBRAS</v>
          </cell>
          <cell r="C532" t="str">
            <v>UND</v>
          </cell>
          <cell r="D532" t="str">
            <v>RS</v>
          </cell>
          <cell r="E532" t="str">
            <v>RS</v>
          </cell>
        </row>
        <row r="533">
          <cell r="A533" t="str">
            <v>00001535</v>
          </cell>
          <cell r="B533" t="str">
            <v>COJIN DE GOMA 11056369-9</v>
          </cell>
          <cell r="C533" t="str">
            <v>UND</v>
          </cell>
          <cell r="D533" t="str">
            <v>RS</v>
          </cell>
          <cell r="E533" t="str">
            <v>RS</v>
          </cell>
        </row>
        <row r="534">
          <cell r="A534" t="str">
            <v>00001536</v>
          </cell>
          <cell r="B534" t="str">
            <v>KIT EMPAQUETADURA  119903516</v>
          </cell>
          <cell r="C534" t="str">
            <v>UND</v>
          </cell>
          <cell r="D534" t="str">
            <v>RS</v>
          </cell>
          <cell r="E534" t="str">
            <v>RS</v>
          </cell>
        </row>
        <row r="535">
          <cell r="A535" t="str">
            <v>00001537</v>
          </cell>
          <cell r="B535" t="str">
            <v>ROTULO ANGULAR 110505799</v>
          </cell>
          <cell r="C535" t="str">
            <v>UND</v>
          </cell>
          <cell r="D535" t="str">
            <v>RS</v>
          </cell>
          <cell r="E535" t="str">
            <v>RS</v>
          </cell>
        </row>
        <row r="536">
          <cell r="A536" t="str">
            <v>00001538</v>
          </cell>
          <cell r="B536" t="str">
            <v>CARRIL SUPERIOR</v>
          </cell>
          <cell r="C536" t="str">
            <v>UND</v>
          </cell>
          <cell r="D536" t="str">
            <v>RS</v>
          </cell>
          <cell r="E536" t="str">
            <v>RS</v>
          </cell>
        </row>
        <row r="537">
          <cell r="A537" t="str">
            <v>00001539</v>
          </cell>
          <cell r="B537" t="str">
            <v>FILTRO COMBUSTIBLE BF584 (P551712)</v>
          </cell>
          <cell r="C537" t="str">
            <v>UND</v>
          </cell>
          <cell r="D537" t="str">
            <v>RS</v>
          </cell>
          <cell r="E537" t="str">
            <v>RS</v>
          </cell>
        </row>
        <row r="538">
          <cell r="A538" t="str">
            <v>00001540</v>
          </cell>
          <cell r="B538" t="str">
            <v>FILTRO COMBUSTIBLE BF1284 (P551746)</v>
          </cell>
          <cell r="C538" t="str">
            <v>UND</v>
          </cell>
          <cell r="D538" t="str">
            <v>RS</v>
          </cell>
          <cell r="E538" t="str">
            <v>RS</v>
          </cell>
        </row>
        <row r="539">
          <cell r="A539" t="str">
            <v>00001541</v>
          </cell>
          <cell r="B539" t="str">
            <v>RIN SELLOMATIC 22.5</v>
          </cell>
          <cell r="C539" t="str">
            <v>UND</v>
          </cell>
          <cell r="D539" t="str">
            <v>RS</v>
          </cell>
          <cell r="E539" t="str">
            <v>RS</v>
          </cell>
        </row>
        <row r="540">
          <cell r="A540" t="str">
            <v>00001543</v>
          </cell>
          <cell r="B540" t="str">
            <v>FILTRO AIRE PRIMARIO LAF4504</v>
          </cell>
          <cell r="C540" t="str">
            <v>UND</v>
          </cell>
          <cell r="D540" t="str">
            <v>RS</v>
          </cell>
          <cell r="E540" t="str">
            <v>RS</v>
          </cell>
        </row>
        <row r="541">
          <cell r="A541" t="str">
            <v>00001544</v>
          </cell>
          <cell r="B541" t="str">
            <v>FILTRO ACEITE P164378(1G8878)</v>
          </cell>
          <cell r="C541" t="str">
            <v>UND</v>
          </cell>
          <cell r="D541" t="str">
            <v>RS</v>
          </cell>
          <cell r="E541" t="str">
            <v>RS</v>
          </cell>
        </row>
        <row r="542">
          <cell r="A542" t="str">
            <v>00001545</v>
          </cell>
          <cell r="B542" t="str">
            <v>FILTRO ACEITE P550750(PA750)</v>
          </cell>
          <cell r="C542" t="str">
            <v>UND</v>
          </cell>
          <cell r="D542" t="str">
            <v>RS</v>
          </cell>
          <cell r="E542" t="str">
            <v>RS</v>
          </cell>
        </row>
        <row r="543">
          <cell r="A543" t="str">
            <v>00001546</v>
          </cell>
          <cell r="B543" t="str">
            <v>FILTRO COMBUSTIBLE LFF8707(1335673)</v>
          </cell>
          <cell r="C543">
            <v>0</v>
          </cell>
          <cell r="D543" t="str">
            <v>RS</v>
          </cell>
          <cell r="E543" t="str">
            <v>RS</v>
          </cell>
        </row>
        <row r="544">
          <cell r="A544" t="str">
            <v>00001547</v>
          </cell>
          <cell r="B544" t="str">
            <v>FILTRO ACEITE HIDRAHULICO LP4736(1R0746)</v>
          </cell>
          <cell r="C544" t="str">
            <v>UND</v>
          </cell>
          <cell r="D544" t="str">
            <v>RS</v>
          </cell>
          <cell r="E544" t="str">
            <v>RS</v>
          </cell>
        </row>
        <row r="545">
          <cell r="A545" t="str">
            <v>00001548</v>
          </cell>
          <cell r="B545" t="str">
            <v>FILTRO ACEITE 6I0273(P532473)</v>
          </cell>
          <cell r="C545" t="str">
            <v>UND</v>
          </cell>
          <cell r="D545" t="str">
            <v>RS</v>
          </cell>
          <cell r="E545" t="str">
            <v>RS</v>
          </cell>
        </row>
        <row r="546">
          <cell r="A546" t="str">
            <v>00001550</v>
          </cell>
          <cell r="B546" t="str">
            <v>SILLIN TANDEM SUSPENSION HD31017096L</v>
          </cell>
          <cell r="C546" t="str">
            <v>UND</v>
          </cell>
          <cell r="D546" t="str">
            <v>RS</v>
          </cell>
          <cell r="E546" t="str">
            <v>RS</v>
          </cell>
        </row>
        <row r="547">
          <cell r="A547" t="str">
            <v>00001551</v>
          </cell>
          <cell r="B547" t="str">
            <v>TORNILLO HEXAGONAL DE 1" X 12"</v>
          </cell>
          <cell r="C547" t="str">
            <v>UND</v>
          </cell>
          <cell r="D547" t="str">
            <v>RS</v>
          </cell>
          <cell r="E547" t="str">
            <v>RS</v>
          </cell>
        </row>
        <row r="548">
          <cell r="A548" t="str">
            <v>00001552</v>
          </cell>
          <cell r="B548" t="str">
            <v>KIT DE BUJE CENTRAL PARA BASTIDOR HD30437000L</v>
          </cell>
          <cell r="C548" t="str">
            <v>UND</v>
          </cell>
          <cell r="D548" t="str">
            <v>RS</v>
          </cell>
          <cell r="E548" t="str">
            <v>RS</v>
          </cell>
        </row>
        <row r="549">
          <cell r="A549" t="str">
            <v>00001554</v>
          </cell>
          <cell r="B549" t="str">
            <v>TERMOMETRO DE 0 A 200 ªC</v>
          </cell>
          <cell r="C549" t="str">
            <v>UND</v>
          </cell>
          <cell r="D549" t="str">
            <v>RS</v>
          </cell>
          <cell r="E549" t="str">
            <v>RS</v>
          </cell>
        </row>
        <row r="550">
          <cell r="A550" t="str">
            <v>00001555</v>
          </cell>
          <cell r="B550" t="str">
            <v>CORREA VENTILADOR 3579000C1</v>
          </cell>
          <cell r="C550" t="str">
            <v>UND</v>
          </cell>
          <cell r="D550" t="str">
            <v>RS</v>
          </cell>
          <cell r="E550" t="str">
            <v>RS</v>
          </cell>
        </row>
        <row r="551">
          <cell r="A551" t="str">
            <v>00001556</v>
          </cell>
          <cell r="B551" t="str">
            <v>CONO DE SEÑALIZACION DE 90 CTS DE ALTURA</v>
          </cell>
          <cell r="C551" t="str">
            <v>UND</v>
          </cell>
          <cell r="D551" t="str">
            <v>RS</v>
          </cell>
          <cell r="E551" t="str">
            <v>RS</v>
          </cell>
        </row>
        <row r="552">
          <cell r="A552" t="str">
            <v>00001557</v>
          </cell>
          <cell r="B552" t="str">
            <v>CASCO DE SEGURIDAD ARSEG</v>
          </cell>
          <cell r="C552" t="str">
            <v>UND</v>
          </cell>
          <cell r="D552" t="str">
            <v>RS</v>
          </cell>
          <cell r="E552" t="str">
            <v>RS</v>
          </cell>
        </row>
        <row r="553">
          <cell r="A553" t="str">
            <v>00001558</v>
          </cell>
          <cell r="B553" t="str">
            <v>IMPERMEABLE COMPLETO CON PANTALON Y CAMISA</v>
          </cell>
          <cell r="C553" t="str">
            <v>UND</v>
          </cell>
          <cell r="D553" t="str">
            <v>RS</v>
          </cell>
          <cell r="E553" t="str">
            <v>RS</v>
          </cell>
        </row>
        <row r="554">
          <cell r="A554" t="str">
            <v>00001559</v>
          </cell>
          <cell r="B554" t="str">
            <v>CINTA REFLECTIVA</v>
          </cell>
          <cell r="C554" t="str">
            <v>MTS</v>
          </cell>
          <cell r="D554" t="str">
            <v>RS</v>
          </cell>
          <cell r="E554" t="str">
            <v>RS</v>
          </cell>
        </row>
        <row r="555">
          <cell r="A555" t="str">
            <v>00001560</v>
          </cell>
          <cell r="B555" t="str">
            <v>PINZA VOLTIAMPERIMETRICA</v>
          </cell>
          <cell r="C555" t="str">
            <v>UND</v>
          </cell>
          <cell r="D555" t="str">
            <v>RS</v>
          </cell>
          <cell r="E555" t="str">
            <v>RS</v>
          </cell>
        </row>
        <row r="556">
          <cell r="A556" t="str">
            <v>00001561</v>
          </cell>
          <cell r="B556" t="str">
            <v>PALANCA DE FUERZA DE 1"</v>
          </cell>
          <cell r="C556" t="str">
            <v>UND</v>
          </cell>
          <cell r="D556" t="str">
            <v>RS</v>
          </cell>
          <cell r="E556" t="str">
            <v>RS</v>
          </cell>
        </row>
        <row r="557">
          <cell r="A557" t="str">
            <v>00001562</v>
          </cell>
          <cell r="B557" t="str">
            <v>DIENTE 1U3302 T25</v>
          </cell>
          <cell r="C557" t="str">
            <v>UND</v>
          </cell>
          <cell r="D557" t="str">
            <v>RS</v>
          </cell>
          <cell r="E557" t="str">
            <v>RS</v>
          </cell>
        </row>
        <row r="558">
          <cell r="A558" t="str">
            <v>00001563</v>
          </cell>
          <cell r="B558" t="str">
            <v>CONTACTOR LC1D65 CON BOBINA A 110 VOLTIOS</v>
          </cell>
          <cell r="C558" t="str">
            <v>UND</v>
          </cell>
          <cell r="D558" t="str">
            <v>RS</v>
          </cell>
          <cell r="E558" t="str">
            <v>RS</v>
          </cell>
        </row>
        <row r="559">
          <cell r="A559" t="str">
            <v>00001564</v>
          </cell>
          <cell r="B559" t="str">
            <v>FILTRO COMBUSTIBLE A39</v>
          </cell>
          <cell r="C559" t="str">
            <v>UND</v>
          </cell>
          <cell r="D559" t="str">
            <v>RS</v>
          </cell>
          <cell r="E559" t="str">
            <v>RS</v>
          </cell>
        </row>
        <row r="560">
          <cell r="A560" t="str">
            <v>00001565</v>
          </cell>
          <cell r="B560" t="str">
            <v>FILTRO ACEITE LFP777B</v>
          </cell>
          <cell r="C560" t="str">
            <v>UND</v>
          </cell>
          <cell r="D560" t="str">
            <v>RS</v>
          </cell>
          <cell r="E560" t="str">
            <v>RS</v>
          </cell>
        </row>
        <row r="561">
          <cell r="A561" t="str">
            <v>00001567</v>
          </cell>
          <cell r="B561" t="str">
            <v>FILTRO HIDRAHULICO LFH8640</v>
          </cell>
          <cell r="C561" t="str">
            <v>UND</v>
          </cell>
          <cell r="D561" t="str">
            <v>RS</v>
          </cell>
          <cell r="E561" t="str">
            <v>RS</v>
          </cell>
        </row>
        <row r="562">
          <cell r="A562" t="str">
            <v>00001568</v>
          </cell>
          <cell r="B562" t="str">
            <v>FILTRO AIRE SECUNDARIO LAF1843</v>
          </cell>
          <cell r="C562" t="str">
            <v>UND</v>
          </cell>
          <cell r="D562" t="str">
            <v>RS</v>
          </cell>
          <cell r="E562" t="str">
            <v>RS</v>
          </cell>
        </row>
        <row r="563">
          <cell r="A563" t="str">
            <v>00001569</v>
          </cell>
          <cell r="B563" t="str">
            <v>MONTADA DE LLANTA  RIN 18</v>
          </cell>
          <cell r="C563" t="str">
            <v>UND</v>
          </cell>
          <cell r="D563" t="str">
            <v>RS</v>
          </cell>
          <cell r="E563" t="str">
            <v>RS</v>
          </cell>
        </row>
        <row r="564">
          <cell r="A564" t="str">
            <v>00001570</v>
          </cell>
          <cell r="B564" t="str">
            <v>FILTRO ACEITE B7125</v>
          </cell>
          <cell r="C564" t="str">
            <v>UND</v>
          </cell>
          <cell r="D564" t="str">
            <v>RS</v>
          </cell>
          <cell r="E564" t="str">
            <v>RS</v>
          </cell>
        </row>
        <row r="565">
          <cell r="A565" t="str">
            <v>00001571</v>
          </cell>
          <cell r="B565" t="str">
            <v>FILTRO ACEITE BF7673D</v>
          </cell>
          <cell r="C565" t="str">
            <v>UND</v>
          </cell>
          <cell r="D565" t="str">
            <v>RS</v>
          </cell>
          <cell r="E565" t="str">
            <v>RS</v>
          </cell>
        </row>
        <row r="566">
          <cell r="A566" t="str">
            <v>00001572</v>
          </cell>
          <cell r="B566" t="str">
            <v>ASFALTO 80-100</v>
          </cell>
          <cell r="C566" t="str">
            <v>KGS</v>
          </cell>
          <cell r="D566" t="str">
            <v>RS</v>
          </cell>
          <cell r="E566" t="str">
            <v>RS</v>
          </cell>
        </row>
        <row r="567">
          <cell r="A567" t="str">
            <v>00001573</v>
          </cell>
          <cell r="B567" t="str">
            <v>FILTRO HIDRAHULICO 1188013</v>
          </cell>
          <cell r="C567" t="str">
            <v>UND</v>
          </cell>
          <cell r="D567" t="str">
            <v>RS</v>
          </cell>
          <cell r="E567" t="str">
            <v>RS</v>
          </cell>
        </row>
        <row r="568">
          <cell r="A568" t="str">
            <v>00001574</v>
          </cell>
          <cell r="B568" t="str">
            <v>ACEITE MOBIL SHC 630</v>
          </cell>
          <cell r="C568" t="str">
            <v>GLS</v>
          </cell>
          <cell r="D568" t="str">
            <v>ACEITE MOTOR</v>
          </cell>
          <cell r="E568" t="str">
            <v>RS</v>
          </cell>
        </row>
        <row r="569">
          <cell r="A569" t="str">
            <v>00001575</v>
          </cell>
          <cell r="B569" t="str">
            <v>TORNILLO PARA ZAPA DE 5/8" X 3-1/2" 2500128C1</v>
          </cell>
          <cell r="C569" t="str">
            <v>UND</v>
          </cell>
          <cell r="D569" t="str">
            <v>RS</v>
          </cell>
          <cell r="E569" t="str">
            <v>RS</v>
          </cell>
        </row>
        <row r="570">
          <cell r="A570" t="str">
            <v>00001576</v>
          </cell>
          <cell r="B570" t="str">
            <v>ZAPA TRASERA DELANTERA DERECHA HD50189006</v>
          </cell>
          <cell r="C570" t="str">
            <v>UND</v>
          </cell>
          <cell r="D570" t="str">
            <v>RS</v>
          </cell>
          <cell r="E570" t="str">
            <v>RS</v>
          </cell>
        </row>
        <row r="571">
          <cell r="A571" t="str">
            <v>00001577</v>
          </cell>
          <cell r="B571" t="str">
            <v>RADIADOR AGUA EN ALUMINIO 9400 M2586330C92</v>
          </cell>
          <cell r="C571" t="str">
            <v>UND</v>
          </cell>
          <cell r="D571" t="str">
            <v>RS</v>
          </cell>
          <cell r="E571" t="str">
            <v>RS</v>
          </cell>
        </row>
        <row r="572">
          <cell r="A572" t="str">
            <v>00001578</v>
          </cell>
          <cell r="B572" t="str">
            <v>SOPORTE RADIADOR 598699C1</v>
          </cell>
          <cell r="C572" t="str">
            <v>UND</v>
          </cell>
          <cell r="D572" t="str">
            <v>RS</v>
          </cell>
          <cell r="E572" t="str">
            <v>RS</v>
          </cell>
        </row>
        <row r="573">
          <cell r="A573" t="str">
            <v>00001579</v>
          </cell>
          <cell r="B573" t="str">
            <v>ZAPA TRASERA DELANTERA IZQUIERDA HD50181004</v>
          </cell>
          <cell r="C573" t="str">
            <v>UND</v>
          </cell>
          <cell r="D573" t="str">
            <v>RS</v>
          </cell>
          <cell r="E573" t="str">
            <v>RS</v>
          </cell>
        </row>
        <row r="574">
          <cell r="A574" t="str">
            <v>00001580</v>
          </cell>
          <cell r="B574" t="str">
            <v>SELENOIDE CUMINS</v>
          </cell>
          <cell r="C574" t="str">
            <v>UND</v>
          </cell>
          <cell r="D574" t="str">
            <v>RS</v>
          </cell>
          <cell r="E574" t="str">
            <v>RS</v>
          </cell>
        </row>
        <row r="575">
          <cell r="A575" t="str">
            <v>00001581</v>
          </cell>
          <cell r="B575" t="str">
            <v>RETENEDOR CIGUEÑAL 210 CUMMINS</v>
          </cell>
          <cell r="C575" t="str">
            <v>UND</v>
          </cell>
          <cell r="D575" t="str">
            <v>RS</v>
          </cell>
          <cell r="E575" t="str">
            <v>RS</v>
          </cell>
        </row>
        <row r="576">
          <cell r="A576" t="str">
            <v>00001582</v>
          </cell>
          <cell r="B576" t="str">
            <v>HOJA DE RESORTE 3RA</v>
          </cell>
          <cell r="C576" t="str">
            <v>UND</v>
          </cell>
          <cell r="D576" t="str">
            <v>RS</v>
          </cell>
          <cell r="E576" t="str">
            <v>RS</v>
          </cell>
        </row>
        <row r="577">
          <cell r="A577" t="str">
            <v>00001583</v>
          </cell>
          <cell r="B577" t="str">
            <v>CORREA 17380</v>
          </cell>
          <cell r="C577" t="str">
            <v>UND</v>
          </cell>
          <cell r="D577" t="str">
            <v>RS</v>
          </cell>
          <cell r="E577" t="str">
            <v>RS</v>
          </cell>
        </row>
        <row r="578">
          <cell r="A578" t="str">
            <v>00001584</v>
          </cell>
          <cell r="B578" t="str">
            <v>HOJA DE RESORTE PRINCIPAL</v>
          </cell>
          <cell r="C578" t="str">
            <v>UND</v>
          </cell>
          <cell r="D578" t="str">
            <v>RS</v>
          </cell>
          <cell r="E578" t="str">
            <v>RS</v>
          </cell>
        </row>
        <row r="579">
          <cell r="A579" t="str">
            <v>00001585</v>
          </cell>
          <cell r="B579" t="str">
            <v>GUIAS ADAPTADAS</v>
          </cell>
          <cell r="C579" t="str">
            <v>UND</v>
          </cell>
          <cell r="D579" t="str">
            <v>RS</v>
          </cell>
          <cell r="E579" t="str">
            <v>RS</v>
          </cell>
        </row>
        <row r="580">
          <cell r="A580" t="str">
            <v>00001586</v>
          </cell>
          <cell r="B580" t="str">
            <v>ASIENTOS</v>
          </cell>
          <cell r="C580" t="str">
            <v>UND</v>
          </cell>
          <cell r="D580" t="str">
            <v>RS</v>
          </cell>
          <cell r="E580" t="str">
            <v>RS</v>
          </cell>
        </row>
        <row r="581">
          <cell r="A581" t="str">
            <v>00001587</v>
          </cell>
          <cell r="B581" t="str">
            <v>VALVULAS RECTIFICADAS</v>
          </cell>
          <cell r="C581" t="str">
            <v>UND</v>
          </cell>
          <cell r="D581" t="str">
            <v>RS</v>
          </cell>
          <cell r="E581" t="str">
            <v>RS</v>
          </cell>
        </row>
        <row r="582">
          <cell r="A582" t="str">
            <v>00001588</v>
          </cell>
          <cell r="B582" t="str">
            <v>FILTRO AGUA 133-5673</v>
          </cell>
          <cell r="C582" t="str">
            <v>UND</v>
          </cell>
          <cell r="D582" t="str">
            <v>RS</v>
          </cell>
          <cell r="E582" t="str">
            <v>RS</v>
          </cell>
        </row>
        <row r="583">
          <cell r="A583" t="str">
            <v>00001589</v>
          </cell>
          <cell r="B583" t="str">
            <v>FILTRO AIRE PRIMARIO 6I0273</v>
          </cell>
          <cell r="C583" t="str">
            <v>UND</v>
          </cell>
          <cell r="D583" t="str">
            <v>RS</v>
          </cell>
          <cell r="E583" t="str">
            <v>RS</v>
          </cell>
        </row>
        <row r="584">
          <cell r="A584" t="str">
            <v>00001590</v>
          </cell>
          <cell r="B584" t="str">
            <v>FILTRO AIRE SECUNDARIO 6I0274</v>
          </cell>
          <cell r="C584" t="str">
            <v>UND</v>
          </cell>
          <cell r="D584" t="str">
            <v>RS</v>
          </cell>
          <cell r="E584" t="str">
            <v>RS</v>
          </cell>
        </row>
        <row r="585">
          <cell r="A585" t="str">
            <v>00001591</v>
          </cell>
          <cell r="B585" t="str">
            <v>TORNILLO HEXAGONAL DE 5/16" X 1-1/4"</v>
          </cell>
          <cell r="C585" t="str">
            <v>UND</v>
          </cell>
          <cell r="D585" t="str">
            <v>RS</v>
          </cell>
          <cell r="E585" t="str">
            <v>RS</v>
          </cell>
        </row>
        <row r="586">
          <cell r="A586" t="str">
            <v>00001592</v>
          </cell>
          <cell r="B586" t="str">
            <v>SILICONA PARA APLICAR CON PISTOLA</v>
          </cell>
          <cell r="C586" t="str">
            <v>UND</v>
          </cell>
          <cell r="D586" t="str">
            <v>RS</v>
          </cell>
          <cell r="E586" t="str">
            <v>RS</v>
          </cell>
        </row>
        <row r="587">
          <cell r="A587" t="str">
            <v>00001593</v>
          </cell>
          <cell r="B587" t="str">
            <v>TORNILLO HEXAGONAL DE 1/2" X 3-1/2"</v>
          </cell>
          <cell r="C587" t="str">
            <v>UND</v>
          </cell>
          <cell r="D587" t="str">
            <v>RS</v>
          </cell>
          <cell r="E587" t="str">
            <v>RS</v>
          </cell>
        </row>
        <row r="588">
          <cell r="A588" t="str">
            <v>00001594</v>
          </cell>
          <cell r="B588" t="str">
            <v>TORNILLO HEXAGONAL DE 5/8" X 3-1/2"</v>
          </cell>
          <cell r="C588" t="str">
            <v>UND</v>
          </cell>
          <cell r="D588" t="str">
            <v>RS</v>
          </cell>
          <cell r="E588" t="str">
            <v>RS</v>
          </cell>
        </row>
        <row r="589">
          <cell r="A589" t="str">
            <v>00001596</v>
          </cell>
          <cell r="B589" t="str">
            <v>TUERCA HEXAGONAL DE 1/2" GRADO 8</v>
          </cell>
          <cell r="C589" t="str">
            <v>UND</v>
          </cell>
          <cell r="D589" t="str">
            <v>RS</v>
          </cell>
          <cell r="E589" t="str">
            <v>RS</v>
          </cell>
        </row>
        <row r="590">
          <cell r="A590" t="str">
            <v>00001597</v>
          </cell>
          <cell r="B590" t="str">
            <v>TORNILLO HEXAGONAL DE 3/8" X 3-1/2"</v>
          </cell>
          <cell r="C590" t="str">
            <v>UND</v>
          </cell>
          <cell r="D590" t="str">
            <v>RS</v>
          </cell>
          <cell r="E590" t="str">
            <v>RS</v>
          </cell>
        </row>
        <row r="591">
          <cell r="A591" t="str">
            <v>00001598</v>
          </cell>
          <cell r="B591" t="str">
            <v>TORNILLO DE 5/8" X 6"</v>
          </cell>
          <cell r="C591" t="str">
            <v>UND</v>
          </cell>
          <cell r="D591" t="str">
            <v>RS</v>
          </cell>
          <cell r="E591" t="str">
            <v>RS</v>
          </cell>
        </row>
        <row r="592">
          <cell r="A592" t="str">
            <v>00001599</v>
          </cell>
          <cell r="B592" t="str">
            <v>GRAPA PARA MUELLE DE TOYOTA HILLUX</v>
          </cell>
          <cell r="C592" t="str">
            <v>UND</v>
          </cell>
          <cell r="D592" t="str">
            <v>RS</v>
          </cell>
          <cell r="E592" t="str">
            <v>RS</v>
          </cell>
        </row>
        <row r="593">
          <cell r="A593" t="str">
            <v>00001600</v>
          </cell>
          <cell r="B593" t="str">
            <v>PASADOR DE PUNTA PARA TOYOTA HILLUX</v>
          </cell>
          <cell r="C593" t="str">
            <v>UND</v>
          </cell>
          <cell r="D593" t="str">
            <v>RS</v>
          </cell>
          <cell r="E593" t="str">
            <v>RS</v>
          </cell>
        </row>
        <row r="594">
          <cell r="A594" t="str">
            <v>00001601</v>
          </cell>
          <cell r="B594" t="str">
            <v>TORNILLO GUIA DE 3/8" X 4"</v>
          </cell>
          <cell r="C594" t="str">
            <v>UND</v>
          </cell>
          <cell r="D594" t="str">
            <v>RS</v>
          </cell>
          <cell r="E594" t="str">
            <v>RS</v>
          </cell>
        </row>
        <row r="595">
          <cell r="A595" t="str">
            <v>00001602</v>
          </cell>
          <cell r="B595" t="str">
            <v>TORNILLO HEXAGONAL DE 5/8" X 3"</v>
          </cell>
          <cell r="C595" t="str">
            <v>UND</v>
          </cell>
          <cell r="D595" t="str">
            <v>RS</v>
          </cell>
          <cell r="E595" t="str">
            <v>RS</v>
          </cell>
        </row>
        <row r="596">
          <cell r="A596" t="str">
            <v>00001603</v>
          </cell>
          <cell r="B596" t="str">
            <v>SENSOR INDUCTIVO AUTONICS DIA 18 MM ALC 5MM PN</v>
          </cell>
          <cell r="C596" t="str">
            <v>UND</v>
          </cell>
          <cell r="D596" t="str">
            <v>RS</v>
          </cell>
          <cell r="E596" t="str">
            <v>RS</v>
          </cell>
        </row>
        <row r="597">
          <cell r="A597" t="str">
            <v>00001604</v>
          </cell>
          <cell r="B597" t="str">
            <v>BUJE TANDEM SUSPENSION EXTREMO HD34013088L</v>
          </cell>
          <cell r="C597" t="str">
            <v>UND</v>
          </cell>
          <cell r="D597" t="str">
            <v>RS</v>
          </cell>
          <cell r="E597" t="str">
            <v>RS</v>
          </cell>
        </row>
        <row r="598">
          <cell r="A598" t="str">
            <v>00001605</v>
          </cell>
          <cell r="B598" t="str">
            <v>KIT PISTON 7156</v>
          </cell>
          <cell r="C598" t="str">
            <v>UND</v>
          </cell>
          <cell r="D598" t="str">
            <v>RS</v>
          </cell>
          <cell r="E598" t="str">
            <v>RS</v>
          </cell>
        </row>
        <row r="599">
          <cell r="A599" t="str">
            <v>00001606</v>
          </cell>
          <cell r="B599" t="str">
            <v>CAMISAS MOTOR</v>
          </cell>
          <cell r="C599" t="str">
            <v>UND</v>
          </cell>
          <cell r="D599" t="str">
            <v>RS</v>
          </cell>
          <cell r="E599" t="str">
            <v>RS</v>
          </cell>
        </row>
        <row r="600">
          <cell r="A600" t="str">
            <v>00001607</v>
          </cell>
          <cell r="B600" t="str">
            <v>EMPAQUETADURA SUPERIOR</v>
          </cell>
          <cell r="C600" t="str">
            <v>UND</v>
          </cell>
          <cell r="D600" t="str">
            <v>RS</v>
          </cell>
          <cell r="E600" t="str">
            <v>RS</v>
          </cell>
        </row>
        <row r="601">
          <cell r="A601" t="str">
            <v>00001608</v>
          </cell>
          <cell r="B601" t="str">
            <v>EMPAQUETADURA INFERIOR</v>
          </cell>
          <cell r="C601" t="str">
            <v>UND</v>
          </cell>
          <cell r="D601" t="str">
            <v>RS</v>
          </cell>
          <cell r="E601" t="str">
            <v>RS</v>
          </cell>
        </row>
        <row r="602">
          <cell r="A602" t="str">
            <v>00001609</v>
          </cell>
          <cell r="B602" t="str">
            <v>CASQUETE BANCADA STANDAR</v>
          </cell>
          <cell r="C602" t="str">
            <v>UND</v>
          </cell>
          <cell r="D602" t="str">
            <v>RS</v>
          </cell>
          <cell r="E602" t="str">
            <v>RS</v>
          </cell>
        </row>
        <row r="603">
          <cell r="A603" t="str">
            <v>00001610</v>
          </cell>
          <cell r="B603" t="str">
            <v>CASQUETE BIELA STANDAR</v>
          </cell>
          <cell r="C603" t="str">
            <v>UND</v>
          </cell>
          <cell r="D603" t="str">
            <v>RS</v>
          </cell>
          <cell r="E603" t="str">
            <v>RS</v>
          </cell>
        </row>
        <row r="604">
          <cell r="A604" t="str">
            <v>00001611</v>
          </cell>
          <cell r="B604" t="str">
            <v>BUJE EJE DE LEVA</v>
          </cell>
          <cell r="C604" t="str">
            <v>UND</v>
          </cell>
          <cell r="D604" t="str">
            <v>RS</v>
          </cell>
          <cell r="E604" t="str">
            <v>RS</v>
          </cell>
        </row>
        <row r="605">
          <cell r="A605" t="str">
            <v>00001612</v>
          </cell>
          <cell r="B605" t="str">
            <v>RETENEDOR RUEDA DELANTERA 9400 CR43764</v>
          </cell>
          <cell r="C605" t="str">
            <v>UND</v>
          </cell>
          <cell r="D605" t="str">
            <v>RS</v>
          </cell>
          <cell r="E605" t="str">
            <v>RS</v>
          </cell>
        </row>
        <row r="606">
          <cell r="A606" t="str">
            <v>00001613</v>
          </cell>
          <cell r="B606" t="str">
            <v>LIQUIDO DE FRENO POR 1/4 GALON</v>
          </cell>
          <cell r="C606" t="str">
            <v>UND</v>
          </cell>
          <cell r="D606" t="str">
            <v>RS</v>
          </cell>
          <cell r="E606" t="str">
            <v>RS</v>
          </cell>
        </row>
        <row r="607">
          <cell r="A607" t="str">
            <v>00001614</v>
          </cell>
          <cell r="B607" t="str">
            <v>STOP TRASERO</v>
          </cell>
          <cell r="C607" t="str">
            <v>UND</v>
          </cell>
          <cell r="D607" t="str">
            <v>RS</v>
          </cell>
          <cell r="E607" t="str">
            <v>RS</v>
          </cell>
        </row>
        <row r="608">
          <cell r="A608" t="str">
            <v>00001615</v>
          </cell>
          <cell r="B608" t="str">
            <v>FAROLA DELANTERA</v>
          </cell>
          <cell r="C608" t="str">
            <v>UND</v>
          </cell>
          <cell r="D608" t="str">
            <v>RS</v>
          </cell>
          <cell r="E608" t="str">
            <v>RS</v>
          </cell>
        </row>
        <row r="609">
          <cell r="A609" t="str">
            <v>00001616</v>
          </cell>
          <cell r="B609" t="str">
            <v>SENSOR DE CARGA 11061944</v>
          </cell>
          <cell r="C609" t="str">
            <v>UND</v>
          </cell>
          <cell r="D609" t="str">
            <v>RS</v>
          </cell>
          <cell r="E609" t="str">
            <v>RS</v>
          </cell>
        </row>
        <row r="610">
          <cell r="A610" t="str">
            <v>00001617</v>
          </cell>
          <cell r="B610" t="str">
            <v>ESPARRAGOS 13977298</v>
          </cell>
          <cell r="C610" t="str">
            <v>UND</v>
          </cell>
          <cell r="D610" t="str">
            <v>RS</v>
          </cell>
          <cell r="E610" t="str">
            <v>RS</v>
          </cell>
        </row>
        <row r="611">
          <cell r="A611" t="str">
            <v>00001618</v>
          </cell>
          <cell r="B611" t="str">
            <v>MANGUITOS 470467</v>
          </cell>
          <cell r="C611" t="str">
            <v>UND</v>
          </cell>
          <cell r="D611" t="str">
            <v>RS</v>
          </cell>
          <cell r="E611" t="str">
            <v>RS</v>
          </cell>
        </row>
        <row r="612">
          <cell r="A612" t="str">
            <v>00001619</v>
          </cell>
          <cell r="B612" t="str">
            <v>TUERCAS 471628</v>
          </cell>
          <cell r="C612" t="str">
            <v>UND</v>
          </cell>
          <cell r="D612" t="str">
            <v>RS</v>
          </cell>
          <cell r="E612" t="str">
            <v>RS</v>
          </cell>
        </row>
        <row r="613">
          <cell r="A613" t="str">
            <v>00001620</v>
          </cell>
          <cell r="B613" t="str">
            <v>JUNTAS 420618</v>
          </cell>
          <cell r="C613" t="str">
            <v>UND</v>
          </cell>
          <cell r="D613" t="str">
            <v>RS</v>
          </cell>
          <cell r="E613" t="str">
            <v>RS</v>
          </cell>
        </row>
        <row r="614">
          <cell r="A614" t="str">
            <v>00001621</v>
          </cell>
          <cell r="B614" t="str">
            <v>BATERIA 4D ALTA</v>
          </cell>
          <cell r="C614" t="str">
            <v>UND</v>
          </cell>
          <cell r="D614" t="str">
            <v>RS</v>
          </cell>
          <cell r="E614" t="str">
            <v>RS</v>
          </cell>
        </row>
        <row r="615">
          <cell r="A615" t="str">
            <v>00001622</v>
          </cell>
          <cell r="B615" t="str">
            <v>FILTRO AIRE PRIMARIO AF437</v>
          </cell>
          <cell r="C615" t="str">
            <v>UND</v>
          </cell>
          <cell r="D615" t="str">
            <v>RS</v>
          </cell>
          <cell r="E615" t="str">
            <v>RS</v>
          </cell>
        </row>
        <row r="616">
          <cell r="A616" t="str">
            <v>00001623</v>
          </cell>
          <cell r="B616" t="str">
            <v>DIAFRAGMA TIPO 30</v>
          </cell>
          <cell r="C616" t="str">
            <v>UND</v>
          </cell>
          <cell r="D616" t="str">
            <v>RS</v>
          </cell>
          <cell r="E616" t="str">
            <v>RS</v>
          </cell>
        </row>
        <row r="617">
          <cell r="A617" t="str">
            <v>00001624</v>
          </cell>
          <cell r="B617" t="str">
            <v>LLANTA PARA FRESADORA</v>
          </cell>
          <cell r="C617" t="str">
            <v>UND</v>
          </cell>
          <cell r="D617" t="str">
            <v>RS</v>
          </cell>
          <cell r="E617" t="str">
            <v>RS</v>
          </cell>
        </row>
        <row r="618">
          <cell r="A618" t="str">
            <v>00001625</v>
          </cell>
          <cell r="B618" t="str">
            <v>FILTRO AIRE PRIMARIO 6I0273</v>
          </cell>
          <cell r="C618" t="str">
            <v>UND</v>
          </cell>
          <cell r="D618" t="str">
            <v>RS</v>
          </cell>
          <cell r="E618" t="str">
            <v>RS</v>
          </cell>
        </row>
        <row r="619">
          <cell r="A619" t="str">
            <v>00001626</v>
          </cell>
          <cell r="B619" t="str">
            <v>FILTRO AIRE SECUNDARIO 6I0274</v>
          </cell>
          <cell r="C619" t="str">
            <v>UND</v>
          </cell>
          <cell r="D619" t="str">
            <v>RS</v>
          </cell>
          <cell r="E619" t="str">
            <v>RS</v>
          </cell>
        </row>
        <row r="620">
          <cell r="A620" t="str">
            <v>00001627</v>
          </cell>
          <cell r="B620" t="str">
            <v>FILTRO AGUA 1335673</v>
          </cell>
          <cell r="C620" t="str">
            <v>UND</v>
          </cell>
          <cell r="D620" t="str">
            <v>RS</v>
          </cell>
          <cell r="E620" t="str">
            <v>RS</v>
          </cell>
        </row>
        <row r="621">
          <cell r="A621" t="str">
            <v>00001628</v>
          </cell>
          <cell r="B621" t="str">
            <v>TORNILLO PARA CADENA DE RETRO KOMATZU 1S1859</v>
          </cell>
          <cell r="C621" t="str">
            <v>UND</v>
          </cell>
          <cell r="D621" t="str">
            <v>RS</v>
          </cell>
          <cell r="E621" t="str">
            <v>RS</v>
          </cell>
        </row>
        <row r="622">
          <cell r="A622" t="str">
            <v>00001629</v>
          </cell>
          <cell r="B622" t="str">
            <v>EXPLORADORA 7021</v>
          </cell>
          <cell r="C622" t="str">
            <v>UND</v>
          </cell>
          <cell r="D622" t="str">
            <v>RS</v>
          </cell>
          <cell r="E622" t="str">
            <v>RS</v>
          </cell>
        </row>
        <row r="623">
          <cell r="A623" t="str">
            <v>00001630</v>
          </cell>
          <cell r="B623" t="str">
            <v>SOPORTE MOTOR</v>
          </cell>
          <cell r="C623" t="str">
            <v>UND</v>
          </cell>
          <cell r="D623" t="str">
            <v>RS</v>
          </cell>
          <cell r="E623" t="str">
            <v>RS</v>
          </cell>
        </row>
        <row r="624">
          <cell r="A624" t="str">
            <v>00001631</v>
          </cell>
          <cell r="B624" t="str">
            <v>CORREA 153406</v>
          </cell>
          <cell r="C624" t="str">
            <v>UND</v>
          </cell>
          <cell r="D624" t="str">
            <v>RS</v>
          </cell>
          <cell r="E624" t="str">
            <v>RS</v>
          </cell>
        </row>
        <row r="625">
          <cell r="A625" t="str">
            <v>00001632</v>
          </cell>
          <cell r="B625" t="str">
            <v>TUBO PARA EXOSTO DE 4"</v>
          </cell>
          <cell r="C625" t="str">
            <v>MTS</v>
          </cell>
          <cell r="D625" t="str">
            <v>RS</v>
          </cell>
          <cell r="E625" t="str">
            <v>RS</v>
          </cell>
        </row>
        <row r="626">
          <cell r="A626" t="str">
            <v>00001633</v>
          </cell>
          <cell r="B626" t="str">
            <v>REPARACION DE PLUMILLA</v>
          </cell>
          <cell r="C626" t="str">
            <v>UND</v>
          </cell>
          <cell r="D626" t="str">
            <v>RS</v>
          </cell>
          <cell r="E626" t="str">
            <v>RS</v>
          </cell>
        </row>
        <row r="627">
          <cell r="A627" t="str">
            <v>00001634</v>
          </cell>
          <cell r="B627" t="str">
            <v>TRASLADO DE EQUIPO A SITIO DE LABORES</v>
          </cell>
          <cell r="C627" t="str">
            <v>UND</v>
          </cell>
          <cell r="D627" t="str">
            <v>RS</v>
          </cell>
          <cell r="E627" t="str">
            <v>RS</v>
          </cell>
        </row>
        <row r="628">
          <cell r="A628" t="str">
            <v>00001635</v>
          </cell>
          <cell r="B628" t="str">
            <v>SUICHE  TORIKA</v>
          </cell>
          <cell r="C628" t="str">
            <v>UND</v>
          </cell>
          <cell r="D628" t="str">
            <v>RS</v>
          </cell>
          <cell r="E628" t="str">
            <v>RS</v>
          </cell>
        </row>
        <row r="629">
          <cell r="A629" t="str">
            <v>00001637</v>
          </cell>
          <cell r="B629" t="str">
            <v>MADERA UTILIZADA PARA MONTADA DE EQUIPO</v>
          </cell>
          <cell r="C629" t="str">
            <v>UND</v>
          </cell>
          <cell r="D629" t="str">
            <v>RS</v>
          </cell>
          <cell r="E629" t="str">
            <v>RS</v>
          </cell>
        </row>
        <row r="630">
          <cell r="A630" t="str">
            <v>00001638</v>
          </cell>
          <cell r="B630" t="str">
            <v>EXTRACCION DE LLANTA EN PRENSA</v>
          </cell>
          <cell r="C630" t="str">
            <v>UND</v>
          </cell>
          <cell r="D630" t="str">
            <v>RS</v>
          </cell>
          <cell r="E630" t="str">
            <v>RS</v>
          </cell>
        </row>
        <row r="631">
          <cell r="A631" t="str">
            <v>00001639</v>
          </cell>
          <cell r="B631" t="str">
            <v>VALVULA DE PUERTA</v>
          </cell>
          <cell r="C631" t="str">
            <v>UND</v>
          </cell>
          <cell r="D631" t="str">
            <v>RS</v>
          </cell>
          <cell r="E631" t="str">
            <v>RS</v>
          </cell>
        </row>
        <row r="632">
          <cell r="A632" t="str">
            <v>00001640</v>
          </cell>
          <cell r="B632" t="str">
            <v>RELE TERMICO 17-25 AMP</v>
          </cell>
          <cell r="C632" t="str">
            <v>UND</v>
          </cell>
          <cell r="D632" t="str">
            <v>RS</v>
          </cell>
          <cell r="E632" t="str">
            <v>RS</v>
          </cell>
        </row>
        <row r="633">
          <cell r="A633" t="str">
            <v>00001641</v>
          </cell>
          <cell r="B633" t="str">
            <v>POLEA EN ALUMINIO TIPO A DOS CANALES 5A2</v>
          </cell>
          <cell r="C633" t="str">
            <v>UND</v>
          </cell>
          <cell r="D633" t="str">
            <v>RS</v>
          </cell>
          <cell r="E633" t="str">
            <v>RS</v>
          </cell>
        </row>
        <row r="634">
          <cell r="A634" t="str">
            <v>00001642</v>
          </cell>
          <cell r="B634" t="str">
            <v>GUIAS VALVULA 3906206-B</v>
          </cell>
          <cell r="C634" t="str">
            <v>UND</v>
          </cell>
          <cell r="D634" t="str">
            <v>RS</v>
          </cell>
          <cell r="E634" t="str">
            <v>RS</v>
          </cell>
        </row>
        <row r="635">
          <cell r="A635" t="str">
            <v>00001643</v>
          </cell>
          <cell r="B635" t="str">
            <v>BENDIX, RESORTES, ESCOBILLAS Y BUJES EN REPARACION</v>
          </cell>
          <cell r="C635" t="str">
            <v>UND</v>
          </cell>
          <cell r="D635" t="str">
            <v>RS</v>
          </cell>
          <cell r="E635" t="str">
            <v>RS</v>
          </cell>
        </row>
        <row r="636">
          <cell r="A636" t="str">
            <v>00001644</v>
          </cell>
          <cell r="B636" t="str">
            <v>SOPORTE CABINA</v>
          </cell>
          <cell r="C636" t="str">
            <v>UND</v>
          </cell>
          <cell r="D636" t="str">
            <v>RS</v>
          </cell>
          <cell r="E636" t="str">
            <v>RS</v>
          </cell>
        </row>
        <row r="637">
          <cell r="A637" t="str">
            <v>00001645</v>
          </cell>
          <cell r="B637" t="str">
            <v>ESPEJO RETROVIZOR</v>
          </cell>
          <cell r="C637" t="str">
            <v>UND</v>
          </cell>
          <cell r="D637" t="str">
            <v>RS</v>
          </cell>
          <cell r="E637" t="str">
            <v>RS</v>
          </cell>
        </row>
        <row r="638">
          <cell r="A638" t="str">
            <v>00001646</v>
          </cell>
          <cell r="B638" t="str">
            <v>HOJA RESORTE PRINCIPAL 90065-1</v>
          </cell>
          <cell r="C638" t="str">
            <v>UND</v>
          </cell>
          <cell r="D638" t="str">
            <v>RS</v>
          </cell>
          <cell r="E638" t="str">
            <v>RS</v>
          </cell>
        </row>
        <row r="639">
          <cell r="A639" t="str">
            <v>00001647</v>
          </cell>
          <cell r="B639" t="str">
            <v>CAUCHOS</v>
          </cell>
          <cell r="C639" t="str">
            <v>UND</v>
          </cell>
          <cell r="D639" t="str">
            <v>RS</v>
          </cell>
          <cell r="E639" t="str">
            <v>RS</v>
          </cell>
        </row>
        <row r="640">
          <cell r="A640" t="str">
            <v>00001648</v>
          </cell>
          <cell r="B640" t="str">
            <v>FILTRO COMBUSTIBLE BF1345</v>
          </cell>
          <cell r="C640" t="str">
            <v>UND</v>
          </cell>
          <cell r="D640" t="str">
            <v>RS</v>
          </cell>
          <cell r="E640" t="str">
            <v>RS</v>
          </cell>
        </row>
        <row r="641">
          <cell r="A641" t="str">
            <v>00001649</v>
          </cell>
          <cell r="B641" t="str">
            <v>FILTRO ACEITE BT1212</v>
          </cell>
          <cell r="C641" t="str">
            <v>UND</v>
          </cell>
          <cell r="D641" t="str">
            <v>RS</v>
          </cell>
          <cell r="E641" t="str">
            <v>RS</v>
          </cell>
        </row>
        <row r="642">
          <cell r="A642" t="str">
            <v>00001650</v>
          </cell>
          <cell r="B642" t="str">
            <v>BOMBILLOS 12 VOLTIOS</v>
          </cell>
          <cell r="C642" t="str">
            <v>UND</v>
          </cell>
          <cell r="D642" t="str">
            <v>RS</v>
          </cell>
          <cell r="E642" t="str">
            <v>RS</v>
          </cell>
        </row>
        <row r="643">
          <cell r="A643" t="str">
            <v>00001651</v>
          </cell>
          <cell r="B643" t="str">
            <v>UNIUON COUPLING DE 3/16"</v>
          </cell>
          <cell r="C643" t="str">
            <v>UND</v>
          </cell>
          <cell r="D643" t="str">
            <v>RS</v>
          </cell>
          <cell r="E643" t="str">
            <v>RS</v>
          </cell>
        </row>
        <row r="644">
          <cell r="A644" t="str">
            <v>00001652</v>
          </cell>
          <cell r="B644" t="str">
            <v>ACIDO MURIATICO POR CANECA DE 5 GALONES</v>
          </cell>
          <cell r="C644" t="str">
            <v>UND</v>
          </cell>
          <cell r="D644" t="str">
            <v>RS</v>
          </cell>
          <cell r="E644" t="str">
            <v>RS</v>
          </cell>
        </row>
        <row r="645">
          <cell r="A645" t="str">
            <v>00001653</v>
          </cell>
          <cell r="B645" t="str">
            <v>REPARACION BOMBA DE AGUA</v>
          </cell>
          <cell r="C645" t="str">
            <v>UND</v>
          </cell>
          <cell r="D645" t="str">
            <v>RS</v>
          </cell>
          <cell r="E645" t="str">
            <v>RS</v>
          </cell>
        </row>
        <row r="646">
          <cell r="A646" t="str">
            <v>00001654</v>
          </cell>
          <cell r="B646" t="str">
            <v>FABRICACION DE 3 TENSORES</v>
          </cell>
          <cell r="C646" t="str">
            <v>UND</v>
          </cell>
          <cell r="D646" t="str">
            <v>RS</v>
          </cell>
          <cell r="E646" t="str">
            <v>RS</v>
          </cell>
        </row>
        <row r="647">
          <cell r="A647" t="str">
            <v>00001655</v>
          </cell>
          <cell r="B647" t="str">
            <v>EXTRACCION Y COLOCACION DE BUJES DE PUNTA Y CENTRO</v>
          </cell>
          <cell r="C647" t="str">
            <v>UND</v>
          </cell>
          <cell r="D647" t="str">
            <v>RS</v>
          </cell>
          <cell r="E647" t="str">
            <v>RS</v>
          </cell>
        </row>
        <row r="648">
          <cell r="A648" t="str">
            <v>00001656</v>
          </cell>
          <cell r="B648" t="str">
            <v>RECTIFICADA DE EJE DE IMPELLE</v>
          </cell>
          <cell r="C648" t="str">
            <v>UND</v>
          </cell>
          <cell r="D648" t="str">
            <v>RS</v>
          </cell>
          <cell r="E648" t="str">
            <v>RS</v>
          </cell>
        </row>
        <row r="649">
          <cell r="A649" t="str">
            <v>00001657</v>
          </cell>
          <cell r="B649" t="str">
            <v>MAQUINADA DE ACOPPLE REX OMEGA A MEDIDAS SOLICIT</v>
          </cell>
          <cell r="C649" t="str">
            <v>UND</v>
          </cell>
          <cell r="D649" t="str">
            <v>RS</v>
          </cell>
          <cell r="E649" t="str">
            <v>RS</v>
          </cell>
        </row>
        <row r="650">
          <cell r="A650" t="str">
            <v>00001658</v>
          </cell>
          <cell r="B650" t="str">
            <v>RECONSTRUCCION DE PISTON</v>
          </cell>
          <cell r="C650" t="str">
            <v>UND</v>
          </cell>
          <cell r="D650" t="str">
            <v>RS</v>
          </cell>
          <cell r="E650" t="str">
            <v>RS</v>
          </cell>
        </row>
        <row r="651">
          <cell r="A651" t="str">
            <v>00001659</v>
          </cell>
          <cell r="B651" t="str">
            <v>MAQUINADA DE DE BARRA ESTABILIZADORA</v>
          </cell>
          <cell r="C651" t="str">
            <v>UND</v>
          </cell>
          <cell r="D651" t="str">
            <v>RS</v>
          </cell>
          <cell r="E651" t="str">
            <v>RS</v>
          </cell>
        </row>
        <row r="652">
          <cell r="A652" t="str">
            <v>00001660</v>
          </cell>
          <cell r="B652" t="str">
            <v>REPARACION TURBO</v>
          </cell>
          <cell r="C652" t="str">
            <v>UND</v>
          </cell>
          <cell r="D652" t="str">
            <v>RS</v>
          </cell>
          <cell r="E652" t="str">
            <v>RS</v>
          </cell>
        </row>
        <row r="653">
          <cell r="A653" t="str">
            <v>00001661</v>
          </cell>
          <cell r="B653" t="str">
            <v>REPARACION ALTERNADOR</v>
          </cell>
          <cell r="C653" t="str">
            <v>UND</v>
          </cell>
          <cell r="D653" t="str">
            <v>RS</v>
          </cell>
          <cell r="E653" t="str">
            <v>RS</v>
          </cell>
        </row>
        <row r="654">
          <cell r="A654" t="str">
            <v>00001662</v>
          </cell>
          <cell r="B654" t="str">
            <v>FILTROS VARIOS PARA MANTENIMIENTO DE EQUIPO</v>
          </cell>
          <cell r="C654" t="str">
            <v>UND</v>
          </cell>
          <cell r="D654" t="str">
            <v>RS</v>
          </cell>
          <cell r="E654" t="str">
            <v>RS</v>
          </cell>
        </row>
        <row r="655">
          <cell r="A655" t="str">
            <v>00001663</v>
          </cell>
          <cell r="B655" t="str">
            <v>ACEITE MOTOR 20W50</v>
          </cell>
          <cell r="C655" t="str">
            <v>GLS</v>
          </cell>
          <cell r="D655" t="str">
            <v>ACEITE MOTOR</v>
          </cell>
          <cell r="E655" t="str">
            <v>RS</v>
          </cell>
        </row>
        <row r="656">
          <cell r="A656" t="str">
            <v>00001664</v>
          </cell>
          <cell r="B656" t="str">
            <v>REPARACION DE COGIN</v>
          </cell>
          <cell r="C656" t="str">
            <v>UND</v>
          </cell>
          <cell r="D656" t="str">
            <v>RS</v>
          </cell>
          <cell r="E656" t="str">
            <v>RS</v>
          </cell>
        </row>
        <row r="657">
          <cell r="A657" t="str">
            <v>00001665</v>
          </cell>
          <cell r="B657" t="str">
            <v>CORREA</v>
          </cell>
          <cell r="C657" t="str">
            <v>UND</v>
          </cell>
          <cell r="D657" t="str">
            <v>RS</v>
          </cell>
          <cell r="E657" t="str">
            <v>RS</v>
          </cell>
        </row>
        <row r="658">
          <cell r="A658" t="str">
            <v>00001666</v>
          </cell>
          <cell r="B658" t="str">
            <v>FILTRO ACEITE A408</v>
          </cell>
          <cell r="C658" t="str">
            <v>UND</v>
          </cell>
          <cell r="D658" t="str">
            <v>RS</v>
          </cell>
          <cell r="E658" t="str">
            <v>RS</v>
          </cell>
        </row>
        <row r="659">
          <cell r="A659" t="str">
            <v>00001667</v>
          </cell>
          <cell r="B659" t="str">
            <v>FILTRO COMBUSTIBLE A588</v>
          </cell>
          <cell r="C659" t="str">
            <v>UND</v>
          </cell>
          <cell r="D659" t="str">
            <v>RS</v>
          </cell>
          <cell r="E659" t="str">
            <v>RS</v>
          </cell>
        </row>
        <row r="660">
          <cell r="A660" t="str">
            <v>00001668</v>
          </cell>
          <cell r="B660" t="str">
            <v>FILTRO AGUA AW2010</v>
          </cell>
          <cell r="C660" t="str">
            <v>UND</v>
          </cell>
          <cell r="D660" t="str">
            <v>RS</v>
          </cell>
          <cell r="E660" t="str">
            <v>RS</v>
          </cell>
        </row>
        <row r="661">
          <cell r="A661" t="str">
            <v>00001669</v>
          </cell>
          <cell r="B661" t="str">
            <v>FILTRO AIRE SFAP3548</v>
          </cell>
          <cell r="C661" t="str">
            <v>UND</v>
          </cell>
          <cell r="D661" t="str">
            <v>RS</v>
          </cell>
          <cell r="E661" t="str">
            <v>RS</v>
          </cell>
        </row>
        <row r="662">
          <cell r="A662" t="str">
            <v>00001670</v>
          </cell>
          <cell r="B662" t="str">
            <v>SELLO MECANICO</v>
          </cell>
          <cell r="C662" t="str">
            <v>UND</v>
          </cell>
          <cell r="D662" t="str">
            <v>RS</v>
          </cell>
          <cell r="E662" t="str">
            <v>RS</v>
          </cell>
        </row>
        <row r="663">
          <cell r="A663" t="str">
            <v>00001671</v>
          </cell>
          <cell r="B663" t="str">
            <v>PLASTY GAY</v>
          </cell>
          <cell r="C663" t="str">
            <v>UND</v>
          </cell>
          <cell r="D663" t="str">
            <v>RS</v>
          </cell>
          <cell r="E663" t="str">
            <v>RS</v>
          </cell>
        </row>
        <row r="664">
          <cell r="A664" t="str">
            <v>00001672</v>
          </cell>
          <cell r="B664" t="str">
            <v>TOALLA SCOTT</v>
          </cell>
          <cell r="C664" t="str">
            <v>UND</v>
          </cell>
          <cell r="D664" t="str">
            <v>RS</v>
          </cell>
          <cell r="E664" t="str">
            <v>RS</v>
          </cell>
        </row>
        <row r="665">
          <cell r="A665" t="str">
            <v>00001673</v>
          </cell>
          <cell r="B665" t="str">
            <v>TORNILLO HEXAGONAL DE 5/16" X 1"</v>
          </cell>
          <cell r="C665" t="str">
            <v>UND</v>
          </cell>
          <cell r="D665" t="str">
            <v>RS</v>
          </cell>
          <cell r="E665" t="str">
            <v>RS</v>
          </cell>
        </row>
        <row r="666">
          <cell r="A666" t="str">
            <v>00001674</v>
          </cell>
          <cell r="B666" t="str">
            <v>CEPILLADA DE CULATA</v>
          </cell>
          <cell r="C666" t="str">
            <v>UND</v>
          </cell>
          <cell r="D666" t="str">
            <v>RS</v>
          </cell>
          <cell r="E666" t="str">
            <v>RS</v>
          </cell>
        </row>
        <row r="667">
          <cell r="A667" t="str">
            <v>00001675</v>
          </cell>
          <cell r="B667" t="str">
            <v>VENTILADOR MOTOR</v>
          </cell>
          <cell r="C667" t="str">
            <v>UND</v>
          </cell>
          <cell r="D667" t="str">
            <v>RS</v>
          </cell>
          <cell r="E667" t="str">
            <v>RS</v>
          </cell>
        </row>
        <row r="668">
          <cell r="A668" t="str">
            <v>00001676</v>
          </cell>
          <cell r="B668" t="str">
            <v>GANCHO DE CAPOT</v>
          </cell>
          <cell r="C668" t="str">
            <v>UND</v>
          </cell>
          <cell r="D668" t="str">
            <v>RS</v>
          </cell>
          <cell r="E668" t="str">
            <v>RS</v>
          </cell>
        </row>
        <row r="669">
          <cell r="A669" t="str">
            <v>00001677</v>
          </cell>
          <cell r="B669" t="str">
            <v>ARANDEAL DE CUCHO</v>
          </cell>
          <cell r="C669" t="str">
            <v>UND</v>
          </cell>
          <cell r="D669" t="str">
            <v>RS</v>
          </cell>
          <cell r="E669" t="str">
            <v>RS</v>
          </cell>
        </row>
        <row r="670">
          <cell r="A670" t="str">
            <v>00001678</v>
          </cell>
          <cell r="B670" t="str">
            <v>DIAFRAGMA TIPO 20</v>
          </cell>
          <cell r="C670" t="str">
            <v>UND</v>
          </cell>
          <cell r="D670" t="str">
            <v>RS</v>
          </cell>
          <cell r="E670" t="str">
            <v>RS</v>
          </cell>
        </row>
        <row r="671">
          <cell r="A671" t="str">
            <v>00001679</v>
          </cell>
          <cell r="B671" t="str">
            <v>DIAFRAGMA AFAYO</v>
          </cell>
          <cell r="C671" t="str">
            <v>UND</v>
          </cell>
          <cell r="D671" t="str">
            <v>RS</v>
          </cell>
          <cell r="E671" t="str">
            <v>RS</v>
          </cell>
        </row>
        <row r="672">
          <cell r="A672" t="str">
            <v>00001680</v>
          </cell>
          <cell r="B672" t="str">
            <v>SOLDADURA DE ALUMINIO</v>
          </cell>
          <cell r="C672" t="str">
            <v>UND</v>
          </cell>
          <cell r="D672" t="str">
            <v>RS</v>
          </cell>
          <cell r="E672" t="str">
            <v>RS</v>
          </cell>
        </row>
        <row r="673">
          <cell r="A673" t="str">
            <v>00001681</v>
          </cell>
          <cell r="B673" t="str">
            <v>TUBO DE VIDRIO</v>
          </cell>
          <cell r="C673" t="str">
            <v>UND</v>
          </cell>
          <cell r="D673" t="str">
            <v>RS</v>
          </cell>
          <cell r="E673" t="str">
            <v>RS</v>
          </cell>
        </row>
        <row r="674">
          <cell r="A674" t="str">
            <v>00001682</v>
          </cell>
          <cell r="B674" t="str">
            <v>LIMPIADOR ELECTRONICO</v>
          </cell>
          <cell r="C674" t="str">
            <v>UND</v>
          </cell>
          <cell r="D674" t="str">
            <v>RS</v>
          </cell>
          <cell r="E674" t="str">
            <v>RS</v>
          </cell>
        </row>
        <row r="675">
          <cell r="A675" t="str">
            <v>00001683</v>
          </cell>
          <cell r="B675" t="str">
            <v>NEUMATICO DE SEGUNDA</v>
          </cell>
          <cell r="C675" t="str">
            <v>UND</v>
          </cell>
          <cell r="D675" t="str">
            <v>RS</v>
          </cell>
          <cell r="E675" t="str">
            <v>RS</v>
          </cell>
        </row>
        <row r="676">
          <cell r="A676" t="str">
            <v>00001684</v>
          </cell>
          <cell r="B676" t="str">
            <v>FILTRO HIDRAULICO</v>
          </cell>
          <cell r="C676" t="str">
            <v>UND</v>
          </cell>
          <cell r="D676" t="str">
            <v>RS</v>
          </cell>
          <cell r="E676" t="str">
            <v>RS</v>
          </cell>
        </row>
        <row r="677">
          <cell r="A677" t="str">
            <v>00001685</v>
          </cell>
          <cell r="B677" t="str">
            <v>EMBOBINADA DE MOTOR</v>
          </cell>
          <cell r="C677" t="str">
            <v>UND</v>
          </cell>
          <cell r="D677" t="str">
            <v>RS</v>
          </cell>
          <cell r="E677" t="str">
            <v>RS</v>
          </cell>
        </row>
        <row r="678">
          <cell r="A678" t="str">
            <v>00001686</v>
          </cell>
          <cell r="B678" t="str">
            <v>GUAYA LEVANTE DE VOLCO</v>
          </cell>
          <cell r="C678" t="str">
            <v>UND</v>
          </cell>
          <cell r="D678" t="str">
            <v>RS</v>
          </cell>
          <cell r="E678" t="str">
            <v>RS</v>
          </cell>
        </row>
        <row r="679">
          <cell r="A679" t="str">
            <v>00001687</v>
          </cell>
          <cell r="B679" t="str">
            <v>PIN</v>
          </cell>
          <cell r="C679" t="str">
            <v>UND</v>
          </cell>
          <cell r="D679" t="str">
            <v>RS</v>
          </cell>
          <cell r="E679" t="str">
            <v>RS</v>
          </cell>
        </row>
        <row r="680">
          <cell r="A680" t="str">
            <v>00001688</v>
          </cell>
          <cell r="B680" t="str">
            <v>VALVULA BOLA DE 1"</v>
          </cell>
          <cell r="C680" t="str">
            <v>UND</v>
          </cell>
          <cell r="D680" t="str">
            <v>RS</v>
          </cell>
          <cell r="E680" t="str">
            <v>RS</v>
          </cell>
        </row>
        <row r="681">
          <cell r="A681" t="str">
            <v>00001689</v>
          </cell>
          <cell r="B681" t="str">
            <v>VARILLA ROSCADA</v>
          </cell>
          <cell r="C681" t="str">
            <v>UND</v>
          </cell>
          <cell r="D681" t="str">
            <v>RS</v>
          </cell>
          <cell r="E681" t="str">
            <v>RS</v>
          </cell>
        </row>
        <row r="682">
          <cell r="A682" t="str">
            <v>00001690</v>
          </cell>
          <cell r="B682" t="str">
            <v>TUBO PARA EXOSTO DE 2"</v>
          </cell>
          <cell r="C682" t="str">
            <v>UND</v>
          </cell>
          <cell r="D682" t="str">
            <v>RS</v>
          </cell>
          <cell r="E682" t="str">
            <v>RS</v>
          </cell>
        </row>
        <row r="683">
          <cell r="A683" t="str">
            <v>00001691</v>
          </cell>
          <cell r="B683" t="str">
            <v>INSTALACION DE CHAPA</v>
          </cell>
          <cell r="C683" t="str">
            <v>UND</v>
          </cell>
          <cell r="D683" t="str">
            <v>RS</v>
          </cell>
          <cell r="E683" t="str">
            <v>RS</v>
          </cell>
        </row>
        <row r="684">
          <cell r="A684" t="str">
            <v>00001692</v>
          </cell>
          <cell r="B684" t="str">
            <v>TAPIZADO DE PISO</v>
          </cell>
          <cell r="C684" t="str">
            <v>UND</v>
          </cell>
          <cell r="D684" t="str">
            <v>RS</v>
          </cell>
          <cell r="E684" t="str">
            <v>RS</v>
          </cell>
        </row>
        <row r="685">
          <cell r="A685" t="str">
            <v>00001693</v>
          </cell>
          <cell r="B685" t="str">
            <v>BULON CORTO</v>
          </cell>
          <cell r="C685" t="str">
            <v>UND</v>
          </cell>
          <cell r="D685" t="str">
            <v>RS</v>
          </cell>
          <cell r="E685" t="str">
            <v>RS</v>
          </cell>
        </row>
        <row r="686">
          <cell r="A686" t="str">
            <v>00001694</v>
          </cell>
          <cell r="B686" t="str">
            <v>TORNILLO HEXAGONAL DE 7/8" X 5"</v>
          </cell>
          <cell r="C686" t="str">
            <v>UND</v>
          </cell>
          <cell r="D686" t="str">
            <v>RS</v>
          </cell>
          <cell r="E686" t="str">
            <v>RS</v>
          </cell>
        </row>
        <row r="687">
          <cell r="A687" t="str">
            <v>00001695</v>
          </cell>
          <cell r="B687" t="str">
            <v>TORNILLO HEXAGONAL DE 7/8" X 6"</v>
          </cell>
          <cell r="C687" t="str">
            <v>UND</v>
          </cell>
          <cell r="D687" t="str">
            <v>RS</v>
          </cell>
          <cell r="E687" t="str">
            <v>RS</v>
          </cell>
        </row>
        <row r="688">
          <cell r="A688" t="str">
            <v>00001696</v>
          </cell>
          <cell r="B688" t="str">
            <v>TUERCA HEXAGONAL DE 7/8"</v>
          </cell>
          <cell r="C688" t="str">
            <v>UND</v>
          </cell>
          <cell r="D688" t="str">
            <v>RS</v>
          </cell>
          <cell r="E688" t="str">
            <v>RS</v>
          </cell>
        </row>
        <row r="689">
          <cell r="A689" t="str">
            <v>00001697</v>
          </cell>
          <cell r="B689" t="str">
            <v>ABRAZADERA TIPO INDUSTRIAL DE 5"</v>
          </cell>
          <cell r="C689" t="str">
            <v>UND</v>
          </cell>
          <cell r="D689" t="str">
            <v>RS</v>
          </cell>
          <cell r="E689" t="str">
            <v>RS</v>
          </cell>
        </row>
        <row r="690">
          <cell r="A690" t="str">
            <v>00001698</v>
          </cell>
          <cell r="B690" t="str">
            <v>ABRAZADERA PLASTICA</v>
          </cell>
          <cell r="C690" t="str">
            <v>UND</v>
          </cell>
          <cell r="D690" t="str">
            <v>RS</v>
          </cell>
          <cell r="E690" t="str">
            <v>RS</v>
          </cell>
        </row>
        <row r="691">
          <cell r="A691" t="str">
            <v>00001699</v>
          </cell>
          <cell r="B691" t="str">
            <v>PAPEL HUMEDO 1-32"</v>
          </cell>
          <cell r="C691" t="str">
            <v>MTS</v>
          </cell>
          <cell r="D691" t="str">
            <v>RS</v>
          </cell>
          <cell r="E691" t="str">
            <v>RS</v>
          </cell>
        </row>
        <row r="692">
          <cell r="A692" t="str">
            <v>00001700</v>
          </cell>
          <cell r="B692" t="str">
            <v>TORNILLO HEXAGONAL DE 6 MM</v>
          </cell>
          <cell r="C692" t="str">
            <v>UND</v>
          </cell>
          <cell r="D692" t="str">
            <v>RS</v>
          </cell>
          <cell r="E692" t="str">
            <v>RS</v>
          </cell>
        </row>
        <row r="693">
          <cell r="A693" t="str">
            <v>00001701</v>
          </cell>
          <cell r="B693" t="str">
            <v>TORNILLO HEXAGONAL DE 3/8" X 3-"</v>
          </cell>
          <cell r="C693" t="str">
            <v>UND</v>
          </cell>
          <cell r="D693" t="str">
            <v>RS</v>
          </cell>
          <cell r="E693" t="str">
            <v>RS</v>
          </cell>
        </row>
        <row r="694">
          <cell r="A694" t="str">
            <v>00001702</v>
          </cell>
          <cell r="B694" t="str">
            <v>GUAYA DE 1/2"</v>
          </cell>
          <cell r="C694" t="str">
            <v>MTS</v>
          </cell>
          <cell r="D694" t="str">
            <v>RS</v>
          </cell>
          <cell r="E694" t="str">
            <v>RS</v>
          </cell>
        </row>
        <row r="695">
          <cell r="A695" t="str">
            <v>00001703</v>
          </cell>
          <cell r="B695" t="str">
            <v>REVISION SISTEMA DE COMBUSTION DE MOTOR CUMMIS 6BT</v>
          </cell>
          <cell r="C695" t="str">
            <v>UND</v>
          </cell>
          <cell r="D695" t="str">
            <v>RS</v>
          </cell>
          <cell r="E695" t="str">
            <v>RS</v>
          </cell>
        </row>
        <row r="696">
          <cell r="A696" t="str">
            <v>00001704</v>
          </cell>
          <cell r="B696" t="str">
            <v>SELENOIDE DE 24 VOLTIOS</v>
          </cell>
          <cell r="C696" t="str">
            <v>UND</v>
          </cell>
          <cell r="D696" t="str">
            <v>RS</v>
          </cell>
          <cell r="E696" t="str">
            <v>RS</v>
          </cell>
        </row>
        <row r="697">
          <cell r="A697" t="str">
            <v>00001705</v>
          </cell>
          <cell r="B697" t="str">
            <v>TOBERA 4126-178</v>
          </cell>
          <cell r="C697" t="str">
            <v>UND</v>
          </cell>
          <cell r="D697" t="str">
            <v>RS</v>
          </cell>
          <cell r="E697" t="str">
            <v>RS</v>
          </cell>
        </row>
        <row r="698">
          <cell r="A698" t="str">
            <v>00001706</v>
          </cell>
          <cell r="B698" t="str">
            <v>CALIBRACION INYECTORES</v>
          </cell>
          <cell r="C698" t="str">
            <v>UND</v>
          </cell>
          <cell r="D698" t="str">
            <v>RS</v>
          </cell>
          <cell r="E698" t="str">
            <v>RS</v>
          </cell>
        </row>
        <row r="699">
          <cell r="A699" t="str">
            <v>00001707</v>
          </cell>
          <cell r="B699" t="str">
            <v>KIT EMPAQUETADURA BOMBA DE INYECCION</v>
          </cell>
          <cell r="C699" t="str">
            <v>UND</v>
          </cell>
          <cell r="D699" t="str">
            <v>RS</v>
          </cell>
          <cell r="E699" t="str">
            <v>RS</v>
          </cell>
        </row>
        <row r="700">
          <cell r="A700" t="str">
            <v>00001709</v>
          </cell>
          <cell r="B700" t="str">
            <v>CALIBRACION BOMBA DE INYECCION</v>
          </cell>
          <cell r="C700" t="str">
            <v>UND</v>
          </cell>
          <cell r="D700" t="str">
            <v>RS</v>
          </cell>
          <cell r="E700" t="str">
            <v>RS</v>
          </cell>
        </row>
        <row r="701">
          <cell r="A701" t="str">
            <v>00001710</v>
          </cell>
          <cell r="B701" t="str">
            <v>SEDIMENTADOR DE COMBUSTIBLE</v>
          </cell>
          <cell r="C701" t="str">
            <v>UND</v>
          </cell>
          <cell r="D701" t="str">
            <v>RS</v>
          </cell>
          <cell r="E701" t="str">
            <v>RS</v>
          </cell>
        </row>
        <row r="702">
          <cell r="A702" t="str">
            <v>00001711</v>
          </cell>
          <cell r="B702" t="str">
            <v>MANO DE OBRA EN BAJADA Y INSTALADA DE BOMBA DE INY</v>
          </cell>
          <cell r="C702" t="str">
            <v>UND</v>
          </cell>
          <cell r="D702" t="str">
            <v>RS</v>
          </cell>
          <cell r="E702" t="str">
            <v>RS</v>
          </cell>
        </row>
        <row r="703">
          <cell r="A703" t="str">
            <v>00001708</v>
          </cell>
          <cell r="B703" t="str">
            <v>RODAJAS</v>
          </cell>
          <cell r="C703" t="str">
            <v>UND</v>
          </cell>
          <cell r="D703" t="str">
            <v>RS</v>
          </cell>
          <cell r="E703" t="str">
            <v>RS</v>
          </cell>
        </row>
        <row r="704">
          <cell r="A704" t="str">
            <v>00001712</v>
          </cell>
          <cell r="B704" t="str">
            <v>RETENEDOR 370003</v>
          </cell>
          <cell r="C704" t="str">
            <v>UND</v>
          </cell>
          <cell r="D704" t="str">
            <v>RS</v>
          </cell>
          <cell r="E704" t="str">
            <v>RS</v>
          </cell>
        </row>
        <row r="705">
          <cell r="A705" t="str">
            <v>00001713</v>
          </cell>
          <cell r="B705" t="str">
            <v>RODILLO 6203</v>
          </cell>
          <cell r="C705" t="str">
            <v>UND</v>
          </cell>
          <cell r="D705" t="str">
            <v>RS</v>
          </cell>
          <cell r="E705" t="str">
            <v>RS</v>
          </cell>
        </row>
        <row r="706">
          <cell r="A706" t="str">
            <v>00001714</v>
          </cell>
          <cell r="B706" t="str">
            <v>CUÑERO PARA SPLINDER</v>
          </cell>
          <cell r="C706" t="str">
            <v>UND</v>
          </cell>
          <cell r="D706" t="str">
            <v>RS</v>
          </cell>
          <cell r="E706" t="str">
            <v>RS</v>
          </cell>
        </row>
        <row r="707">
          <cell r="A707" t="str">
            <v>00001715</v>
          </cell>
          <cell r="B707" t="str">
            <v>JUEGO DE SPLINDER PARA TOYOTA HILLUX</v>
          </cell>
          <cell r="C707" t="str">
            <v>UND</v>
          </cell>
          <cell r="D707" t="str">
            <v>RS</v>
          </cell>
          <cell r="E707" t="str">
            <v>RS</v>
          </cell>
        </row>
        <row r="708">
          <cell r="A708" t="str">
            <v>00001716</v>
          </cell>
          <cell r="B708" t="str">
            <v>CAUCHOS AMORTIGUADORES</v>
          </cell>
          <cell r="C708" t="str">
            <v>UND</v>
          </cell>
          <cell r="D708" t="str">
            <v>RS</v>
          </cell>
          <cell r="E708" t="str">
            <v>RS</v>
          </cell>
        </row>
        <row r="709">
          <cell r="A709" t="str">
            <v>00001717</v>
          </cell>
          <cell r="B709" t="str">
            <v>JUEGO DE PINES</v>
          </cell>
          <cell r="C709" t="str">
            <v>UND</v>
          </cell>
          <cell r="D709" t="str">
            <v>RS</v>
          </cell>
          <cell r="E709" t="str">
            <v>RS</v>
          </cell>
        </row>
        <row r="710">
          <cell r="A710" t="str">
            <v>00001718</v>
          </cell>
          <cell r="B710" t="str">
            <v>RODILLO 32207</v>
          </cell>
          <cell r="C710" t="str">
            <v>UND</v>
          </cell>
          <cell r="D710" t="str">
            <v>RS</v>
          </cell>
          <cell r="E710" t="str">
            <v>RS</v>
          </cell>
        </row>
        <row r="711">
          <cell r="A711" t="str">
            <v>00001719</v>
          </cell>
          <cell r="B711" t="str">
            <v>RODILLO 28584</v>
          </cell>
          <cell r="C711" t="str">
            <v>UND</v>
          </cell>
          <cell r="D711" t="str">
            <v>RS</v>
          </cell>
          <cell r="E711" t="str">
            <v>RS</v>
          </cell>
        </row>
        <row r="712">
          <cell r="A712" t="str">
            <v>00001720</v>
          </cell>
          <cell r="B712" t="str">
            <v>RODILLO 32210</v>
          </cell>
          <cell r="C712" t="str">
            <v>UND</v>
          </cell>
          <cell r="D712" t="str">
            <v>RS</v>
          </cell>
          <cell r="E712" t="str">
            <v>RS</v>
          </cell>
        </row>
        <row r="713">
          <cell r="A713" t="str">
            <v>00001721</v>
          </cell>
          <cell r="B713" t="str">
            <v>RODILLO 28985</v>
          </cell>
          <cell r="C713" t="str">
            <v>UND</v>
          </cell>
          <cell r="D713" t="str">
            <v>RS</v>
          </cell>
          <cell r="E713" t="str">
            <v>RS</v>
          </cell>
        </row>
        <row r="714">
          <cell r="A714" t="str">
            <v>00001722</v>
          </cell>
          <cell r="B714" t="str">
            <v>RETENEDOR 69025</v>
          </cell>
          <cell r="C714" t="str">
            <v>UND</v>
          </cell>
          <cell r="D714" t="str">
            <v>RS</v>
          </cell>
          <cell r="E714" t="str">
            <v>RS</v>
          </cell>
        </row>
        <row r="715">
          <cell r="A715" t="str">
            <v>00001723</v>
          </cell>
          <cell r="B715" t="str">
            <v>RETENEDOR 69076</v>
          </cell>
          <cell r="C715" t="str">
            <v>UND</v>
          </cell>
          <cell r="D715" t="str">
            <v>RS</v>
          </cell>
          <cell r="E715" t="str">
            <v>RS</v>
          </cell>
        </row>
        <row r="716">
          <cell r="A716" t="str">
            <v>00001724</v>
          </cell>
          <cell r="B716" t="str">
            <v>RETENEDOR 69064</v>
          </cell>
          <cell r="C716" t="str">
            <v>UND</v>
          </cell>
          <cell r="D716" t="str">
            <v>RS</v>
          </cell>
          <cell r="E716" t="str">
            <v>RS</v>
          </cell>
        </row>
        <row r="717">
          <cell r="A717" t="str">
            <v>00001725</v>
          </cell>
          <cell r="B717" t="str">
            <v>RODILLO PARA SPLINDER</v>
          </cell>
          <cell r="C717" t="str">
            <v>UND</v>
          </cell>
          <cell r="D717" t="str">
            <v>RS</v>
          </cell>
          <cell r="E717" t="str">
            <v>RS</v>
          </cell>
        </row>
        <row r="718">
          <cell r="A718" t="str">
            <v>00001726</v>
          </cell>
          <cell r="B718" t="str">
            <v>TORNILLO GUIA DE 5/8" X 12"</v>
          </cell>
          <cell r="C718" t="str">
            <v>UND</v>
          </cell>
          <cell r="D718" t="str">
            <v>RS</v>
          </cell>
          <cell r="E718" t="str">
            <v>RS</v>
          </cell>
        </row>
        <row r="719">
          <cell r="A719" t="str">
            <v>00001727</v>
          </cell>
          <cell r="B719" t="str">
            <v>UINDUCIDO</v>
          </cell>
          <cell r="C719" t="str">
            <v>UND</v>
          </cell>
          <cell r="D719" t="str">
            <v>RS</v>
          </cell>
          <cell r="E719" t="str">
            <v>RS</v>
          </cell>
        </row>
        <row r="720">
          <cell r="A720" t="str">
            <v>00001728</v>
          </cell>
          <cell r="B720" t="str">
            <v>CARCAZA PORTA BOBINA</v>
          </cell>
          <cell r="C720" t="str">
            <v>UND</v>
          </cell>
          <cell r="D720" t="str">
            <v>RS</v>
          </cell>
          <cell r="E720" t="str">
            <v>RS</v>
          </cell>
        </row>
        <row r="721">
          <cell r="A721" t="str">
            <v>00001729</v>
          </cell>
          <cell r="B721" t="str">
            <v>REPARACION MOTOR DE ARRANQUE</v>
          </cell>
          <cell r="C721" t="str">
            <v>UND</v>
          </cell>
          <cell r="D721" t="str">
            <v>RS</v>
          </cell>
          <cell r="E721" t="str">
            <v>RS</v>
          </cell>
        </row>
        <row r="722">
          <cell r="A722" t="str">
            <v>00001730</v>
          </cell>
          <cell r="B722" t="str">
            <v>REPARACION SISTEMA ELECTRICO Y GIRO DE RETRO KOMAT</v>
          </cell>
          <cell r="C722" t="str">
            <v>UND</v>
          </cell>
          <cell r="D722" t="str">
            <v>RS</v>
          </cell>
          <cell r="E722" t="str">
            <v>RS</v>
          </cell>
        </row>
        <row r="723">
          <cell r="A723" t="str">
            <v>00001731</v>
          </cell>
          <cell r="B723" t="str">
            <v>HOJA SUSPENSION HD47057002</v>
          </cell>
          <cell r="C723" t="str">
            <v>UND</v>
          </cell>
          <cell r="D723" t="str">
            <v>RS</v>
          </cell>
          <cell r="E723" t="str">
            <v>RS</v>
          </cell>
        </row>
        <row r="724">
          <cell r="A724" t="str">
            <v>00001732</v>
          </cell>
          <cell r="B724" t="str">
            <v>HOJA SUSPENSION HD47057001</v>
          </cell>
          <cell r="C724" t="str">
            <v>UND</v>
          </cell>
          <cell r="D724" t="str">
            <v>RS</v>
          </cell>
          <cell r="E724" t="str">
            <v>RS</v>
          </cell>
        </row>
        <row r="725">
          <cell r="A725" t="str">
            <v>00001734</v>
          </cell>
          <cell r="B725" t="str">
            <v>RECTIFICACION DE BLOQUE</v>
          </cell>
          <cell r="C725" t="str">
            <v>UND</v>
          </cell>
          <cell r="D725" t="str">
            <v>RS</v>
          </cell>
          <cell r="E725" t="str">
            <v>RS</v>
          </cell>
        </row>
        <row r="726">
          <cell r="A726" t="str">
            <v>00001735</v>
          </cell>
          <cell r="B726" t="str">
            <v>RECTIFICADA DE CULATA</v>
          </cell>
          <cell r="C726" t="str">
            <v>UND</v>
          </cell>
          <cell r="D726" t="str">
            <v>RS</v>
          </cell>
          <cell r="E726" t="str">
            <v>RS</v>
          </cell>
        </row>
        <row r="727">
          <cell r="A727" t="str">
            <v>00001736</v>
          </cell>
          <cell r="B727" t="str">
            <v>CAMBIO DE GUIAS Y ACIEMNTOS A CULATA</v>
          </cell>
          <cell r="C727" t="str">
            <v>UND</v>
          </cell>
          <cell r="D727" t="str">
            <v>RS</v>
          </cell>
          <cell r="E727" t="str">
            <v>RS</v>
          </cell>
        </row>
        <row r="728">
          <cell r="A728" t="str">
            <v>00001737</v>
          </cell>
          <cell r="B728" t="str">
            <v>CUCHILLAS PARA MOTONIVELADORA DE 15 HUECOS</v>
          </cell>
          <cell r="C728" t="str">
            <v>UND</v>
          </cell>
          <cell r="D728" t="str">
            <v>RS</v>
          </cell>
          <cell r="E728" t="str">
            <v>RS</v>
          </cell>
        </row>
        <row r="729">
          <cell r="A729" t="str">
            <v>00001738</v>
          </cell>
          <cell r="B729" t="str">
            <v>TORNILLO PARA CUCHILLA 15 HUECOS</v>
          </cell>
          <cell r="C729" t="str">
            <v>UND</v>
          </cell>
          <cell r="D729" t="str">
            <v>RS</v>
          </cell>
          <cell r="E729" t="str">
            <v>RS</v>
          </cell>
        </row>
        <row r="730">
          <cell r="A730" t="str">
            <v>00001739</v>
          </cell>
          <cell r="B730" t="str">
            <v>ESQUINERO PARA CUCHILLA 15 HUECOS</v>
          </cell>
          <cell r="C730" t="str">
            <v>UND</v>
          </cell>
          <cell r="D730" t="str">
            <v>RS</v>
          </cell>
          <cell r="E730" t="str">
            <v>RS</v>
          </cell>
        </row>
        <row r="731">
          <cell r="A731" t="str">
            <v>00001740</v>
          </cell>
          <cell r="B731" t="str">
            <v>TORNILLO HEXAGONAL 7/8" X 3-31/2"</v>
          </cell>
          <cell r="C731" t="str">
            <v>UND</v>
          </cell>
          <cell r="D731" t="str">
            <v>RS</v>
          </cell>
          <cell r="E731" t="str">
            <v>RS</v>
          </cell>
        </row>
        <row r="732">
          <cell r="A732" t="str">
            <v>00001741</v>
          </cell>
          <cell r="B732" t="str">
            <v>TORNILLO HEXAGONAL 7/8" X 4"</v>
          </cell>
          <cell r="C732" t="str">
            <v>UND</v>
          </cell>
          <cell r="D732" t="str">
            <v>RS</v>
          </cell>
          <cell r="E732" t="str">
            <v>RS</v>
          </cell>
        </row>
        <row r="733">
          <cell r="A733" t="str">
            <v>00001742</v>
          </cell>
          <cell r="B733" t="str">
            <v>TORNILLO PARA ESQUINERO DE MOTO 120G</v>
          </cell>
          <cell r="C733" t="str">
            <v>UND</v>
          </cell>
          <cell r="D733" t="str">
            <v>RS</v>
          </cell>
          <cell r="E733" t="str">
            <v>RS</v>
          </cell>
        </row>
        <row r="734">
          <cell r="A734" t="str">
            <v>00001743</v>
          </cell>
          <cell r="B734" t="str">
            <v>KIT PASADOR DIENTE 1U3302 T25</v>
          </cell>
          <cell r="C734" t="str">
            <v>UND</v>
          </cell>
          <cell r="D734" t="str">
            <v>RS</v>
          </cell>
          <cell r="E734" t="str">
            <v>RS</v>
          </cell>
        </row>
        <row r="735">
          <cell r="A735" t="str">
            <v>00001744</v>
          </cell>
          <cell r="B735" t="str">
            <v>CUERPO PARA BOMBA HIDRAULICA</v>
          </cell>
          <cell r="C735" t="str">
            <v>UND</v>
          </cell>
          <cell r="D735" t="str">
            <v>RS</v>
          </cell>
          <cell r="E735" t="str">
            <v>RS</v>
          </cell>
        </row>
        <row r="736">
          <cell r="A736" t="str">
            <v>00001745</v>
          </cell>
          <cell r="B736" t="str">
            <v>EMPAQUES PARA CUERPO DE BOMBA</v>
          </cell>
          <cell r="C736" t="str">
            <v>UND</v>
          </cell>
          <cell r="D736" t="str">
            <v>RS</v>
          </cell>
          <cell r="E736" t="str">
            <v>RS</v>
          </cell>
        </row>
        <row r="737">
          <cell r="A737" t="str">
            <v>00001746</v>
          </cell>
          <cell r="B737" t="str">
            <v>OCHOS PARA CUERPO BOMBA HIDRAULICA</v>
          </cell>
          <cell r="C737" t="str">
            <v>UND</v>
          </cell>
          <cell r="D737" t="str">
            <v>RS</v>
          </cell>
          <cell r="E737" t="str">
            <v>RS</v>
          </cell>
        </row>
        <row r="738">
          <cell r="A738" t="str">
            <v>00001747</v>
          </cell>
          <cell r="B738" t="str">
            <v>RETENEDOR 39 X 12 X 89 -3119</v>
          </cell>
          <cell r="C738" t="str">
            <v>UND</v>
          </cell>
          <cell r="D738" t="str">
            <v>RS</v>
          </cell>
          <cell r="E738" t="str">
            <v>RS</v>
          </cell>
        </row>
        <row r="739">
          <cell r="A739" t="str">
            <v>00001748</v>
          </cell>
          <cell r="B739" t="str">
            <v>RODILLO BALINERAS</v>
          </cell>
          <cell r="C739" t="str">
            <v>UND</v>
          </cell>
          <cell r="D739" t="str">
            <v>RS</v>
          </cell>
          <cell r="E739" t="str">
            <v>RS</v>
          </cell>
        </row>
        <row r="740">
          <cell r="A740" t="str">
            <v>00001749</v>
          </cell>
          <cell r="B740" t="str">
            <v>MANGUERA INOXIDABLE DE 3/4" X  80 CTS</v>
          </cell>
          <cell r="C740" t="str">
            <v>UND</v>
          </cell>
          <cell r="D740" t="str">
            <v>RS</v>
          </cell>
          <cell r="E740" t="str">
            <v>RS</v>
          </cell>
        </row>
        <row r="741">
          <cell r="A741" t="str">
            <v>00001750</v>
          </cell>
          <cell r="B741" t="str">
            <v>REPARACION DE GATO HIDRAULICO Y VENTA DE EMPAQUETA</v>
          </cell>
          <cell r="C741" t="str">
            <v>UND</v>
          </cell>
          <cell r="D741" t="str">
            <v>RS</v>
          </cell>
          <cell r="E741" t="str">
            <v>RS</v>
          </cell>
        </row>
        <row r="742">
          <cell r="A742" t="str">
            <v>00001751</v>
          </cell>
          <cell r="B742" t="str">
            <v>MANGUERA INOXIDABLE DE 3/4" X  50 CTS</v>
          </cell>
          <cell r="C742" t="str">
            <v>UND</v>
          </cell>
          <cell r="D742" t="str">
            <v>RS</v>
          </cell>
          <cell r="E742" t="str">
            <v>RS</v>
          </cell>
        </row>
        <row r="743">
          <cell r="A743" t="str">
            <v>00001753</v>
          </cell>
          <cell r="B743" t="str">
            <v>REPARACION DE CREMALLERA</v>
          </cell>
          <cell r="C743" t="str">
            <v>UND</v>
          </cell>
          <cell r="D743" t="str">
            <v>RS</v>
          </cell>
          <cell r="E743" t="str">
            <v>RS</v>
          </cell>
        </row>
        <row r="744">
          <cell r="A744" t="str">
            <v>00001754</v>
          </cell>
          <cell r="B744" t="str">
            <v>REPARACION DE CHAPAS</v>
          </cell>
          <cell r="C744" t="str">
            <v>UND</v>
          </cell>
          <cell r="D744" t="str">
            <v>RS</v>
          </cell>
          <cell r="E744" t="str">
            <v>RS</v>
          </cell>
        </row>
        <row r="745">
          <cell r="A745" t="str">
            <v>00001755</v>
          </cell>
          <cell r="B745" t="str">
            <v>REPARACION DE GUIAS Y SOPORTES DE PUERTAS LATERALS</v>
          </cell>
          <cell r="C745" t="str">
            <v>UND</v>
          </cell>
          <cell r="D745" t="str">
            <v>RS</v>
          </cell>
          <cell r="E745" t="str">
            <v>RS</v>
          </cell>
        </row>
        <row r="746">
          <cell r="A746" t="str">
            <v>00001756</v>
          </cell>
          <cell r="B746" t="str">
            <v>MANIJAS CHAPETAS</v>
          </cell>
          <cell r="C746" t="str">
            <v>UND</v>
          </cell>
          <cell r="D746" t="str">
            <v>RS</v>
          </cell>
          <cell r="E746" t="str">
            <v>RS</v>
          </cell>
        </row>
        <row r="747">
          <cell r="A747" t="str">
            <v>00001757</v>
          </cell>
          <cell r="B747" t="str">
            <v>PARABRISAS</v>
          </cell>
          <cell r="C747" t="str">
            <v>UND</v>
          </cell>
          <cell r="D747" t="str">
            <v>RS</v>
          </cell>
          <cell r="E747" t="str">
            <v>RS</v>
          </cell>
        </row>
        <row r="748">
          <cell r="A748" t="str">
            <v>00001758</v>
          </cell>
          <cell r="B748" t="str">
            <v>LLANTA 23.5 X 25</v>
          </cell>
          <cell r="C748" t="str">
            <v>UND</v>
          </cell>
          <cell r="D748" t="str">
            <v>RS</v>
          </cell>
          <cell r="E748" t="str">
            <v>RS</v>
          </cell>
        </row>
        <row r="749">
          <cell r="A749" t="str">
            <v>00001759</v>
          </cell>
          <cell r="B749" t="str">
            <v>NEUMATICO 23.5 X 25</v>
          </cell>
          <cell r="C749" t="str">
            <v>UND</v>
          </cell>
          <cell r="D749" t="str">
            <v>RS</v>
          </cell>
          <cell r="E749" t="str">
            <v>RS</v>
          </cell>
        </row>
        <row r="750">
          <cell r="A750" t="str">
            <v>00001760</v>
          </cell>
          <cell r="B750" t="str">
            <v>PROTECTOR NEUMATICO 23.5 X 25</v>
          </cell>
          <cell r="C750" t="str">
            <v>UND</v>
          </cell>
          <cell r="D750" t="str">
            <v>RS</v>
          </cell>
          <cell r="E750" t="str">
            <v>RS</v>
          </cell>
        </row>
        <row r="751">
          <cell r="A751" t="str">
            <v>00001761</v>
          </cell>
          <cell r="B751" t="str">
            <v>ABRAZADERA INOXIDABLE Nº 16</v>
          </cell>
          <cell r="C751" t="str">
            <v>UND</v>
          </cell>
          <cell r="D751" t="str">
            <v>RS</v>
          </cell>
          <cell r="E751" t="str">
            <v>RS</v>
          </cell>
        </row>
        <row r="752">
          <cell r="A752" t="str">
            <v>00001762</v>
          </cell>
          <cell r="B752" t="str">
            <v>ABRAZADERA INOXIDABLE Nº 32</v>
          </cell>
          <cell r="C752" t="str">
            <v>UND</v>
          </cell>
          <cell r="D752" t="str">
            <v>RS</v>
          </cell>
          <cell r="E752" t="str">
            <v>RS</v>
          </cell>
        </row>
        <row r="753">
          <cell r="A753" t="str">
            <v>00001763</v>
          </cell>
          <cell r="B753" t="str">
            <v>RETENEDOR 40X70X10</v>
          </cell>
          <cell r="C753" t="str">
            <v>UND</v>
          </cell>
          <cell r="D753" t="str">
            <v>RS</v>
          </cell>
          <cell r="E753" t="str">
            <v>RS</v>
          </cell>
        </row>
        <row r="754">
          <cell r="A754" t="str">
            <v>00001764</v>
          </cell>
          <cell r="B754" t="str">
            <v>RODILLO 6308</v>
          </cell>
          <cell r="C754" t="str">
            <v>UND</v>
          </cell>
          <cell r="D754" t="str">
            <v>RS</v>
          </cell>
          <cell r="E754" t="str">
            <v>RS</v>
          </cell>
        </row>
        <row r="755">
          <cell r="A755" t="str">
            <v>00001765</v>
          </cell>
          <cell r="B755" t="str">
            <v>ACOPLE REX OMEGA</v>
          </cell>
          <cell r="C755" t="str">
            <v>UND</v>
          </cell>
          <cell r="D755" t="str">
            <v>RS</v>
          </cell>
          <cell r="E755" t="str">
            <v>RS</v>
          </cell>
        </row>
        <row r="756">
          <cell r="A756" t="str">
            <v>00001766</v>
          </cell>
          <cell r="B756" t="str">
            <v>RETENEDOR 45X65X8</v>
          </cell>
          <cell r="C756" t="str">
            <v>UND</v>
          </cell>
          <cell r="D756" t="str">
            <v>RS</v>
          </cell>
          <cell r="E756" t="str">
            <v>RS</v>
          </cell>
        </row>
        <row r="757">
          <cell r="A757" t="str">
            <v>00001767</v>
          </cell>
          <cell r="B757" t="str">
            <v>RODILLO 48548</v>
          </cell>
          <cell r="C757" t="str">
            <v>UND</v>
          </cell>
          <cell r="D757" t="str">
            <v>RS</v>
          </cell>
          <cell r="E757" t="str">
            <v>RS</v>
          </cell>
        </row>
        <row r="758">
          <cell r="A758" t="str">
            <v>00001768</v>
          </cell>
          <cell r="B758" t="str">
            <v>RETENEDOR 32X42X10</v>
          </cell>
          <cell r="C758" t="str">
            <v>UND</v>
          </cell>
          <cell r="D758" t="str">
            <v>RS</v>
          </cell>
          <cell r="E758" t="str">
            <v>RS</v>
          </cell>
        </row>
        <row r="759">
          <cell r="A759" t="str">
            <v>00001769</v>
          </cell>
          <cell r="B759" t="str">
            <v>RETENEDOR 32X42X7</v>
          </cell>
          <cell r="C759" t="str">
            <v>UND</v>
          </cell>
          <cell r="D759" t="str">
            <v>RS</v>
          </cell>
          <cell r="E759" t="str">
            <v>RS</v>
          </cell>
        </row>
        <row r="760">
          <cell r="A760" t="str">
            <v>00001770</v>
          </cell>
          <cell r="B760" t="str">
            <v>RETENEDOR 85X140X12</v>
          </cell>
          <cell r="C760" t="str">
            <v>UND</v>
          </cell>
          <cell r="D760" t="str">
            <v>RS</v>
          </cell>
          <cell r="E760" t="str">
            <v>RS</v>
          </cell>
        </row>
        <row r="761">
          <cell r="A761" t="str">
            <v>00001771</v>
          </cell>
          <cell r="B761" t="str">
            <v>LUBRI GRAFITO MOLIBDENO</v>
          </cell>
          <cell r="C761" t="str">
            <v>UND</v>
          </cell>
          <cell r="D761" t="str">
            <v>RS</v>
          </cell>
          <cell r="E761" t="str">
            <v>RS</v>
          </cell>
        </row>
        <row r="762">
          <cell r="A762" t="str">
            <v>00001772</v>
          </cell>
          <cell r="B762" t="str">
            <v>BALINERA 4"X2"</v>
          </cell>
          <cell r="C762" t="str">
            <v>UND</v>
          </cell>
          <cell r="D762" t="str">
            <v>RS</v>
          </cell>
          <cell r="E762" t="str">
            <v>RS</v>
          </cell>
        </row>
        <row r="763">
          <cell r="A763" t="str">
            <v>00001773</v>
          </cell>
          <cell r="B763" t="str">
            <v>SOPORTE GIRATORIO</v>
          </cell>
          <cell r="C763" t="str">
            <v>UND</v>
          </cell>
          <cell r="D763" t="str">
            <v>RS</v>
          </cell>
          <cell r="E763" t="str">
            <v>RS</v>
          </cell>
        </row>
        <row r="764">
          <cell r="A764" t="str">
            <v>00001774</v>
          </cell>
          <cell r="B764" t="str">
            <v>RODAMIENTO K25521</v>
          </cell>
          <cell r="C764" t="str">
            <v>UND</v>
          </cell>
          <cell r="D764" t="str">
            <v>RS</v>
          </cell>
          <cell r="E764" t="str">
            <v>RS</v>
          </cell>
        </row>
        <row r="765">
          <cell r="A765" t="str">
            <v>00001775</v>
          </cell>
          <cell r="B765" t="str">
            <v>RODAMIENTO K25580</v>
          </cell>
          <cell r="C765" t="str">
            <v>UND</v>
          </cell>
          <cell r="D765" t="str">
            <v>RS</v>
          </cell>
          <cell r="E765" t="str">
            <v>RS</v>
          </cell>
        </row>
        <row r="766">
          <cell r="A766" t="str">
            <v>00001776</v>
          </cell>
          <cell r="B766" t="str">
            <v>RODAMIENTO K332</v>
          </cell>
          <cell r="C766" t="str">
            <v>UND</v>
          </cell>
          <cell r="D766" t="str">
            <v>RS</v>
          </cell>
          <cell r="E766" t="str">
            <v>RS</v>
          </cell>
        </row>
        <row r="767">
          <cell r="A767" t="str">
            <v>00001777</v>
          </cell>
          <cell r="B767" t="str">
            <v>RODAMIENTO K344</v>
          </cell>
          <cell r="C767" t="str">
            <v>UND</v>
          </cell>
          <cell r="D767" t="str">
            <v>RS</v>
          </cell>
          <cell r="E767" t="str">
            <v>RS</v>
          </cell>
        </row>
        <row r="768">
          <cell r="A768" t="str">
            <v>00001778</v>
          </cell>
          <cell r="B768" t="str">
            <v>RODAMIENTO 6203-2RS</v>
          </cell>
          <cell r="C768" t="str">
            <v>UND</v>
          </cell>
          <cell r="D768" t="str">
            <v>RS</v>
          </cell>
          <cell r="E768" t="str">
            <v>RS</v>
          </cell>
        </row>
        <row r="769">
          <cell r="A769" t="str">
            <v>00001779</v>
          </cell>
          <cell r="B769" t="str">
            <v>RODAMIENTO 86649</v>
          </cell>
          <cell r="C769" t="str">
            <v>UND</v>
          </cell>
          <cell r="D769" t="str">
            <v>RS</v>
          </cell>
          <cell r="E769" t="str">
            <v>RS</v>
          </cell>
        </row>
        <row r="770">
          <cell r="A770" t="str">
            <v>00001780</v>
          </cell>
          <cell r="B770" t="str">
            <v>RODAMIENTO DAC-3564</v>
          </cell>
          <cell r="C770" t="str">
            <v>UND</v>
          </cell>
          <cell r="D770" t="str">
            <v>RS</v>
          </cell>
          <cell r="E770" t="str">
            <v>RS</v>
          </cell>
        </row>
        <row r="771">
          <cell r="A771" t="str">
            <v>00001781</v>
          </cell>
          <cell r="B771" t="str">
            <v>MARQUILLAS EN PLASTICO DE COLOR NEGRO</v>
          </cell>
          <cell r="C771" t="str">
            <v>UND</v>
          </cell>
          <cell r="D771" t="str">
            <v>RS</v>
          </cell>
          <cell r="E771" t="str">
            <v>RS</v>
          </cell>
        </row>
        <row r="772">
          <cell r="A772" t="str">
            <v>00001782</v>
          </cell>
          <cell r="B772" t="str">
            <v>FILTRO AIRE PRIMARIO 07088</v>
          </cell>
          <cell r="C772" t="str">
            <v>UND</v>
          </cell>
          <cell r="D772" t="str">
            <v>RS</v>
          </cell>
          <cell r="E772" t="str">
            <v>RS</v>
          </cell>
        </row>
        <row r="773">
          <cell r="A773" t="str">
            <v>00001783</v>
          </cell>
          <cell r="B773" t="str">
            <v>FILTRO AIRE SECUNDARIO LAF47</v>
          </cell>
          <cell r="C773" t="str">
            <v>UND</v>
          </cell>
          <cell r="D773" t="str">
            <v>RS</v>
          </cell>
          <cell r="E773" t="str">
            <v>RS</v>
          </cell>
        </row>
        <row r="774">
          <cell r="A774" t="str">
            <v>00001784</v>
          </cell>
          <cell r="B774" t="str">
            <v>BREACKER TRIPOLAR DE 400 AMPERIOS</v>
          </cell>
          <cell r="C774" t="str">
            <v>UND</v>
          </cell>
          <cell r="D774" t="str">
            <v>RS</v>
          </cell>
          <cell r="E774" t="str">
            <v>RS</v>
          </cell>
        </row>
        <row r="775">
          <cell r="A775" t="str">
            <v>00001785</v>
          </cell>
          <cell r="B775" t="str">
            <v>BATERIA 30H X 1000</v>
          </cell>
          <cell r="C775" t="str">
            <v>UND</v>
          </cell>
          <cell r="D775" t="str">
            <v>RS</v>
          </cell>
          <cell r="E775" t="str">
            <v>RS</v>
          </cell>
        </row>
        <row r="776">
          <cell r="A776" t="str">
            <v>00001786</v>
          </cell>
          <cell r="B776" t="str">
            <v>ESQUINERO PARA CUCHILLA 13 HUECOS</v>
          </cell>
          <cell r="C776" t="str">
            <v>UND</v>
          </cell>
          <cell r="D776" t="str">
            <v>RS</v>
          </cell>
          <cell r="E776" t="str">
            <v>RS</v>
          </cell>
        </row>
        <row r="777">
          <cell r="A777" t="str">
            <v>00001787</v>
          </cell>
          <cell r="B777" t="str">
            <v>STREE WEAR</v>
          </cell>
          <cell r="C777" t="str">
            <v>UND</v>
          </cell>
          <cell r="D777" t="str">
            <v>RS</v>
          </cell>
          <cell r="E777" t="str">
            <v>RS</v>
          </cell>
        </row>
        <row r="778">
          <cell r="A778" t="str">
            <v>00001788</v>
          </cell>
          <cell r="B778" t="str">
            <v>TORNILLOS PARA ESQUINERO DE CUCHILLAS 13 HUECOS</v>
          </cell>
          <cell r="C778" t="str">
            <v>UND</v>
          </cell>
          <cell r="D778" t="str">
            <v>RS</v>
          </cell>
          <cell r="E778" t="str">
            <v>RS</v>
          </cell>
        </row>
        <row r="779">
          <cell r="A779" t="str">
            <v>00001790</v>
          </cell>
          <cell r="B779" t="str">
            <v>ENFRIADOR DE ACEITE 2508806091</v>
          </cell>
          <cell r="C779" t="str">
            <v>UND</v>
          </cell>
          <cell r="D779" t="str">
            <v>RS</v>
          </cell>
          <cell r="E779" t="str">
            <v>RS</v>
          </cell>
        </row>
        <row r="780">
          <cell r="A780" t="str">
            <v>00001791</v>
          </cell>
          <cell r="B780" t="str">
            <v>MANGUERA RADIADOR 3610829C1</v>
          </cell>
          <cell r="C780" t="str">
            <v>UND</v>
          </cell>
          <cell r="D780" t="str">
            <v>RS</v>
          </cell>
          <cell r="E780" t="str">
            <v>RS</v>
          </cell>
        </row>
        <row r="781">
          <cell r="A781" t="str">
            <v>00001792</v>
          </cell>
          <cell r="B781" t="str">
            <v>VENTILADOR MOTOR ZBH991813253</v>
          </cell>
          <cell r="C781" t="str">
            <v>UND</v>
          </cell>
          <cell r="D781" t="str">
            <v>RS</v>
          </cell>
          <cell r="E781" t="str">
            <v>RS</v>
          </cell>
        </row>
        <row r="782">
          <cell r="A782" t="str">
            <v>00001793</v>
          </cell>
          <cell r="B782" t="str">
            <v>GOBERNADOR DE AIRE</v>
          </cell>
          <cell r="C782" t="str">
            <v>UND</v>
          </cell>
          <cell r="D782" t="str">
            <v>RS</v>
          </cell>
          <cell r="E782" t="str">
            <v>RS</v>
          </cell>
        </row>
        <row r="783">
          <cell r="A783" t="str">
            <v>00001794</v>
          </cell>
          <cell r="B783" t="str">
            <v>UNIVERSAL DE 1"</v>
          </cell>
          <cell r="C783" t="str">
            <v>UND</v>
          </cell>
          <cell r="D783" t="str">
            <v>RS</v>
          </cell>
          <cell r="E783" t="str">
            <v>RS</v>
          </cell>
        </row>
        <row r="784">
          <cell r="A784" t="str">
            <v>00001795</v>
          </cell>
          <cell r="B784" t="str">
            <v>PLIEGO DE LIJA Nº 220</v>
          </cell>
          <cell r="C784" t="str">
            <v>UND</v>
          </cell>
          <cell r="D784" t="str">
            <v>RS</v>
          </cell>
          <cell r="E784" t="str">
            <v>RS</v>
          </cell>
        </row>
        <row r="785">
          <cell r="A785" t="str">
            <v>00001796</v>
          </cell>
          <cell r="B785" t="str">
            <v>PLIEGO DE LIJA Nº 140</v>
          </cell>
          <cell r="C785" t="str">
            <v>UND</v>
          </cell>
          <cell r="D785" t="str">
            <v>RS</v>
          </cell>
          <cell r="E785" t="str">
            <v>RS</v>
          </cell>
        </row>
        <row r="786">
          <cell r="A786" t="str">
            <v>00001797</v>
          </cell>
          <cell r="B786" t="str">
            <v>HORMETRO</v>
          </cell>
          <cell r="C786" t="str">
            <v>UND</v>
          </cell>
          <cell r="D786" t="str">
            <v>RS</v>
          </cell>
          <cell r="E786" t="str">
            <v>RS</v>
          </cell>
        </row>
        <row r="787">
          <cell r="A787" t="str">
            <v>00001798</v>
          </cell>
          <cell r="B787" t="str">
            <v>INSTALADA DE HORMETRO</v>
          </cell>
          <cell r="C787" t="str">
            <v>UND</v>
          </cell>
          <cell r="D787" t="str">
            <v>RS</v>
          </cell>
          <cell r="E787" t="str">
            <v>RS</v>
          </cell>
        </row>
        <row r="788">
          <cell r="A788" t="str">
            <v>00001799</v>
          </cell>
          <cell r="B788" t="str">
            <v>REPARACION GATO HIDRAULICO</v>
          </cell>
          <cell r="C788" t="str">
            <v>UND</v>
          </cell>
          <cell r="D788" t="str">
            <v>RS</v>
          </cell>
          <cell r="E788" t="str">
            <v>RS</v>
          </cell>
        </row>
        <row r="789">
          <cell r="A789" t="str">
            <v>00001800</v>
          </cell>
          <cell r="B789" t="str">
            <v>REPARACION GATO HIDRAULICO</v>
          </cell>
          <cell r="C789" t="str">
            <v>UND</v>
          </cell>
          <cell r="D789" t="str">
            <v>RS</v>
          </cell>
          <cell r="E789" t="str">
            <v>RS</v>
          </cell>
        </row>
        <row r="790">
          <cell r="A790" t="str">
            <v>00001801</v>
          </cell>
          <cell r="B790" t="str">
            <v>REPARACION GATO HIDRAULICO 1100 TORRE</v>
          </cell>
          <cell r="C790" t="str">
            <v>UND</v>
          </cell>
          <cell r="D790" t="str">
            <v>RS</v>
          </cell>
          <cell r="E790" t="str">
            <v>RS</v>
          </cell>
        </row>
        <row r="791">
          <cell r="A791" t="str">
            <v>00001802</v>
          </cell>
          <cell r="B791" t="str">
            <v>BEARING 58639</v>
          </cell>
          <cell r="C791" t="str">
            <v>UND</v>
          </cell>
          <cell r="D791" t="str">
            <v>RS</v>
          </cell>
          <cell r="E791" t="str">
            <v>RS</v>
          </cell>
        </row>
        <row r="792">
          <cell r="A792" t="str">
            <v>00001803</v>
          </cell>
          <cell r="B792" t="str">
            <v>KIT DE PIN Y RETENEDOR PARA DIENTE 1I3302</v>
          </cell>
          <cell r="C792" t="str">
            <v>UND</v>
          </cell>
          <cell r="D792" t="str">
            <v>RS</v>
          </cell>
          <cell r="E792" t="str">
            <v>RS</v>
          </cell>
        </row>
        <row r="793">
          <cell r="A793" t="str">
            <v>00001804</v>
          </cell>
          <cell r="B793" t="str">
            <v>ESQUINERO PARA BALDE DERECHO 6I9250</v>
          </cell>
          <cell r="C793" t="str">
            <v>UND</v>
          </cell>
          <cell r="D793" t="str">
            <v>RS</v>
          </cell>
          <cell r="E793" t="str">
            <v>RS</v>
          </cell>
        </row>
        <row r="794">
          <cell r="A794" t="str">
            <v>00001805</v>
          </cell>
          <cell r="B794" t="str">
            <v>ESQUINERO PARA BALDE IZQUIERDO 6I9551</v>
          </cell>
          <cell r="C794" t="str">
            <v>UND</v>
          </cell>
          <cell r="D794" t="str">
            <v>RS</v>
          </cell>
          <cell r="E794" t="str">
            <v>RS</v>
          </cell>
        </row>
        <row r="795">
          <cell r="A795" t="str">
            <v>00001806</v>
          </cell>
          <cell r="B795" t="str">
            <v>TORNILLO PARA ESQUINERO DE BALDE 4042</v>
          </cell>
          <cell r="C795" t="str">
            <v>UND</v>
          </cell>
          <cell r="D795" t="str">
            <v>RS</v>
          </cell>
          <cell r="E795" t="str">
            <v>RS</v>
          </cell>
        </row>
        <row r="796">
          <cell r="A796" t="str">
            <v>00001807</v>
          </cell>
          <cell r="B796" t="str">
            <v>MOTOBOMBA MARCA VARIMOTOR DE 3HP</v>
          </cell>
          <cell r="C796" t="str">
            <v>UND</v>
          </cell>
          <cell r="D796" t="str">
            <v>RS</v>
          </cell>
          <cell r="E796" t="str">
            <v>RS</v>
          </cell>
        </row>
        <row r="797">
          <cell r="A797" t="str">
            <v>00001808</v>
          </cell>
          <cell r="B797" t="str">
            <v>HOJA DE RESORTE PRINCIPAL SENC PARA  INTERNATIONAL</v>
          </cell>
          <cell r="C797" t="str">
            <v>UND</v>
          </cell>
          <cell r="D797" t="str">
            <v>RS</v>
          </cell>
          <cell r="E797" t="str">
            <v>RS</v>
          </cell>
        </row>
        <row r="798">
          <cell r="A798" t="str">
            <v>00001809</v>
          </cell>
          <cell r="B798" t="str">
            <v>HOJA DE RESORTE CUARTA PARA  INTERNATIONAL SENC</v>
          </cell>
          <cell r="C798" t="str">
            <v>UND</v>
          </cell>
          <cell r="D798" t="str">
            <v>RS</v>
          </cell>
          <cell r="E798" t="str">
            <v>RS</v>
          </cell>
        </row>
        <row r="799">
          <cell r="A799" t="str">
            <v>00001810</v>
          </cell>
          <cell r="B799" t="str">
            <v>HOJA DE RESORTE PRINCIPAL PARA  INTERNATIONAL SENC</v>
          </cell>
          <cell r="C799" t="str">
            <v>UND</v>
          </cell>
          <cell r="D799" t="str">
            <v>RS</v>
          </cell>
          <cell r="E799" t="str">
            <v>RS</v>
          </cell>
        </row>
        <row r="800">
          <cell r="A800" t="str">
            <v>00001811</v>
          </cell>
          <cell r="B800" t="str">
            <v>BUSHING, ADAPTADORES, CODOS, ABRAZADERAS Y OTROS R</v>
          </cell>
          <cell r="C800" t="str">
            <v>UND</v>
          </cell>
          <cell r="D800" t="str">
            <v>RS</v>
          </cell>
          <cell r="E800" t="str">
            <v>RS</v>
          </cell>
        </row>
        <row r="801">
          <cell r="A801" t="str">
            <v>00001812</v>
          </cell>
          <cell r="B801" t="str">
            <v>GRIFO DE 1/4" PARA TANQUE DE AIRE</v>
          </cell>
          <cell r="C801" t="str">
            <v>UND</v>
          </cell>
          <cell r="D801" t="str">
            <v>RS</v>
          </cell>
          <cell r="E801" t="str">
            <v>RS</v>
          </cell>
        </row>
        <row r="802">
          <cell r="A802" t="str">
            <v>00001813</v>
          </cell>
          <cell r="B802" t="str">
            <v>SOLDADURA 6011 X 1/8"</v>
          </cell>
          <cell r="C802" t="str">
            <v>KGS</v>
          </cell>
          <cell r="D802" t="str">
            <v>RS</v>
          </cell>
          <cell r="E802" t="str">
            <v>RS</v>
          </cell>
        </row>
        <row r="803">
          <cell r="A803" t="str">
            <v>00001814</v>
          </cell>
          <cell r="B803" t="str">
            <v>BOQUILLA DE 1/2"</v>
          </cell>
          <cell r="C803" t="str">
            <v>UND</v>
          </cell>
          <cell r="D803" t="str">
            <v>RS</v>
          </cell>
          <cell r="E803" t="str">
            <v>RS</v>
          </cell>
        </row>
        <row r="804">
          <cell r="A804" t="str">
            <v>00001815</v>
          </cell>
          <cell r="B804" t="str">
            <v>BOQUILLA DE 3/4" X 1/2"</v>
          </cell>
          <cell r="C804" t="str">
            <v>UND</v>
          </cell>
          <cell r="D804" t="str">
            <v>RS</v>
          </cell>
          <cell r="E804" t="str">
            <v>RS</v>
          </cell>
        </row>
        <row r="805">
          <cell r="A805" t="str">
            <v>00001816</v>
          </cell>
          <cell r="B805" t="str">
            <v>TUBO GALVANIZADO DE 3/4" X 6 METROS</v>
          </cell>
          <cell r="C805" t="str">
            <v>UND</v>
          </cell>
          <cell r="D805" t="str">
            <v>RS</v>
          </cell>
          <cell r="E805" t="str">
            <v>RS</v>
          </cell>
        </row>
        <row r="806">
          <cell r="A806" t="str">
            <v>00001817</v>
          </cell>
          <cell r="B806" t="str">
            <v>LAMINA HR DE 1/8"X4X8</v>
          </cell>
          <cell r="C806" t="str">
            <v>UND</v>
          </cell>
          <cell r="D806" t="str">
            <v>RS</v>
          </cell>
          <cell r="E806" t="str">
            <v>RS</v>
          </cell>
        </row>
        <row r="807">
          <cell r="A807" t="str">
            <v>00001818</v>
          </cell>
          <cell r="B807" t="str">
            <v>ANGULO DE 4"X1/2"X6MTS</v>
          </cell>
          <cell r="C807" t="str">
            <v>UND</v>
          </cell>
          <cell r="D807" t="str">
            <v>RS</v>
          </cell>
          <cell r="E807" t="str">
            <v>RS</v>
          </cell>
        </row>
        <row r="808">
          <cell r="A808" t="str">
            <v>00001819</v>
          </cell>
          <cell r="B808" t="str">
            <v>RODILLO 1211K</v>
          </cell>
          <cell r="C808" t="str">
            <v>UND</v>
          </cell>
          <cell r="D808" t="str">
            <v>RS</v>
          </cell>
          <cell r="E808" t="str">
            <v>RS</v>
          </cell>
        </row>
        <row r="809">
          <cell r="A809" t="str">
            <v>00001820</v>
          </cell>
          <cell r="B809" t="str">
            <v>RODILLO 69044</v>
          </cell>
          <cell r="C809" t="str">
            <v>UND</v>
          </cell>
          <cell r="D809" t="str">
            <v>RS</v>
          </cell>
          <cell r="E809" t="str">
            <v>RS</v>
          </cell>
        </row>
        <row r="810">
          <cell r="A810" t="str">
            <v>00001821</v>
          </cell>
          <cell r="B810" t="str">
            <v>RETENEDOR 50X650X8</v>
          </cell>
          <cell r="C810" t="str">
            <v>UND</v>
          </cell>
          <cell r="D810" t="str">
            <v>RS</v>
          </cell>
          <cell r="E810" t="str">
            <v>RS</v>
          </cell>
        </row>
        <row r="811">
          <cell r="A811" t="str">
            <v>00001822</v>
          </cell>
          <cell r="B811" t="str">
            <v>LOCTITE</v>
          </cell>
          <cell r="C811" t="str">
            <v>UND</v>
          </cell>
          <cell r="D811" t="str">
            <v>RS</v>
          </cell>
          <cell r="E811" t="str">
            <v>RS</v>
          </cell>
        </row>
        <row r="812">
          <cell r="A812" t="str">
            <v>00001823</v>
          </cell>
          <cell r="B812" t="str">
            <v>ACOPLE REX OMEGA 40-1F4</v>
          </cell>
          <cell r="C812" t="str">
            <v>UND</v>
          </cell>
          <cell r="D812" t="str">
            <v>RS</v>
          </cell>
          <cell r="E812" t="str">
            <v>RS</v>
          </cell>
        </row>
        <row r="813">
          <cell r="A813" t="str">
            <v>00001824</v>
          </cell>
          <cell r="B813" t="str">
            <v>AMARRES PARA ZINC</v>
          </cell>
          <cell r="C813" t="str">
            <v>UND</v>
          </cell>
          <cell r="D813" t="str">
            <v>RS</v>
          </cell>
          <cell r="E813" t="str">
            <v>RS</v>
          </cell>
        </row>
        <row r="814">
          <cell r="A814" t="str">
            <v>00001825</v>
          </cell>
          <cell r="B814" t="str">
            <v>CANDADO DE 50 M.M</v>
          </cell>
          <cell r="C814" t="str">
            <v>UND</v>
          </cell>
          <cell r="D814" t="str">
            <v>RS</v>
          </cell>
          <cell r="E814" t="str">
            <v>RS</v>
          </cell>
        </row>
        <row r="815">
          <cell r="A815" t="str">
            <v>00001826</v>
          </cell>
          <cell r="B815" t="str">
            <v>BROCHA DE 3"</v>
          </cell>
          <cell r="C815" t="str">
            <v>UND</v>
          </cell>
          <cell r="D815" t="str">
            <v>RS</v>
          </cell>
          <cell r="E815" t="str">
            <v>RS</v>
          </cell>
        </row>
        <row r="816">
          <cell r="A816" t="str">
            <v>00001827</v>
          </cell>
          <cell r="B816" t="str">
            <v>CODO GALVANIZADO DE 1/2"</v>
          </cell>
          <cell r="C816" t="str">
            <v>UND</v>
          </cell>
          <cell r="D816" t="str">
            <v>RS</v>
          </cell>
          <cell r="E816" t="str">
            <v>RS</v>
          </cell>
        </row>
        <row r="817">
          <cell r="A817" t="str">
            <v>00001828</v>
          </cell>
          <cell r="B817" t="str">
            <v>MANGUERA NIVEL DE 3/8"</v>
          </cell>
          <cell r="C817" t="str">
            <v>MTS</v>
          </cell>
          <cell r="D817" t="str">
            <v>RS</v>
          </cell>
          <cell r="E817" t="str">
            <v>RS</v>
          </cell>
        </row>
        <row r="818">
          <cell r="A818" t="str">
            <v>00001829</v>
          </cell>
          <cell r="B818" t="str">
            <v>APLICADOR DE SILICONA EN TETERO</v>
          </cell>
          <cell r="C818" t="str">
            <v>UND</v>
          </cell>
          <cell r="D818" t="str">
            <v>RS</v>
          </cell>
          <cell r="E818" t="str">
            <v>RS</v>
          </cell>
        </row>
        <row r="819">
          <cell r="A819" t="str">
            <v>00001830</v>
          </cell>
          <cell r="B819" t="str">
            <v>VALVULA DE ADMISION 13201-Z5501</v>
          </cell>
          <cell r="C819" t="str">
            <v>UND</v>
          </cell>
          <cell r="D819" t="str">
            <v>RS</v>
          </cell>
          <cell r="E819" t="str">
            <v>RS</v>
          </cell>
        </row>
        <row r="820">
          <cell r="A820" t="str">
            <v>00001831</v>
          </cell>
          <cell r="B820" t="str">
            <v>SERVICIO DE PRENSA HIDRAULICA</v>
          </cell>
          <cell r="C820" t="str">
            <v>UND</v>
          </cell>
          <cell r="D820" t="str">
            <v>RS</v>
          </cell>
          <cell r="E820" t="str">
            <v>RS</v>
          </cell>
        </row>
        <row r="821">
          <cell r="A821" t="str">
            <v>00001832</v>
          </cell>
          <cell r="B821" t="str">
            <v>REPARACION DE TARJETA ELECTRONICA</v>
          </cell>
          <cell r="C821" t="str">
            <v>UND</v>
          </cell>
          <cell r="D821" t="str">
            <v>RS</v>
          </cell>
          <cell r="E821" t="str">
            <v>RS</v>
          </cell>
        </row>
        <row r="822">
          <cell r="A822" t="str">
            <v>00001834</v>
          </cell>
          <cell r="B822" t="str">
            <v>TUBO GALVANIZADO DE 1/2" X 6 METROS</v>
          </cell>
          <cell r="C822" t="str">
            <v>UND</v>
          </cell>
          <cell r="D822" t="str">
            <v>RS</v>
          </cell>
          <cell r="E822" t="str">
            <v>RS</v>
          </cell>
        </row>
        <row r="823">
          <cell r="A823" t="str">
            <v>00001835</v>
          </cell>
          <cell r="B823" t="str">
            <v>TUBO PARA EXOSTO DE 2-1/2"</v>
          </cell>
          <cell r="C823" t="str">
            <v>MTS</v>
          </cell>
          <cell r="D823" t="str">
            <v>RS</v>
          </cell>
          <cell r="E823" t="str">
            <v>RS</v>
          </cell>
        </row>
        <row r="824">
          <cell r="A824" t="str">
            <v>00001833</v>
          </cell>
          <cell r="B824" t="str">
            <v>CANAL EN U DE 4" X 6 METROS</v>
          </cell>
          <cell r="C824" t="str">
            <v>UND</v>
          </cell>
          <cell r="D824" t="str">
            <v>RS</v>
          </cell>
          <cell r="E824" t="str">
            <v>RS</v>
          </cell>
        </row>
        <row r="825">
          <cell r="A825" t="str">
            <v>00001836</v>
          </cell>
          <cell r="B825" t="str">
            <v>CAUCHO</v>
          </cell>
          <cell r="C825" t="str">
            <v>UND</v>
          </cell>
          <cell r="D825" t="str">
            <v>RS</v>
          </cell>
          <cell r="E825" t="str">
            <v>RS</v>
          </cell>
        </row>
        <row r="826">
          <cell r="A826" t="str">
            <v>00001837</v>
          </cell>
          <cell r="B826" t="str">
            <v>ALINEACION Y BALANCEO</v>
          </cell>
          <cell r="C826" t="str">
            <v>UND</v>
          </cell>
          <cell r="D826" t="str">
            <v>RS</v>
          </cell>
          <cell r="E826" t="str">
            <v>RS</v>
          </cell>
        </row>
        <row r="827">
          <cell r="A827" t="str">
            <v>00001838</v>
          </cell>
          <cell r="B827" t="str">
            <v>LLANTA 22.5 DE SGUNDA, NEUMATICO Y MONTADA DE LLAN</v>
          </cell>
          <cell r="C827" t="str">
            <v>UND</v>
          </cell>
          <cell r="D827" t="str">
            <v>RS</v>
          </cell>
          <cell r="E827" t="str">
            <v>RS</v>
          </cell>
        </row>
        <row r="828">
          <cell r="A828" t="str">
            <v>00001839</v>
          </cell>
          <cell r="B828" t="str">
            <v>GUAYA DE TOMA FUERZA</v>
          </cell>
          <cell r="C828" t="str">
            <v>UND</v>
          </cell>
          <cell r="D828" t="str">
            <v>RS</v>
          </cell>
          <cell r="E828" t="str">
            <v>RS</v>
          </cell>
        </row>
        <row r="829">
          <cell r="A829" t="str">
            <v>00001840</v>
          </cell>
          <cell r="B829" t="str">
            <v>REPARACION DE RADIADOR Y CONDENSADOR DE AIRE</v>
          </cell>
          <cell r="C829" t="str">
            <v>UND</v>
          </cell>
          <cell r="D829" t="str">
            <v>RS</v>
          </cell>
          <cell r="E829" t="str">
            <v>RS</v>
          </cell>
        </row>
        <row r="830">
          <cell r="A830" t="str">
            <v>00001841</v>
          </cell>
          <cell r="B830" t="str">
            <v>HOJA DE RESORTE 21923-3</v>
          </cell>
          <cell r="C830" t="str">
            <v>UND</v>
          </cell>
          <cell r="D830" t="str">
            <v>RS</v>
          </cell>
          <cell r="E830" t="str">
            <v>RS</v>
          </cell>
        </row>
        <row r="831">
          <cell r="A831" t="str">
            <v>00001842</v>
          </cell>
          <cell r="B831" t="str">
            <v>HOJA DE RESORTE 22923-2</v>
          </cell>
          <cell r="C831" t="str">
            <v>UND</v>
          </cell>
          <cell r="D831" t="str">
            <v>RS</v>
          </cell>
          <cell r="E831" t="str">
            <v>RS</v>
          </cell>
        </row>
        <row r="832">
          <cell r="A832" t="str">
            <v>00001843</v>
          </cell>
          <cell r="B832" t="str">
            <v>CORREA M32</v>
          </cell>
          <cell r="C832" t="str">
            <v>UND</v>
          </cell>
          <cell r="D832" t="str">
            <v>RS</v>
          </cell>
          <cell r="E832" t="str">
            <v>RS</v>
          </cell>
        </row>
        <row r="833">
          <cell r="A833" t="str">
            <v>00001844</v>
          </cell>
          <cell r="B833" t="str">
            <v>EMPAQUE PARA TURBO</v>
          </cell>
          <cell r="C833" t="str">
            <v>UND</v>
          </cell>
          <cell r="D833" t="str">
            <v>RS</v>
          </cell>
          <cell r="E833" t="str">
            <v>RS</v>
          </cell>
        </row>
        <row r="834">
          <cell r="A834" t="str">
            <v>00001845</v>
          </cell>
          <cell r="B834" t="str">
            <v>PLUMILLA</v>
          </cell>
          <cell r="C834" t="str">
            <v>UND</v>
          </cell>
          <cell r="D834" t="str">
            <v>RS</v>
          </cell>
          <cell r="E834" t="str">
            <v>RS</v>
          </cell>
        </row>
        <row r="835">
          <cell r="A835" t="str">
            <v>00001846</v>
          </cell>
          <cell r="B835" t="str">
            <v>RETENEDOR 18X34X7</v>
          </cell>
          <cell r="C835" t="str">
            <v>UND</v>
          </cell>
          <cell r="D835" t="str">
            <v>RS</v>
          </cell>
          <cell r="E835" t="str">
            <v>RS</v>
          </cell>
        </row>
        <row r="836">
          <cell r="A836" t="str">
            <v>00001847</v>
          </cell>
          <cell r="B836" t="str">
            <v>VALVULA MARIPOSA DE 3"</v>
          </cell>
          <cell r="C836" t="str">
            <v>UND</v>
          </cell>
          <cell r="D836" t="str">
            <v>RS</v>
          </cell>
          <cell r="E836" t="str">
            <v>RS</v>
          </cell>
        </row>
        <row r="837">
          <cell r="A837" t="str">
            <v>00001848</v>
          </cell>
          <cell r="B837" t="str">
            <v>RECTIFICADA DE CILINDROS</v>
          </cell>
          <cell r="C837" t="str">
            <v>UND</v>
          </cell>
          <cell r="D837" t="str">
            <v>RS</v>
          </cell>
          <cell r="E837" t="str">
            <v>RS</v>
          </cell>
        </row>
        <row r="838">
          <cell r="A838" t="str">
            <v>00001849</v>
          </cell>
          <cell r="B838" t="str">
            <v>PRUEBAS HIDROSTATICAS</v>
          </cell>
          <cell r="C838" t="str">
            <v>UND</v>
          </cell>
          <cell r="D838" t="str">
            <v>RS</v>
          </cell>
          <cell r="E838" t="str">
            <v>RS</v>
          </cell>
        </row>
        <row r="839">
          <cell r="A839" t="str">
            <v>00001850</v>
          </cell>
          <cell r="B839" t="str">
            <v>FILTRO COMBUSTBLE 71706</v>
          </cell>
          <cell r="C839" t="str">
            <v>UND</v>
          </cell>
          <cell r="D839" t="str">
            <v>RS</v>
          </cell>
          <cell r="E839" t="str">
            <v>RS</v>
          </cell>
        </row>
        <row r="840">
          <cell r="A840" t="str">
            <v>00001851</v>
          </cell>
          <cell r="B840" t="str">
            <v>FILTRO AIRE PRIMARIO 182028</v>
          </cell>
          <cell r="C840" t="str">
            <v>UND</v>
          </cell>
          <cell r="D840" t="str">
            <v>RS</v>
          </cell>
          <cell r="E840" t="str">
            <v>RS</v>
          </cell>
        </row>
        <row r="841">
          <cell r="A841" t="str">
            <v>00001852</v>
          </cell>
          <cell r="B841" t="str">
            <v>SOPORTE</v>
          </cell>
          <cell r="C841" t="str">
            <v>UND</v>
          </cell>
          <cell r="D841" t="str">
            <v>RS</v>
          </cell>
          <cell r="E841" t="str">
            <v>RS</v>
          </cell>
        </row>
        <row r="842">
          <cell r="A842" t="str">
            <v>00001853</v>
          </cell>
          <cell r="B842" t="str">
            <v>COMPLEMENTO</v>
          </cell>
          <cell r="C842" t="str">
            <v>UND</v>
          </cell>
          <cell r="D842" t="str">
            <v>RS</v>
          </cell>
          <cell r="E842" t="str">
            <v>RS</v>
          </cell>
        </row>
        <row r="843">
          <cell r="A843" t="str">
            <v>00001854</v>
          </cell>
          <cell r="B843" t="str">
            <v>TORNILLO</v>
          </cell>
          <cell r="C843" t="str">
            <v>UND</v>
          </cell>
          <cell r="D843" t="str">
            <v>RS</v>
          </cell>
          <cell r="E843" t="str">
            <v>RS</v>
          </cell>
        </row>
        <row r="844">
          <cell r="A844" t="str">
            <v>00001855</v>
          </cell>
          <cell r="B844" t="str">
            <v>TRABAJOS VARIOS</v>
          </cell>
          <cell r="C844" t="str">
            <v>UND</v>
          </cell>
          <cell r="D844" t="str">
            <v>RS</v>
          </cell>
          <cell r="E844" t="str">
            <v>RS</v>
          </cell>
        </row>
        <row r="845">
          <cell r="A845" t="str">
            <v>00001856</v>
          </cell>
          <cell r="B845" t="str">
            <v>SOLDADA PALANCA DE CAMBIOS</v>
          </cell>
          <cell r="C845" t="str">
            <v>UND</v>
          </cell>
          <cell r="D845" t="str">
            <v>RS</v>
          </cell>
          <cell r="E845" t="str">
            <v>RS</v>
          </cell>
        </row>
        <row r="846">
          <cell r="A846" t="str">
            <v>00001857</v>
          </cell>
          <cell r="B846" t="str">
            <v>SERVICIO DE LLAMAS Y ENVIO DE FAX</v>
          </cell>
          <cell r="C846" t="str">
            <v>UND</v>
          </cell>
          <cell r="D846" t="str">
            <v>RS</v>
          </cell>
          <cell r="E846" t="str">
            <v>RS</v>
          </cell>
        </row>
        <row r="847">
          <cell r="A847" t="str">
            <v>00001858</v>
          </cell>
          <cell r="B847" t="str">
            <v>BUJES EN LLANTAS</v>
          </cell>
          <cell r="C847" t="str">
            <v>UND</v>
          </cell>
          <cell r="D847" t="str">
            <v>RS</v>
          </cell>
          <cell r="E847" t="str">
            <v>RS</v>
          </cell>
        </row>
        <row r="848">
          <cell r="A848" t="str">
            <v>00001859</v>
          </cell>
          <cell r="B848" t="str">
            <v>MACHUELOS DE 10 MM</v>
          </cell>
          <cell r="C848" t="str">
            <v>UND</v>
          </cell>
          <cell r="D848" t="str">
            <v>RS</v>
          </cell>
          <cell r="E848" t="str">
            <v>RS</v>
          </cell>
        </row>
        <row r="849">
          <cell r="A849" t="str">
            <v>00001860</v>
          </cell>
          <cell r="B849" t="str">
            <v>PERNOS Y TUERCAS ARTILLEROS</v>
          </cell>
          <cell r="C849" t="str">
            <v>UND</v>
          </cell>
          <cell r="D849" t="str">
            <v>RS</v>
          </cell>
          <cell r="E849" t="str">
            <v>RS</v>
          </cell>
        </row>
        <row r="850">
          <cell r="A850" t="str">
            <v>00001861</v>
          </cell>
          <cell r="B850" t="str">
            <v>TIJERA SUPERIOR</v>
          </cell>
          <cell r="C850" t="str">
            <v>UND</v>
          </cell>
          <cell r="D850" t="str">
            <v>RS</v>
          </cell>
          <cell r="E850" t="str">
            <v>RS</v>
          </cell>
        </row>
        <row r="851">
          <cell r="A851" t="str">
            <v>00001862</v>
          </cell>
          <cell r="B851" t="str">
            <v>AMORTIGUADOR PARA TOYOTA HILLUX</v>
          </cell>
          <cell r="C851" t="str">
            <v>UND</v>
          </cell>
          <cell r="D851" t="str">
            <v>RS</v>
          </cell>
          <cell r="E851" t="str">
            <v>RS</v>
          </cell>
        </row>
        <row r="852">
          <cell r="A852" t="str">
            <v>00001863</v>
          </cell>
          <cell r="B852" t="str">
            <v>PASADOR BARRA ESTABILIZADORA PARA TOYOTA HILLUX</v>
          </cell>
          <cell r="C852" t="str">
            <v>UND</v>
          </cell>
          <cell r="D852" t="str">
            <v>RS</v>
          </cell>
          <cell r="E852" t="str">
            <v>RS</v>
          </cell>
        </row>
        <row r="853">
          <cell r="A853" t="str">
            <v>00001864</v>
          </cell>
          <cell r="B853" t="str">
            <v>CAUCHO CARDAN PARA TOYOTA HILLUX</v>
          </cell>
          <cell r="C853" t="str">
            <v>UND</v>
          </cell>
          <cell r="D853" t="str">
            <v>RS</v>
          </cell>
          <cell r="E853" t="str">
            <v>RS</v>
          </cell>
        </row>
        <row r="854">
          <cell r="A854" t="str">
            <v>00001865</v>
          </cell>
          <cell r="B854" t="str">
            <v>VENTA DE MATERIAL Y FABRICACION DE TUBO DE ESCAPAE</v>
          </cell>
          <cell r="C854" t="str">
            <v>UND</v>
          </cell>
          <cell r="D854" t="str">
            <v>RS</v>
          </cell>
          <cell r="E854" t="str">
            <v>RS</v>
          </cell>
        </row>
        <row r="855">
          <cell r="A855" t="str">
            <v>00001866</v>
          </cell>
          <cell r="B855" t="str">
            <v>REPARACION AIRE ACONDICIONADO</v>
          </cell>
          <cell r="C855" t="str">
            <v>UND</v>
          </cell>
          <cell r="D855" t="str">
            <v>RS</v>
          </cell>
          <cell r="E855" t="str">
            <v>RS</v>
          </cell>
        </row>
        <row r="856">
          <cell r="A856" t="str">
            <v>00001867</v>
          </cell>
          <cell r="B856" t="str">
            <v>RECONSTRUCCION DE PASADOR A TIJERA DE RETRO</v>
          </cell>
          <cell r="C856" t="str">
            <v>UND</v>
          </cell>
          <cell r="D856" t="str">
            <v>RS</v>
          </cell>
          <cell r="E856" t="str">
            <v>RS</v>
          </cell>
        </row>
        <row r="857">
          <cell r="A857" t="str">
            <v>00001868</v>
          </cell>
          <cell r="B857" t="str">
            <v>SOPORTE EN LLANTA PARA CABINA</v>
          </cell>
          <cell r="C857" t="str">
            <v>UND</v>
          </cell>
          <cell r="D857" t="str">
            <v>RS</v>
          </cell>
          <cell r="E857" t="str">
            <v>RS</v>
          </cell>
        </row>
        <row r="858">
          <cell r="A858" t="str">
            <v>00001869</v>
          </cell>
          <cell r="B858" t="str">
            <v>SOPORTE CARDAN PARA CAMIONETA TOYOTA HILLUX</v>
          </cell>
          <cell r="C858" t="str">
            <v>UND</v>
          </cell>
          <cell r="D858" t="str">
            <v>RS</v>
          </cell>
          <cell r="E858" t="str">
            <v>RS</v>
          </cell>
        </row>
        <row r="859">
          <cell r="A859" t="str">
            <v>00001870</v>
          </cell>
          <cell r="B859" t="str">
            <v>RACORES, FITTING Y ANILLOS DE 1/2"</v>
          </cell>
          <cell r="C859" t="str">
            <v>UND</v>
          </cell>
          <cell r="D859" t="str">
            <v>RS</v>
          </cell>
          <cell r="E859" t="str">
            <v>RS</v>
          </cell>
        </row>
        <row r="860">
          <cell r="A860" t="str">
            <v>00001871</v>
          </cell>
          <cell r="B860" t="str">
            <v>TENSIONADA DE FRENOS Y SOPLETEADA DE FILTROS</v>
          </cell>
          <cell r="C860" t="str">
            <v>UND</v>
          </cell>
          <cell r="D860" t="str">
            <v>RS</v>
          </cell>
          <cell r="E860" t="str">
            <v>RS</v>
          </cell>
        </row>
        <row r="861">
          <cell r="A861" t="str">
            <v>00001872</v>
          </cell>
          <cell r="B861" t="str">
            <v>ROTACION DE LLANTAS A EQUIPO</v>
          </cell>
          <cell r="C861" t="str">
            <v>UND</v>
          </cell>
          <cell r="D861" t="str">
            <v>RS</v>
          </cell>
          <cell r="E861" t="str">
            <v>RS</v>
          </cell>
        </row>
        <row r="862">
          <cell r="A862" t="str">
            <v>00001873</v>
          </cell>
          <cell r="B862" t="str">
            <v>CAUCHO PARA U DE CARDAN</v>
          </cell>
          <cell r="C862" t="str">
            <v>UND</v>
          </cell>
          <cell r="D862" t="str">
            <v>RS</v>
          </cell>
          <cell r="E862" t="str">
            <v>RS</v>
          </cell>
        </row>
        <row r="863">
          <cell r="A863" t="str">
            <v>00001874</v>
          </cell>
          <cell r="B863" t="str">
            <v>CAMBIO DE ACEITE,  TENSIONADA DE FRENO Y CAMBIO DE</v>
          </cell>
          <cell r="C863" t="str">
            <v>UND</v>
          </cell>
          <cell r="D863" t="str">
            <v>RS</v>
          </cell>
          <cell r="E863" t="str">
            <v>RS</v>
          </cell>
        </row>
        <row r="864">
          <cell r="A864" t="str">
            <v>00001875</v>
          </cell>
          <cell r="B864" t="str">
            <v>REPARACION DE ALTERNADOR</v>
          </cell>
          <cell r="C864" t="str">
            <v>UND</v>
          </cell>
          <cell r="D864" t="str">
            <v>RS</v>
          </cell>
          <cell r="E864" t="str">
            <v>RS</v>
          </cell>
        </row>
        <row r="865">
          <cell r="A865" t="str">
            <v>00001876</v>
          </cell>
          <cell r="B865" t="str">
            <v>PAGO A POLICIA DE CARRETERA POR FALT A DE DOCUMNET</v>
          </cell>
          <cell r="C865" t="str">
            <v>UND</v>
          </cell>
          <cell r="D865" t="str">
            <v>RS</v>
          </cell>
          <cell r="E865" t="str">
            <v>RS</v>
          </cell>
        </row>
        <row r="866">
          <cell r="A866" t="str">
            <v>00001877</v>
          </cell>
          <cell r="B866" t="str">
            <v>HOSPEDAJE, SERVICIO DE COMEDOR EN TRASLADO DE EQUI</v>
          </cell>
          <cell r="C866" t="str">
            <v>UND</v>
          </cell>
          <cell r="D866" t="str">
            <v>RS</v>
          </cell>
          <cell r="E866" t="str">
            <v>RS</v>
          </cell>
        </row>
        <row r="867">
          <cell r="A867" t="str">
            <v>00001878</v>
          </cell>
          <cell r="B867" t="str">
            <v>EMPAQUE PARA MANGAS DE FILTRO PLANTA CIBER</v>
          </cell>
          <cell r="C867" t="str">
            <v>UND</v>
          </cell>
          <cell r="D867" t="str">
            <v>RS</v>
          </cell>
          <cell r="E867" t="str">
            <v>RS</v>
          </cell>
        </row>
        <row r="868">
          <cell r="A868" t="str">
            <v>00001879</v>
          </cell>
          <cell r="B868" t="str">
            <v>BISAGRA PISTON DE 5/8"</v>
          </cell>
          <cell r="C868" t="str">
            <v>UND</v>
          </cell>
          <cell r="D868" t="str">
            <v>RS</v>
          </cell>
          <cell r="E868" t="str">
            <v>RS</v>
          </cell>
        </row>
        <row r="869">
          <cell r="A869" t="str">
            <v>00001881</v>
          </cell>
          <cell r="B869" t="str">
            <v>DEDUCIBLE EN REPARACION DE CAMIONETA HILLUX</v>
          </cell>
          <cell r="C869" t="str">
            <v>UND</v>
          </cell>
          <cell r="D869" t="str">
            <v>RS</v>
          </cell>
          <cell r="E869" t="str">
            <v>RS</v>
          </cell>
        </row>
        <row r="870">
          <cell r="A870" t="str">
            <v>00001882</v>
          </cell>
          <cell r="B870" t="str">
            <v>FILTRO AIRE SECUNDARIO LAF8392</v>
          </cell>
          <cell r="C870" t="str">
            <v>UND</v>
          </cell>
          <cell r="D870" t="str">
            <v>RS</v>
          </cell>
          <cell r="E870" t="str">
            <v>RS</v>
          </cell>
        </row>
        <row r="871">
          <cell r="A871" t="str">
            <v>00001883</v>
          </cell>
          <cell r="B871" t="str">
            <v>FILTRO ACEITE LFP780</v>
          </cell>
          <cell r="C871" t="str">
            <v>UND</v>
          </cell>
          <cell r="D871" t="str">
            <v>RS</v>
          </cell>
          <cell r="E871" t="str">
            <v>RS</v>
          </cell>
        </row>
        <row r="872">
          <cell r="A872" t="str">
            <v>00001884</v>
          </cell>
          <cell r="B872" t="str">
            <v>FILTRO COMBUSTIBLE P550625</v>
          </cell>
          <cell r="C872" t="str">
            <v>UND</v>
          </cell>
          <cell r="D872" t="str">
            <v>RS</v>
          </cell>
          <cell r="E872" t="str">
            <v>RS</v>
          </cell>
        </row>
        <row r="873">
          <cell r="A873" t="str">
            <v>00001885</v>
          </cell>
          <cell r="B873" t="str">
            <v>LICUADORA CON BASE</v>
          </cell>
          <cell r="C873" t="str">
            <v>UND</v>
          </cell>
          <cell r="D873" t="str">
            <v>RS</v>
          </cell>
          <cell r="E873" t="str">
            <v>RS</v>
          </cell>
        </row>
        <row r="874">
          <cell r="A874" t="str">
            <v>00001886</v>
          </cell>
          <cell r="B874" t="str">
            <v>FILTRO AIRE PRIMARIO AS-840 (AP1843)</v>
          </cell>
          <cell r="C874" t="str">
            <v>UND</v>
          </cell>
          <cell r="D874" t="str">
            <v>RS</v>
          </cell>
          <cell r="E874" t="str">
            <v>RS</v>
          </cell>
        </row>
        <row r="875">
          <cell r="A875" t="str">
            <v>00001887</v>
          </cell>
          <cell r="B875" t="str">
            <v>GATO TIPO BOTELLA DE 50 TONELADAS</v>
          </cell>
          <cell r="C875" t="str">
            <v>UND</v>
          </cell>
          <cell r="D875" t="str">
            <v>RS</v>
          </cell>
          <cell r="E875" t="str">
            <v>RS</v>
          </cell>
        </row>
        <row r="876">
          <cell r="A876" t="str">
            <v>00001888</v>
          </cell>
          <cell r="B876" t="str">
            <v>ENFRIADOR DE ACEITE</v>
          </cell>
          <cell r="C876" t="str">
            <v>UND</v>
          </cell>
          <cell r="D876" t="str">
            <v>RS</v>
          </cell>
          <cell r="E876" t="str">
            <v>RS</v>
          </cell>
        </row>
        <row r="877">
          <cell r="A877" t="str">
            <v>00001889</v>
          </cell>
          <cell r="B877" t="str">
            <v>REPARACION BOMBA DE INYECCION  Y BOMBA DE ACEITE</v>
          </cell>
          <cell r="C877" t="str">
            <v>UND</v>
          </cell>
          <cell r="D877" t="str">
            <v>RS</v>
          </cell>
          <cell r="E877" t="str">
            <v>RS</v>
          </cell>
        </row>
        <row r="878">
          <cell r="A878" t="str">
            <v>00001890</v>
          </cell>
          <cell r="B878" t="str">
            <v>IMPELLER</v>
          </cell>
          <cell r="C878" t="str">
            <v>UND</v>
          </cell>
          <cell r="D878" t="str">
            <v>RS</v>
          </cell>
          <cell r="E878" t="str">
            <v>RS</v>
          </cell>
        </row>
        <row r="879">
          <cell r="A879" t="str">
            <v>00001892</v>
          </cell>
          <cell r="B879" t="str">
            <v>COJIN 11052112-7</v>
          </cell>
          <cell r="C879" t="str">
            <v>UND</v>
          </cell>
          <cell r="D879" t="str">
            <v>RS</v>
          </cell>
          <cell r="E879" t="str">
            <v>RS</v>
          </cell>
        </row>
        <row r="880">
          <cell r="A880" t="str">
            <v>00001893</v>
          </cell>
          <cell r="B880" t="str">
            <v>PORTA PINES</v>
          </cell>
          <cell r="C880" t="str">
            <v>UND</v>
          </cell>
          <cell r="D880" t="str">
            <v>RS</v>
          </cell>
          <cell r="E880" t="str">
            <v>RS</v>
          </cell>
        </row>
        <row r="881">
          <cell r="A881" t="str">
            <v>00001894</v>
          </cell>
          <cell r="B881" t="str">
            <v>VALVULA MARIPOSA DE 3"</v>
          </cell>
          <cell r="C881" t="str">
            <v>UND</v>
          </cell>
          <cell r="D881" t="str">
            <v>RS</v>
          </cell>
          <cell r="E881" t="str">
            <v>RS</v>
          </cell>
        </row>
        <row r="882">
          <cell r="A882" t="str">
            <v>00001895</v>
          </cell>
          <cell r="B882" t="str">
            <v>KIT DE SELLOS PARA BOMBA HIDRAULICA 0773524</v>
          </cell>
          <cell r="C882" t="str">
            <v>UND</v>
          </cell>
          <cell r="D882" t="str">
            <v>RS</v>
          </cell>
          <cell r="E882" t="str">
            <v>RS</v>
          </cell>
        </row>
        <row r="883">
          <cell r="A883" t="str">
            <v>00001896</v>
          </cell>
          <cell r="B883" t="str">
            <v>KIT DE SELLOS PARA BOMBA HIDRAULICA 0869620</v>
          </cell>
          <cell r="C883" t="str">
            <v>UND</v>
          </cell>
          <cell r="D883" t="str">
            <v>RS</v>
          </cell>
          <cell r="E883" t="str">
            <v>RS</v>
          </cell>
        </row>
        <row r="884">
          <cell r="A884" t="str">
            <v>00001897</v>
          </cell>
          <cell r="B884" t="str">
            <v>BOMBA HIDRAULICA</v>
          </cell>
          <cell r="C884" t="str">
            <v>UND</v>
          </cell>
          <cell r="D884" t="str">
            <v>RS</v>
          </cell>
          <cell r="E884" t="str">
            <v>RS</v>
          </cell>
        </row>
        <row r="885">
          <cell r="A885" t="str">
            <v>00001898</v>
          </cell>
          <cell r="B885" t="str">
            <v>REPUESTOS VARIOS (ANILLO CUCHO, Y SELLOS RETEN)</v>
          </cell>
          <cell r="C885" t="str">
            <v>UND</v>
          </cell>
          <cell r="D885" t="str">
            <v>RS</v>
          </cell>
          <cell r="E885" t="str">
            <v>RS</v>
          </cell>
        </row>
        <row r="886">
          <cell r="A886" t="str">
            <v>00001899</v>
          </cell>
          <cell r="B886" t="str">
            <v>EJECTORAS</v>
          </cell>
          <cell r="C886" t="str">
            <v>UND</v>
          </cell>
          <cell r="D886" t="str">
            <v>RS</v>
          </cell>
          <cell r="E886" t="str">
            <v>RS</v>
          </cell>
        </row>
        <row r="887">
          <cell r="A887" t="str">
            <v>00001900</v>
          </cell>
          <cell r="B887" t="str">
            <v>LIMPIA BRISA, CON BRAZO</v>
          </cell>
          <cell r="C887" t="str">
            <v>UND</v>
          </cell>
          <cell r="D887" t="str">
            <v>RS</v>
          </cell>
          <cell r="E887" t="str">
            <v>RS</v>
          </cell>
        </row>
        <row r="888">
          <cell r="A888" t="str">
            <v>00001901</v>
          </cell>
          <cell r="B888" t="str">
            <v>SWITCH 7861-92-1610</v>
          </cell>
          <cell r="C888" t="str">
            <v>UND</v>
          </cell>
          <cell r="D888" t="str">
            <v>RS</v>
          </cell>
          <cell r="E888" t="str">
            <v>RS</v>
          </cell>
        </row>
        <row r="889">
          <cell r="A889" t="str">
            <v>00001902</v>
          </cell>
          <cell r="B889" t="str">
            <v>KIT DE SELLOS 5E8618</v>
          </cell>
          <cell r="C889" t="str">
            <v>UND</v>
          </cell>
          <cell r="D889" t="str">
            <v>RS</v>
          </cell>
          <cell r="E889" t="str">
            <v>RS</v>
          </cell>
        </row>
        <row r="890">
          <cell r="A890" t="str">
            <v>00001903</v>
          </cell>
          <cell r="B890" t="str">
            <v>BEARING 8C1457</v>
          </cell>
          <cell r="C890" t="str">
            <v>UND</v>
          </cell>
          <cell r="D890" t="str">
            <v>RS</v>
          </cell>
          <cell r="E890" t="str">
            <v>RS</v>
          </cell>
        </row>
        <row r="891">
          <cell r="A891" t="str">
            <v>00001904</v>
          </cell>
          <cell r="B891" t="str">
            <v>NUT 1A4168</v>
          </cell>
          <cell r="C891" t="str">
            <v>UND</v>
          </cell>
          <cell r="D891" t="str">
            <v>RS</v>
          </cell>
          <cell r="E891" t="str">
            <v>RS</v>
          </cell>
        </row>
        <row r="892">
          <cell r="A892" t="str">
            <v>00001905</v>
          </cell>
          <cell r="B892" t="str">
            <v>BASTIDORES CON BUJES Y PASADORES</v>
          </cell>
          <cell r="C892" t="str">
            <v>UND</v>
          </cell>
          <cell r="D892" t="str">
            <v>RS</v>
          </cell>
          <cell r="E892" t="str">
            <v>RS</v>
          </cell>
        </row>
        <row r="893">
          <cell r="A893" t="str">
            <v>00001906</v>
          </cell>
          <cell r="B893" t="str">
            <v>KIT DE BUJE CENTRAL PARA BASTIDOR Y PASADOR</v>
          </cell>
          <cell r="C893" t="str">
            <v>UND</v>
          </cell>
          <cell r="D893" t="str">
            <v>RS</v>
          </cell>
          <cell r="E893" t="str">
            <v>RS</v>
          </cell>
        </row>
        <row r="894">
          <cell r="A894" t="str">
            <v>00001907</v>
          </cell>
          <cell r="B894" t="str">
            <v>SILLIN TANDEM SUSPENSION DE SEGUNDA</v>
          </cell>
          <cell r="C894" t="str">
            <v>UND</v>
          </cell>
          <cell r="D894" t="str">
            <v>RS</v>
          </cell>
          <cell r="E894" t="str">
            <v>RS</v>
          </cell>
        </row>
        <row r="895">
          <cell r="A895" t="str">
            <v>00001908</v>
          </cell>
          <cell r="B895" t="str">
            <v>REPARACION BOMBA HIDRAULICA</v>
          </cell>
          <cell r="C895" t="str">
            <v>UND</v>
          </cell>
          <cell r="D895" t="str">
            <v>RS</v>
          </cell>
          <cell r="E895" t="str">
            <v>RS</v>
          </cell>
        </row>
        <row r="896">
          <cell r="A896" t="str">
            <v>00001909</v>
          </cell>
          <cell r="B896" t="str">
            <v>TERMOMETRO DIGITAL</v>
          </cell>
          <cell r="C896" t="str">
            <v>UND</v>
          </cell>
          <cell r="D896" t="str">
            <v>RS</v>
          </cell>
          <cell r="E896" t="str">
            <v>RS</v>
          </cell>
        </row>
        <row r="897">
          <cell r="A897" t="str">
            <v>00001910</v>
          </cell>
          <cell r="B897" t="str">
            <v>FILTRO COMBUSTIBLE LFF3806</v>
          </cell>
          <cell r="C897" t="str">
            <v>UND</v>
          </cell>
          <cell r="D897" t="str">
            <v>RS</v>
          </cell>
          <cell r="E897" t="str">
            <v>RS</v>
          </cell>
        </row>
        <row r="898">
          <cell r="A898" t="str">
            <v>00001911</v>
          </cell>
          <cell r="B898" t="str">
            <v>RELE DE TEMPERATURA 7861-923390</v>
          </cell>
          <cell r="C898" t="str">
            <v>UND</v>
          </cell>
          <cell r="D898" t="str">
            <v>RS</v>
          </cell>
          <cell r="E898" t="str">
            <v>RS</v>
          </cell>
        </row>
        <row r="899">
          <cell r="A899" t="str">
            <v>00001912</v>
          </cell>
          <cell r="B899" t="str">
            <v>INYECTOR</v>
          </cell>
          <cell r="C899" t="str">
            <v>UND</v>
          </cell>
          <cell r="D899" t="str">
            <v>RS</v>
          </cell>
          <cell r="E899" t="str">
            <v>RS</v>
          </cell>
        </row>
        <row r="900">
          <cell r="A900" t="str">
            <v>00001913</v>
          </cell>
          <cell r="B900" t="str">
            <v>FILTRO ACEITE A73</v>
          </cell>
          <cell r="C900" t="str">
            <v>UND</v>
          </cell>
          <cell r="D900" t="str">
            <v>RS</v>
          </cell>
          <cell r="E900" t="str">
            <v>RS</v>
          </cell>
        </row>
        <row r="901">
          <cell r="A901" t="str">
            <v>00001915</v>
          </cell>
          <cell r="B901" t="str">
            <v>ORING 7F8607</v>
          </cell>
          <cell r="C901" t="str">
            <v>UND</v>
          </cell>
          <cell r="D901" t="str">
            <v>RS</v>
          </cell>
          <cell r="E901" t="str">
            <v>RS</v>
          </cell>
        </row>
        <row r="902">
          <cell r="A902" t="str">
            <v>00001916</v>
          </cell>
          <cell r="B902" t="str">
            <v>ORING 8J6264</v>
          </cell>
          <cell r="C902" t="str">
            <v>UND</v>
          </cell>
          <cell r="D902" t="str">
            <v>RS</v>
          </cell>
          <cell r="E902" t="str">
            <v>RS</v>
          </cell>
        </row>
        <row r="903">
          <cell r="A903" t="str">
            <v>00001917</v>
          </cell>
          <cell r="B903" t="str">
            <v>FILTRO TRANSMISION 775232 (9M9740)</v>
          </cell>
          <cell r="C903" t="str">
            <v>UND</v>
          </cell>
          <cell r="D903" t="str">
            <v>RS</v>
          </cell>
          <cell r="E903" t="str">
            <v>RS</v>
          </cell>
        </row>
        <row r="904">
          <cell r="A904" t="str">
            <v>00001918</v>
          </cell>
          <cell r="B904" t="str">
            <v>EMPAQUE 8S8258</v>
          </cell>
          <cell r="C904" t="str">
            <v>UND</v>
          </cell>
          <cell r="D904" t="str">
            <v>RS</v>
          </cell>
          <cell r="E904" t="str">
            <v>RS</v>
          </cell>
        </row>
        <row r="905">
          <cell r="A905" t="str">
            <v>00001919</v>
          </cell>
          <cell r="B905" t="str">
            <v>EMPAQUE 7N8022</v>
          </cell>
          <cell r="C905" t="str">
            <v>UND</v>
          </cell>
          <cell r="D905" t="str">
            <v>RS</v>
          </cell>
          <cell r="E905" t="str">
            <v>RS</v>
          </cell>
        </row>
        <row r="906">
          <cell r="A906" t="str">
            <v>00001920</v>
          </cell>
          <cell r="B906" t="str">
            <v>EMPAQUE 7N8018</v>
          </cell>
          <cell r="C906" t="str">
            <v>UND</v>
          </cell>
          <cell r="D906" t="str">
            <v>RS</v>
          </cell>
          <cell r="E906" t="str">
            <v>RS</v>
          </cell>
        </row>
        <row r="907">
          <cell r="A907" t="str">
            <v>00001921</v>
          </cell>
          <cell r="B907" t="str">
            <v>EMPAQUE 3S5496</v>
          </cell>
          <cell r="C907" t="str">
            <v>UND</v>
          </cell>
          <cell r="D907" t="str">
            <v>RS</v>
          </cell>
          <cell r="E907" t="str">
            <v>RS</v>
          </cell>
        </row>
        <row r="908">
          <cell r="A908" t="str">
            <v>00001922</v>
          </cell>
          <cell r="B908" t="str">
            <v>SELLO 9Y1798 (4W8089)</v>
          </cell>
          <cell r="C908" t="str">
            <v>UND</v>
          </cell>
          <cell r="D908" t="str">
            <v>RS</v>
          </cell>
          <cell r="E908" t="str">
            <v>RS</v>
          </cell>
        </row>
        <row r="909">
          <cell r="A909" t="str">
            <v>00001923</v>
          </cell>
          <cell r="B909" t="str">
            <v>EMPAQUE 5S6735</v>
          </cell>
          <cell r="C909" t="str">
            <v>UND</v>
          </cell>
          <cell r="D909" t="str">
            <v>RS</v>
          </cell>
          <cell r="E909" t="str">
            <v>RS</v>
          </cell>
        </row>
        <row r="910">
          <cell r="A910" t="str">
            <v>00001924</v>
          </cell>
          <cell r="B910" t="str">
            <v>EMPAQUE 8S1606</v>
          </cell>
          <cell r="C910" t="str">
            <v>UND</v>
          </cell>
          <cell r="D910" t="str">
            <v>RS</v>
          </cell>
          <cell r="E910" t="str">
            <v>RS</v>
          </cell>
        </row>
        <row r="911">
          <cell r="A911" t="str">
            <v>00001925</v>
          </cell>
          <cell r="B911" t="str">
            <v>STRIP 5T8366 (5D0134)</v>
          </cell>
          <cell r="C911" t="str">
            <v>UND</v>
          </cell>
          <cell r="D911" t="str">
            <v>RS</v>
          </cell>
          <cell r="E911" t="str">
            <v>RS</v>
          </cell>
        </row>
        <row r="912">
          <cell r="A912" t="str">
            <v>00001926</v>
          </cell>
          <cell r="B912" t="str">
            <v>STRIP 5T8367(9D6638)</v>
          </cell>
          <cell r="C912" t="str">
            <v>UND</v>
          </cell>
          <cell r="D912" t="str">
            <v>RS</v>
          </cell>
          <cell r="E912" t="str">
            <v>RS</v>
          </cell>
        </row>
        <row r="913">
          <cell r="A913" t="str">
            <v>00001927</v>
          </cell>
          <cell r="B913" t="str">
            <v>SHIM 2G3221</v>
          </cell>
          <cell r="C913" t="str">
            <v>UND</v>
          </cell>
          <cell r="D913" t="str">
            <v>RS</v>
          </cell>
          <cell r="E913" t="str">
            <v>RS</v>
          </cell>
        </row>
        <row r="914">
          <cell r="A914" t="str">
            <v>00001928</v>
          </cell>
          <cell r="B914" t="str">
            <v>PLATE 6D5415</v>
          </cell>
          <cell r="C914" t="str">
            <v>UND</v>
          </cell>
          <cell r="D914" t="str">
            <v>RS</v>
          </cell>
          <cell r="E914" t="str">
            <v>RS</v>
          </cell>
        </row>
        <row r="915">
          <cell r="A915" t="str">
            <v>00001929</v>
          </cell>
          <cell r="B915" t="str">
            <v>BEARING 058639</v>
          </cell>
          <cell r="C915" t="str">
            <v>UND</v>
          </cell>
          <cell r="D915" t="str">
            <v>RS</v>
          </cell>
          <cell r="E915" t="str">
            <v>RS</v>
          </cell>
        </row>
        <row r="916">
          <cell r="A916" t="str">
            <v>00001930</v>
          </cell>
          <cell r="B916" t="str">
            <v>RING 6V7723</v>
          </cell>
          <cell r="C916" t="str">
            <v>UND</v>
          </cell>
          <cell r="D916" t="str">
            <v>RS</v>
          </cell>
          <cell r="E916" t="str">
            <v>RS</v>
          </cell>
        </row>
        <row r="917">
          <cell r="A917" t="str">
            <v>00001931</v>
          </cell>
          <cell r="B917" t="str">
            <v>BUJE 2D8652</v>
          </cell>
          <cell r="C917" t="str">
            <v>UND</v>
          </cell>
          <cell r="D917" t="str">
            <v>RS</v>
          </cell>
          <cell r="E917" t="str">
            <v>RS</v>
          </cell>
        </row>
        <row r="918">
          <cell r="A918" t="str">
            <v>00001932</v>
          </cell>
          <cell r="B918" t="str">
            <v>GLASS 6J1081</v>
          </cell>
          <cell r="C918" t="str">
            <v>UND</v>
          </cell>
          <cell r="D918" t="str">
            <v>RS</v>
          </cell>
          <cell r="E918" t="str">
            <v>RS</v>
          </cell>
        </row>
        <row r="919">
          <cell r="A919" t="str">
            <v>00001933</v>
          </cell>
          <cell r="B919" t="str">
            <v>SELLO 2M2561</v>
          </cell>
          <cell r="C919" t="str">
            <v>UND</v>
          </cell>
          <cell r="D919" t="str">
            <v>RS</v>
          </cell>
          <cell r="E919" t="str">
            <v>RS</v>
          </cell>
        </row>
        <row r="920">
          <cell r="A920" t="str">
            <v>00001934</v>
          </cell>
          <cell r="B920" t="str">
            <v>FILTRO ACEITE LP4736 (2P5834)</v>
          </cell>
          <cell r="C920" t="str">
            <v>UND</v>
          </cell>
          <cell r="D920" t="str">
            <v>RS</v>
          </cell>
          <cell r="E920" t="str">
            <v>RS</v>
          </cell>
        </row>
        <row r="921">
          <cell r="A921" t="str">
            <v>00001935</v>
          </cell>
          <cell r="B921" t="str">
            <v>FILTRO AIRE PRIMARIO P181052(AF437K)</v>
          </cell>
          <cell r="C921" t="str">
            <v>UND</v>
          </cell>
          <cell r="D921" t="str">
            <v>RS</v>
          </cell>
          <cell r="E921" t="str">
            <v>RS</v>
          </cell>
        </row>
        <row r="922">
          <cell r="A922" t="str">
            <v>00001936</v>
          </cell>
          <cell r="B922" t="str">
            <v>FILTRO COMBUSTIBLE P550626</v>
          </cell>
          <cell r="C922" t="str">
            <v>UND</v>
          </cell>
          <cell r="D922" t="str">
            <v>RS</v>
          </cell>
          <cell r="E922" t="str">
            <v>RS</v>
          </cell>
        </row>
        <row r="923">
          <cell r="A923" t="str">
            <v>00001937</v>
          </cell>
          <cell r="B923" t="str">
            <v>FILTRO COMBUSTBLE P551318</v>
          </cell>
          <cell r="C923" t="str">
            <v>UND</v>
          </cell>
          <cell r="D923" t="str">
            <v>RS</v>
          </cell>
          <cell r="E923" t="str">
            <v>RS</v>
          </cell>
        </row>
        <row r="924">
          <cell r="A924" t="str">
            <v>00001938</v>
          </cell>
          <cell r="B924" t="str">
            <v>FILTRO ACEITE P551808(1R0716)</v>
          </cell>
          <cell r="C924" t="str">
            <v>UND</v>
          </cell>
          <cell r="D924" t="str">
            <v>RS</v>
          </cell>
          <cell r="E924" t="str">
            <v>RS</v>
          </cell>
        </row>
        <row r="925">
          <cell r="A925" t="str">
            <v>00001939</v>
          </cell>
          <cell r="B925" t="str">
            <v>FILTRO ACEITE P554005</v>
          </cell>
          <cell r="C925" t="str">
            <v>UND</v>
          </cell>
          <cell r="D925" t="str">
            <v>RS</v>
          </cell>
          <cell r="E925" t="str">
            <v>RS</v>
          </cell>
        </row>
        <row r="926">
          <cell r="A926" t="str">
            <v>00001940</v>
          </cell>
          <cell r="B926" t="str">
            <v>FILTRO COMBUSTIBLE PC2-155(LF296)</v>
          </cell>
          <cell r="C926" t="str">
            <v>UND</v>
          </cell>
          <cell r="D926" t="str">
            <v>RS</v>
          </cell>
          <cell r="E926" t="str">
            <v>RS</v>
          </cell>
        </row>
        <row r="927">
          <cell r="A927" t="str">
            <v>00001941</v>
          </cell>
          <cell r="B927" t="str">
            <v>FILTRO COMBUSTIBLE FF5020</v>
          </cell>
          <cell r="C927" t="str">
            <v>UND</v>
          </cell>
          <cell r="D927" t="str">
            <v>RS</v>
          </cell>
          <cell r="E927" t="str">
            <v>RS</v>
          </cell>
        </row>
        <row r="928">
          <cell r="A928" t="str">
            <v>00001942</v>
          </cell>
          <cell r="B928" t="str">
            <v>FILTRO AIRE PRIMARIO LAF334</v>
          </cell>
          <cell r="C928" t="str">
            <v>UND</v>
          </cell>
          <cell r="D928" t="str">
            <v>RS</v>
          </cell>
          <cell r="E928" t="str">
            <v>RS</v>
          </cell>
        </row>
        <row r="929">
          <cell r="A929" t="str">
            <v>00001943</v>
          </cell>
          <cell r="B929" t="str">
            <v>FILTRO AIRE  PRIMARIO LAF5842(9Y307)</v>
          </cell>
          <cell r="C929" t="str">
            <v>UND</v>
          </cell>
          <cell r="D929" t="str">
            <v>RS</v>
          </cell>
          <cell r="E929" t="str">
            <v>RS</v>
          </cell>
        </row>
        <row r="930">
          <cell r="A930" t="str">
            <v>00001944</v>
          </cell>
          <cell r="B930" t="str">
            <v>FILTRO AIRE  PRIMARIO LAF8392</v>
          </cell>
          <cell r="C930" t="str">
            <v>UND</v>
          </cell>
          <cell r="D930" t="str">
            <v>RS</v>
          </cell>
          <cell r="E930" t="str">
            <v>RS</v>
          </cell>
        </row>
        <row r="931">
          <cell r="A931" t="str">
            <v>00001945</v>
          </cell>
          <cell r="B931" t="str">
            <v>FILTRO AIRE  SECUNDARIO LAF9972(158669)</v>
          </cell>
          <cell r="C931" t="str">
            <v>UND</v>
          </cell>
          <cell r="D931" t="str">
            <v>RS</v>
          </cell>
          <cell r="E931" t="str">
            <v>RS</v>
          </cell>
        </row>
        <row r="932">
          <cell r="A932" t="str">
            <v>00001946</v>
          </cell>
          <cell r="B932" t="str">
            <v>FILTRO COMBUSTIBLE LFF1223</v>
          </cell>
          <cell r="C932" t="str">
            <v>UND</v>
          </cell>
          <cell r="D932" t="str">
            <v>RS</v>
          </cell>
          <cell r="E932" t="str">
            <v>RS</v>
          </cell>
        </row>
        <row r="933">
          <cell r="A933" t="str">
            <v>00001947</v>
          </cell>
          <cell r="B933" t="str">
            <v>FILTRO COMBUSTIBBLE LFP218F</v>
          </cell>
          <cell r="C933" t="str">
            <v>UND</v>
          </cell>
          <cell r="D933" t="str">
            <v>RS</v>
          </cell>
          <cell r="E933" t="str">
            <v>RS</v>
          </cell>
        </row>
        <row r="934">
          <cell r="A934" t="str">
            <v>00001948</v>
          </cell>
          <cell r="B934" t="str">
            <v>FILTRO ACEITE LFP2285</v>
          </cell>
          <cell r="C934" t="str">
            <v>UND</v>
          </cell>
          <cell r="D934" t="str">
            <v>RS</v>
          </cell>
          <cell r="E934" t="str">
            <v>RS</v>
          </cell>
        </row>
        <row r="935">
          <cell r="A935" t="str">
            <v>00001949</v>
          </cell>
          <cell r="B935" t="str">
            <v>SEAL 4J7533</v>
          </cell>
          <cell r="C935" t="str">
            <v>UND</v>
          </cell>
          <cell r="D935" t="str">
            <v>RS</v>
          </cell>
          <cell r="E935" t="str">
            <v>RS</v>
          </cell>
        </row>
        <row r="936">
          <cell r="A936" t="str">
            <v>00001950</v>
          </cell>
          <cell r="B936" t="str">
            <v>SEAL 7J9933</v>
          </cell>
          <cell r="C936" t="str">
            <v>UND</v>
          </cell>
          <cell r="D936" t="str">
            <v>RS</v>
          </cell>
          <cell r="E936" t="str">
            <v>RS</v>
          </cell>
        </row>
        <row r="937">
          <cell r="A937" t="str">
            <v>00001951</v>
          </cell>
          <cell r="B937" t="str">
            <v>SEAL ORING 2M9780</v>
          </cell>
          <cell r="C937" t="str">
            <v>UND</v>
          </cell>
          <cell r="D937" t="str">
            <v>RS</v>
          </cell>
          <cell r="E937" t="str">
            <v>RS</v>
          </cell>
        </row>
        <row r="938">
          <cell r="A938" t="str">
            <v>00001952</v>
          </cell>
          <cell r="B938" t="str">
            <v>SEAL ORING 3D2824</v>
          </cell>
          <cell r="C938" t="str">
            <v>UND</v>
          </cell>
          <cell r="D938" t="str">
            <v>RS</v>
          </cell>
          <cell r="E938" t="str">
            <v>RS</v>
          </cell>
        </row>
        <row r="939">
          <cell r="A939" t="str">
            <v>00001953</v>
          </cell>
          <cell r="B939" t="str">
            <v>SEAL ORING 3D4245</v>
          </cell>
          <cell r="C939" t="str">
            <v>UND</v>
          </cell>
          <cell r="D939" t="str">
            <v>RS</v>
          </cell>
          <cell r="E939" t="str">
            <v>RS</v>
          </cell>
        </row>
        <row r="940">
          <cell r="A940" t="str">
            <v>00001954</v>
          </cell>
          <cell r="B940" t="str">
            <v>SEAL ORING 7F8607</v>
          </cell>
          <cell r="C940" t="str">
            <v>UND</v>
          </cell>
          <cell r="D940" t="str">
            <v>RS</v>
          </cell>
          <cell r="E940" t="str">
            <v>RS</v>
          </cell>
        </row>
        <row r="941">
          <cell r="A941" t="str">
            <v>00001955</v>
          </cell>
          <cell r="B941" t="str">
            <v>BOOT 8J1623</v>
          </cell>
          <cell r="C941" t="str">
            <v>UND</v>
          </cell>
          <cell r="D941" t="str">
            <v>RS</v>
          </cell>
          <cell r="E941" t="str">
            <v>RS</v>
          </cell>
        </row>
        <row r="942">
          <cell r="A942" t="str">
            <v>00001956</v>
          </cell>
          <cell r="B942" t="str">
            <v>SEAL ORING 3J7354</v>
          </cell>
          <cell r="C942" t="str">
            <v>UND</v>
          </cell>
          <cell r="D942" t="str">
            <v>RS</v>
          </cell>
          <cell r="E942" t="str">
            <v>RS</v>
          </cell>
        </row>
        <row r="943">
          <cell r="A943" t="str">
            <v>00001957</v>
          </cell>
          <cell r="B943" t="str">
            <v>KIT DE REPARACION 3G9794</v>
          </cell>
          <cell r="C943" t="str">
            <v>UND</v>
          </cell>
          <cell r="D943" t="str">
            <v>RS</v>
          </cell>
          <cell r="E943" t="str">
            <v>RS</v>
          </cell>
        </row>
        <row r="944">
          <cell r="A944" t="str">
            <v>00001958</v>
          </cell>
          <cell r="B944" t="str">
            <v>SEAL DUO CONE 9W6645</v>
          </cell>
          <cell r="C944" t="str">
            <v>UND</v>
          </cell>
          <cell r="D944" t="str">
            <v>RS</v>
          </cell>
          <cell r="E944" t="str">
            <v>RS</v>
          </cell>
        </row>
        <row r="945">
          <cell r="A945" t="str">
            <v>00001959</v>
          </cell>
          <cell r="B945" t="str">
            <v>SEAL ORING 5K5129</v>
          </cell>
          <cell r="C945" t="str">
            <v>UND</v>
          </cell>
          <cell r="D945" t="str">
            <v>RS</v>
          </cell>
          <cell r="E945" t="str">
            <v>RS</v>
          </cell>
        </row>
        <row r="946">
          <cell r="A946" t="str">
            <v>00001960</v>
          </cell>
          <cell r="B946" t="str">
            <v>WASHER 8D7425</v>
          </cell>
          <cell r="C946" t="str">
            <v>UND</v>
          </cell>
          <cell r="D946" t="str">
            <v>RS</v>
          </cell>
          <cell r="E946" t="str">
            <v>RS</v>
          </cell>
        </row>
        <row r="947">
          <cell r="A947" t="str">
            <v>00001961</v>
          </cell>
          <cell r="B947" t="str">
            <v>SEAL ORING 4F9653</v>
          </cell>
          <cell r="C947" t="str">
            <v>UND</v>
          </cell>
          <cell r="D947" t="str">
            <v>RS</v>
          </cell>
          <cell r="E947" t="str">
            <v>RS</v>
          </cell>
        </row>
        <row r="948">
          <cell r="A948" t="str">
            <v>00001962</v>
          </cell>
          <cell r="B948" t="str">
            <v>PIÑON 8W5092</v>
          </cell>
          <cell r="C948" t="str">
            <v>UND</v>
          </cell>
          <cell r="D948" t="str">
            <v>RS</v>
          </cell>
          <cell r="E948" t="str">
            <v>RS</v>
          </cell>
        </row>
        <row r="949">
          <cell r="A949" t="str">
            <v>00001963</v>
          </cell>
          <cell r="B949" t="str">
            <v>KIT DE SELLOS VARIOS</v>
          </cell>
          <cell r="C949" t="str">
            <v>UND</v>
          </cell>
          <cell r="D949" t="str">
            <v>RS</v>
          </cell>
          <cell r="E949" t="str">
            <v>RS</v>
          </cell>
        </row>
        <row r="950">
          <cell r="A950" t="str">
            <v>00001964</v>
          </cell>
          <cell r="B950" t="str">
            <v>JUEGO DE ANILLOS NISSAN 200</v>
          </cell>
          <cell r="C950" t="str">
            <v>UND</v>
          </cell>
          <cell r="D950" t="str">
            <v>RS</v>
          </cell>
          <cell r="E950" t="str">
            <v>RS</v>
          </cell>
        </row>
        <row r="951">
          <cell r="A951" t="str">
            <v>00001965</v>
          </cell>
          <cell r="B951" t="str">
            <v>JUEGO DE ANILLOS NISSAN 200</v>
          </cell>
          <cell r="C951" t="str">
            <v>UND</v>
          </cell>
          <cell r="D951" t="str">
            <v>RS</v>
          </cell>
          <cell r="E951" t="str">
            <v>RS</v>
          </cell>
        </row>
        <row r="952">
          <cell r="A952" t="str">
            <v>00001966</v>
          </cell>
          <cell r="B952" t="str">
            <v>JUEGO DE CAMISAS NISSAN 200</v>
          </cell>
          <cell r="C952" t="str">
            <v>UND</v>
          </cell>
          <cell r="D952" t="str">
            <v>RS</v>
          </cell>
          <cell r="E952" t="str">
            <v>RS</v>
          </cell>
        </row>
        <row r="953">
          <cell r="A953" t="str">
            <v>00001967</v>
          </cell>
          <cell r="B953" t="str">
            <v>GUARDA POLVO INYECTOR NISSAN 200</v>
          </cell>
          <cell r="C953" t="str">
            <v>UND</v>
          </cell>
          <cell r="D953" t="str">
            <v>RS</v>
          </cell>
          <cell r="E953" t="str">
            <v>RS</v>
          </cell>
        </row>
        <row r="954">
          <cell r="A954" t="str">
            <v>00001968</v>
          </cell>
          <cell r="B954" t="str">
            <v>EMPAQUE BOMBA DE INYECCION NISSAN 200</v>
          </cell>
          <cell r="C954" t="str">
            <v>UND</v>
          </cell>
          <cell r="D954" t="str">
            <v>RS</v>
          </cell>
          <cell r="E954" t="str">
            <v>RS</v>
          </cell>
        </row>
        <row r="955">
          <cell r="A955" t="str">
            <v>00001969</v>
          </cell>
          <cell r="B955" t="str">
            <v>FILTRO ACEITE A9003</v>
          </cell>
          <cell r="C955" t="str">
            <v>UND</v>
          </cell>
          <cell r="D955" t="str">
            <v>RS</v>
          </cell>
          <cell r="E955" t="str">
            <v>RS</v>
          </cell>
        </row>
        <row r="956">
          <cell r="A956" t="str">
            <v>00001970</v>
          </cell>
          <cell r="B956" t="str">
            <v>FILTRO ACEITE 333B</v>
          </cell>
          <cell r="C956" t="str">
            <v>UND</v>
          </cell>
          <cell r="D956" t="str">
            <v>RS</v>
          </cell>
          <cell r="E956" t="str">
            <v>RS</v>
          </cell>
        </row>
        <row r="957">
          <cell r="A957" t="str">
            <v>00001971</v>
          </cell>
          <cell r="B957" t="str">
            <v>FILTRO COMBUSTIBLE LF3526</v>
          </cell>
          <cell r="C957" t="str">
            <v>UND</v>
          </cell>
          <cell r="D957" t="str">
            <v>RS</v>
          </cell>
          <cell r="E957" t="str">
            <v>RS</v>
          </cell>
        </row>
        <row r="958">
          <cell r="A958" t="str">
            <v>00001972</v>
          </cell>
          <cell r="B958" t="str">
            <v>PASTILLAS DE FRENO</v>
          </cell>
          <cell r="C958" t="str">
            <v>PAR</v>
          </cell>
          <cell r="D958" t="str">
            <v>RS</v>
          </cell>
          <cell r="E958" t="str">
            <v>RS</v>
          </cell>
        </row>
        <row r="959">
          <cell r="A959" t="str">
            <v>00001974</v>
          </cell>
          <cell r="B959" t="str">
            <v>FILTRO ACEITE LFP217B</v>
          </cell>
          <cell r="C959" t="str">
            <v>UND</v>
          </cell>
          <cell r="D959" t="str">
            <v>RS</v>
          </cell>
          <cell r="E959" t="str">
            <v>RS</v>
          </cell>
        </row>
        <row r="960">
          <cell r="A960" t="str">
            <v>00001975</v>
          </cell>
          <cell r="B960" t="str">
            <v>FILTRO AIRE LAF25131</v>
          </cell>
          <cell r="C960" t="str">
            <v>UND</v>
          </cell>
          <cell r="D960" t="str">
            <v>RS</v>
          </cell>
          <cell r="E960" t="str">
            <v>RS</v>
          </cell>
        </row>
        <row r="961">
          <cell r="A961" t="str">
            <v>00001976</v>
          </cell>
          <cell r="B961" t="str">
            <v>FILTRO AGUA LFW4073</v>
          </cell>
          <cell r="C961" t="str">
            <v>UND</v>
          </cell>
          <cell r="D961" t="str">
            <v>RS</v>
          </cell>
          <cell r="E961" t="str">
            <v>RS</v>
          </cell>
        </row>
        <row r="962">
          <cell r="A962" t="str">
            <v>00001977</v>
          </cell>
          <cell r="B962" t="str">
            <v>STRIP 5T2925</v>
          </cell>
          <cell r="C962" t="str">
            <v>UND</v>
          </cell>
          <cell r="D962" t="str">
            <v>RS</v>
          </cell>
          <cell r="E962" t="str">
            <v>RS</v>
          </cell>
        </row>
        <row r="963">
          <cell r="A963" t="str">
            <v>00001978</v>
          </cell>
          <cell r="B963" t="str">
            <v>STRIP 6G4524</v>
          </cell>
          <cell r="C963" t="str">
            <v>UND</v>
          </cell>
          <cell r="D963" t="str">
            <v>RS</v>
          </cell>
          <cell r="E963" t="str">
            <v>RS</v>
          </cell>
        </row>
        <row r="964">
          <cell r="A964" t="str">
            <v>00001979</v>
          </cell>
          <cell r="B964" t="str">
            <v>FILTRO DE AIRE AF959</v>
          </cell>
          <cell r="C964" t="str">
            <v>UND</v>
          </cell>
          <cell r="D964" t="str">
            <v>RS</v>
          </cell>
          <cell r="E964" t="str">
            <v>RS</v>
          </cell>
        </row>
        <row r="965">
          <cell r="A965" t="str">
            <v>00001980</v>
          </cell>
          <cell r="B965" t="str">
            <v>CORREA B88</v>
          </cell>
          <cell r="C965" t="str">
            <v>UND</v>
          </cell>
          <cell r="D965" t="str">
            <v>RS</v>
          </cell>
          <cell r="E965" t="str">
            <v>RS</v>
          </cell>
        </row>
        <row r="966">
          <cell r="A966" t="str">
            <v>00001981</v>
          </cell>
          <cell r="B966" t="str">
            <v>PIÑON 23494062</v>
          </cell>
          <cell r="C966" t="str">
            <v>UND</v>
          </cell>
          <cell r="D966" t="str">
            <v>RS</v>
          </cell>
          <cell r="E966" t="str">
            <v>RS</v>
          </cell>
        </row>
        <row r="967">
          <cell r="A967" t="str">
            <v>00001982</v>
          </cell>
          <cell r="B967" t="str">
            <v>TAPA BOCIN DELANTERA</v>
          </cell>
          <cell r="C967" t="str">
            <v>UND</v>
          </cell>
          <cell r="D967" t="str">
            <v>RS</v>
          </cell>
          <cell r="E967" t="str">
            <v>RS</v>
          </cell>
        </row>
        <row r="968">
          <cell r="A968" t="str">
            <v>00001983</v>
          </cell>
          <cell r="B968" t="str">
            <v>REGULADOR PRESION DE ACEITE</v>
          </cell>
          <cell r="C968" t="str">
            <v>UND</v>
          </cell>
          <cell r="D968" t="str">
            <v>RS</v>
          </cell>
          <cell r="E968" t="str">
            <v>RS</v>
          </cell>
        </row>
        <row r="969">
          <cell r="A969" t="str">
            <v>00001984</v>
          </cell>
          <cell r="B969" t="str">
            <v>FILTRO COMBUSTIBLE FP815FN</v>
          </cell>
          <cell r="C969" t="str">
            <v>UND</v>
          </cell>
          <cell r="D969" t="str">
            <v>RS</v>
          </cell>
          <cell r="E969" t="str">
            <v>RS</v>
          </cell>
        </row>
        <row r="970">
          <cell r="A970" t="str">
            <v>00001985</v>
          </cell>
          <cell r="B970" t="str">
            <v>FILTRO COMBUSTIBLE P550750</v>
          </cell>
          <cell r="C970" t="str">
            <v>UND</v>
          </cell>
          <cell r="D970" t="str">
            <v>RS</v>
          </cell>
          <cell r="E970" t="str">
            <v>RS</v>
          </cell>
        </row>
        <row r="971">
          <cell r="A971" t="str">
            <v>00001986</v>
          </cell>
          <cell r="B971" t="str">
            <v>FILTRO AIRE PRIMARIO LAF12499</v>
          </cell>
          <cell r="C971" t="str">
            <v>UND</v>
          </cell>
          <cell r="D971" t="str">
            <v>RS</v>
          </cell>
          <cell r="E971" t="str">
            <v>RS</v>
          </cell>
        </row>
        <row r="972">
          <cell r="A972" t="str">
            <v>00001987</v>
          </cell>
          <cell r="B972" t="str">
            <v>FILTRO AIRE SECUNDARIO LAF12500</v>
          </cell>
          <cell r="C972" t="str">
            <v>UND</v>
          </cell>
          <cell r="D972" t="str">
            <v>RS</v>
          </cell>
          <cell r="E972" t="str">
            <v>RS</v>
          </cell>
        </row>
        <row r="973">
          <cell r="A973" t="str">
            <v>00001988</v>
          </cell>
          <cell r="B973" t="str">
            <v>FILTRO AIRE PRIMARIO SY2548</v>
          </cell>
          <cell r="C973" t="str">
            <v>UND</v>
          </cell>
          <cell r="D973" t="str">
            <v>RS</v>
          </cell>
          <cell r="E973" t="str">
            <v>RS</v>
          </cell>
        </row>
        <row r="974">
          <cell r="A974" t="str">
            <v>00001989</v>
          </cell>
          <cell r="B974" t="str">
            <v>FILTRO AIRE SECUNDARIO 6I2502</v>
          </cell>
          <cell r="C974" t="str">
            <v>UND</v>
          </cell>
          <cell r="D974" t="str">
            <v>RS</v>
          </cell>
          <cell r="E974" t="str">
            <v>RS</v>
          </cell>
        </row>
        <row r="975">
          <cell r="A975" t="str">
            <v>00001990</v>
          </cell>
          <cell r="B975" t="str">
            <v>FILTRO AIRE SECUNDARIO AS840</v>
          </cell>
          <cell r="C975" t="str">
            <v>UND</v>
          </cell>
          <cell r="D975" t="str">
            <v>RS</v>
          </cell>
          <cell r="E975" t="str">
            <v>RS</v>
          </cell>
        </row>
        <row r="976">
          <cell r="A976" t="str">
            <v>00001991</v>
          </cell>
          <cell r="B976" t="str">
            <v>BALINERA</v>
          </cell>
          <cell r="C976" t="str">
            <v>UND</v>
          </cell>
          <cell r="D976" t="str">
            <v>RS</v>
          </cell>
          <cell r="E976" t="str">
            <v>RS</v>
          </cell>
        </row>
        <row r="977">
          <cell r="A977" t="str">
            <v>00001992</v>
          </cell>
          <cell r="B977" t="str">
            <v>RODAMIENTO K387A/382A</v>
          </cell>
          <cell r="C977" t="str">
            <v>UND</v>
          </cell>
          <cell r="D977" t="str">
            <v>RS</v>
          </cell>
          <cell r="E977" t="str">
            <v>RS</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sheetData sheetId="15"/>
      <sheetData sheetId="16"/>
      <sheetData sheetId="17" refreshError="1"/>
      <sheetData sheetId="18"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row r="12">
          <cell r="N12">
            <v>0</v>
          </cell>
        </row>
        <row r="13">
          <cell r="N13">
            <v>0</v>
          </cell>
        </row>
        <row r="14">
          <cell r="N14">
            <v>0</v>
          </cell>
        </row>
        <row r="15">
          <cell r="N15">
            <v>0</v>
          </cell>
        </row>
        <row r="16">
          <cell r="N16">
            <v>0</v>
          </cell>
        </row>
        <row r="17">
          <cell r="N17">
            <v>87013</v>
          </cell>
        </row>
        <row r="18">
          <cell r="N18">
            <v>83031</v>
          </cell>
        </row>
        <row r="19">
          <cell r="N19">
            <v>96242</v>
          </cell>
        </row>
        <row r="20">
          <cell r="N20">
            <v>0</v>
          </cell>
        </row>
        <row r="21">
          <cell r="N21">
            <v>105505</v>
          </cell>
        </row>
        <row r="22">
          <cell r="N22">
            <v>173742</v>
          </cell>
        </row>
        <row r="23">
          <cell r="N23">
            <v>105195</v>
          </cell>
        </row>
        <row r="24">
          <cell r="N24">
            <v>97687</v>
          </cell>
        </row>
        <row r="25">
          <cell r="N25">
            <v>105230</v>
          </cell>
        </row>
        <row r="26">
          <cell r="N26">
            <v>92106</v>
          </cell>
        </row>
        <row r="27">
          <cell r="N27">
            <v>180206</v>
          </cell>
        </row>
        <row r="28">
          <cell r="N28">
            <v>0</v>
          </cell>
        </row>
        <row r="29">
          <cell r="N29">
            <v>0</v>
          </cell>
        </row>
        <row r="30">
          <cell r="N30">
            <v>105161</v>
          </cell>
        </row>
        <row r="31">
          <cell r="N31">
            <v>105195</v>
          </cell>
        </row>
        <row r="32">
          <cell r="N32">
            <v>197628</v>
          </cell>
        </row>
        <row r="33">
          <cell r="N33">
            <v>197112</v>
          </cell>
        </row>
        <row r="34">
          <cell r="N34">
            <v>328198</v>
          </cell>
        </row>
        <row r="35">
          <cell r="N35">
            <v>82706</v>
          </cell>
        </row>
        <row r="36">
          <cell r="N36">
            <v>86673</v>
          </cell>
        </row>
        <row r="37">
          <cell r="N37">
            <v>173288</v>
          </cell>
        </row>
        <row r="38">
          <cell r="N38">
            <v>91956</v>
          </cell>
        </row>
        <row r="39">
          <cell r="N39">
            <v>95834</v>
          </cell>
        </row>
        <row r="40">
          <cell r="N40">
            <v>105126</v>
          </cell>
        </row>
        <row r="41">
          <cell r="N41">
            <v>180147</v>
          </cell>
        </row>
        <row r="42">
          <cell r="N42">
            <v>97369</v>
          </cell>
        </row>
        <row r="43">
          <cell r="N43">
            <v>92196</v>
          </cell>
        </row>
        <row r="44">
          <cell r="N44">
            <v>105402</v>
          </cell>
        </row>
        <row r="45">
          <cell r="N45">
            <v>105126</v>
          </cell>
        </row>
        <row r="46">
          <cell r="N46">
            <v>0</v>
          </cell>
        </row>
        <row r="47">
          <cell r="N47">
            <v>105333</v>
          </cell>
        </row>
        <row r="48">
          <cell r="N48">
            <v>104989</v>
          </cell>
        </row>
        <row r="49">
          <cell r="N49">
            <v>197757</v>
          </cell>
        </row>
        <row r="50">
          <cell r="N50">
            <v>0</v>
          </cell>
        </row>
        <row r="51">
          <cell r="N51">
            <v>0</v>
          </cell>
        </row>
        <row r="52">
          <cell r="N52">
            <v>0</v>
          </cell>
        </row>
        <row r="53">
          <cell r="N53">
            <v>0</v>
          </cell>
        </row>
        <row r="54">
          <cell r="N54">
            <v>0</v>
          </cell>
        </row>
        <row r="55">
          <cell r="N55">
            <v>0</v>
          </cell>
        </row>
        <row r="56">
          <cell r="N56">
            <v>196854</v>
          </cell>
        </row>
        <row r="57">
          <cell r="N57">
            <v>0</v>
          </cell>
        </row>
        <row r="58">
          <cell r="N58">
            <v>173175</v>
          </cell>
        </row>
        <row r="59">
          <cell r="N59">
            <v>327983</v>
          </cell>
        </row>
        <row r="60">
          <cell r="N60">
            <v>0</v>
          </cell>
        </row>
        <row r="61">
          <cell r="N61">
            <v>0</v>
          </cell>
        </row>
        <row r="62">
          <cell r="N62">
            <v>0</v>
          </cell>
        </row>
        <row r="63">
          <cell r="N63">
            <v>0</v>
          </cell>
        </row>
        <row r="64">
          <cell r="N64">
            <v>0</v>
          </cell>
        </row>
        <row r="65">
          <cell r="N65" t="str">
            <v>-</v>
          </cell>
        </row>
        <row r="66">
          <cell r="N66">
            <v>0</v>
          </cell>
        </row>
        <row r="67">
          <cell r="N67">
            <v>144992</v>
          </cell>
        </row>
        <row r="68">
          <cell r="N68">
            <v>0</v>
          </cell>
        </row>
        <row r="69">
          <cell r="N69">
            <v>0</v>
          </cell>
        </row>
        <row r="70">
          <cell r="N70">
            <v>0</v>
          </cell>
        </row>
        <row r="71">
          <cell r="N71">
            <v>0</v>
          </cell>
        </row>
        <row r="72">
          <cell r="N72">
            <v>0</v>
          </cell>
        </row>
        <row r="73">
          <cell r="N73">
            <v>0</v>
          </cell>
        </row>
        <row r="74">
          <cell r="N74">
            <v>0</v>
          </cell>
        </row>
        <row r="75">
          <cell r="N75">
            <v>0</v>
          </cell>
        </row>
        <row r="76">
          <cell r="N76">
            <v>310955</v>
          </cell>
        </row>
        <row r="77">
          <cell r="N77">
            <v>0</v>
          </cell>
        </row>
        <row r="78">
          <cell r="N78">
            <v>0</v>
          </cell>
        </row>
        <row r="79">
          <cell r="N79">
            <v>0</v>
          </cell>
        </row>
        <row r="80">
          <cell r="N80">
            <v>0</v>
          </cell>
        </row>
        <row r="81">
          <cell r="N81">
            <v>0</v>
          </cell>
        </row>
        <row r="82">
          <cell r="N82">
            <v>0</v>
          </cell>
        </row>
        <row r="83">
          <cell r="N83">
            <v>0</v>
          </cell>
        </row>
        <row r="84">
          <cell r="N84">
            <v>0</v>
          </cell>
        </row>
        <row r="85">
          <cell r="N85">
            <v>0</v>
          </cell>
        </row>
        <row r="86">
          <cell r="N86">
            <v>0</v>
          </cell>
        </row>
        <row r="87">
          <cell r="N87">
            <v>0</v>
          </cell>
        </row>
        <row r="88">
          <cell r="N88">
            <v>0</v>
          </cell>
        </row>
        <row r="89">
          <cell r="N89">
            <v>0</v>
          </cell>
        </row>
        <row r="90">
          <cell r="N90">
            <v>0</v>
          </cell>
        </row>
        <row r="91">
          <cell r="N91">
            <v>311213</v>
          </cell>
        </row>
        <row r="92">
          <cell r="N92">
            <v>0</v>
          </cell>
        </row>
        <row r="93">
          <cell r="N93">
            <v>0</v>
          </cell>
        </row>
        <row r="94">
          <cell r="N94" t="str">
            <v>-</v>
          </cell>
        </row>
        <row r="95">
          <cell r="N95">
            <v>104886</v>
          </cell>
        </row>
        <row r="96">
          <cell r="N96">
            <v>0</v>
          </cell>
        </row>
        <row r="97">
          <cell r="N97">
            <v>0</v>
          </cell>
        </row>
        <row r="98">
          <cell r="N98">
            <v>0</v>
          </cell>
        </row>
        <row r="99">
          <cell r="N99">
            <v>86502</v>
          </cell>
        </row>
        <row r="100">
          <cell r="N100">
            <v>172948</v>
          </cell>
        </row>
        <row r="101">
          <cell r="N101">
            <v>82543</v>
          </cell>
        </row>
        <row r="102">
          <cell r="N102">
            <v>196467</v>
          </cell>
        </row>
        <row r="103">
          <cell r="N103">
            <v>89608</v>
          </cell>
        </row>
        <row r="104">
          <cell r="N104">
            <v>0</v>
          </cell>
        </row>
        <row r="105">
          <cell r="N105">
            <v>0</v>
          </cell>
        </row>
        <row r="106">
          <cell r="N106">
            <v>0</v>
          </cell>
        </row>
        <row r="107">
          <cell r="N107">
            <v>104748</v>
          </cell>
        </row>
        <row r="108">
          <cell r="N108">
            <v>0</v>
          </cell>
        </row>
        <row r="109">
          <cell r="N109">
            <v>179381</v>
          </cell>
        </row>
        <row r="110">
          <cell r="N110">
            <v>86389</v>
          </cell>
        </row>
        <row r="111">
          <cell r="N111">
            <v>0</v>
          </cell>
        </row>
        <row r="112">
          <cell r="N112">
            <v>196209</v>
          </cell>
        </row>
        <row r="113">
          <cell r="N113">
            <v>91624</v>
          </cell>
        </row>
        <row r="114">
          <cell r="N114">
            <v>82435</v>
          </cell>
        </row>
        <row r="115">
          <cell r="N115">
            <v>95457</v>
          </cell>
        </row>
        <row r="116">
          <cell r="N116">
            <v>196274</v>
          </cell>
        </row>
        <row r="117">
          <cell r="N117">
            <v>104645</v>
          </cell>
        </row>
        <row r="118">
          <cell r="N118">
            <v>91564</v>
          </cell>
        </row>
        <row r="119">
          <cell r="N119">
            <v>172721</v>
          </cell>
        </row>
        <row r="120">
          <cell r="N120">
            <v>104679</v>
          </cell>
        </row>
        <row r="121">
          <cell r="N121">
            <v>104679</v>
          </cell>
        </row>
        <row r="122">
          <cell r="N122">
            <v>327768</v>
          </cell>
        </row>
        <row r="123">
          <cell r="N123">
            <v>86389</v>
          </cell>
        </row>
        <row r="124">
          <cell r="N124">
            <v>91624</v>
          </cell>
        </row>
        <row r="125">
          <cell r="N125">
            <v>104817</v>
          </cell>
        </row>
        <row r="126">
          <cell r="N126">
            <v>82489</v>
          </cell>
        </row>
        <row r="127">
          <cell r="N127">
            <v>179322</v>
          </cell>
        </row>
        <row r="128">
          <cell r="N128">
            <v>196596</v>
          </cell>
        </row>
        <row r="129">
          <cell r="N129">
            <v>0</v>
          </cell>
        </row>
        <row r="130">
          <cell r="N130">
            <v>0</v>
          </cell>
        </row>
        <row r="131">
          <cell r="N131">
            <v>0</v>
          </cell>
        </row>
        <row r="132">
          <cell r="N132">
            <v>0</v>
          </cell>
        </row>
        <row r="133">
          <cell r="N133">
            <v>0</v>
          </cell>
        </row>
        <row r="134">
          <cell r="N134">
            <v>0</v>
          </cell>
        </row>
        <row r="135">
          <cell r="N135">
            <v>0</v>
          </cell>
        </row>
        <row r="136">
          <cell r="N136">
            <v>0</v>
          </cell>
        </row>
        <row r="137">
          <cell r="N137">
            <v>0</v>
          </cell>
        </row>
        <row r="138">
          <cell r="N138">
            <v>0</v>
          </cell>
        </row>
        <row r="139">
          <cell r="N139">
            <v>0</v>
          </cell>
        </row>
        <row r="140">
          <cell r="N140">
            <v>0</v>
          </cell>
        </row>
        <row r="141">
          <cell r="N141">
            <v>0</v>
          </cell>
        </row>
        <row r="142">
          <cell r="N142">
            <v>0</v>
          </cell>
        </row>
        <row r="143">
          <cell r="N143">
            <v>0</v>
          </cell>
        </row>
        <row r="144">
          <cell r="N144">
            <v>0</v>
          </cell>
        </row>
        <row r="145">
          <cell r="N145">
            <v>0</v>
          </cell>
        </row>
        <row r="146">
          <cell r="N146">
            <v>0</v>
          </cell>
        </row>
        <row r="147">
          <cell r="N147">
            <v>0</v>
          </cell>
        </row>
        <row r="148">
          <cell r="N148">
            <v>98062</v>
          </cell>
        </row>
        <row r="149">
          <cell r="N149">
            <v>184035</v>
          </cell>
        </row>
        <row r="150">
          <cell r="N150">
            <v>84629</v>
          </cell>
        </row>
        <row r="151">
          <cell r="N151">
            <v>91053</v>
          </cell>
        </row>
        <row r="152">
          <cell r="N152">
            <v>0</v>
          </cell>
        </row>
        <row r="153">
          <cell r="N153">
            <v>0</v>
          </cell>
        </row>
        <row r="154">
          <cell r="N154">
            <v>0</v>
          </cell>
        </row>
        <row r="155">
          <cell r="N155">
            <v>89548</v>
          </cell>
        </row>
        <row r="156">
          <cell r="N156">
            <v>0</v>
          </cell>
        </row>
        <row r="157">
          <cell r="N157">
            <v>0</v>
          </cell>
        </row>
        <row r="158">
          <cell r="N158">
            <v>0</v>
          </cell>
        </row>
        <row r="159">
          <cell r="N159">
            <v>89517</v>
          </cell>
        </row>
        <row r="160">
          <cell r="N160">
            <v>0</v>
          </cell>
        </row>
        <row r="161">
          <cell r="N161">
            <v>103819</v>
          </cell>
        </row>
        <row r="162">
          <cell r="N162">
            <v>323683</v>
          </cell>
        </row>
        <row r="163">
          <cell r="N163">
            <v>0</v>
          </cell>
        </row>
        <row r="164">
          <cell r="N164">
            <v>194274</v>
          </cell>
        </row>
        <row r="165">
          <cell r="N165">
            <v>0</v>
          </cell>
        </row>
        <row r="166">
          <cell r="N166">
            <v>103854</v>
          </cell>
        </row>
        <row r="167">
          <cell r="N167">
            <v>333409</v>
          </cell>
        </row>
        <row r="168">
          <cell r="N168">
            <v>0</v>
          </cell>
        </row>
        <row r="169">
          <cell r="N169">
            <v>0</v>
          </cell>
        </row>
        <row r="170">
          <cell r="N170">
            <v>0</v>
          </cell>
        </row>
        <row r="171">
          <cell r="N171">
            <v>84289</v>
          </cell>
        </row>
        <row r="172">
          <cell r="N172">
            <v>80511</v>
          </cell>
        </row>
        <row r="173">
          <cell r="N173">
            <v>0</v>
          </cell>
        </row>
        <row r="174">
          <cell r="N174">
            <v>93260</v>
          </cell>
        </row>
        <row r="175">
          <cell r="N175">
            <v>103819</v>
          </cell>
        </row>
        <row r="176">
          <cell r="N176">
            <v>89457</v>
          </cell>
        </row>
        <row r="177">
          <cell r="N177">
            <v>171131</v>
          </cell>
        </row>
        <row r="178">
          <cell r="N178">
            <v>90752</v>
          </cell>
        </row>
        <row r="179">
          <cell r="N179">
            <v>103682</v>
          </cell>
        </row>
        <row r="180">
          <cell r="N180">
            <v>177496</v>
          </cell>
        </row>
        <row r="181">
          <cell r="N181">
            <v>0</v>
          </cell>
        </row>
        <row r="182">
          <cell r="N182">
            <v>90691</v>
          </cell>
        </row>
        <row r="183">
          <cell r="N183">
            <v>0</v>
          </cell>
        </row>
        <row r="184">
          <cell r="N184">
            <v>90511</v>
          </cell>
        </row>
        <row r="185">
          <cell r="N185">
            <v>170791</v>
          </cell>
        </row>
        <row r="186">
          <cell r="N186">
            <v>103338</v>
          </cell>
        </row>
        <row r="187">
          <cell r="N187">
            <v>103166</v>
          </cell>
        </row>
        <row r="188">
          <cell r="N188">
            <v>90300</v>
          </cell>
        </row>
        <row r="189">
          <cell r="N189">
            <v>0</v>
          </cell>
        </row>
        <row r="190">
          <cell r="N190">
            <v>90270</v>
          </cell>
        </row>
        <row r="191">
          <cell r="N191">
            <v>89337</v>
          </cell>
        </row>
        <row r="192">
          <cell r="N192">
            <v>0</v>
          </cell>
        </row>
        <row r="193">
          <cell r="N193">
            <v>0</v>
          </cell>
        </row>
        <row r="194">
          <cell r="N194">
            <v>103131</v>
          </cell>
        </row>
        <row r="195">
          <cell r="N195">
            <v>10500</v>
          </cell>
        </row>
        <row r="196">
          <cell r="N196">
            <v>0</v>
          </cell>
        </row>
        <row r="197">
          <cell r="N197">
            <v>0</v>
          </cell>
        </row>
        <row r="198">
          <cell r="N198">
            <v>0</v>
          </cell>
        </row>
        <row r="199">
          <cell r="N199">
            <v>0</v>
          </cell>
        </row>
        <row r="200">
          <cell r="N200">
            <v>0</v>
          </cell>
        </row>
        <row r="201">
          <cell r="N201">
            <v>0</v>
          </cell>
        </row>
        <row r="202">
          <cell r="N202">
            <v>0</v>
          </cell>
        </row>
        <row r="203">
          <cell r="N203">
            <v>103131</v>
          </cell>
        </row>
        <row r="204">
          <cell r="N204">
            <v>0</v>
          </cell>
        </row>
        <row r="205">
          <cell r="N205">
            <v>0</v>
          </cell>
        </row>
        <row r="206">
          <cell r="N206">
            <v>90240</v>
          </cell>
        </row>
        <row r="207">
          <cell r="N207">
            <v>103062</v>
          </cell>
        </row>
        <row r="208">
          <cell r="N208">
            <v>0</v>
          </cell>
        </row>
        <row r="209">
          <cell r="N209">
            <v>0</v>
          </cell>
        </row>
        <row r="210">
          <cell r="N210">
            <v>0</v>
          </cell>
        </row>
        <row r="211">
          <cell r="N211">
            <v>0</v>
          </cell>
        </row>
        <row r="212">
          <cell r="N212">
            <v>0</v>
          </cell>
        </row>
        <row r="213">
          <cell r="N213">
            <v>0</v>
          </cell>
        </row>
        <row r="214">
          <cell r="N214">
            <v>0</v>
          </cell>
        </row>
        <row r="215">
          <cell r="N215">
            <v>0</v>
          </cell>
        </row>
        <row r="216">
          <cell r="N216">
            <v>0</v>
          </cell>
        </row>
        <row r="217">
          <cell r="N217">
            <v>0</v>
          </cell>
        </row>
        <row r="218">
          <cell r="N218">
            <v>0</v>
          </cell>
        </row>
        <row r="219">
          <cell r="N219">
            <v>0</v>
          </cell>
        </row>
        <row r="220">
          <cell r="N220">
            <v>0</v>
          </cell>
        </row>
        <row r="221">
          <cell r="N221">
            <v>0</v>
          </cell>
        </row>
        <row r="222">
          <cell r="N222">
            <v>0</v>
          </cell>
        </row>
        <row r="223">
          <cell r="N223">
            <v>84005</v>
          </cell>
        </row>
        <row r="224">
          <cell r="N224">
            <v>80186</v>
          </cell>
        </row>
        <row r="225">
          <cell r="N225">
            <v>89066</v>
          </cell>
        </row>
        <row r="226">
          <cell r="N226">
            <v>101721</v>
          </cell>
        </row>
        <row r="227">
          <cell r="N227">
            <v>103166</v>
          </cell>
        </row>
        <row r="228">
          <cell r="N228">
            <v>90721</v>
          </cell>
        </row>
        <row r="229">
          <cell r="N229">
            <v>171075</v>
          </cell>
        </row>
        <row r="230">
          <cell r="N230">
            <v>177614</v>
          </cell>
        </row>
        <row r="231">
          <cell r="N231">
            <v>0</v>
          </cell>
        </row>
        <row r="232">
          <cell r="N232">
            <v>0</v>
          </cell>
        </row>
        <row r="233">
          <cell r="N233">
            <v>0</v>
          </cell>
        </row>
        <row r="234">
          <cell r="N234">
            <v>101618</v>
          </cell>
        </row>
        <row r="235">
          <cell r="N235">
            <v>0</v>
          </cell>
        </row>
        <row r="236">
          <cell r="N236">
            <v>0</v>
          </cell>
        </row>
        <row r="237">
          <cell r="N237">
            <v>0</v>
          </cell>
        </row>
        <row r="238">
          <cell r="N238">
            <v>0</v>
          </cell>
        </row>
        <row r="239">
          <cell r="N239">
            <v>101342</v>
          </cell>
        </row>
        <row r="240">
          <cell r="N240">
            <v>80024</v>
          </cell>
        </row>
        <row r="241">
          <cell r="N241">
            <v>9450</v>
          </cell>
        </row>
        <row r="242">
          <cell r="N242">
            <v>84315</v>
          </cell>
        </row>
        <row r="243">
          <cell r="N243">
            <v>87318</v>
          </cell>
        </row>
        <row r="244">
          <cell r="N244">
            <v>174059</v>
          </cell>
        </row>
        <row r="245">
          <cell r="N245">
            <v>66150</v>
          </cell>
        </row>
        <row r="246">
          <cell r="N246">
            <v>76650</v>
          </cell>
        </row>
        <row r="247">
          <cell r="N247">
            <v>59400</v>
          </cell>
        </row>
        <row r="248">
          <cell r="N248">
            <v>66150</v>
          </cell>
        </row>
        <row r="249">
          <cell r="N249">
            <v>76650</v>
          </cell>
        </row>
        <row r="250">
          <cell r="N250">
            <v>52500</v>
          </cell>
        </row>
        <row r="251">
          <cell r="N251">
            <v>49500</v>
          </cell>
        </row>
        <row r="252">
          <cell r="N252">
            <v>9900</v>
          </cell>
        </row>
        <row r="253">
          <cell r="N253">
            <v>21000</v>
          </cell>
        </row>
        <row r="254">
          <cell r="N254">
            <v>63000</v>
          </cell>
        </row>
        <row r="255">
          <cell r="N255">
            <v>37800</v>
          </cell>
        </row>
        <row r="256">
          <cell r="N256">
            <v>32850</v>
          </cell>
        </row>
        <row r="257">
          <cell r="N257" t="str">
            <v>-</v>
          </cell>
        </row>
        <row r="258">
          <cell r="N258" t="str">
            <v>-</v>
          </cell>
        </row>
        <row r="259">
          <cell r="N259" t="str">
            <v>-</v>
          </cell>
        </row>
        <row r="260">
          <cell r="N260" t="str">
            <v>-</v>
          </cell>
        </row>
        <row r="261">
          <cell r="N261" t="str">
            <v>-</v>
          </cell>
        </row>
        <row r="262">
          <cell r="N262" t="str">
            <v>-</v>
          </cell>
        </row>
        <row r="263">
          <cell r="N263" t="str">
            <v>-</v>
          </cell>
        </row>
        <row r="264">
          <cell r="N264" t="str">
            <v>-</v>
          </cell>
        </row>
        <row r="265">
          <cell r="N265" t="str">
            <v>-</v>
          </cell>
        </row>
        <row r="266">
          <cell r="N266" t="str">
            <v>-</v>
          </cell>
        </row>
        <row r="267">
          <cell r="N267" t="str">
            <v>-</v>
          </cell>
        </row>
        <row r="268">
          <cell r="N268" t="str">
            <v>-</v>
          </cell>
        </row>
        <row r="269">
          <cell r="N269" t="str">
            <v>-</v>
          </cell>
        </row>
        <row r="270">
          <cell r="N270" t="str">
            <v>-</v>
          </cell>
        </row>
        <row r="271">
          <cell r="N271" t="str">
            <v>-</v>
          </cell>
        </row>
        <row r="272">
          <cell r="N272" t="str">
            <v>-</v>
          </cell>
        </row>
        <row r="273">
          <cell r="N273">
            <v>88946</v>
          </cell>
        </row>
        <row r="274">
          <cell r="N274">
            <v>88675</v>
          </cell>
        </row>
        <row r="275">
          <cell r="N275">
            <v>173195</v>
          </cell>
        </row>
        <row r="276">
          <cell r="N276">
            <v>83409</v>
          </cell>
        </row>
        <row r="277">
          <cell r="N277">
            <v>101583</v>
          </cell>
        </row>
        <row r="278">
          <cell r="N278">
            <v>171245</v>
          </cell>
        </row>
        <row r="279">
          <cell r="N279">
            <v>324865</v>
          </cell>
        </row>
        <row r="280">
          <cell r="N280">
            <v>331862</v>
          </cell>
        </row>
        <row r="281">
          <cell r="N281">
            <v>194790</v>
          </cell>
        </row>
        <row r="282">
          <cell r="N282">
            <v>103854</v>
          </cell>
        </row>
        <row r="283">
          <cell r="N283">
            <v>0</v>
          </cell>
        </row>
        <row r="284">
          <cell r="N284">
            <v>0</v>
          </cell>
        </row>
        <row r="285">
          <cell r="N285">
            <v>103269</v>
          </cell>
        </row>
        <row r="286">
          <cell r="N286">
            <v>0</v>
          </cell>
        </row>
        <row r="287">
          <cell r="N287">
            <v>90330</v>
          </cell>
        </row>
        <row r="288">
          <cell r="N288">
            <v>81270</v>
          </cell>
        </row>
        <row r="289">
          <cell r="N289">
            <v>0</v>
          </cell>
        </row>
        <row r="290">
          <cell r="N290">
            <v>103991</v>
          </cell>
        </row>
        <row r="291">
          <cell r="N291">
            <v>103338</v>
          </cell>
        </row>
        <row r="292">
          <cell r="N292">
            <v>0</v>
          </cell>
        </row>
        <row r="293">
          <cell r="N293">
            <v>0</v>
          </cell>
        </row>
        <row r="294">
          <cell r="N294">
            <v>0</v>
          </cell>
        </row>
        <row r="295">
          <cell r="N295">
            <v>0</v>
          </cell>
        </row>
        <row r="296">
          <cell r="N296">
            <v>0</v>
          </cell>
        </row>
        <row r="297">
          <cell r="N297">
            <v>0</v>
          </cell>
        </row>
        <row r="298">
          <cell r="N298">
            <v>0</v>
          </cell>
        </row>
        <row r="299">
          <cell r="N299">
            <v>0</v>
          </cell>
        </row>
        <row r="300">
          <cell r="N300">
            <v>81460</v>
          </cell>
        </row>
        <row r="301">
          <cell r="N301">
            <v>90481</v>
          </cell>
        </row>
        <row r="302">
          <cell r="N302">
            <v>177260</v>
          </cell>
        </row>
        <row r="303">
          <cell r="N303">
            <v>103544</v>
          </cell>
        </row>
        <row r="304">
          <cell r="N304">
            <v>85367</v>
          </cell>
        </row>
        <row r="305">
          <cell r="N305">
            <v>103166</v>
          </cell>
        </row>
        <row r="306">
          <cell r="N306">
            <v>103578</v>
          </cell>
        </row>
        <row r="307">
          <cell r="N307">
            <v>170961</v>
          </cell>
        </row>
        <row r="308">
          <cell r="N308">
            <v>90300</v>
          </cell>
        </row>
        <row r="309">
          <cell r="N309">
            <v>103647</v>
          </cell>
        </row>
        <row r="310">
          <cell r="N310">
            <v>322178</v>
          </cell>
        </row>
        <row r="311">
          <cell r="N311">
            <v>193371</v>
          </cell>
        </row>
        <row r="312">
          <cell r="N312">
            <v>0</v>
          </cell>
        </row>
        <row r="313">
          <cell r="N313">
            <v>94139</v>
          </cell>
        </row>
        <row r="314">
          <cell r="N314">
            <v>193113</v>
          </cell>
        </row>
        <row r="315">
          <cell r="N315">
            <v>0</v>
          </cell>
        </row>
        <row r="316">
          <cell r="N316">
            <v>90029</v>
          </cell>
        </row>
        <row r="317">
          <cell r="N317">
            <v>0</v>
          </cell>
        </row>
        <row r="318">
          <cell r="N318">
            <v>102890</v>
          </cell>
        </row>
        <row r="319">
          <cell r="N319">
            <v>84913</v>
          </cell>
        </row>
        <row r="320">
          <cell r="N320">
            <v>176141</v>
          </cell>
        </row>
        <row r="321">
          <cell r="N321">
            <v>169883</v>
          </cell>
        </row>
        <row r="322">
          <cell r="N322">
            <v>102822</v>
          </cell>
        </row>
        <row r="323">
          <cell r="N323">
            <v>102684</v>
          </cell>
        </row>
        <row r="324">
          <cell r="N324">
            <v>0</v>
          </cell>
        </row>
        <row r="325">
          <cell r="N325">
            <v>102546</v>
          </cell>
        </row>
        <row r="326">
          <cell r="N326">
            <v>89668</v>
          </cell>
        </row>
        <row r="327">
          <cell r="N327">
            <v>0</v>
          </cell>
        </row>
        <row r="328">
          <cell r="N328">
            <v>191952</v>
          </cell>
        </row>
        <row r="329">
          <cell r="N329">
            <v>0</v>
          </cell>
        </row>
        <row r="330">
          <cell r="N330">
            <v>0</v>
          </cell>
        </row>
        <row r="331">
          <cell r="N331">
            <v>0</v>
          </cell>
        </row>
        <row r="332">
          <cell r="N332">
            <v>0</v>
          </cell>
        </row>
        <row r="333">
          <cell r="N333">
            <v>319275</v>
          </cell>
        </row>
        <row r="334">
          <cell r="N334">
            <v>191823</v>
          </cell>
        </row>
        <row r="335">
          <cell r="N335">
            <v>168861</v>
          </cell>
        </row>
        <row r="336">
          <cell r="N336">
            <v>0</v>
          </cell>
        </row>
        <row r="337">
          <cell r="N337">
            <v>102340</v>
          </cell>
        </row>
        <row r="338">
          <cell r="N338">
            <v>174786</v>
          </cell>
        </row>
        <row r="339">
          <cell r="N339">
            <v>0</v>
          </cell>
        </row>
        <row r="340">
          <cell r="N340">
            <v>102306</v>
          </cell>
        </row>
        <row r="341">
          <cell r="N341">
            <v>0</v>
          </cell>
        </row>
        <row r="342">
          <cell r="N342">
            <v>102134</v>
          </cell>
        </row>
        <row r="343">
          <cell r="N343">
            <v>89337</v>
          </cell>
        </row>
        <row r="344">
          <cell r="N344">
            <v>80349</v>
          </cell>
        </row>
        <row r="345">
          <cell r="N345">
            <v>89247</v>
          </cell>
        </row>
        <row r="346">
          <cell r="N346">
            <v>84203</v>
          </cell>
        </row>
        <row r="347">
          <cell r="N347">
            <v>192404</v>
          </cell>
        </row>
        <row r="348">
          <cell r="N348">
            <v>93071</v>
          </cell>
        </row>
        <row r="349">
          <cell r="N349">
            <v>101927</v>
          </cell>
        </row>
        <row r="350">
          <cell r="N350">
            <v>168237</v>
          </cell>
        </row>
        <row r="351">
          <cell r="N351">
            <v>102684</v>
          </cell>
        </row>
        <row r="352">
          <cell r="N352">
            <v>320995</v>
          </cell>
        </row>
        <row r="353">
          <cell r="N353">
            <v>0</v>
          </cell>
        </row>
        <row r="354">
          <cell r="N354">
            <v>102650</v>
          </cell>
        </row>
        <row r="355">
          <cell r="N355">
            <v>0</v>
          </cell>
        </row>
        <row r="356">
          <cell r="N356">
            <v>80945</v>
          </cell>
        </row>
        <row r="357">
          <cell r="N357">
            <v>176141</v>
          </cell>
        </row>
        <row r="358">
          <cell r="N358">
            <v>84998</v>
          </cell>
        </row>
        <row r="359">
          <cell r="N359">
            <v>90029</v>
          </cell>
        </row>
        <row r="360">
          <cell r="N360">
            <v>93825</v>
          </cell>
        </row>
        <row r="361">
          <cell r="N361">
            <v>169826</v>
          </cell>
        </row>
        <row r="362">
          <cell r="N362">
            <v>102959</v>
          </cell>
        </row>
        <row r="363">
          <cell r="N363">
            <v>193500</v>
          </cell>
        </row>
        <row r="364">
          <cell r="N364">
            <v>0</v>
          </cell>
        </row>
        <row r="365">
          <cell r="N365">
            <v>0</v>
          </cell>
        </row>
        <row r="366">
          <cell r="N366">
            <v>0</v>
          </cell>
        </row>
        <row r="367">
          <cell r="N367">
            <v>0</v>
          </cell>
        </row>
        <row r="368">
          <cell r="N368">
            <v>0</v>
          </cell>
        </row>
        <row r="369">
          <cell r="N369">
            <v>0</v>
          </cell>
        </row>
        <row r="370">
          <cell r="N370">
            <v>0</v>
          </cell>
        </row>
        <row r="371">
          <cell r="N371">
            <v>0</v>
          </cell>
        </row>
        <row r="372">
          <cell r="N372">
            <v>0</v>
          </cell>
        </row>
        <row r="373">
          <cell r="N373">
            <v>0</v>
          </cell>
        </row>
        <row r="374">
          <cell r="N374">
            <v>0</v>
          </cell>
        </row>
        <row r="375">
          <cell r="N375">
            <v>97012</v>
          </cell>
        </row>
        <row r="376">
          <cell r="N376">
            <v>87338</v>
          </cell>
        </row>
        <row r="377">
          <cell r="N377">
            <v>110699</v>
          </cell>
        </row>
        <row r="378">
          <cell r="N378">
            <v>96832</v>
          </cell>
        </row>
        <row r="379">
          <cell r="N379">
            <v>91384</v>
          </cell>
        </row>
        <row r="380">
          <cell r="N380">
            <v>182710</v>
          </cell>
        </row>
        <row r="381">
          <cell r="N381">
            <v>100448</v>
          </cell>
        </row>
        <row r="382">
          <cell r="N382">
            <v>110596</v>
          </cell>
        </row>
        <row r="383">
          <cell r="N383">
            <v>0</v>
          </cell>
        </row>
        <row r="384">
          <cell r="N384">
            <v>207110</v>
          </cell>
        </row>
        <row r="385">
          <cell r="N385">
            <v>110493</v>
          </cell>
        </row>
        <row r="386">
          <cell r="N386">
            <v>354516</v>
          </cell>
        </row>
        <row r="387">
          <cell r="N387" t="str">
            <v>-</v>
          </cell>
        </row>
        <row r="388">
          <cell r="N388">
            <v>0</v>
          </cell>
        </row>
        <row r="389">
          <cell r="N389">
            <v>189101</v>
          </cell>
        </row>
        <row r="390">
          <cell r="N390">
            <v>91071</v>
          </cell>
        </row>
        <row r="391">
          <cell r="N391">
            <v>0</v>
          </cell>
        </row>
        <row r="392">
          <cell r="N392">
            <v>0</v>
          </cell>
        </row>
        <row r="393">
          <cell r="N393">
            <v>0</v>
          </cell>
        </row>
        <row r="394">
          <cell r="N394">
            <v>0</v>
          </cell>
        </row>
        <row r="395">
          <cell r="N395">
            <v>0</v>
          </cell>
        </row>
        <row r="396">
          <cell r="N396">
            <v>0</v>
          </cell>
        </row>
        <row r="397">
          <cell r="N397">
            <v>86688</v>
          </cell>
        </row>
        <row r="398">
          <cell r="N398">
            <v>96350</v>
          </cell>
        </row>
        <row r="399">
          <cell r="N399">
            <v>110046</v>
          </cell>
        </row>
        <row r="400">
          <cell r="N400">
            <v>96290</v>
          </cell>
        </row>
        <row r="401">
          <cell r="N401">
            <v>102615</v>
          </cell>
        </row>
        <row r="402">
          <cell r="N402">
            <v>100385</v>
          </cell>
        </row>
        <row r="403">
          <cell r="N403">
            <v>102512</v>
          </cell>
        </row>
        <row r="404">
          <cell r="N404">
            <v>192081</v>
          </cell>
        </row>
        <row r="405">
          <cell r="N405">
            <v>175611</v>
          </cell>
        </row>
        <row r="406">
          <cell r="N406">
            <v>169088</v>
          </cell>
        </row>
        <row r="407">
          <cell r="N407">
            <v>328215</v>
          </cell>
        </row>
        <row r="408">
          <cell r="N408">
            <v>0</v>
          </cell>
        </row>
        <row r="409">
          <cell r="N409">
            <v>0</v>
          </cell>
        </row>
        <row r="410">
          <cell r="N410">
            <v>188394</v>
          </cell>
        </row>
        <row r="411">
          <cell r="N411">
            <v>90788</v>
          </cell>
        </row>
        <row r="412">
          <cell r="N412">
            <v>86607</v>
          </cell>
        </row>
        <row r="413">
          <cell r="N413">
            <v>96139</v>
          </cell>
        </row>
        <row r="414">
          <cell r="N414">
            <v>96170</v>
          </cell>
        </row>
        <row r="415">
          <cell r="N415">
            <v>109942</v>
          </cell>
        </row>
        <row r="416">
          <cell r="N416">
            <v>100354</v>
          </cell>
        </row>
        <row r="417">
          <cell r="N417" t="str">
            <v>-</v>
          </cell>
        </row>
        <row r="418">
          <cell r="N418">
            <v>0</v>
          </cell>
        </row>
        <row r="419">
          <cell r="N419">
            <v>0</v>
          </cell>
        </row>
        <row r="420">
          <cell r="N420">
            <v>0</v>
          </cell>
        </row>
        <row r="421">
          <cell r="N421" t="str">
            <v>-</v>
          </cell>
        </row>
        <row r="422">
          <cell r="N422">
            <v>205820</v>
          </cell>
        </row>
        <row r="423">
          <cell r="N423">
            <v>181291</v>
          </cell>
        </row>
        <row r="424">
          <cell r="N424">
            <v>109839</v>
          </cell>
        </row>
        <row r="425">
          <cell r="N425">
            <v>205884</v>
          </cell>
        </row>
        <row r="426">
          <cell r="N426">
            <v>109736</v>
          </cell>
        </row>
        <row r="427">
          <cell r="N427">
            <v>109839</v>
          </cell>
        </row>
        <row r="428">
          <cell r="N428">
            <v>0</v>
          </cell>
        </row>
        <row r="429">
          <cell r="N429">
            <v>0</v>
          </cell>
        </row>
        <row r="430">
          <cell r="N430" t="str">
            <v>-</v>
          </cell>
        </row>
        <row r="431">
          <cell r="N431">
            <v>86498</v>
          </cell>
        </row>
        <row r="432">
          <cell r="N432">
            <v>96019</v>
          </cell>
        </row>
        <row r="433">
          <cell r="N433">
            <v>0</v>
          </cell>
        </row>
        <row r="434">
          <cell r="N434">
            <v>0</v>
          </cell>
        </row>
        <row r="435">
          <cell r="N435">
            <v>106012</v>
          </cell>
        </row>
        <row r="436">
          <cell r="N436">
            <v>187746</v>
          </cell>
        </row>
        <row r="437">
          <cell r="N437">
            <v>109667</v>
          </cell>
        </row>
        <row r="438">
          <cell r="N438">
            <v>95869</v>
          </cell>
        </row>
        <row r="439">
          <cell r="N439" t="str">
            <v>-</v>
          </cell>
        </row>
        <row r="440">
          <cell r="N440">
            <v>180837</v>
          </cell>
        </row>
        <row r="441">
          <cell r="N441">
            <v>99977</v>
          </cell>
        </row>
        <row r="442">
          <cell r="N442">
            <v>90362</v>
          </cell>
        </row>
        <row r="443">
          <cell r="N443">
            <v>86336</v>
          </cell>
        </row>
        <row r="444">
          <cell r="N444">
            <v>95808</v>
          </cell>
        </row>
        <row r="445">
          <cell r="N445">
            <v>205175</v>
          </cell>
        </row>
        <row r="446">
          <cell r="N446">
            <v>205110</v>
          </cell>
        </row>
        <row r="447">
          <cell r="N447">
            <v>109736</v>
          </cell>
        </row>
        <row r="448">
          <cell r="N448">
            <v>109702</v>
          </cell>
        </row>
        <row r="449">
          <cell r="N449">
            <v>341205</v>
          </cell>
        </row>
        <row r="450">
          <cell r="N450">
            <v>95688</v>
          </cell>
        </row>
        <row r="451">
          <cell r="N451">
            <v>86119</v>
          </cell>
        </row>
        <row r="452">
          <cell r="N452">
            <v>187098</v>
          </cell>
        </row>
        <row r="453">
          <cell r="N453">
            <v>180043</v>
          </cell>
        </row>
        <row r="454">
          <cell r="N454">
            <v>99663</v>
          </cell>
        </row>
        <row r="455">
          <cell r="N455">
            <v>109082</v>
          </cell>
        </row>
        <row r="456">
          <cell r="N456">
            <v>89993</v>
          </cell>
        </row>
        <row r="457">
          <cell r="N457">
            <v>95417</v>
          </cell>
        </row>
        <row r="458">
          <cell r="N458">
            <v>204465</v>
          </cell>
        </row>
        <row r="459">
          <cell r="N459">
            <v>109082</v>
          </cell>
        </row>
        <row r="460">
          <cell r="N460">
            <v>109117</v>
          </cell>
        </row>
        <row r="461">
          <cell r="N461">
            <v>205046</v>
          </cell>
        </row>
        <row r="462">
          <cell r="N462">
            <v>0</v>
          </cell>
        </row>
        <row r="463">
          <cell r="N463">
            <v>0</v>
          </cell>
        </row>
        <row r="464">
          <cell r="N464">
            <v>0</v>
          </cell>
        </row>
        <row r="465">
          <cell r="N465">
            <v>89908</v>
          </cell>
        </row>
        <row r="466">
          <cell r="N466">
            <v>95327</v>
          </cell>
        </row>
        <row r="467">
          <cell r="N467">
            <v>186568</v>
          </cell>
        </row>
        <row r="468">
          <cell r="N468">
            <v>108773</v>
          </cell>
        </row>
        <row r="469">
          <cell r="N469">
            <v>0</v>
          </cell>
        </row>
        <row r="470">
          <cell r="N470">
            <v>339270</v>
          </cell>
        </row>
        <row r="471">
          <cell r="N471">
            <v>203820</v>
          </cell>
        </row>
        <row r="472">
          <cell r="N472">
            <v>108842</v>
          </cell>
        </row>
        <row r="473">
          <cell r="N473">
            <v>0</v>
          </cell>
        </row>
        <row r="474">
          <cell r="N474">
            <v>203433</v>
          </cell>
        </row>
        <row r="475">
          <cell r="N475">
            <v>102374</v>
          </cell>
        </row>
        <row r="476">
          <cell r="N476">
            <v>0</v>
          </cell>
        </row>
        <row r="477">
          <cell r="N477">
            <v>0</v>
          </cell>
        </row>
        <row r="478">
          <cell r="N478">
            <v>0</v>
          </cell>
        </row>
        <row r="479">
          <cell r="N479">
            <v>0</v>
          </cell>
        </row>
        <row r="480">
          <cell r="N480">
            <v>102409</v>
          </cell>
        </row>
        <row r="481">
          <cell r="N481">
            <v>338518</v>
          </cell>
        </row>
        <row r="482">
          <cell r="N482">
            <v>203240</v>
          </cell>
        </row>
        <row r="483">
          <cell r="N483">
            <v>204272</v>
          </cell>
        </row>
        <row r="484">
          <cell r="N484">
            <v>185331</v>
          </cell>
        </row>
        <row r="485">
          <cell r="N485">
            <v>95146</v>
          </cell>
        </row>
        <row r="486">
          <cell r="N486">
            <v>0</v>
          </cell>
        </row>
        <row r="487">
          <cell r="N487">
            <v>108119</v>
          </cell>
        </row>
        <row r="488">
          <cell r="N488">
            <v>108154</v>
          </cell>
        </row>
        <row r="489">
          <cell r="N489">
            <v>0</v>
          </cell>
        </row>
        <row r="490">
          <cell r="N490">
            <v>0</v>
          </cell>
        </row>
        <row r="491">
          <cell r="N491">
            <v>0</v>
          </cell>
        </row>
        <row r="492">
          <cell r="N492">
            <v>337335</v>
          </cell>
        </row>
        <row r="493">
          <cell r="N493">
            <v>0</v>
          </cell>
        </row>
        <row r="494">
          <cell r="N494">
            <v>202595</v>
          </cell>
        </row>
        <row r="495">
          <cell r="N495">
            <v>85063</v>
          </cell>
        </row>
        <row r="496">
          <cell r="N496">
            <v>107913</v>
          </cell>
        </row>
        <row r="497">
          <cell r="N497">
            <v>203820</v>
          </cell>
        </row>
        <row r="498">
          <cell r="N498">
            <v>108119</v>
          </cell>
        </row>
        <row r="499">
          <cell r="N499">
            <v>0</v>
          </cell>
        </row>
        <row r="500">
          <cell r="N500">
            <v>0</v>
          </cell>
        </row>
        <row r="501">
          <cell r="N501">
            <v>99000</v>
          </cell>
        </row>
        <row r="502">
          <cell r="N502">
            <v>73500</v>
          </cell>
        </row>
        <row r="503">
          <cell r="N503">
            <v>126000</v>
          </cell>
        </row>
        <row r="504">
          <cell r="N504">
            <v>54750</v>
          </cell>
        </row>
        <row r="505">
          <cell r="N505">
            <v>226050</v>
          </cell>
        </row>
        <row r="506">
          <cell r="N506">
            <v>0</v>
          </cell>
        </row>
        <row r="507">
          <cell r="N507">
            <v>108119</v>
          </cell>
        </row>
        <row r="508">
          <cell r="N508">
            <v>108085</v>
          </cell>
        </row>
        <row r="509">
          <cell r="N509">
            <v>202079</v>
          </cell>
        </row>
        <row r="510">
          <cell r="N510">
            <v>202143</v>
          </cell>
        </row>
        <row r="511">
          <cell r="N511">
            <v>335185</v>
          </cell>
        </row>
        <row r="512">
          <cell r="N512" t="str">
            <v>-</v>
          </cell>
        </row>
        <row r="513">
          <cell r="N513">
            <v>0</v>
          </cell>
        </row>
        <row r="514">
          <cell r="N514">
            <v>107569</v>
          </cell>
        </row>
        <row r="515">
          <cell r="N515">
            <v>201240</v>
          </cell>
        </row>
        <row r="516">
          <cell r="N516">
            <v>107466</v>
          </cell>
        </row>
        <row r="517">
          <cell r="N517">
            <v>201369</v>
          </cell>
        </row>
        <row r="518">
          <cell r="N518">
            <v>336475</v>
          </cell>
        </row>
        <row r="519">
          <cell r="N519" t="str">
            <v>-</v>
          </cell>
        </row>
        <row r="520">
          <cell r="N520">
            <v>0</v>
          </cell>
        </row>
        <row r="521">
          <cell r="N521">
            <v>0</v>
          </cell>
        </row>
        <row r="522">
          <cell r="N522">
            <v>0</v>
          </cell>
        </row>
        <row r="523">
          <cell r="N523">
            <v>0</v>
          </cell>
        </row>
        <row r="524">
          <cell r="N524">
            <v>0</v>
          </cell>
        </row>
        <row r="525">
          <cell r="N525">
            <v>0</v>
          </cell>
        </row>
        <row r="526">
          <cell r="N526">
            <v>0</v>
          </cell>
        </row>
        <row r="527">
          <cell r="N527">
            <v>0</v>
          </cell>
        </row>
        <row r="528">
          <cell r="N528" t="str">
            <v>-</v>
          </cell>
        </row>
        <row r="529">
          <cell r="N529">
            <v>0</v>
          </cell>
        </row>
        <row r="530">
          <cell r="N530">
            <v>0</v>
          </cell>
        </row>
        <row r="531">
          <cell r="N531">
            <v>0</v>
          </cell>
        </row>
        <row r="532">
          <cell r="N532">
            <v>0</v>
          </cell>
        </row>
        <row r="533">
          <cell r="N533">
            <v>0</v>
          </cell>
        </row>
        <row r="534">
          <cell r="N534">
            <v>108085</v>
          </cell>
        </row>
        <row r="535">
          <cell r="N535">
            <v>340371</v>
          </cell>
        </row>
        <row r="536">
          <cell r="N536">
            <v>0</v>
          </cell>
        </row>
        <row r="537">
          <cell r="N537">
            <v>0</v>
          </cell>
        </row>
        <row r="538">
          <cell r="N538">
            <v>332605</v>
          </cell>
        </row>
        <row r="539">
          <cell r="N539">
            <v>0</v>
          </cell>
        </row>
        <row r="540">
          <cell r="N540">
            <v>107294</v>
          </cell>
        </row>
        <row r="541">
          <cell r="N541">
            <v>0</v>
          </cell>
        </row>
        <row r="542">
          <cell r="N542">
            <v>0</v>
          </cell>
        </row>
        <row r="543">
          <cell r="N543">
            <v>0</v>
          </cell>
        </row>
        <row r="544">
          <cell r="N544">
            <v>0</v>
          </cell>
        </row>
        <row r="545">
          <cell r="N545">
            <v>107294</v>
          </cell>
        </row>
        <row r="546">
          <cell r="N546">
            <v>0</v>
          </cell>
        </row>
        <row r="547">
          <cell r="N547">
            <v>0</v>
          </cell>
        </row>
        <row r="548">
          <cell r="N548">
            <v>0</v>
          </cell>
        </row>
        <row r="549">
          <cell r="N549">
            <v>319490</v>
          </cell>
        </row>
        <row r="550">
          <cell r="N550">
            <v>0</v>
          </cell>
        </row>
        <row r="551">
          <cell r="N551">
            <v>0</v>
          </cell>
        </row>
        <row r="552">
          <cell r="N552">
            <v>0</v>
          </cell>
        </row>
        <row r="553">
          <cell r="N553">
            <v>191436</v>
          </cell>
        </row>
        <row r="554">
          <cell r="N554">
            <v>344460</v>
          </cell>
        </row>
        <row r="555">
          <cell r="N555">
            <v>277200</v>
          </cell>
        </row>
        <row r="556">
          <cell r="N556">
            <v>85050</v>
          </cell>
        </row>
        <row r="557">
          <cell r="N557">
            <v>105780</v>
          </cell>
        </row>
        <row r="558">
          <cell r="N558">
            <v>102099</v>
          </cell>
        </row>
        <row r="559">
          <cell r="N559">
            <v>0</v>
          </cell>
        </row>
        <row r="560">
          <cell r="N560">
            <v>0</v>
          </cell>
        </row>
        <row r="561">
          <cell r="N561">
            <v>0</v>
          </cell>
        </row>
        <row r="562">
          <cell r="N562">
            <v>101893</v>
          </cell>
        </row>
        <row r="563">
          <cell r="N563">
            <v>0</v>
          </cell>
        </row>
        <row r="564">
          <cell r="N564">
            <v>0</v>
          </cell>
        </row>
        <row r="565">
          <cell r="N565">
            <v>89156</v>
          </cell>
        </row>
        <row r="566">
          <cell r="N566">
            <v>168066</v>
          </cell>
        </row>
        <row r="567">
          <cell r="N567">
            <v>0</v>
          </cell>
        </row>
        <row r="568">
          <cell r="N568">
            <v>0</v>
          </cell>
        </row>
        <row r="569">
          <cell r="N569">
            <v>0</v>
          </cell>
        </row>
        <row r="570">
          <cell r="N570">
            <v>101893</v>
          </cell>
        </row>
        <row r="571">
          <cell r="N571">
            <v>89156</v>
          </cell>
        </row>
        <row r="572">
          <cell r="N572">
            <v>326557</v>
          </cell>
        </row>
        <row r="573">
          <cell r="N573">
            <v>0</v>
          </cell>
        </row>
        <row r="574">
          <cell r="N574">
            <v>101824</v>
          </cell>
        </row>
        <row r="575">
          <cell r="N575">
            <v>0</v>
          </cell>
        </row>
        <row r="576">
          <cell r="N576">
            <v>0</v>
          </cell>
        </row>
        <row r="577">
          <cell r="N577">
            <v>317878</v>
          </cell>
        </row>
        <row r="578">
          <cell r="N578">
            <v>0</v>
          </cell>
        </row>
        <row r="579">
          <cell r="N579">
            <v>0</v>
          </cell>
        </row>
        <row r="580">
          <cell r="N580">
            <v>0</v>
          </cell>
        </row>
        <row r="581">
          <cell r="N581">
            <v>0</v>
          </cell>
        </row>
        <row r="582">
          <cell r="N582">
            <v>101755</v>
          </cell>
        </row>
        <row r="583">
          <cell r="N583">
            <v>0</v>
          </cell>
        </row>
        <row r="584">
          <cell r="N584">
            <v>143850</v>
          </cell>
        </row>
        <row r="585">
          <cell r="N585">
            <v>73500</v>
          </cell>
        </row>
        <row r="586">
          <cell r="N586">
            <v>180000</v>
          </cell>
        </row>
        <row r="587">
          <cell r="N587">
            <v>8000</v>
          </cell>
        </row>
        <row r="588">
          <cell r="N588">
            <v>42000</v>
          </cell>
        </row>
        <row r="589">
          <cell r="N589">
            <v>105600</v>
          </cell>
        </row>
        <row r="590">
          <cell r="N590">
            <v>317448</v>
          </cell>
        </row>
        <row r="591">
          <cell r="N591">
            <v>0</v>
          </cell>
        </row>
        <row r="592">
          <cell r="N592">
            <v>0</v>
          </cell>
        </row>
        <row r="593">
          <cell r="N593">
            <v>0</v>
          </cell>
        </row>
        <row r="594">
          <cell r="N594">
            <v>0</v>
          </cell>
        </row>
        <row r="595">
          <cell r="N595">
            <v>0</v>
          </cell>
        </row>
        <row r="596">
          <cell r="N596">
            <v>85732</v>
          </cell>
        </row>
        <row r="597">
          <cell r="N597">
            <v>0</v>
          </cell>
        </row>
        <row r="598">
          <cell r="N598">
            <v>0</v>
          </cell>
        </row>
        <row r="599">
          <cell r="N599">
            <v>35000</v>
          </cell>
        </row>
        <row r="600">
          <cell r="N600">
            <v>101549</v>
          </cell>
        </row>
        <row r="601">
          <cell r="N601">
            <v>317233</v>
          </cell>
        </row>
        <row r="602">
          <cell r="N602">
            <v>101342</v>
          </cell>
        </row>
        <row r="603">
          <cell r="N603">
            <v>189953</v>
          </cell>
        </row>
        <row r="604">
          <cell r="N604">
            <v>101342</v>
          </cell>
        </row>
        <row r="605">
          <cell r="N605">
            <v>101274</v>
          </cell>
        </row>
        <row r="606">
          <cell r="N606">
            <v>0</v>
          </cell>
        </row>
        <row r="607">
          <cell r="N607">
            <v>0</v>
          </cell>
        </row>
        <row r="608">
          <cell r="N608">
            <v>91000</v>
          </cell>
        </row>
        <row r="609">
          <cell r="N609">
            <v>171600</v>
          </cell>
        </row>
        <row r="610">
          <cell r="N610">
            <v>27400</v>
          </cell>
        </row>
        <row r="611">
          <cell r="N611">
            <v>0</v>
          </cell>
        </row>
        <row r="612">
          <cell r="N612">
            <v>0</v>
          </cell>
        </row>
        <row r="613">
          <cell r="N613">
            <v>0</v>
          </cell>
        </row>
        <row r="614">
          <cell r="N614">
            <v>0</v>
          </cell>
        </row>
        <row r="615">
          <cell r="N615">
            <v>0</v>
          </cell>
        </row>
        <row r="616">
          <cell r="N616">
            <v>0</v>
          </cell>
        </row>
        <row r="617">
          <cell r="N617">
            <v>0</v>
          </cell>
        </row>
        <row r="618">
          <cell r="N618">
            <v>101205</v>
          </cell>
        </row>
        <row r="619">
          <cell r="N619">
            <v>101239</v>
          </cell>
        </row>
        <row r="620">
          <cell r="N620">
            <v>189630</v>
          </cell>
        </row>
        <row r="621">
          <cell r="N621">
            <v>101239</v>
          </cell>
        </row>
        <row r="622">
          <cell r="N622">
            <v>189695</v>
          </cell>
        </row>
        <row r="623">
          <cell r="N623">
            <v>0</v>
          </cell>
        </row>
        <row r="624">
          <cell r="N624">
            <v>93581</v>
          </cell>
        </row>
        <row r="625">
          <cell r="N625">
            <v>315835</v>
          </cell>
        </row>
        <row r="626">
          <cell r="N626">
            <v>106640</v>
          </cell>
        </row>
        <row r="627">
          <cell r="N627">
            <v>97825</v>
          </cell>
        </row>
        <row r="628">
          <cell r="N628">
            <v>82516</v>
          </cell>
        </row>
        <row r="629">
          <cell r="N629">
            <v>189243</v>
          </cell>
        </row>
        <row r="630">
          <cell r="N630">
            <v>105470</v>
          </cell>
        </row>
        <row r="631">
          <cell r="N631">
            <v>199950</v>
          </cell>
        </row>
        <row r="632">
          <cell r="N632">
            <v>0</v>
          </cell>
        </row>
        <row r="633">
          <cell r="N633">
            <v>0</v>
          </cell>
        </row>
        <row r="634">
          <cell r="N634">
            <v>0</v>
          </cell>
        </row>
        <row r="635">
          <cell r="N635">
            <v>0</v>
          </cell>
        </row>
        <row r="636">
          <cell r="N636">
            <v>0</v>
          </cell>
        </row>
        <row r="637">
          <cell r="N637">
            <v>0</v>
          </cell>
        </row>
        <row r="638">
          <cell r="N638">
            <v>0</v>
          </cell>
        </row>
        <row r="639">
          <cell r="N639">
            <v>105195</v>
          </cell>
        </row>
        <row r="640">
          <cell r="N640">
            <v>327660</v>
          </cell>
        </row>
        <row r="641">
          <cell r="N641">
            <v>92708</v>
          </cell>
        </row>
        <row r="642">
          <cell r="N642">
            <v>105677</v>
          </cell>
        </row>
        <row r="643">
          <cell r="N643">
            <v>92497</v>
          </cell>
        </row>
        <row r="644">
          <cell r="N644">
            <v>105746</v>
          </cell>
        </row>
        <row r="645">
          <cell r="N645">
            <v>25200</v>
          </cell>
        </row>
        <row r="646">
          <cell r="N646">
            <v>10500</v>
          </cell>
        </row>
        <row r="647">
          <cell r="N647">
            <v>143850</v>
          </cell>
        </row>
        <row r="648">
          <cell r="N648">
            <v>158400</v>
          </cell>
        </row>
        <row r="649">
          <cell r="N649">
            <v>35000</v>
          </cell>
        </row>
        <row r="650">
          <cell r="N650">
            <v>54800</v>
          </cell>
        </row>
        <row r="651">
          <cell r="N651">
            <v>52800</v>
          </cell>
        </row>
        <row r="652">
          <cell r="N652">
            <v>79563</v>
          </cell>
        </row>
        <row r="653">
          <cell r="N653">
            <v>315298</v>
          </cell>
        </row>
        <row r="654">
          <cell r="N654">
            <v>101033</v>
          </cell>
        </row>
        <row r="655">
          <cell r="N655">
            <v>88374</v>
          </cell>
        </row>
        <row r="656">
          <cell r="N656">
            <v>92648</v>
          </cell>
        </row>
        <row r="657">
          <cell r="N657">
            <v>79455</v>
          </cell>
        </row>
        <row r="658">
          <cell r="N658">
            <v>101927</v>
          </cell>
        </row>
        <row r="659">
          <cell r="N659">
            <v>92738</v>
          </cell>
        </row>
        <row r="660">
          <cell r="N660">
            <v>318200</v>
          </cell>
        </row>
        <row r="661">
          <cell r="N661">
            <v>89186</v>
          </cell>
        </row>
        <row r="662">
          <cell r="N662">
            <v>232900</v>
          </cell>
        </row>
        <row r="663">
          <cell r="N663">
            <v>224400</v>
          </cell>
        </row>
        <row r="664">
          <cell r="N664">
            <v>4000</v>
          </cell>
        </row>
        <row r="665">
          <cell r="N665">
            <v>0</v>
          </cell>
        </row>
        <row r="666">
          <cell r="N666">
            <v>0</v>
          </cell>
        </row>
        <row r="667">
          <cell r="N667">
            <v>0</v>
          </cell>
        </row>
        <row r="668">
          <cell r="N668">
            <v>12500</v>
          </cell>
        </row>
        <row r="669">
          <cell r="N669">
            <v>4000</v>
          </cell>
        </row>
        <row r="670">
          <cell r="N670">
            <v>7500</v>
          </cell>
        </row>
        <row r="671">
          <cell r="N671">
            <v>3500</v>
          </cell>
        </row>
        <row r="672">
          <cell r="N672">
            <v>6600</v>
          </cell>
        </row>
        <row r="673">
          <cell r="N673">
            <v>3500</v>
          </cell>
        </row>
        <row r="674">
          <cell r="N674">
            <v>0</v>
          </cell>
        </row>
        <row r="675">
          <cell r="N675">
            <v>0</v>
          </cell>
        </row>
        <row r="676">
          <cell r="N676">
            <v>0</v>
          </cell>
        </row>
        <row r="677">
          <cell r="N677">
            <v>3150</v>
          </cell>
        </row>
        <row r="678">
          <cell r="N678">
            <v>0</v>
          </cell>
        </row>
        <row r="679">
          <cell r="N679">
            <v>4000</v>
          </cell>
        </row>
        <row r="680">
          <cell r="N680">
            <v>4000</v>
          </cell>
        </row>
        <row r="681">
          <cell r="N681">
            <v>0</v>
          </cell>
        </row>
        <row r="682">
          <cell r="N682">
            <v>0</v>
          </cell>
        </row>
        <row r="683">
          <cell r="N683">
            <v>6850</v>
          </cell>
        </row>
        <row r="684">
          <cell r="N684">
            <v>6600</v>
          </cell>
        </row>
        <row r="685">
          <cell r="N685">
            <v>3500</v>
          </cell>
        </row>
        <row r="686">
          <cell r="N686">
            <v>3500</v>
          </cell>
        </row>
        <row r="687">
          <cell r="N687">
            <v>4000</v>
          </cell>
        </row>
        <row r="688">
          <cell r="N688">
            <v>12500</v>
          </cell>
        </row>
        <row r="689">
          <cell r="N689">
            <v>3150</v>
          </cell>
        </row>
        <row r="690">
          <cell r="N690">
            <v>4000</v>
          </cell>
        </row>
        <row r="691">
          <cell r="N691">
            <v>0</v>
          </cell>
        </row>
        <row r="692">
          <cell r="N692">
            <v>0</v>
          </cell>
        </row>
        <row r="693">
          <cell r="N693">
            <v>0</v>
          </cell>
        </row>
        <row r="694">
          <cell r="N694">
            <v>4000</v>
          </cell>
        </row>
        <row r="695">
          <cell r="N695">
            <v>3500</v>
          </cell>
        </row>
        <row r="696">
          <cell r="N696">
            <v>4000</v>
          </cell>
        </row>
        <row r="697">
          <cell r="N697">
            <v>3150</v>
          </cell>
        </row>
        <row r="698">
          <cell r="N698">
            <v>3500</v>
          </cell>
        </row>
        <row r="699">
          <cell r="N699">
            <v>0</v>
          </cell>
        </row>
        <row r="700">
          <cell r="N700">
            <v>4000</v>
          </cell>
        </row>
        <row r="701">
          <cell r="N701">
            <v>0</v>
          </cell>
        </row>
        <row r="702">
          <cell r="N702">
            <v>12500</v>
          </cell>
        </row>
        <row r="703">
          <cell r="N703">
            <v>4000</v>
          </cell>
        </row>
        <row r="704">
          <cell r="N704">
            <v>4000</v>
          </cell>
        </row>
        <row r="705">
          <cell r="N705">
            <v>3500</v>
          </cell>
        </row>
        <row r="706">
          <cell r="N706">
            <v>3500</v>
          </cell>
        </row>
        <row r="707">
          <cell r="N707">
            <v>3150</v>
          </cell>
        </row>
        <row r="708">
          <cell r="N708">
            <v>0</v>
          </cell>
        </row>
        <row r="709">
          <cell r="N709">
            <v>0</v>
          </cell>
        </row>
        <row r="710">
          <cell r="N710" t="str">
            <v>-</v>
          </cell>
        </row>
        <row r="711">
          <cell r="N711">
            <v>0</v>
          </cell>
        </row>
        <row r="712">
          <cell r="N712">
            <v>41100</v>
          </cell>
        </row>
        <row r="713">
          <cell r="N713">
            <v>19800</v>
          </cell>
        </row>
        <row r="714">
          <cell r="N714">
            <v>0</v>
          </cell>
        </row>
        <row r="715">
          <cell r="N715" t="str">
            <v>-</v>
          </cell>
        </row>
        <row r="716">
          <cell r="N716" t="str">
            <v>-</v>
          </cell>
        </row>
        <row r="717">
          <cell r="N717" t="str">
            <v>-</v>
          </cell>
        </row>
        <row r="718">
          <cell r="N718" t="str">
            <v>-</v>
          </cell>
        </row>
        <row r="719">
          <cell r="N719" t="str">
            <v>-</v>
          </cell>
        </row>
        <row r="720">
          <cell r="N720" t="str">
            <v>-</v>
          </cell>
        </row>
        <row r="721">
          <cell r="N721" t="str">
            <v>-</v>
          </cell>
        </row>
        <row r="722">
          <cell r="N722" t="str">
            <v>-</v>
          </cell>
        </row>
        <row r="723">
          <cell r="N723" t="str">
            <v>-</v>
          </cell>
        </row>
        <row r="724">
          <cell r="N724" t="str">
            <v>-</v>
          </cell>
        </row>
        <row r="725">
          <cell r="N725" t="str">
            <v>-</v>
          </cell>
        </row>
        <row r="726">
          <cell r="N726" t="str">
            <v>-</v>
          </cell>
        </row>
        <row r="727">
          <cell r="N727" t="str">
            <v>-</v>
          </cell>
        </row>
        <row r="728">
          <cell r="N728" t="str">
            <v>-</v>
          </cell>
        </row>
        <row r="729">
          <cell r="N729" t="str">
            <v>-</v>
          </cell>
        </row>
        <row r="730">
          <cell r="N730" t="str">
            <v>-</v>
          </cell>
        </row>
        <row r="731">
          <cell r="N731" t="str">
            <v>-</v>
          </cell>
        </row>
        <row r="732">
          <cell r="N732" t="str">
            <v>-</v>
          </cell>
        </row>
        <row r="733">
          <cell r="N733" t="str">
            <v>-</v>
          </cell>
        </row>
        <row r="734">
          <cell r="N734" t="str">
            <v>-</v>
          </cell>
        </row>
        <row r="735">
          <cell r="N735" t="str">
            <v>-</v>
          </cell>
        </row>
        <row r="736">
          <cell r="N736" t="str">
            <v>-</v>
          </cell>
        </row>
        <row r="737">
          <cell r="N737" t="str">
            <v>-</v>
          </cell>
        </row>
        <row r="738">
          <cell r="N738" t="str">
            <v>-</v>
          </cell>
        </row>
        <row r="739">
          <cell r="N739" t="str">
            <v>-</v>
          </cell>
        </row>
        <row r="740">
          <cell r="N740" t="str">
            <v>-</v>
          </cell>
        </row>
        <row r="741">
          <cell r="N741" t="str">
            <v>-</v>
          </cell>
        </row>
        <row r="742">
          <cell r="N742" t="str">
            <v>-</v>
          </cell>
        </row>
        <row r="743">
          <cell r="N743" t="str">
            <v>-</v>
          </cell>
        </row>
        <row r="744">
          <cell r="N744" t="str">
            <v>-</v>
          </cell>
        </row>
        <row r="745">
          <cell r="N745" t="str">
            <v>-</v>
          </cell>
        </row>
        <row r="746">
          <cell r="N746" t="str">
            <v>-</v>
          </cell>
        </row>
        <row r="747">
          <cell r="N747" t="str">
            <v>-</v>
          </cell>
        </row>
        <row r="748">
          <cell r="N748" t="str">
            <v>-</v>
          </cell>
        </row>
        <row r="749">
          <cell r="N749" t="str">
            <v>-</v>
          </cell>
        </row>
        <row r="750">
          <cell r="N750" t="str">
            <v>-</v>
          </cell>
        </row>
        <row r="751">
          <cell r="N751" t="str">
            <v>-</v>
          </cell>
        </row>
        <row r="752">
          <cell r="N752" t="str">
            <v>-</v>
          </cell>
        </row>
        <row r="753">
          <cell r="N753" t="str">
            <v>-</v>
          </cell>
        </row>
        <row r="754">
          <cell r="N754" t="str">
            <v>-</v>
          </cell>
        </row>
        <row r="755">
          <cell r="N755" t="str">
            <v>-</v>
          </cell>
        </row>
        <row r="756">
          <cell r="N756" t="str">
            <v>-</v>
          </cell>
        </row>
        <row r="757">
          <cell r="N757" t="str">
            <v>-</v>
          </cell>
        </row>
        <row r="758">
          <cell r="N758" t="str">
            <v>-</v>
          </cell>
        </row>
        <row r="759">
          <cell r="N759" t="str">
            <v>-</v>
          </cell>
        </row>
        <row r="760">
          <cell r="N760" t="str">
            <v>-</v>
          </cell>
        </row>
        <row r="761">
          <cell r="N761" t="str">
            <v>-</v>
          </cell>
        </row>
        <row r="762">
          <cell r="N762" t="str">
            <v>-</v>
          </cell>
        </row>
        <row r="763">
          <cell r="N763" t="str">
            <v>-</v>
          </cell>
        </row>
        <row r="764">
          <cell r="N764" t="str">
            <v>-</v>
          </cell>
        </row>
        <row r="765">
          <cell r="N765" t="str">
            <v>-</v>
          </cell>
        </row>
        <row r="766">
          <cell r="N766" t="str">
            <v>-</v>
          </cell>
        </row>
        <row r="767">
          <cell r="N767" t="str">
            <v>-</v>
          </cell>
        </row>
        <row r="768">
          <cell r="N768" t="str">
            <v>-</v>
          </cell>
        </row>
        <row r="769">
          <cell r="N769" t="str">
            <v>-</v>
          </cell>
        </row>
        <row r="770">
          <cell r="N770" t="str">
            <v>-</v>
          </cell>
        </row>
        <row r="771">
          <cell r="N771" t="str">
            <v>-</v>
          </cell>
        </row>
        <row r="772">
          <cell r="N772" t="str">
            <v>-</v>
          </cell>
        </row>
        <row r="773">
          <cell r="N773" t="str">
            <v>-</v>
          </cell>
        </row>
        <row r="774">
          <cell r="N774" t="str">
            <v>-</v>
          </cell>
        </row>
        <row r="775">
          <cell r="N775" t="str">
            <v>-</v>
          </cell>
        </row>
        <row r="776">
          <cell r="N776" t="str">
            <v>-</v>
          </cell>
        </row>
        <row r="777">
          <cell r="N777" t="str">
            <v>-</v>
          </cell>
        </row>
        <row r="778">
          <cell r="N778" t="str">
            <v>-</v>
          </cell>
        </row>
        <row r="779">
          <cell r="N779" t="str">
            <v>-</v>
          </cell>
        </row>
        <row r="780">
          <cell r="N780" t="str">
            <v>-</v>
          </cell>
        </row>
        <row r="781">
          <cell r="N781" t="str">
            <v>-</v>
          </cell>
        </row>
        <row r="782">
          <cell r="N782" t="str">
            <v>-</v>
          </cell>
        </row>
        <row r="783">
          <cell r="N783" t="str">
            <v>-</v>
          </cell>
        </row>
        <row r="784">
          <cell r="N784" t="str">
            <v>-</v>
          </cell>
        </row>
        <row r="785">
          <cell r="N785" t="str">
            <v>-</v>
          </cell>
        </row>
        <row r="786">
          <cell r="N786" t="str">
            <v>-</v>
          </cell>
        </row>
        <row r="787">
          <cell r="N787" t="str">
            <v>-</v>
          </cell>
        </row>
        <row r="788">
          <cell r="N788" t="str">
            <v>-</v>
          </cell>
        </row>
        <row r="789">
          <cell r="N789" t="str">
            <v>-</v>
          </cell>
        </row>
        <row r="790">
          <cell r="N790" t="str">
            <v>-</v>
          </cell>
        </row>
        <row r="791">
          <cell r="N791" t="str">
            <v>-</v>
          </cell>
        </row>
        <row r="792">
          <cell r="N792" t="str">
            <v>-</v>
          </cell>
        </row>
        <row r="793">
          <cell r="N793" t="str">
            <v>-</v>
          </cell>
        </row>
        <row r="794">
          <cell r="N794" t="str">
            <v>-</v>
          </cell>
        </row>
        <row r="795">
          <cell r="N795" t="str">
            <v>-</v>
          </cell>
        </row>
        <row r="796">
          <cell r="N796" t="str">
            <v>-</v>
          </cell>
        </row>
        <row r="797">
          <cell r="N797" t="str">
            <v>-</v>
          </cell>
        </row>
        <row r="798">
          <cell r="N798" t="str">
            <v>-</v>
          </cell>
        </row>
        <row r="799">
          <cell r="N799" t="str">
            <v>-</v>
          </cell>
        </row>
        <row r="800">
          <cell r="N800" t="str">
            <v>-</v>
          </cell>
        </row>
        <row r="801">
          <cell r="N801" t="str">
            <v>-</v>
          </cell>
        </row>
        <row r="802">
          <cell r="N802" t="str">
            <v>-</v>
          </cell>
        </row>
        <row r="803">
          <cell r="N803" t="str">
            <v>-</v>
          </cell>
        </row>
        <row r="804">
          <cell r="N804" t="str">
            <v>-</v>
          </cell>
        </row>
        <row r="805">
          <cell r="N805" t="str">
            <v>-</v>
          </cell>
        </row>
        <row r="806">
          <cell r="N806" t="str">
            <v>-</v>
          </cell>
        </row>
        <row r="807">
          <cell r="N807" t="str">
            <v>-</v>
          </cell>
        </row>
        <row r="808">
          <cell r="N808" t="str">
            <v>-</v>
          </cell>
        </row>
        <row r="809">
          <cell r="N809" t="str">
            <v>-</v>
          </cell>
        </row>
        <row r="810">
          <cell r="N810" t="str">
            <v>-</v>
          </cell>
        </row>
        <row r="811">
          <cell r="N811" t="str">
            <v>-</v>
          </cell>
        </row>
        <row r="812">
          <cell r="N812" t="str">
            <v>-</v>
          </cell>
        </row>
        <row r="813">
          <cell r="N813" t="str">
            <v>-</v>
          </cell>
        </row>
        <row r="814">
          <cell r="N814" t="str">
            <v>-</v>
          </cell>
        </row>
        <row r="815">
          <cell r="N815" t="str">
            <v>-</v>
          </cell>
        </row>
        <row r="816">
          <cell r="N816" t="str">
            <v>-</v>
          </cell>
        </row>
        <row r="817">
          <cell r="N817" t="str">
            <v>-</v>
          </cell>
        </row>
        <row r="818">
          <cell r="N818" t="str">
            <v>-</v>
          </cell>
        </row>
        <row r="819">
          <cell r="N819" t="str">
            <v>-</v>
          </cell>
        </row>
        <row r="820">
          <cell r="N820" t="str">
            <v>-</v>
          </cell>
        </row>
        <row r="821">
          <cell r="N821" t="str">
            <v>-</v>
          </cell>
        </row>
        <row r="822">
          <cell r="N822" t="str">
            <v>-</v>
          </cell>
        </row>
        <row r="823">
          <cell r="N823" t="str">
            <v>-</v>
          </cell>
        </row>
        <row r="824">
          <cell r="N824" t="str">
            <v>-</v>
          </cell>
        </row>
        <row r="825">
          <cell r="N825" t="str">
            <v>-</v>
          </cell>
        </row>
        <row r="826">
          <cell r="N826" t="str">
            <v>-</v>
          </cell>
        </row>
        <row r="827">
          <cell r="N827" t="str">
            <v>-</v>
          </cell>
        </row>
        <row r="828">
          <cell r="N828" t="str">
            <v>-</v>
          </cell>
        </row>
        <row r="829">
          <cell r="N829" t="str">
            <v>-</v>
          </cell>
        </row>
        <row r="830">
          <cell r="N830" t="str">
            <v>-</v>
          </cell>
        </row>
        <row r="831">
          <cell r="N831" t="str">
            <v>-</v>
          </cell>
        </row>
        <row r="832">
          <cell r="N832" t="str">
            <v>-</v>
          </cell>
        </row>
        <row r="833">
          <cell r="N833" t="str">
            <v>-</v>
          </cell>
        </row>
        <row r="834">
          <cell r="N834" t="str">
            <v>-</v>
          </cell>
        </row>
        <row r="835">
          <cell r="N835" t="str">
            <v>-</v>
          </cell>
        </row>
        <row r="836">
          <cell r="N836" t="str">
            <v>-</v>
          </cell>
        </row>
        <row r="837">
          <cell r="N837" t="str">
            <v>-</v>
          </cell>
        </row>
        <row r="838">
          <cell r="N838" t="str">
            <v>-</v>
          </cell>
        </row>
        <row r="839">
          <cell r="N839" t="str">
            <v>-</v>
          </cell>
        </row>
        <row r="840">
          <cell r="N840" t="str">
            <v>-</v>
          </cell>
        </row>
        <row r="841">
          <cell r="N841" t="str">
            <v>-</v>
          </cell>
        </row>
        <row r="842">
          <cell r="N842" t="str">
            <v>-</v>
          </cell>
        </row>
        <row r="843">
          <cell r="N843" t="str">
            <v>-</v>
          </cell>
        </row>
        <row r="844">
          <cell r="N844" t="str">
            <v>-</v>
          </cell>
        </row>
        <row r="845">
          <cell r="N845" t="str">
            <v>-</v>
          </cell>
        </row>
        <row r="846">
          <cell r="N846" t="str">
            <v>-</v>
          </cell>
        </row>
        <row r="847">
          <cell r="N847" t="str">
            <v>-</v>
          </cell>
        </row>
        <row r="848">
          <cell r="N848" t="str">
            <v>-</v>
          </cell>
        </row>
        <row r="849">
          <cell r="N849" t="str">
            <v>-</v>
          </cell>
        </row>
        <row r="850">
          <cell r="N850" t="str">
            <v>-</v>
          </cell>
        </row>
        <row r="851">
          <cell r="N851" t="str">
            <v>-</v>
          </cell>
        </row>
        <row r="852">
          <cell r="N852" t="str">
            <v>-</v>
          </cell>
        </row>
        <row r="853">
          <cell r="N853" t="str">
            <v>-</v>
          </cell>
        </row>
        <row r="854">
          <cell r="N854" t="str">
            <v>-</v>
          </cell>
        </row>
        <row r="855">
          <cell r="N855" t="str">
            <v>-</v>
          </cell>
        </row>
        <row r="856">
          <cell r="N856" t="str">
            <v>-</v>
          </cell>
        </row>
        <row r="857">
          <cell r="N857" t="str">
            <v>-</v>
          </cell>
        </row>
        <row r="858">
          <cell r="N858" t="str">
            <v>-</v>
          </cell>
        </row>
        <row r="859">
          <cell r="N859" t="str">
            <v>-</v>
          </cell>
        </row>
        <row r="860">
          <cell r="N860" t="str">
            <v>-</v>
          </cell>
        </row>
        <row r="861">
          <cell r="N861" t="str">
            <v>-</v>
          </cell>
        </row>
        <row r="862">
          <cell r="N862" t="str">
            <v>-</v>
          </cell>
        </row>
        <row r="863">
          <cell r="N863" t="str">
            <v>-</v>
          </cell>
        </row>
        <row r="864">
          <cell r="N864" t="str">
            <v>-</v>
          </cell>
        </row>
        <row r="865">
          <cell r="N865" t="str">
            <v>-</v>
          </cell>
        </row>
        <row r="866">
          <cell r="N866" t="str">
            <v>-</v>
          </cell>
        </row>
        <row r="867">
          <cell r="N867" t="str">
            <v>-</v>
          </cell>
        </row>
        <row r="868">
          <cell r="N868" t="str">
            <v>-</v>
          </cell>
        </row>
        <row r="869">
          <cell r="N869" t="str">
            <v>-</v>
          </cell>
        </row>
        <row r="870">
          <cell r="N870" t="str">
            <v>-</v>
          </cell>
        </row>
        <row r="871">
          <cell r="N871" t="str">
            <v>-</v>
          </cell>
        </row>
        <row r="872">
          <cell r="N872" t="str">
            <v>-</v>
          </cell>
        </row>
        <row r="873">
          <cell r="N873" t="str">
            <v>-</v>
          </cell>
        </row>
        <row r="874">
          <cell r="N874" t="str">
            <v>-</v>
          </cell>
        </row>
        <row r="875">
          <cell r="N875" t="str">
            <v>-</v>
          </cell>
        </row>
        <row r="876">
          <cell r="N876" t="str">
            <v>-</v>
          </cell>
        </row>
        <row r="877">
          <cell r="N877" t="str">
            <v>-</v>
          </cell>
        </row>
        <row r="878">
          <cell r="N878" t="str">
            <v>-</v>
          </cell>
        </row>
        <row r="879">
          <cell r="N879" t="str">
            <v>-</v>
          </cell>
        </row>
        <row r="880">
          <cell r="N880" t="str">
            <v>-</v>
          </cell>
        </row>
        <row r="881">
          <cell r="N881" t="str">
            <v>-</v>
          </cell>
        </row>
        <row r="882">
          <cell r="N882" t="str">
            <v>-</v>
          </cell>
        </row>
        <row r="883">
          <cell r="N883" t="str">
            <v>-</v>
          </cell>
        </row>
        <row r="884">
          <cell r="N884" t="str">
            <v>-</v>
          </cell>
        </row>
        <row r="885">
          <cell r="N885" t="str">
            <v>-</v>
          </cell>
        </row>
        <row r="886">
          <cell r="N886" t="str">
            <v>-</v>
          </cell>
        </row>
        <row r="887">
          <cell r="N887" t="str">
            <v>-</v>
          </cell>
        </row>
        <row r="888">
          <cell r="N888" t="str">
            <v>-</v>
          </cell>
        </row>
        <row r="889">
          <cell r="N889" t="str">
            <v>-</v>
          </cell>
        </row>
        <row r="890">
          <cell r="N890" t="str">
            <v>-</v>
          </cell>
        </row>
        <row r="891">
          <cell r="N891" t="str">
            <v>-</v>
          </cell>
        </row>
        <row r="892">
          <cell r="N892" t="str">
            <v>-</v>
          </cell>
        </row>
        <row r="893">
          <cell r="N893" t="str">
            <v>-</v>
          </cell>
        </row>
        <row r="894">
          <cell r="N894" t="str">
            <v>-</v>
          </cell>
        </row>
        <row r="895">
          <cell r="N895" t="str">
            <v>-</v>
          </cell>
        </row>
        <row r="896">
          <cell r="N896" t="str">
            <v>-</v>
          </cell>
        </row>
        <row r="897">
          <cell r="N897" t="str">
            <v>-</v>
          </cell>
        </row>
        <row r="898">
          <cell r="N898" t="str">
            <v>-</v>
          </cell>
        </row>
        <row r="899">
          <cell r="N899" t="str">
            <v>-</v>
          </cell>
        </row>
        <row r="900">
          <cell r="N900" t="str">
            <v>-</v>
          </cell>
        </row>
        <row r="901">
          <cell r="N901" t="str">
            <v>-</v>
          </cell>
        </row>
        <row r="902">
          <cell r="N902" t="str">
            <v>-</v>
          </cell>
        </row>
        <row r="903">
          <cell r="N903" t="str">
            <v>-</v>
          </cell>
        </row>
        <row r="904">
          <cell r="N904" t="str">
            <v>-</v>
          </cell>
        </row>
        <row r="905">
          <cell r="N905" t="str">
            <v>-</v>
          </cell>
        </row>
        <row r="906">
          <cell r="N906" t="str">
            <v>-</v>
          </cell>
        </row>
        <row r="907">
          <cell r="N907" t="str">
            <v>-</v>
          </cell>
        </row>
        <row r="908">
          <cell r="N908" t="str">
            <v>-</v>
          </cell>
        </row>
        <row r="909">
          <cell r="N909" t="str">
            <v>-</v>
          </cell>
        </row>
        <row r="910">
          <cell r="N910" t="str">
            <v>-</v>
          </cell>
        </row>
        <row r="911">
          <cell r="N911" t="str">
            <v>-</v>
          </cell>
        </row>
        <row r="912">
          <cell r="N912" t="str">
            <v>-</v>
          </cell>
        </row>
        <row r="913">
          <cell r="N913" t="str">
            <v>-</v>
          </cell>
        </row>
        <row r="914">
          <cell r="N914" t="str">
            <v>-</v>
          </cell>
        </row>
        <row r="915">
          <cell r="N915" t="str">
            <v>-</v>
          </cell>
        </row>
        <row r="916">
          <cell r="N916" t="str">
            <v>-</v>
          </cell>
        </row>
        <row r="917">
          <cell r="N917" t="str">
            <v>-</v>
          </cell>
        </row>
        <row r="918">
          <cell r="N918" t="str">
            <v>-</v>
          </cell>
        </row>
        <row r="919">
          <cell r="N919" t="str">
            <v>-</v>
          </cell>
        </row>
        <row r="920">
          <cell r="N920" t="str">
            <v>-</v>
          </cell>
        </row>
        <row r="921">
          <cell r="N921" t="str">
            <v>-</v>
          </cell>
        </row>
        <row r="922">
          <cell r="N922" t="str">
            <v>-</v>
          </cell>
        </row>
        <row r="923">
          <cell r="N923" t="str">
            <v>-</v>
          </cell>
        </row>
        <row r="924">
          <cell r="N924" t="str">
            <v>-</v>
          </cell>
        </row>
        <row r="925">
          <cell r="N925" t="str">
            <v>-</v>
          </cell>
        </row>
        <row r="926">
          <cell r="N926" t="str">
            <v>-</v>
          </cell>
        </row>
        <row r="927">
          <cell r="N927" t="str">
            <v>-</v>
          </cell>
        </row>
        <row r="928">
          <cell r="N928" t="str">
            <v>-</v>
          </cell>
        </row>
        <row r="929">
          <cell r="N929" t="str">
            <v>-</v>
          </cell>
        </row>
        <row r="930">
          <cell r="N930" t="str">
            <v>-</v>
          </cell>
        </row>
        <row r="931">
          <cell r="N931" t="str">
            <v>-</v>
          </cell>
        </row>
        <row r="932">
          <cell r="N932" t="str">
            <v>-</v>
          </cell>
        </row>
        <row r="933">
          <cell r="N933" t="str">
            <v>-</v>
          </cell>
        </row>
        <row r="934">
          <cell r="N934" t="str">
            <v>-</v>
          </cell>
        </row>
        <row r="935">
          <cell r="N935" t="str">
            <v>-</v>
          </cell>
        </row>
        <row r="936">
          <cell r="N936" t="str">
            <v>-</v>
          </cell>
        </row>
        <row r="937">
          <cell r="N937" t="str">
            <v>-</v>
          </cell>
        </row>
        <row r="938">
          <cell r="N938" t="str">
            <v>-</v>
          </cell>
        </row>
        <row r="939">
          <cell r="N939" t="str">
            <v>-</v>
          </cell>
        </row>
        <row r="940">
          <cell r="N940" t="str">
            <v>-</v>
          </cell>
        </row>
        <row r="941">
          <cell r="N941" t="str">
            <v>-</v>
          </cell>
        </row>
        <row r="942">
          <cell r="N942" t="str">
            <v>-</v>
          </cell>
        </row>
        <row r="943">
          <cell r="N943" t="str">
            <v>-</v>
          </cell>
        </row>
        <row r="944">
          <cell r="N944" t="str">
            <v>-</v>
          </cell>
        </row>
        <row r="945">
          <cell r="N945" t="str">
            <v>-</v>
          </cell>
        </row>
        <row r="946">
          <cell r="N946" t="str">
            <v>-</v>
          </cell>
        </row>
        <row r="947">
          <cell r="N947" t="str">
            <v>-</v>
          </cell>
        </row>
        <row r="948">
          <cell r="N948" t="str">
            <v>-</v>
          </cell>
        </row>
        <row r="949">
          <cell r="N949" t="str">
            <v>-</v>
          </cell>
        </row>
        <row r="950">
          <cell r="N950" t="str">
            <v>-</v>
          </cell>
        </row>
        <row r="951">
          <cell r="N951" t="str">
            <v>-</v>
          </cell>
        </row>
        <row r="952">
          <cell r="N952" t="str">
            <v>-</v>
          </cell>
        </row>
        <row r="953">
          <cell r="N953" t="str">
            <v>-</v>
          </cell>
        </row>
        <row r="954">
          <cell r="N954" t="str">
            <v>-</v>
          </cell>
        </row>
        <row r="955">
          <cell r="N955" t="str">
            <v>-</v>
          </cell>
        </row>
        <row r="956">
          <cell r="N956" t="str">
            <v>-</v>
          </cell>
        </row>
        <row r="957">
          <cell r="N957" t="str">
            <v>-</v>
          </cell>
        </row>
        <row r="958">
          <cell r="N958" t="str">
            <v>-</v>
          </cell>
        </row>
        <row r="959">
          <cell r="N959" t="str">
            <v>-</v>
          </cell>
        </row>
        <row r="960">
          <cell r="N960" t="str">
            <v>-</v>
          </cell>
        </row>
        <row r="961">
          <cell r="N961" t="str">
            <v>-</v>
          </cell>
        </row>
        <row r="962">
          <cell r="N962" t="str">
            <v>-</v>
          </cell>
        </row>
        <row r="963">
          <cell r="N963" t="str">
            <v>-</v>
          </cell>
        </row>
        <row r="964">
          <cell r="N964" t="str">
            <v>-</v>
          </cell>
        </row>
        <row r="965">
          <cell r="N965" t="str">
            <v>-</v>
          </cell>
        </row>
        <row r="966">
          <cell r="N966" t="str">
            <v>-</v>
          </cell>
        </row>
        <row r="967">
          <cell r="N967" t="str">
            <v>-</v>
          </cell>
        </row>
        <row r="968">
          <cell r="N968" t="str">
            <v>-</v>
          </cell>
        </row>
        <row r="969">
          <cell r="N969" t="str">
            <v>-</v>
          </cell>
        </row>
        <row r="970">
          <cell r="N970" t="str">
            <v>-</v>
          </cell>
        </row>
        <row r="971">
          <cell r="N971" t="str">
            <v>-</v>
          </cell>
        </row>
        <row r="972">
          <cell r="N972" t="str">
            <v>-</v>
          </cell>
        </row>
        <row r="973">
          <cell r="N973" t="str">
            <v>-</v>
          </cell>
        </row>
        <row r="974">
          <cell r="N974" t="str">
            <v>-</v>
          </cell>
        </row>
        <row r="975">
          <cell r="N975" t="str">
            <v>-</v>
          </cell>
        </row>
        <row r="976">
          <cell r="N976" t="str">
            <v>-</v>
          </cell>
        </row>
        <row r="977">
          <cell r="N977" t="str">
            <v>-</v>
          </cell>
        </row>
        <row r="978">
          <cell r="N978" t="str">
            <v>-</v>
          </cell>
        </row>
        <row r="979">
          <cell r="N979" t="str">
            <v>-</v>
          </cell>
        </row>
        <row r="980">
          <cell r="N980" t="str">
            <v>-</v>
          </cell>
        </row>
        <row r="981">
          <cell r="N981" t="str">
            <v>-</v>
          </cell>
        </row>
        <row r="982">
          <cell r="N982" t="str">
            <v>-</v>
          </cell>
        </row>
        <row r="983">
          <cell r="N983" t="str">
            <v>-</v>
          </cell>
        </row>
        <row r="984">
          <cell r="N984" t="str">
            <v>-</v>
          </cell>
        </row>
        <row r="985">
          <cell r="N985" t="str">
            <v>-</v>
          </cell>
        </row>
        <row r="986">
          <cell r="N986" t="str">
            <v>-</v>
          </cell>
        </row>
        <row r="987">
          <cell r="N987" t="str">
            <v>-</v>
          </cell>
        </row>
        <row r="988">
          <cell r="N988" t="str">
            <v>-</v>
          </cell>
        </row>
        <row r="989">
          <cell r="N989" t="str">
            <v>-</v>
          </cell>
        </row>
        <row r="990">
          <cell r="N990" t="str">
            <v>-</v>
          </cell>
        </row>
        <row r="991">
          <cell r="N991" t="str">
            <v>-</v>
          </cell>
        </row>
        <row r="992">
          <cell r="N992" t="str">
            <v>-</v>
          </cell>
        </row>
        <row r="993">
          <cell r="N993" t="str">
            <v>-</v>
          </cell>
        </row>
        <row r="994">
          <cell r="N994" t="str">
            <v>-</v>
          </cell>
        </row>
        <row r="995">
          <cell r="N995" t="str">
            <v>-</v>
          </cell>
        </row>
        <row r="996">
          <cell r="N996" t="str">
            <v>-</v>
          </cell>
        </row>
        <row r="997">
          <cell r="N997" t="str">
            <v>-</v>
          </cell>
        </row>
        <row r="998">
          <cell r="N998" t="str">
            <v>-</v>
          </cell>
        </row>
        <row r="999">
          <cell r="N999" t="str">
            <v>-</v>
          </cell>
        </row>
        <row r="1000">
          <cell r="N1000" t="str">
            <v>-</v>
          </cell>
        </row>
        <row r="1001">
          <cell r="N1001" t="str">
            <v>-</v>
          </cell>
        </row>
        <row r="1002">
          <cell r="N1002" t="str">
            <v>-</v>
          </cell>
        </row>
        <row r="1003">
          <cell r="N1003" t="str">
            <v>-</v>
          </cell>
        </row>
        <row r="1004">
          <cell r="N1004" t="str">
            <v>-</v>
          </cell>
        </row>
        <row r="1005">
          <cell r="N1005" t="str">
            <v>-</v>
          </cell>
        </row>
        <row r="1006">
          <cell r="N1006" t="str">
            <v>-</v>
          </cell>
        </row>
        <row r="1007">
          <cell r="N1007" t="str">
            <v>-</v>
          </cell>
        </row>
        <row r="1008">
          <cell r="N1008" t="str">
            <v>-</v>
          </cell>
        </row>
        <row r="1009">
          <cell r="N1009" t="str">
            <v>-</v>
          </cell>
        </row>
        <row r="1010">
          <cell r="N1010" t="str">
            <v>-</v>
          </cell>
        </row>
        <row r="1011">
          <cell r="N1011" t="str">
            <v>-</v>
          </cell>
        </row>
        <row r="1012">
          <cell r="N1012" t="str">
            <v>-</v>
          </cell>
        </row>
        <row r="1013">
          <cell r="N1013" t="str">
            <v>-</v>
          </cell>
        </row>
        <row r="1014">
          <cell r="N1014" t="str">
            <v>-</v>
          </cell>
        </row>
        <row r="1015">
          <cell r="N1015" t="str">
            <v>-</v>
          </cell>
        </row>
        <row r="1016">
          <cell r="N1016" t="str">
            <v>-</v>
          </cell>
        </row>
        <row r="1017">
          <cell r="N1017" t="str">
            <v>-</v>
          </cell>
        </row>
        <row r="1018">
          <cell r="N1018" t="str">
            <v>-</v>
          </cell>
        </row>
        <row r="1019">
          <cell r="N1019" t="str">
            <v>-</v>
          </cell>
        </row>
        <row r="1020">
          <cell r="N1020" t="str">
            <v>-</v>
          </cell>
        </row>
        <row r="1021">
          <cell r="N1021" t="str">
            <v>-</v>
          </cell>
        </row>
        <row r="1022">
          <cell r="N1022" t="str">
            <v>-</v>
          </cell>
        </row>
        <row r="1023">
          <cell r="N1023" t="str">
            <v>-</v>
          </cell>
        </row>
        <row r="1024">
          <cell r="N1024" t="str">
            <v>-</v>
          </cell>
        </row>
        <row r="1025">
          <cell r="N1025" t="str">
            <v>-</v>
          </cell>
        </row>
        <row r="1026">
          <cell r="N1026" t="str">
            <v>-</v>
          </cell>
        </row>
        <row r="1027">
          <cell r="N1027" t="str">
            <v>-</v>
          </cell>
        </row>
        <row r="1028">
          <cell r="N1028" t="str">
            <v>-</v>
          </cell>
        </row>
        <row r="1029">
          <cell r="N1029" t="str">
            <v>-</v>
          </cell>
        </row>
        <row r="1030">
          <cell r="N1030" t="str">
            <v>-</v>
          </cell>
        </row>
        <row r="1031">
          <cell r="N1031" t="str">
            <v>-</v>
          </cell>
        </row>
        <row r="1032">
          <cell r="N1032" t="str">
            <v>-</v>
          </cell>
        </row>
        <row r="1033">
          <cell r="N1033" t="str">
            <v>-</v>
          </cell>
        </row>
        <row r="1034">
          <cell r="N1034" t="str">
            <v>-</v>
          </cell>
        </row>
        <row r="1035">
          <cell r="N1035" t="str">
            <v>-</v>
          </cell>
        </row>
        <row r="1036">
          <cell r="N1036" t="str">
            <v>-</v>
          </cell>
        </row>
        <row r="1037">
          <cell r="N1037" t="str">
            <v>-</v>
          </cell>
        </row>
        <row r="1038">
          <cell r="N1038" t="str">
            <v>-</v>
          </cell>
        </row>
        <row r="1039">
          <cell r="N1039" t="str">
            <v>-</v>
          </cell>
        </row>
        <row r="1040">
          <cell r="N1040" t="str">
            <v>-</v>
          </cell>
        </row>
        <row r="1041">
          <cell r="N1041" t="str">
            <v>-</v>
          </cell>
        </row>
        <row r="1042">
          <cell r="N1042" t="str">
            <v>-</v>
          </cell>
        </row>
        <row r="1043">
          <cell r="N1043" t="str">
            <v>-</v>
          </cell>
        </row>
        <row r="1044">
          <cell r="N1044" t="str">
            <v>-</v>
          </cell>
        </row>
        <row r="1045">
          <cell r="N1045" t="str">
            <v>-</v>
          </cell>
        </row>
        <row r="1046">
          <cell r="N1046" t="str">
            <v>-</v>
          </cell>
        </row>
        <row r="1047">
          <cell r="N1047" t="str">
            <v>-</v>
          </cell>
        </row>
        <row r="1048">
          <cell r="N1048" t="str">
            <v>-</v>
          </cell>
        </row>
        <row r="1049">
          <cell r="N1049" t="str">
            <v>-</v>
          </cell>
        </row>
        <row r="1050">
          <cell r="N1050" t="str">
            <v>-</v>
          </cell>
        </row>
        <row r="1051">
          <cell r="N1051" t="str">
            <v>-</v>
          </cell>
        </row>
        <row r="1052">
          <cell r="N1052" t="str">
            <v>-</v>
          </cell>
        </row>
        <row r="1053">
          <cell r="N1053" t="str">
            <v>-</v>
          </cell>
        </row>
        <row r="1054">
          <cell r="N1054" t="str">
            <v>-</v>
          </cell>
        </row>
        <row r="1055">
          <cell r="N1055" t="str">
            <v>-</v>
          </cell>
        </row>
        <row r="1056">
          <cell r="N1056" t="str">
            <v>-</v>
          </cell>
        </row>
        <row r="1057">
          <cell r="N1057" t="str">
            <v>-</v>
          </cell>
        </row>
        <row r="1058">
          <cell r="N1058" t="str">
            <v>-</v>
          </cell>
        </row>
        <row r="1059">
          <cell r="N1059" t="str">
            <v>-</v>
          </cell>
        </row>
        <row r="1060">
          <cell r="N1060" t="str">
            <v>-</v>
          </cell>
        </row>
        <row r="1061">
          <cell r="N1061" t="str">
            <v>-</v>
          </cell>
        </row>
        <row r="1062">
          <cell r="N1062" t="str">
            <v>-</v>
          </cell>
        </row>
        <row r="1063">
          <cell r="N1063" t="str">
            <v>-</v>
          </cell>
        </row>
        <row r="1064">
          <cell r="N1064" t="str">
            <v>-</v>
          </cell>
        </row>
        <row r="1065">
          <cell r="N1065" t="str">
            <v>-</v>
          </cell>
        </row>
        <row r="1066">
          <cell r="N1066" t="str">
            <v>-</v>
          </cell>
        </row>
        <row r="1067">
          <cell r="N1067" t="str">
            <v>-</v>
          </cell>
        </row>
        <row r="1068">
          <cell r="N1068" t="str">
            <v>-</v>
          </cell>
        </row>
        <row r="1069">
          <cell r="N1069" t="str">
            <v>-</v>
          </cell>
        </row>
        <row r="1070">
          <cell r="N1070" t="str">
            <v>-</v>
          </cell>
        </row>
        <row r="1071">
          <cell r="N1071" t="str">
            <v>-</v>
          </cell>
        </row>
        <row r="1072">
          <cell r="N1072" t="str">
            <v>-</v>
          </cell>
        </row>
        <row r="1073">
          <cell r="N1073" t="str">
            <v>-</v>
          </cell>
        </row>
        <row r="1074">
          <cell r="N1074" t="str">
            <v>-</v>
          </cell>
        </row>
        <row r="1075">
          <cell r="N1075" t="str">
            <v>-</v>
          </cell>
        </row>
        <row r="1076">
          <cell r="N1076" t="str">
            <v>-</v>
          </cell>
        </row>
        <row r="1077">
          <cell r="N1077" t="str">
            <v>-</v>
          </cell>
        </row>
        <row r="1078">
          <cell r="N1078" t="str">
            <v>-</v>
          </cell>
        </row>
        <row r="1079">
          <cell r="N1079" t="str">
            <v>-</v>
          </cell>
        </row>
        <row r="1080">
          <cell r="N1080" t="str">
            <v>-</v>
          </cell>
        </row>
        <row r="1081">
          <cell r="N1081" t="str">
            <v>-</v>
          </cell>
        </row>
        <row r="1082">
          <cell r="N1082" t="str">
            <v>-</v>
          </cell>
        </row>
        <row r="1083">
          <cell r="N1083" t="str">
            <v>-</v>
          </cell>
        </row>
        <row r="1084">
          <cell r="N1084" t="str">
            <v>-</v>
          </cell>
        </row>
        <row r="1085">
          <cell r="N1085" t="str">
            <v>-</v>
          </cell>
        </row>
        <row r="1086">
          <cell r="N1086" t="str">
            <v>-</v>
          </cell>
        </row>
        <row r="1087">
          <cell r="N1087" t="str">
            <v>-</v>
          </cell>
        </row>
        <row r="1088">
          <cell r="N1088" t="str">
            <v>-</v>
          </cell>
        </row>
        <row r="1089">
          <cell r="N1089" t="str">
            <v>-</v>
          </cell>
        </row>
        <row r="1090">
          <cell r="N1090" t="str">
            <v>-</v>
          </cell>
        </row>
        <row r="1091">
          <cell r="N1091" t="str">
            <v>-</v>
          </cell>
        </row>
        <row r="1092">
          <cell r="N1092" t="str">
            <v>-</v>
          </cell>
        </row>
        <row r="1093">
          <cell r="N1093" t="str">
            <v>-</v>
          </cell>
        </row>
        <row r="1094">
          <cell r="N1094" t="str">
            <v>-</v>
          </cell>
        </row>
        <row r="1095">
          <cell r="N1095" t="str">
            <v>-</v>
          </cell>
        </row>
        <row r="1096">
          <cell r="N1096" t="str">
            <v>-</v>
          </cell>
        </row>
        <row r="1097">
          <cell r="N1097" t="str">
            <v>-</v>
          </cell>
        </row>
        <row r="1098">
          <cell r="N1098" t="str">
            <v>-</v>
          </cell>
        </row>
        <row r="1099">
          <cell r="N1099" t="str">
            <v>-</v>
          </cell>
        </row>
        <row r="1100">
          <cell r="N1100" t="str">
            <v>-</v>
          </cell>
        </row>
        <row r="1101">
          <cell r="N1101" t="str">
            <v>-</v>
          </cell>
        </row>
        <row r="1102">
          <cell r="N1102" t="str">
            <v>-</v>
          </cell>
        </row>
        <row r="1103">
          <cell r="N1103" t="str">
            <v>-</v>
          </cell>
        </row>
        <row r="1104">
          <cell r="N1104" t="str">
            <v>-</v>
          </cell>
        </row>
        <row r="1105">
          <cell r="N1105" t="str">
            <v>-</v>
          </cell>
        </row>
        <row r="1106">
          <cell r="N1106" t="str">
            <v>-</v>
          </cell>
        </row>
        <row r="1107">
          <cell r="N1107" t="str">
            <v>-</v>
          </cell>
        </row>
        <row r="1108">
          <cell r="N1108" t="str">
            <v>-</v>
          </cell>
        </row>
        <row r="1109">
          <cell r="N1109" t="str">
            <v>-</v>
          </cell>
        </row>
        <row r="1110">
          <cell r="N1110" t="str">
            <v>-</v>
          </cell>
        </row>
        <row r="1111">
          <cell r="N1111" t="str">
            <v>-</v>
          </cell>
        </row>
        <row r="1112">
          <cell r="N1112" t="str">
            <v>-</v>
          </cell>
        </row>
        <row r="1113">
          <cell r="N1113" t="str">
            <v>-</v>
          </cell>
        </row>
        <row r="1114">
          <cell r="N1114" t="str">
            <v>-</v>
          </cell>
        </row>
        <row r="1115">
          <cell r="N1115" t="str">
            <v>-</v>
          </cell>
        </row>
        <row r="1116">
          <cell r="N1116" t="str">
            <v>-</v>
          </cell>
        </row>
        <row r="1117">
          <cell r="N1117" t="str">
            <v>-</v>
          </cell>
        </row>
        <row r="1118">
          <cell r="N1118" t="str">
            <v>-</v>
          </cell>
        </row>
        <row r="1119">
          <cell r="N1119" t="str">
            <v>-</v>
          </cell>
        </row>
        <row r="1120">
          <cell r="N1120" t="str">
            <v>-</v>
          </cell>
        </row>
        <row r="1121">
          <cell r="N1121" t="str">
            <v>-</v>
          </cell>
        </row>
        <row r="1122">
          <cell r="N1122" t="str">
            <v>-</v>
          </cell>
        </row>
        <row r="1123">
          <cell r="N1123" t="str">
            <v>-</v>
          </cell>
        </row>
        <row r="1124">
          <cell r="N1124" t="str">
            <v>-</v>
          </cell>
        </row>
        <row r="1125">
          <cell r="N1125" t="str">
            <v>-</v>
          </cell>
        </row>
        <row r="1126">
          <cell r="N1126" t="str">
            <v>-</v>
          </cell>
        </row>
        <row r="1127">
          <cell r="N1127" t="str">
            <v>-</v>
          </cell>
        </row>
        <row r="1128">
          <cell r="N1128" t="str">
            <v>-</v>
          </cell>
        </row>
        <row r="1129">
          <cell r="N1129" t="str">
            <v>-</v>
          </cell>
        </row>
        <row r="1130">
          <cell r="N1130" t="str">
            <v>-</v>
          </cell>
        </row>
        <row r="1131">
          <cell r="N1131" t="str">
            <v>-</v>
          </cell>
        </row>
        <row r="1132">
          <cell r="N1132" t="str">
            <v>-</v>
          </cell>
        </row>
        <row r="1133">
          <cell r="N1133" t="str">
            <v>-</v>
          </cell>
        </row>
        <row r="1134">
          <cell r="N1134" t="str">
            <v>-</v>
          </cell>
        </row>
        <row r="1135">
          <cell r="N1135" t="str">
            <v>-</v>
          </cell>
        </row>
        <row r="1136">
          <cell r="N1136" t="str">
            <v>-</v>
          </cell>
        </row>
        <row r="1137">
          <cell r="N1137" t="str">
            <v>-</v>
          </cell>
        </row>
        <row r="1138">
          <cell r="N1138" t="str">
            <v>-</v>
          </cell>
        </row>
        <row r="1139">
          <cell r="N1139" t="str">
            <v>-</v>
          </cell>
        </row>
        <row r="1140">
          <cell r="N1140" t="str">
            <v>-</v>
          </cell>
        </row>
        <row r="1141">
          <cell r="N1141" t="str">
            <v>-</v>
          </cell>
        </row>
        <row r="1142">
          <cell r="N1142" t="str">
            <v>-</v>
          </cell>
        </row>
        <row r="1143">
          <cell r="N1143" t="str">
            <v>-</v>
          </cell>
        </row>
        <row r="1144">
          <cell r="N1144" t="str">
            <v>-</v>
          </cell>
        </row>
        <row r="1145">
          <cell r="N1145" t="str">
            <v>-</v>
          </cell>
        </row>
        <row r="1146">
          <cell r="N1146" t="str">
            <v>-</v>
          </cell>
        </row>
        <row r="1147">
          <cell r="N1147" t="str">
            <v>-</v>
          </cell>
        </row>
        <row r="1148">
          <cell r="N1148" t="str">
            <v>-</v>
          </cell>
        </row>
        <row r="1149">
          <cell r="N1149" t="str">
            <v>-</v>
          </cell>
        </row>
        <row r="1150">
          <cell r="N1150" t="str">
            <v>-</v>
          </cell>
        </row>
        <row r="1151">
          <cell r="N1151" t="str">
            <v>-</v>
          </cell>
        </row>
        <row r="1152">
          <cell r="N1152" t="str">
            <v>-</v>
          </cell>
        </row>
        <row r="1153">
          <cell r="N1153" t="str">
            <v>-</v>
          </cell>
        </row>
        <row r="1154">
          <cell r="N1154" t="str">
            <v>-</v>
          </cell>
        </row>
        <row r="1155">
          <cell r="N1155" t="str">
            <v>-</v>
          </cell>
        </row>
        <row r="1156">
          <cell r="N1156" t="str">
            <v>-</v>
          </cell>
        </row>
        <row r="1157">
          <cell r="N1157" t="str">
            <v>-</v>
          </cell>
        </row>
        <row r="1158">
          <cell r="N1158" t="str">
            <v>-</v>
          </cell>
        </row>
        <row r="1159">
          <cell r="N1159" t="str">
            <v>-</v>
          </cell>
        </row>
        <row r="1160">
          <cell r="N1160" t="str">
            <v>-</v>
          </cell>
        </row>
        <row r="1161">
          <cell r="N1161" t="str">
            <v>-</v>
          </cell>
        </row>
        <row r="1162">
          <cell r="N1162" t="str">
            <v>-</v>
          </cell>
        </row>
        <row r="1163">
          <cell r="N1163" t="str">
            <v>-</v>
          </cell>
        </row>
        <row r="1164">
          <cell r="N1164" t="str">
            <v>-</v>
          </cell>
        </row>
        <row r="1165">
          <cell r="N1165" t="str">
            <v>-</v>
          </cell>
        </row>
        <row r="1166">
          <cell r="N1166" t="str">
            <v>-</v>
          </cell>
        </row>
        <row r="1167">
          <cell r="N1167" t="str">
            <v>-</v>
          </cell>
        </row>
        <row r="1168">
          <cell r="N1168" t="str">
            <v>-</v>
          </cell>
        </row>
        <row r="1169">
          <cell r="N1169" t="str">
            <v>-</v>
          </cell>
        </row>
        <row r="1170">
          <cell r="N1170" t="str">
            <v>-</v>
          </cell>
        </row>
        <row r="1171">
          <cell r="N1171" t="str">
            <v>-</v>
          </cell>
        </row>
        <row r="1172">
          <cell r="N1172" t="str">
            <v>-</v>
          </cell>
        </row>
        <row r="1173">
          <cell r="N1173" t="str">
            <v>-</v>
          </cell>
        </row>
        <row r="1174">
          <cell r="N1174" t="str">
            <v>-</v>
          </cell>
        </row>
        <row r="1175">
          <cell r="N1175" t="str">
            <v>-</v>
          </cell>
        </row>
        <row r="1176">
          <cell r="N1176" t="str">
            <v>-</v>
          </cell>
        </row>
        <row r="1177">
          <cell r="N1177" t="str">
            <v>-</v>
          </cell>
        </row>
        <row r="1178">
          <cell r="N1178" t="str">
            <v>-</v>
          </cell>
        </row>
        <row r="1179">
          <cell r="N1179" t="str">
            <v>-</v>
          </cell>
        </row>
        <row r="1180">
          <cell r="N1180" t="str">
            <v>-</v>
          </cell>
        </row>
        <row r="1181">
          <cell r="N1181" t="str">
            <v>-</v>
          </cell>
        </row>
        <row r="1182">
          <cell r="N1182" t="str">
            <v>-</v>
          </cell>
        </row>
        <row r="1183">
          <cell r="N1183" t="str">
            <v>-</v>
          </cell>
        </row>
        <row r="1184">
          <cell r="N1184" t="str">
            <v>-</v>
          </cell>
        </row>
        <row r="1185">
          <cell r="N1185" t="str">
            <v>-</v>
          </cell>
        </row>
        <row r="1186">
          <cell r="N1186" t="str">
            <v>-</v>
          </cell>
        </row>
        <row r="1187">
          <cell r="N1187" t="str">
            <v>-</v>
          </cell>
        </row>
        <row r="1188">
          <cell r="N1188" t="str">
            <v>-</v>
          </cell>
        </row>
        <row r="1189">
          <cell r="N1189" t="str">
            <v>-</v>
          </cell>
        </row>
        <row r="1190">
          <cell r="N1190" t="str">
            <v>-</v>
          </cell>
        </row>
        <row r="1191">
          <cell r="N1191" t="str">
            <v>-</v>
          </cell>
        </row>
        <row r="1192">
          <cell r="N1192" t="str">
            <v>-</v>
          </cell>
        </row>
        <row r="1193">
          <cell r="N1193" t="str">
            <v>-</v>
          </cell>
        </row>
        <row r="1194">
          <cell r="N1194" t="str">
            <v>-</v>
          </cell>
        </row>
        <row r="1195">
          <cell r="N1195" t="str">
            <v>-</v>
          </cell>
        </row>
        <row r="1196">
          <cell r="N1196" t="str">
            <v>-</v>
          </cell>
        </row>
        <row r="1197">
          <cell r="N1197" t="str">
            <v>-</v>
          </cell>
        </row>
        <row r="1198">
          <cell r="N1198" t="str">
            <v>-</v>
          </cell>
        </row>
        <row r="1199">
          <cell r="N1199" t="str">
            <v>-</v>
          </cell>
        </row>
        <row r="1200">
          <cell r="N1200" t="str">
            <v>-</v>
          </cell>
        </row>
        <row r="1201">
          <cell r="N1201" t="str">
            <v>-</v>
          </cell>
        </row>
        <row r="1202">
          <cell r="N1202" t="str">
            <v>-</v>
          </cell>
        </row>
        <row r="1203">
          <cell r="N1203" t="str">
            <v>-</v>
          </cell>
        </row>
        <row r="1204">
          <cell r="N1204" t="str">
            <v>-</v>
          </cell>
        </row>
        <row r="1205">
          <cell r="N1205" t="str">
            <v>-</v>
          </cell>
        </row>
        <row r="1206">
          <cell r="N1206" t="str">
            <v>-</v>
          </cell>
        </row>
        <row r="1207">
          <cell r="N1207" t="str">
            <v>-</v>
          </cell>
        </row>
        <row r="1208">
          <cell r="N1208" t="str">
            <v>-</v>
          </cell>
        </row>
        <row r="1209">
          <cell r="N1209" t="str">
            <v>-</v>
          </cell>
        </row>
        <row r="1210">
          <cell r="N1210" t="str">
            <v>-</v>
          </cell>
        </row>
        <row r="1211">
          <cell r="N1211" t="str">
            <v>-</v>
          </cell>
        </row>
        <row r="1212">
          <cell r="N1212" t="str">
            <v>-</v>
          </cell>
        </row>
        <row r="1213">
          <cell r="N1213" t="str">
            <v>-</v>
          </cell>
        </row>
        <row r="1214">
          <cell r="N1214" t="str">
            <v>-</v>
          </cell>
        </row>
        <row r="1215">
          <cell r="N1215" t="str">
            <v>-</v>
          </cell>
        </row>
        <row r="1216">
          <cell r="N1216" t="str">
            <v>-</v>
          </cell>
        </row>
        <row r="1217">
          <cell r="N1217" t="str">
            <v>-</v>
          </cell>
        </row>
        <row r="1218">
          <cell r="N1218" t="str">
            <v>-</v>
          </cell>
        </row>
        <row r="1219">
          <cell r="N1219" t="str">
            <v>-</v>
          </cell>
        </row>
        <row r="1220">
          <cell r="N1220" t="str">
            <v>-</v>
          </cell>
        </row>
        <row r="1221">
          <cell r="N1221" t="str">
            <v>-</v>
          </cell>
        </row>
        <row r="1222">
          <cell r="N1222" t="str">
            <v>-</v>
          </cell>
        </row>
        <row r="1223">
          <cell r="N1223" t="str">
            <v>-</v>
          </cell>
        </row>
        <row r="1224">
          <cell r="N1224" t="str">
            <v>-</v>
          </cell>
        </row>
        <row r="1225">
          <cell r="N1225" t="str">
            <v>-</v>
          </cell>
        </row>
        <row r="1226">
          <cell r="N1226" t="str">
            <v>-</v>
          </cell>
        </row>
        <row r="1227">
          <cell r="N1227" t="str">
            <v>-</v>
          </cell>
        </row>
        <row r="1228">
          <cell r="N1228" t="str">
            <v>-</v>
          </cell>
        </row>
        <row r="1229">
          <cell r="N1229" t="str">
            <v>-</v>
          </cell>
        </row>
        <row r="1230">
          <cell r="N1230" t="str">
            <v>-</v>
          </cell>
        </row>
        <row r="1231">
          <cell r="N1231" t="str">
            <v>-</v>
          </cell>
        </row>
        <row r="1232">
          <cell r="N1232" t="str">
            <v>-</v>
          </cell>
        </row>
        <row r="1233">
          <cell r="N1233" t="str">
            <v>-</v>
          </cell>
        </row>
        <row r="1234">
          <cell r="N1234" t="str">
            <v>-</v>
          </cell>
        </row>
        <row r="1235">
          <cell r="N1235" t="str">
            <v>-</v>
          </cell>
        </row>
        <row r="1236">
          <cell r="N1236" t="str">
            <v>-</v>
          </cell>
        </row>
        <row r="1237">
          <cell r="N1237" t="str">
            <v>-</v>
          </cell>
        </row>
        <row r="1238">
          <cell r="N1238" t="str">
            <v>-</v>
          </cell>
        </row>
        <row r="1239">
          <cell r="N1239" t="str">
            <v>-</v>
          </cell>
        </row>
        <row r="1240">
          <cell r="N1240" t="str">
            <v>-</v>
          </cell>
        </row>
        <row r="1241">
          <cell r="N1241" t="str">
            <v>-</v>
          </cell>
        </row>
        <row r="1242">
          <cell r="N1242" t="str">
            <v>-</v>
          </cell>
        </row>
        <row r="1243">
          <cell r="N1243" t="str">
            <v>-</v>
          </cell>
        </row>
        <row r="1244">
          <cell r="N1244" t="str">
            <v>-</v>
          </cell>
        </row>
        <row r="1245">
          <cell r="N1245" t="str">
            <v>-</v>
          </cell>
        </row>
        <row r="1246">
          <cell r="N1246" t="str">
            <v>-</v>
          </cell>
        </row>
        <row r="1247">
          <cell r="N1247" t="str">
            <v>-</v>
          </cell>
        </row>
        <row r="1248">
          <cell r="N1248" t="str">
            <v>-</v>
          </cell>
        </row>
        <row r="1249">
          <cell r="N1249" t="str">
            <v>-</v>
          </cell>
        </row>
        <row r="1250">
          <cell r="N1250" t="str">
            <v>-</v>
          </cell>
        </row>
        <row r="1251">
          <cell r="N1251" t="str">
            <v>-</v>
          </cell>
        </row>
        <row r="1252">
          <cell r="N1252" t="str">
            <v>-</v>
          </cell>
        </row>
        <row r="1253">
          <cell r="N1253" t="str">
            <v>-</v>
          </cell>
        </row>
        <row r="1254">
          <cell r="N1254" t="str">
            <v>-</v>
          </cell>
        </row>
        <row r="1255">
          <cell r="N1255" t="str">
            <v>-</v>
          </cell>
        </row>
        <row r="1256">
          <cell r="N1256" t="str">
            <v>-</v>
          </cell>
        </row>
        <row r="1257">
          <cell r="N1257" t="str">
            <v>-</v>
          </cell>
        </row>
        <row r="1258">
          <cell r="N1258" t="str">
            <v>-</v>
          </cell>
        </row>
        <row r="1259">
          <cell r="N1259" t="str">
            <v>-</v>
          </cell>
        </row>
        <row r="1260">
          <cell r="N1260" t="str">
            <v>-</v>
          </cell>
        </row>
        <row r="1261">
          <cell r="N1261" t="str">
            <v>-</v>
          </cell>
        </row>
        <row r="1262">
          <cell r="N1262" t="str">
            <v>-</v>
          </cell>
        </row>
        <row r="1263">
          <cell r="N1263" t="str">
            <v>-</v>
          </cell>
        </row>
        <row r="1264">
          <cell r="N1264" t="str">
            <v>-</v>
          </cell>
        </row>
        <row r="1265">
          <cell r="N1265" t="str">
            <v>-</v>
          </cell>
        </row>
        <row r="1266">
          <cell r="N1266" t="str">
            <v>-</v>
          </cell>
        </row>
        <row r="1267">
          <cell r="N1267" t="str">
            <v>-</v>
          </cell>
        </row>
        <row r="1268">
          <cell r="N1268" t="str">
            <v>-</v>
          </cell>
        </row>
        <row r="1269">
          <cell r="N1269" t="str">
            <v>-</v>
          </cell>
        </row>
        <row r="1270">
          <cell r="N1270" t="str">
            <v>-</v>
          </cell>
        </row>
        <row r="1271">
          <cell r="N1271" t="str">
            <v>-</v>
          </cell>
        </row>
        <row r="1272">
          <cell r="N1272" t="str">
            <v>-</v>
          </cell>
        </row>
        <row r="1273">
          <cell r="N1273" t="str">
            <v>-</v>
          </cell>
        </row>
        <row r="1274">
          <cell r="N1274" t="str">
            <v>-</v>
          </cell>
        </row>
        <row r="1275">
          <cell r="N1275" t="str">
            <v>-</v>
          </cell>
        </row>
        <row r="1276">
          <cell r="N1276" t="str">
            <v>-</v>
          </cell>
        </row>
        <row r="1277">
          <cell r="N1277" t="str">
            <v>-</v>
          </cell>
        </row>
        <row r="1278">
          <cell r="N1278" t="str">
            <v>-</v>
          </cell>
        </row>
        <row r="1279">
          <cell r="N1279" t="str">
            <v>-</v>
          </cell>
        </row>
        <row r="1280">
          <cell r="N1280" t="str">
            <v>-</v>
          </cell>
        </row>
        <row r="1281">
          <cell r="N1281" t="str">
            <v>-</v>
          </cell>
        </row>
        <row r="1282">
          <cell r="N1282" t="str">
            <v>-</v>
          </cell>
        </row>
        <row r="1283">
          <cell r="N1283" t="str">
            <v>-</v>
          </cell>
        </row>
        <row r="1284">
          <cell r="N1284" t="str">
            <v>-</v>
          </cell>
        </row>
        <row r="1285">
          <cell r="N1285" t="str">
            <v>-</v>
          </cell>
        </row>
        <row r="1286">
          <cell r="N1286" t="str">
            <v>-</v>
          </cell>
        </row>
        <row r="1287">
          <cell r="N1287" t="str">
            <v>-</v>
          </cell>
        </row>
        <row r="1288">
          <cell r="N1288" t="str">
            <v>-</v>
          </cell>
        </row>
        <row r="1289">
          <cell r="N1289" t="str">
            <v>-</v>
          </cell>
        </row>
        <row r="1290">
          <cell r="N1290" t="str">
            <v>-</v>
          </cell>
        </row>
        <row r="1291">
          <cell r="N1291" t="str">
            <v>-</v>
          </cell>
        </row>
        <row r="1292">
          <cell r="N1292" t="str">
            <v>-</v>
          </cell>
        </row>
        <row r="1293">
          <cell r="N1293" t="str">
            <v>-</v>
          </cell>
        </row>
        <row r="1294">
          <cell r="N1294" t="str">
            <v>-</v>
          </cell>
        </row>
        <row r="1295">
          <cell r="N1295" t="str">
            <v>-</v>
          </cell>
        </row>
        <row r="1296">
          <cell r="N1296" t="str">
            <v>-</v>
          </cell>
        </row>
        <row r="1297">
          <cell r="N1297" t="str">
            <v>-</v>
          </cell>
        </row>
        <row r="1298">
          <cell r="N1298" t="str">
            <v>-</v>
          </cell>
        </row>
        <row r="1299">
          <cell r="N1299" t="str">
            <v>-</v>
          </cell>
        </row>
        <row r="1300">
          <cell r="N1300" t="str">
            <v>-</v>
          </cell>
        </row>
        <row r="1301">
          <cell r="N1301" t="str">
            <v>-</v>
          </cell>
        </row>
        <row r="1302">
          <cell r="N1302" t="str">
            <v>-</v>
          </cell>
        </row>
        <row r="1303">
          <cell r="N1303" t="str">
            <v>-</v>
          </cell>
        </row>
        <row r="1304">
          <cell r="N1304" t="str">
            <v>-</v>
          </cell>
        </row>
        <row r="1305">
          <cell r="N1305" t="str">
            <v>-</v>
          </cell>
        </row>
        <row r="1306">
          <cell r="N1306" t="str">
            <v>-</v>
          </cell>
        </row>
        <row r="1307">
          <cell r="N1307" t="str">
            <v>-</v>
          </cell>
        </row>
        <row r="1308">
          <cell r="N1308" t="str">
            <v>-</v>
          </cell>
        </row>
        <row r="1309">
          <cell r="N1309" t="str">
            <v>-</v>
          </cell>
        </row>
        <row r="1310">
          <cell r="N1310" t="str">
            <v>-</v>
          </cell>
        </row>
        <row r="1311">
          <cell r="N1311" t="str">
            <v>-</v>
          </cell>
        </row>
        <row r="1312">
          <cell r="N1312" t="str">
            <v>-</v>
          </cell>
        </row>
        <row r="1313">
          <cell r="N1313" t="str">
            <v>-</v>
          </cell>
        </row>
        <row r="1314">
          <cell r="N1314" t="str">
            <v>-</v>
          </cell>
        </row>
        <row r="1315">
          <cell r="N1315" t="str">
            <v>-</v>
          </cell>
        </row>
        <row r="1316">
          <cell r="N1316" t="str">
            <v>-</v>
          </cell>
        </row>
        <row r="1317">
          <cell r="N1317" t="str">
            <v>-</v>
          </cell>
        </row>
        <row r="1318">
          <cell r="N1318" t="str">
            <v>-</v>
          </cell>
        </row>
        <row r="1319">
          <cell r="N1319" t="str">
            <v>-</v>
          </cell>
        </row>
        <row r="1320">
          <cell r="N1320" t="str">
            <v>-</v>
          </cell>
        </row>
        <row r="1321">
          <cell r="N1321" t="str">
            <v>-</v>
          </cell>
        </row>
        <row r="1322">
          <cell r="N1322" t="str">
            <v>-</v>
          </cell>
        </row>
        <row r="1323">
          <cell r="N1323" t="str">
            <v>-</v>
          </cell>
        </row>
        <row r="1324">
          <cell r="N1324" t="str">
            <v>-</v>
          </cell>
        </row>
        <row r="1325">
          <cell r="N1325" t="str">
            <v>-</v>
          </cell>
        </row>
        <row r="1326">
          <cell r="N1326" t="str">
            <v>-</v>
          </cell>
        </row>
        <row r="1327">
          <cell r="N1327" t="str">
            <v>-</v>
          </cell>
        </row>
        <row r="1328">
          <cell r="N1328" t="str">
            <v>-</v>
          </cell>
        </row>
        <row r="1329">
          <cell r="N1329" t="str">
            <v>-</v>
          </cell>
        </row>
        <row r="1330">
          <cell r="N1330" t="str">
            <v>-</v>
          </cell>
        </row>
        <row r="1331">
          <cell r="N1331" t="str">
            <v>-</v>
          </cell>
        </row>
        <row r="1332">
          <cell r="N1332" t="str">
            <v>-</v>
          </cell>
        </row>
        <row r="1333">
          <cell r="N1333" t="str">
            <v>-</v>
          </cell>
        </row>
        <row r="1334">
          <cell r="N1334" t="str">
            <v>-</v>
          </cell>
        </row>
        <row r="1335">
          <cell r="N1335" t="str">
            <v>-</v>
          </cell>
        </row>
        <row r="1336">
          <cell r="N1336" t="str">
            <v>-</v>
          </cell>
        </row>
        <row r="1337">
          <cell r="N1337" t="str">
            <v>-</v>
          </cell>
        </row>
        <row r="1338">
          <cell r="N1338" t="str">
            <v>-</v>
          </cell>
        </row>
        <row r="1339">
          <cell r="N1339" t="str">
            <v>-</v>
          </cell>
        </row>
        <row r="1340">
          <cell r="N1340" t="str">
            <v>-</v>
          </cell>
        </row>
        <row r="1341">
          <cell r="N1341" t="str">
            <v>-</v>
          </cell>
        </row>
        <row r="1342">
          <cell r="N1342" t="str">
            <v>-</v>
          </cell>
        </row>
        <row r="1343">
          <cell r="N1343" t="str">
            <v>-</v>
          </cell>
        </row>
        <row r="1344">
          <cell r="N1344" t="str">
            <v>-</v>
          </cell>
        </row>
        <row r="1345">
          <cell r="N1345" t="str">
            <v>-</v>
          </cell>
        </row>
        <row r="1346">
          <cell r="N1346" t="str">
            <v>-</v>
          </cell>
        </row>
        <row r="1347">
          <cell r="N1347" t="str">
            <v>-</v>
          </cell>
        </row>
        <row r="1348">
          <cell r="N1348" t="str">
            <v>-</v>
          </cell>
        </row>
        <row r="1349">
          <cell r="N1349" t="str">
            <v>-</v>
          </cell>
        </row>
        <row r="1350">
          <cell r="N1350" t="str">
            <v>-</v>
          </cell>
        </row>
        <row r="1351">
          <cell r="N1351" t="str">
            <v>-</v>
          </cell>
        </row>
        <row r="1352">
          <cell r="N1352" t="str">
            <v>-</v>
          </cell>
        </row>
        <row r="1353">
          <cell r="N1353" t="str">
            <v>-</v>
          </cell>
        </row>
        <row r="1354">
          <cell r="N1354" t="str">
            <v>-</v>
          </cell>
        </row>
        <row r="1355">
          <cell r="N1355" t="str">
            <v>-</v>
          </cell>
        </row>
        <row r="1356">
          <cell r="N1356" t="str">
            <v>-</v>
          </cell>
        </row>
        <row r="1357">
          <cell r="N1357" t="str">
            <v>-</v>
          </cell>
        </row>
        <row r="1358">
          <cell r="N1358" t="str">
            <v>-</v>
          </cell>
        </row>
        <row r="1359">
          <cell r="N1359" t="str">
            <v>-</v>
          </cell>
        </row>
        <row r="1360">
          <cell r="N1360" t="str">
            <v>-</v>
          </cell>
        </row>
        <row r="1361">
          <cell r="N1361" t="str">
            <v>-</v>
          </cell>
        </row>
        <row r="1362">
          <cell r="N1362" t="str">
            <v>-</v>
          </cell>
        </row>
        <row r="1363">
          <cell r="N1363" t="str">
            <v>-</v>
          </cell>
        </row>
        <row r="1364">
          <cell r="N1364" t="str">
            <v>-</v>
          </cell>
        </row>
        <row r="1365">
          <cell r="N1365" t="str">
            <v>-</v>
          </cell>
        </row>
        <row r="1366">
          <cell r="N1366" t="str">
            <v>-</v>
          </cell>
        </row>
        <row r="1367">
          <cell r="N1367" t="str">
            <v>-</v>
          </cell>
        </row>
        <row r="1368">
          <cell r="N1368" t="str">
            <v>-</v>
          </cell>
        </row>
        <row r="1369">
          <cell r="N1369" t="str">
            <v>-</v>
          </cell>
        </row>
        <row r="1370">
          <cell r="N1370" t="str">
            <v>-</v>
          </cell>
        </row>
        <row r="1371">
          <cell r="N1371" t="str">
            <v>-</v>
          </cell>
        </row>
        <row r="1372">
          <cell r="N1372" t="str">
            <v>-</v>
          </cell>
        </row>
        <row r="1373">
          <cell r="N1373" t="str">
            <v>-</v>
          </cell>
        </row>
        <row r="1374">
          <cell r="N1374" t="str">
            <v>-</v>
          </cell>
        </row>
        <row r="1375">
          <cell r="N1375" t="str">
            <v>-</v>
          </cell>
        </row>
        <row r="1376">
          <cell r="N1376" t="str">
            <v>-</v>
          </cell>
        </row>
        <row r="1377">
          <cell r="N1377" t="str">
            <v>-</v>
          </cell>
        </row>
        <row r="1378">
          <cell r="N1378" t="str">
            <v>-</v>
          </cell>
        </row>
        <row r="1379">
          <cell r="N1379" t="str">
            <v>-</v>
          </cell>
        </row>
        <row r="1380">
          <cell r="N1380" t="str">
            <v>-</v>
          </cell>
        </row>
        <row r="1381">
          <cell r="N1381" t="str">
            <v>-</v>
          </cell>
        </row>
        <row r="1382">
          <cell r="N1382" t="str">
            <v>-</v>
          </cell>
        </row>
        <row r="1383">
          <cell r="N1383" t="str">
            <v>-</v>
          </cell>
        </row>
        <row r="1384">
          <cell r="N1384" t="str">
            <v>-</v>
          </cell>
        </row>
        <row r="1385">
          <cell r="N1385" t="str">
            <v>-</v>
          </cell>
        </row>
        <row r="1386">
          <cell r="N1386" t="str">
            <v>-</v>
          </cell>
        </row>
        <row r="1387">
          <cell r="N1387" t="str">
            <v>-</v>
          </cell>
        </row>
        <row r="1388">
          <cell r="N1388" t="str">
            <v>-</v>
          </cell>
        </row>
        <row r="1389">
          <cell r="N1389" t="str">
            <v>-</v>
          </cell>
        </row>
        <row r="1390">
          <cell r="N1390" t="str">
            <v>-</v>
          </cell>
        </row>
        <row r="1391">
          <cell r="N1391" t="str">
            <v>-</v>
          </cell>
        </row>
        <row r="1392">
          <cell r="N1392" t="str">
            <v>-</v>
          </cell>
        </row>
        <row r="1393">
          <cell r="N1393" t="str">
            <v>-</v>
          </cell>
        </row>
        <row r="1394">
          <cell r="N1394" t="str">
            <v>-</v>
          </cell>
        </row>
        <row r="1395">
          <cell r="N1395" t="str">
            <v>-</v>
          </cell>
        </row>
        <row r="1396">
          <cell r="N1396" t="str">
            <v>-</v>
          </cell>
        </row>
        <row r="1397">
          <cell r="N1397" t="str">
            <v>-</v>
          </cell>
        </row>
        <row r="1398">
          <cell r="N1398" t="str">
            <v>-</v>
          </cell>
        </row>
        <row r="1399">
          <cell r="N1399" t="str">
            <v>-</v>
          </cell>
        </row>
        <row r="1400">
          <cell r="N1400" t="str">
            <v>-</v>
          </cell>
        </row>
        <row r="1401">
          <cell r="N1401" t="str">
            <v>-</v>
          </cell>
        </row>
        <row r="1402">
          <cell r="N1402" t="str">
            <v>-</v>
          </cell>
        </row>
        <row r="1403">
          <cell r="N1403" t="str">
            <v>-</v>
          </cell>
        </row>
        <row r="1404">
          <cell r="N1404" t="str">
            <v>-</v>
          </cell>
        </row>
        <row r="1405">
          <cell r="N1405" t="str">
            <v>-</v>
          </cell>
        </row>
        <row r="1406">
          <cell r="N1406" t="str">
            <v>-</v>
          </cell>
        </row>
        <row r="1407">
          <cell r="N1407" t="str">
            <v>-</v>
          </cell>
        </row>
        <row r="1408">
          <cell r="N1408" t="str">
            <v>-</v>
          </cell>
        </row>
        <row r="1409">
          <cell r="N1409" t="str">
            <v>-</v>
          </cell>
        </row>
        <row r="1410">
          <cell r="N1410" t="str">
            <v>-</v>
          </cell>
        </row>
        <row r="1411">
          <cell r="N1411" t="str">
            <v>-</v>
          </cell>
        </row>
        <row r="1412">
          <cell r="N1412" t="str">
            <v>-</v>
          </cell>
        </row>
        <row r="1413">
          <cell r="N1413" t="str">
            <v>-</v>
          </cell>
        </row>
        <row r="1414">
          <cell r="N1414" t="str">
            <v>-</v>
          </cell>
        </row>
        <row r="1415">
          <cell r="N1415" t="str">
            <v>-</v>
          </cell>
        </row>
        <row r="1416">
          <cell r="N1416" t="str">
            <v>-</v>
          </cell>
        </row>
        <row r="1417">
          <cell r="N1417" t="str">
            <v>-</v>
          </cell>
        </row>
        <row r="1418">
          <cell r="N1418" t="str">
            <v>-</v>
          </cell>
        </row>
        <row r="1419">
          <cell r="N1419" t="str">
            <v>-</v>
          </cell>
        </row>
        <row r="1420">
          <cell r="N1420" t="str">
            <v>-</v>
          </cell>
        </row>
        <row r="1421">
          <cell r="N1421" t="str">
            <v>-</v>
          </cell>
        </row>
        <row r="1422">
          <cell r="N1422" t="str">
            <v>-</v>
          </cell>
        </row>
        <row r="1423">
          <cell r="N1423" t="str">
            <v>-</v>
          </cell>
        </row>
        <row r="1424">
          <cell r="N1424" t="str">
            <v>-</v>
          </cell>
        </row>
        <row r="1425">
          <cell r="N1425" t="str">
            <v>-</v>
          </cell>
        </row>
        <row r="1426">
          <cell r="N1426" t="str">
            <v>-</v>
          </cell>
        </row>
        <row r="1427">
          <cell r="N1427" t="str">
            <v>-</v>
          </cell>
        </row>
        <row r="1428">
          <cell r="N1428" t="str">
            <v>-</v>
          </cell>
        </row>
        <row r="1429">
          <cell r="N1429" t="str">
            <v>-</v>
          </cell>
        </row>
        <row r="1430">
          <cell r="N1430" t="str">
            <v>-</v>
          </cell>
        </row>
        <row r="1431">
          <cell r="N1431" t="str">
            <v>-</v>
          </cell>
        </row>
        <row r="1432">
          <cell r="N1432" t="str">
            <v>-</v>
          </cell>
        </row>
        <row r="1433">
          <cell r="N1433" t="str">
            <v>-</v>
          </cell>
        </row>
        <row r="1434">
          <cell r="N1434" t="str">
            <v>-</v>
          </cell>
        </row>
        <row r="1435">
          <cell r="N1435" t="str">
            <v>-</v>
          </cell>
        </row>
        <row r="1436">
          <cell r="N1436" t="str">
            <v>-</v>
          </cell>
        </row>
        <row r="1437">
          <cell r="N1437" t="str">
            <v>-</v>
          </cell>
        </row>
        <row r="1438">
          <cell r="N1438" t="str">
            <v>-</v>
          </cell>
        </row>
        <row r="1439">
          <cell r="N1439" t="str">
            <v>-</v>
          </cell>
        </row>
        <row r="1440">
          <cell r="N1440" t="str">
            <v>-</v>
          </cell>
        </row>
        <row r="1441">
          <cell r="N1441" t="str">
            <v>-</v>
          </cell>
        </row>
        <row r="1442">
          <cell r="N1442" t="str">
            <v>-</v>
          </cell>
        </row>
        <row r="1443">
          <cell r="N1443" t="str">
            <v>-</v>
          </cell>
        </row>
        <row r="1444">
          <cell r="N1444" t="str">
            <v>-</v>
          </cell>
        </row>
        <row r="1445">
          <cell r="N1445" t="str">
            <v>-</v>
          </cell>
        </row>
        <row r="1446">
          <cell r="N1446" t="str">
            <v>-</v>
          </cell>
        </row>
        <row r="1447">
          <cell r="N1447" t="str">
            <v>-</v>
          </cell>
        </row>
        <row r="1448">
          <cell r="N1448" t="str">
            <v>-</v>
          </cell>
        </row>
        <row r="1449">
          <cell r="N1449" t="str">
            <v>-</v>
          </cell>
        </row>
        <row r="1450">
          <cell r="N1450" t="str">
            <v>-</v>
          </cell>
        </row>
        <row r="1451">
          <cell r="N1451" t="str">
            <v>-</v>
          </cell>
        </row>
        <row r="1452">
          <cell r="N1452" t="str">
            <v>-</v>
          </cell>
        </row>
        <row r="1453">
          <cell r="N1453" t="str">
            <v>-</v>
          </cell>
        </row>
        <row r="1454">
          <cell r="N1454" t="str">
            <v>-</v>
          </cell>
        </row>
        <row r="1455">
          <cell r="N1455" t="str">
            <v>-</v>
          </cell>
        </row>
        <row r="1456">
          <cell r="N1456" t="str">
            <v>-</v>
          </cell>
        </row>
        <row r="1457">
          <cell r="N1457" t="str">
            <v>-</v>
          </cell>
        </row>
        <row r="1458">
          <cell r="N1458" t="str">
            <v>-</v>
          </cell>
        </row>
        <row r="1459">
          <cell r="N1459" t="str">
            <v>-</v>
          </cell>
        </row>
        <row r="1460">
          <cell r="N1460" t="str">
            <v>-</v>
          </cell>
        </row>
        <row r="1461">
          <cell r="N1461" t="str">
            <v>-</v>
          </cell>
        </row>
        <row r="1462">
          <cell r="N1462" t="str">
            <v>-</v>
          </cell>
        </row>
        <row r="1463">
          <cell r="N1463" t="str">
            <v>-</v>
          </cell>
        </row>
        <row r="1464">
          <cell r="N1464" t="str">
            <v>-</v>
          </cell>
        </row>
        <row r="1465">
          <cell r="N1465" t="str">
            <v>-</v>
          </cell>
        </row>
        <row r="1466">
          <cell r="N1466" t="str">
            <v>-</v>
          </cell>
        </row>
        <row r="1467">
          <cell r="N1467" t="str">
            <v>-</v>
          </cell>
        </row>
        <row r="1468">
          <cell r="N1468" t="str">
            <v>-</v>
          </cell>
        </row>
        <row r="1469">
          <cell r="N1469" t="str">
            <v>-</v>
          </cell>
        </row>
        <row r="1470">
          <cell r="N1470" t="str">
            <v>-</v>
          </cell>
        </row>
        <row r="1471">
          <cell r="N1471" t="str">
            <v>-</v>
          </cell>
        </row>
        <row r="1472">
          <cell r="N1472" t="str">
            <v>-</v>
          </cell>
        </row>
        <row r="1473">
          <cell r="N1473" t="str">
            <v>-</v>
          </cell>
        </row>
        <row r="1474">
          <cell r="N1474" t="str">
            <v>-</v>
          </cell>
        </row>
        <row r="1475">
          <cell r="N1475" t="str">
            <v>-</v>
          </cell>
        </row>
        <row r="1476">
          <cell r="N1476" t="str">
            <v>-</v>
          </cell>
        </row>
        <row r="1477">
          <cell r="N1477" t="str">
            <v>-</v>
          </cell>
        </row>
        <row r="1478">
          <cell r="N1478" t="str">
            <v>-</v>
          </cell>
        </row>
        <row r="1479">
          <cell r="N1479" t="str">
            <v>-</v>
          </cell>
        </row>
        <row r="1480">
          <cell r="N1480" t="str">
            <v>-</v>
          </cell>
        </row>
        <row r="1481">
          <cell r="N1481" t="str">
            <v>-</v>
          </cell>
        </row>
        <row r="1482">
          <cell r="N1482" t="str">
            <v>-</v>
          </cell>
        </row>
        <row r="1483">
          <cell r="N1483" t="str">
            <v>-</v>
          </cell>
        </row>
      </sheetData>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row r="6">
          <cell r="B6" t="str">
            <v>Acarreo de material sobrante de Obra M3-Km</v>
          </cell>
          <cell r="C6" t="str">
            <v>M3-KM</v>
          </cell>
          <cell r="D6">
            <v>1</v>
          </cell>
          <cell r="E6">
            <v>1077</v>
          </cell>
        </row>
        <row r="7">
          <cell r="B7" t="str">
            <v>Bases sub bases afirmados M3-Km</v>
          </cell>
          <cell r="C7" t="str">
            <v>M3-KM</v>
          </cell>
          <cell r="D7">
            <v>1</v>
          </cell>
          <cell r="E7">
            <v>769</v>
          </cell>
        </row>
        <row r="8">
          <cell r="B8" t="str">
            <v>Concretos M3-Km</v>
          </cell>
          <cell r="C8" t="str">
            <v>M3-KM</v>
          </cell>
          <cell r="D8">
            <v>1</v>
          </cell>
          <cell r="E8">
            <v>769</v>
          </cell>
        </row>
        <row r="9">
          <cell r="B9" t="str">
            <v>Estructura metalica KG-KM</v>
          </cell>
          <cell r="C9" t="str">
            <v>KG-KM</v>
          </cell>
          <cell r="D9">
            <v>1</v>
          </cell>
          <cell r="E9">
            <v>2</v>
          </cell>
        </row>
        <row r="10">
          <cell r="B10" t="str">
            <v xml:space="preserve">Materiales ferreteria (cemento, aceros, etc,) </v>
          </cell>
          <cell r="C10" t="str">
            <v>TN-KM</v>
          </cell>
          <cell r="D10">
            <v>1</v>
          </cell>
          <cell r="E10">
            <v>769</v>
          </cell>
        </row>
        <row r="11">
          <cell r="B11" t="str">
            <v>Materiales Kg-Km</v>
          </cell>
          <cell r="C11" t="str">
            <v>KG-KM</v>
          </cell>
          <cell r="D11">
            <v>1</v>
          </cell>
          <cell r="E11">
            <v>1</v>
          </cell>
        </row>
        <row r="12">
          <cell r="B12" t="str">
            <v>Materiales Ton-Km</v>
          </cell>
          <cell r="C12" t="str">
            <v>TN-KM</v>
          </cell>
          <cell r="D12">
            <v>1</v>
          </cell>
          <cell r="E12">
            <v>2308</v>
          </cell>
        </row>
        <row r="13">
          <cell r="B13" t="str">
            <v>Mezclas asfalticas M3-Km</v>
          </cell>
          <cell r="C13" t="str">
            <v>M3-KM</v>
          </cell>
          <cell r="D13">
            <v>1</v>
          </cell>
          <cell r="E13">
            <v>1077</v>
          </cell>
        </row>
        <row r="14">
          <cell r="B14" t="str">
            <v>Petreos tipo arenas. M3-Km</v>
          </cell>
          <cell r="C14" t="str">
            <v>M3-KM</v>
          </cell>
          <cell r="D14">
            <v>1</v>
          </cell>
          <cell r="E14">
            <v>1077</v>
          </cell>
        </row>
        <row r="15">
          <cell r="B15" t="str">
            <v>Petreos tipo gravas y piedras. M3-Km</v>
          </cell>
          <cell r="C15" t="str">
            <v>M3-KM</v>
          </cell>
          <cell r="D15">
            <v>1</v>
          </cell>
          <cell r="E15">
            <v>1077</v>
          </cell>
        </row>
        <row r="16">
          <cell r="B16" t="str">
            <v>Traslado equipos TN-Km</v>
          </cell>
          <cell r="C16" t="str">
            <v>TN -KM</v>
          </cell>
          <cell r="D16">
            <v>1</v>
          </cell>
          <cell r="E16">
            <v>769</v>
          </cell>
        </row>
        <row r="17">
          <cell r="B17" t="str">
            <v>Transportes aéreos</v>
          </cell>
          <cell r="C17" t="str">
            <v>U/KM</v>
          </cell>
          <cell r="D17">
            <v>1</v>
          </cell>
          <cell r="E17">
            <v>385</v>
          </cell>
        </row>
        <row r="18">
          <cell r="B18" t="str">
            <v>Transporte de personal</v>
          </cell>
          <cell r="C18" t="str">
            <v>U/KM</v>
          </cell>
          <cell r="D18">
            <v>1</v>
          </cell>
          <cell r="E18">
            <v>769</v>
          </cell>
        </row>
        <row r="19">
          <cell r="B19" t="str">
            <v>Materiales M3-Km</v>
          </cell>
          <cell r="C19" t="str">
            <v>M3-KM</v>
          </cell>
          <cell r="D19">
            <v>1</v>
          </cell>
          <cell r="E19">
            <v>769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343P</v>
          </cell>
          <cell r="B103" t="str">
            <v> 3.6.3.7.17 </v>
          </cell>
        </row>
        <row r="104">
          <cell r="A104" t="str">
            <v>410.1</v>
          </cell>
          <cell r="B104" t="str">
            <v>3.6.4.1.1</v>
          </cell>
        </row>
        <row r="105">
          <cell r="A105" t="str">
            <v>410.1P2</v>
          </cell>
          <cell r="B105" t="str">
            <v>3.6.4.1</v>
          </cell>
        </row>
        <row r="106">
          <cell r="A106" t="str">
            <v>410.2</v>
          </cell>
          <cell r="B106" t="str">
            <v>3.6.4.1.2</v>
          </cell>
        </row>
        <row r="107">
          <cell r="A107" t="str">
            <v>411.1</v>
          </cell>
          <cell r="B107" t="str">
            <v>3.6.4.2.1</v>
          </cell>
        </row>
        <row r="108">
          <cell r="A108" t="str">
            <v>411.2</v>
          </cell>
          <cell r="B108" t="str">
            <v>3.6.4.2.2</v>
          </cell>
        </row>
        <row r="109">
          <cell r="A109" t="str">
            <v>411.3</v>
          </cell>
          <cell r="B109" t="str">
            <v>3.6.4.2.3</v>
          </cell>
        </row>
        <row r="110">
          <cell r="A110" t="str">
            <v>413.1</v>
          </cell>
          <cell r="B110" t="str">
            <v>3.6.2.1</v>
          </cell>
        </row>
        <row r="111">
          <cell r="A111" t="str">
            <v>414.1</v>
          </cell>
          <cell r="B111" t="str">
            <v>3.6.4.1.3</v>
          </cell>
        </row>
        <row r="112">
          <cell r="A112" t="str">
            <v>414.2</v>
          </cell>
          <cell r="B112" t="str">
            <v>3.6.4.1.4</v>
          </cell>
        </row>
        <row r="113">
          <cell r="A113" t="str">
            <v>414.3</v>
          </cell>
          <cell r="B113" t="str">
            <v>3.6.4.1.5</v>
          </cell>
        </row>
        <row r="114">
          <cell r="A114" t="str">
            <v>414.4</v>
          </cell>
          <cell r="B114" t="str">
            <v>3.6.4.1.6</v>
          </cell>
        </row>
        <row r="115">
          <cell r="A115" t="str">
            <v>414.5</v>
          </cell>
          <cell r="B115" t="str">
            <v>3.6.4.1</v>
          </cell>
        </row>
        <row r="116">
          <cell r="A116" t="str">
            <v>415.1</v>
          </cell>
          <cell r="B116" t="str">
            <v>3.6.4.2.5</v>
          </cell>
        </row>
        <row r="117">
          <cell r="A117" t="str">
            <v>416.2</v>
          </cell>
          <cell r="B117" t="str">
            <v>3.6.4</v>
          </cell>
        </row>
        <row r="118">
          <cell r="A118" t="str">
            <v>420.1</v>
          </cell>
          <cell r="B118" t="str">
            <v xml:space="preserve">3.6.4.3.1 </v>
          </cell>
        </row>
        <row r="119">
          <cell r="A119" t="str">
            <v>420.2</v>
          </cell>
          <cell r="B119" t="str">
            <v>3.6.4.3.2</v>
          </cell>
        </row>
        <row r="120">
          <cell r="A120" t="str">
            <v>421.1</v>
          </cell>
          <cell r="B120" t="str">
            <v>3.6.4.4.2</v>
          </cell>
        </row>
        <row r="121">
          <cell r="A121" t="str">
            <v>421.2</v>
          </cell>
          <cell r="B121" t="str">
            <v>3.6.4.4.3</v>
          </cell>
        </row>
        <row r="122">
          <cell r="A122" t="str">
            <v>421.3</v>
          </cell>
          <cell r="B122" t="str">
            <v>3.6.4.4.4</v>
          </cell>
        </row>
        <row r="123">
          <cell r="A123" t="str">
            <v>421.4</v>
          </cell>
          <cell r="B123" t="str">
            <v>3.6.4.4.5</v>
          </cell>
        </row>
        <row r="124">
          <cell r="A124" t="str">
            <v>430.1</v>
          </cell>
          <cell r="B124" t="str">
            <v>3.6.4.5.1</v>
          </cell>
        </row>
        <row r="125">
          <cell r="A125" t="str">
            <v>430.2</v>
          </cell>
          <cell r="B125" t="str">
            <v>3.6.4.5.2</v>
          </cell>
        </row>
        <row r="126">
          <cell r="A126" t="str">
            <v>431.1</v>
          </cell>
          <cell r="B126" t="str">
            <v>3.6.4.6.1</v>
          </cell>
        </row>
        <row r="127">
          <cell r="A127" t="str">
            <v>431.2</v>
          </cell>
          <cell r="B127" t="str">
            <v>3.6.4.6.2</v>
          </cell>
        </row>
        <row r="128">
          <cell r="A128" t="str">
            <v>432.1</v>
          </cell>
          <cell r="B128" t="str">
            <v>3.6.4.7.1</v>
          </cell>
        </row>
        <row r="129">
          <cell r="A129" t="str">
            <v>432.2</v>
          </cell>
          <cell r="B129" t="str">
            <v>3.6.4.7.1</v>
          </cell>
        </row>
        <row r="130">
          <cell r="A130" t="str">
            <v>433.1</v>
          </cell>
          <cell r="B130" t="str">
            <v>3.6.4.8.1</v>
          </cell>
        </row>
        <row r="131">
          <cell r="A131" t="str">
            <v>433.2</v>
          </cell>
          <cell r="B131" t="str">
            <v>3.6.4.8.2</v>
          </cell>
        </row>
        <row r="132">
          <cell r="A132" t="str">
            <v>433.3</v>
          </cell>
          <cell r="B132" t="str">
            <v>3.6.4.8.3</v>
          </cell>
        </row>
        <row r="133">
          <cell r="A133" t="str">
            <v>433.4</v>
          </cell>
          <cell r="B133" t="str">
            <v>3.6.4.8.4</v>
          </cell>
        </row>
        <row r="134">
          <cell r="A134" t="str">
            <v>433.5</v>
          </cell>
          <cell r="B134" t="str">
            <v>3.6.4.8.5</v>
          </cell>
        </row>
        <row r="135">
          <cell r="A135" t="str">
            <v>433.6</v>
          </cell>
          <cell r="B135" t="str">
            <v>3.6.4.8.6</v>
          </cell>
        </row>
        <row r="136">
          <cell r="A136" t="str">
            <v>433.7</v>
          </cell>
          <cell r="B136" t="str">
            <v>3.6.4.8.7</v>
          </cell>
        </row>
        <row r="137">
          <cell r="A137" t="str">
            <v>433.8</v>
          </cell>
          <cell r="B137" t="str">
            <v>3.6.4.8.8</v>
          </cell>
        </row>
        <row r="138">
          <cell r="A138" t="str">
            <v>440.1</v>
          </cell>
          <cell r="B138" t="str">
            <v>3.6.4.9.1</v>
          </cell>
        </row>
        <row r="139">
          <cell r="A139" t="str">
            <v>440.1P</v>
          </cell>
          <cell r="B139" t="str">
            <v>3.6.4.9</v>
          </cell>
        </row>
        <row r="140">
          <cell r="A140" t="str">
            <v>440.2</v>
          </cell>
          <cell r="B140" t="str">
            <v>3.6.4.9.2</v>
          </cell>
        </row>
        <row r="141">
          <cell r="A141" t="str">
            <v>440.2P</v>
          </cell>
          <cell r="B141" t="str">
            <v>3.6.4.9</v>
          </cell>
        </row>
        <row r="142">
          <cell r="A142" t="str">
            <v>440.3</v>
          </cell>
          <cell r="B142" t="str">
            <v>3.6.4.9.3</v>
          </cell>
        </row>
        <row r="143">
          <cell r="A143" t="str">
            <v>440.3P</v>
          </cell>
          <cell r="B143" t="str">
            <v>3.6.4.9</v>
          </cell>
        </row>
        <row r="144">
          <cell r="A144" t="str">
            <v>440.4</v>
          </cell>
          <cell r="B144" t="str">
            <v>3.6.4.9.4</v>
          </cell>
        </row>
        <row r="145">
          <cell r="A145" t="str">
            <v>441.1</v>
          </cell>
          <cell r="B145" t="str">
            <v>3.6.4.10.1</v>
          </cell>
        </row>
        <row r="146">
          <cell r="A146" t="str">
            <v>441.1P</v>
          </cell>
          <cell r="B146" t="str">
            <v>3.6.4.10</v>
          </cell>
        </row>
        <row r="147">
          <cell r="A147" t="str">
            <v>441.2</v>
          </cell>
          <cell r="B147" t="str">
            <v>3.6.4.10.2</v>
          </cell>
        </row>
        <row r="148">
          <cell r="A148" t="str">
            <v>441.2P</v>
          </cell>
          <cell r="B148" t="str">
            <v>3.6.4.10</v>
          </cell>
        </row>
        <row r="149">
          <cell r="A149" t="str">
            <v>441.3</v>
          </cell>
          <cell r="B149" t="str">
            <v>3.6.4.10.3</v>
          </cell>
        </row>
        <row r="150">
          <cell r="A150" t="str">
            <v>441.3P</v>
          </cell>
          <cell r="B150" t="str">
            <v>3.6.4.10</v>
          </cell>
        </row>
        <row r="151">
          <cell r="A151" t="str">
            <v>441.4</v>
          </cell>
          <cell r="B151" t="str">
            <v>3.6.4.10.4</v>
          </cell>
        </row>
        <row r="152">
          <cell r="A152" t="str">
            <v>450.1</v>
          </cell>
          <cell r="B152" t="str">
            <v>3.6.4.11.2</v>
          </cell>
        </row>
        <row r="153">
          <cell r="A153" t="str">
            <v>450.1.1</v>
          </cell>
          <cell r="B153" t="str">
            <v>3.6.4.11</v>
          </cell>
        </row>
        <row r="154">
          <cell r="A154" t="str">
            <v>450.1.1P</v>
          </cell>
          <cell r="B154" t="str">
            <v>3.6.4</v>
          </cell>
        </row>
        <row r="155">
          <cell r="A155" t="str">
            <v>450.1.2</v>
          </cell>
          <cell r="B155" t="str">
            <v>3.6.4.11</v>
          </cell>
        </row>
        <row r="156">
          <cell r="A156" t="str">
            <v>450.1.2P</v>
          </cell>
          <cell r="B156" t="str">
            <v>3.6.4</v>
          </cell>
        </row>
        <row r="157">
          <cell r="A157" t="str">
            <v>450.1P</v>
          </cell>
          <cell r="B157" t="str">
            <v>3.6.4.11</v>
          </cell>
        </row>
        <row r="158">
          <cell r="A158" t="str">
            <v>450.2</v>
          </cell>
          <cell r="B158" t="str">
            <v>3.6.4.11.3</v>
          </cell>
        </row>
        <row r="159">
          <cell r="A159" t="str">
            <v>450.2P</v>
          </cell>
          <cell r="B159" t="str">
            <v>3.6.4.11</v>
          </cell>
        </row>
        <row r="160">
          <cell r="A160" t="str">
            <v>450.3</v>
          </cell>
          <cell r="B160" t="str">
            <v>3.6.4.11.4</v>
          </cell>
        </row>
        <row r="161">
          <cell r="A161" t="str">
            <v>450.3P</v>
          </cell>
          <cell r="B161" t="str">
            <v>3.6.4.11</v>
          </cell>
        </row>
        <row r="162">
          <cell r="A162" t="str">
            <v>450.4</v>
          </cell>
          <cell r="B162" t="str">
            <v>3.6.4</v>
          </cell>
        </row>
        <row r="163">
          <cell r="A163" t="str">
            <v>450.4P</v>
          </cell>
          <cell r="B163" t="str">
            <v>3.6.4</v>
          </cell>
        </row>
        <row r="164">
          <cell r="A164" t="str">
            <v>450.5</v>
          </cell>
          <cell r="B164" t="str">
            <v>3.6.4</v>
          </cell>
        </row>
        <row r="165">
          <cell r="A165" t="str">
            <v>450.6</v>
          </cell>
          <cell r="B165" t="str">
            <v>3.6.4</v>
          </cell>
        </row>
        <row r="166">
          <cell r="A166" t="str">
            <v>450.7</v>
          </cell>
          <cell r="B166" t="str">
            <v>3.6.4</v>
          </cell>
        </row>
        <row r="167">
          <cell r="A167" t="str">
            <v>450.8</v>
          </cell>
          <cell r="B167" t="str">
            <v>3.6.4</v>
          </cell>
        </row>
        <row r="168">
          <cell r="A168" t="str">
            <v>450.9</v>
          </cell>
          <cell r="B168" t="str">
            <v>3.6.4.11.5</v>
          </cell>
        </row>
        <row r="169">
          <cell r="A169" t="str">
            <v>450.9P</v>
          </cell>
          <cell r="B169" t="str">
            <v>3.6.4.11.5</v>
          </cell>
        </row>
        <row r="170">
          <cell r="A170" t="str">
            <v>451.1</v>
          </cell>
          <cell r="B170" t="str">
            <v>3.6.4.12.1</v>
          </cell>
        </row>
        <row r="171">
          <cell r="A171" t="str">
            <v>451.1P</v>
          </cell>
          <cell r="B171" t="str">
            <v>3.6.4.12</v>
          </cell>
        </row>
        <row r="172">
          <cell r="A172" t="str">
            <v>451.2</v>
          </cell>
          <cell r="B172" t="str">
            <v>3.6.4.12.2</v>
          </cell>
        </row>
        <row r="173">
          <cell r="A173" t="str">
            <v>451.2P</v>
          </cell>
          <cell r="B173" t="str">
            <v>3.6.4.12</v>
          </cell>
        </row>
        <row r="174">
          <cell r="A174" t="str">
            <v>451.3</v>
          </cell>
          <cell r="B174" t="str">
            <v>3.6.4.12.3</v>
          </cell>
        </row>
        <row r="175">
          <cell r="A175" t="str">
            <v>451.3P</v>
          </cell>
          <cell r="B175" t="str">
            <v>3.6.4.12</v>
          </cell>
        </row>
        <row r="176">
          <cell r="A176" t="str">
            <v>451.4</v>
          </cell>
          <cell r="B176" t="str">
            <v>3.6.4.12</v>
          </cell>
        </row>
        <row r="177">
          <cell r="A177" t="str">
            <v>452.1</v>
          </cell>
          <cell r="B177" t="str">
            <v>3.6.4.13.1</v>
          </cell>
        </row>
        <row r="178">
          <cell r="A178" t="str">
            <v>452.1P</v>
          </cell>
          <cell r="B178" t="str">
            <v>3.6.4.13.1 </v>
          </cell>
        </row>
        <row r="179">
          <cell r="A179" t="str">
            <v>452.2</v>
          </cell>
          <cell r="B179" t="str">
            <v>3.6.4.13.2</v>
          </cell>
        </row>
        <row r="180">
          <cell r="A180" t="str">
            <v>452.2P</v>
          </cell>
          <cell r="B180" t="str">
            <v>3.6.4.13.2</v>
          </cell>
        </row>
        <row r="181">
          <cell r="A181" t="str">
            <v>452.3</v>
          </cell>
          <cell r="B181" t="str">
            <v>3.6.4.13.7</v>
          </cell>
        </row>
        <row r="182">
          <cell r="A182" t="str">
            <v>452.3P</v>
          </cell>
          <cell r="B182" t="str">
            <v>3.6.4.13.7</v>
          </cell>
        </row>
        <row r="183">
          <cell r="A183" t="str">
            <v>452.4</v>
          </cell>
          <cell r="B183" t="str">
            <v>3.6.4.13.8</v>
          </cell>
        </row>
        <row r="184">
          <cell r="A184" t="str">
            <v>452.4P</v>
          </cell>
          <cell r="B184" t="str">
            <v>3.6.4.13.8 </v>
          </cell>
        </row>
        <row r="185">
          <cell r="A185" t="str">
            <v>453.1</v>
          </cell>
          <cell r="B185" t="str">
            <v>3.6.4.13.7</v>
          </cell>
        </row>
        <row r="186">
          <cell r="A186" t="str">
            <v>460.1</v>
          </cell>
          <cell r="B186" t="str">
            <v>3.6.4.15.2</v>
          </cell>
        </row>
        <row r="187">
          <cell r="A187" t="str">
            <v>460.2</v>
          </cell>
          <cell r="B187" t="str">
            <v>3.6.4.15.2</v>
          </cell>
        </row>
        <row r="188">
          <cell r="A188" t="str">
            <v>460P</v>
          </cell>
          <cell r="B188" t="str">
            <v>3.6.4.15</v>
          </cell>
        </row>
        <row r="189">
          <cell r="A189" t="str">
            <v>461.1</v>
          </cell>
          <cell r="B189" t="str">
            <v>3.6.4.16.1</v>
          </cell>
        </row>
        <row r="190">
          <cell r="A190" t="str">
            <v>461.2</v>
          </cell>
          <cell r="B190" t="str">
            <v>3.6.4.16.2</v>
          </cell>
        </row>
        <row r="191">
          <cell r="A191" t="str">
            <v>462.1</v>
          </cell>
          <cell r="B191" t="str">
            <v>3.6.4.17.1 </v>
          </cell>
        </row>
        <row r="192">
          <cell r="A192" t="str">
            <v>462.1.1</v>
          </cell>
          <cell r="B192" t="str">
            <v>3.6.4.17.3</v>
          </cell>
        </row>
        <row r="193">
          <cell r="A193" t="str">
            <v>462.1.2</v>
          </cell>
          <cell r="B193" t="str">
            <v>3.6.4.17.4</v>
          </cell>
        </row>
        <row r="194">
          <cell r="A194" t="str">
            <v>462.1.3</v>
          </cell>
          <cell r="B194" t="str">
            <v>3.6.4.17</v>
          </cell>
        </row>
        <row r="195">
          <cell r="A195" t="str">
            <v>462.1.4</v>
          </cell>
          <cell r="B195" t="str">
            <v> 3.6.4.17.4 </v>
          </cell>
        </row>
        <row r="196">
          <cell r="A196" t="str">
            <v>462.1P</v>
          </cell>
          <cell r="B196" t="str">
            <v>3.6.4.17</v>
          </cell>
        </row>
        <row r="197">
          <cell r="A197" t="str">
            <v>462.2</v>
          </cell>
          <cell r="B197" t="str">
            <v>3.6.4.17</v>
          </cell>
        </row>
        <row r="198">
          <cell r="A198" t="str">
            <v>462.2P</v>
          </cell>
          <cell r="B198" t="str">
            <v>3.6.4.17</v>
          </cell>
        </row>
        <row r="199">
          <cell r="A199" t="str">
            <v>462.3</v>
          </cell>
          <cell r="B199" t="str">
            <v> 3.6.4.17.3 </v>
          </cell>
        </row>
        <row r="200">
          <cell r="A200" t="str">
            <v>462.3P</v>
          </cell>
          <cell r="B200" t="str">
            <v>3.6.4.17</v>
          </cell>
        </row>
        <row r="201">
          <cell r="A201" t="str">
            <v>462.4</v>
          </cell>
          <cell r="B201" t="str">
            <v> 3.6.4.17.4 </v>
          </cell>
        </row>
        <row r="202">
          <cell r="A202" t="str">
            <v>462.4P</v>
          </cell>
          <cell r="B202" t="str">
            <v>3.6.4.17</v>
          </cell>
        </row>
        <row r="203">
          <cell r="A203" t="str">
            <v>462.5</v>
          </cell>
          <cell r="B203" t="str">
            <v>3.6.4.17</v>
          </cell>
        </row>
        <row r="204">
          <cell r="A204" t="str">
            <v>464.1</v>
          </cell>
          <cell r="B204" t="str">
            <v>3.6.8</v>
          </cell>
        </row>
        <row r="205">
          <cell r="A205" t="str">
            <v>464.1</v>
          </cell>
          <cell r="B205" t="str">
            <v> 3.6.8.2.4 </v>
          </cell>
        </row>
        <row r="206">
          <cell r="A206" t="str">
            <v>464.1P</v>
          </cell>
          <cell r="B206" t="str">
            <v> 3.6.8.4.6 </v>
          </cell>
        </row>
        <row r="207">
          <cell r="A207" t="str">
            <v>464.2</v>
          </cell>
          <cell r="B207" t="str">
            <v>3.6.4.8 </v>
          </cell>
        </row>
        <row r="208">
          <cell r="A208" t="str">
            <v>464.2</v>
          </cell>
          <cell r="B208" t="str">
            <v> 3.6.8.4</v>
          </cell>
        </row>
        <row r="209">
          <cell r="A209" t="str">
            <v>464.3</v>
          </cell>
          <cell r="B209" t="str">
            <v>3.6.4.2</v>
          </cell>
        </row>
        <row r="210">
          <cell r="A210" t="str">
            <v>464.4</v>
          </cell>
          <cell r="B210" t="str">
            <v> 3.6.4.2.5 </v>
          </cell>
        </row>
        <row r="211">
          <cell r="A211" t="str">
            <v>465.1</v>
          </cell>
          <cell r="B211" t="str">
            <v>3.6.2.1</v>
          </cell>
        </row>
        <row r="212">
          <cell r="A212" t="str">
            <v>466.1</v>
          </cell>
          <cell r="B212" t="str">
            <v>3.6.4.7</v>
          </cell>
        </row>
        <row r="213">
          <cell r="A213" t="str">
            <v>466.2</v>
          </cell>
          <cell r="B213" t="str">
            <v>3.6.4.7</v>
          </cell>
        </row>
        <row r="214">
          <cell r="A214" t="str">
            <v>470.2 P</v>
          </cell>
          <cell r="B214" t="str">
            <v>3.6.4</v>
          </cell>
        </row>
        <row r="215">
          <cell r="A215" t="str">
            <v>500.1</v>
          </cell>
          <cell r="B215" t="str">
            <v>3.6.5.1</v>
          </cell>
        </row>
        <row r="216">
          <cell r="A216" t="str">
            <v>500.1P</v>
          </cell>
          <cell r="B216" t="str">
            <v>3.6.5.1</v>
          </cell>
        </row>
        <row r="217">
          <cell r="A217" t="str">
            <v>501.1</v>
          </cell>
          <cell r="B217" t="str">
            <v>1.35.1.1.3</v>
          </cell>
        </row>
        <row r="218">
          <cell r="A218" t="str">
            <v>510.1</v>
          </cell>
          <cell r="B218" t="str">
            <v>3.6.5.2.10</v>
          </cell>
        </row>
        <row r="219">
          <cell r="A219" t="str">
            <v>510.1P1</v>
          </cell>
          <cell r="B219" t="str">
            <v>3.6.5.2</v>
          </cell>
        </row>
        <row r="220">
          <cell r="A220" t="str">
            <v>510.1P2</v>
          </cell>
          <cell r="B220" t="str">
            <v>3.6.5.2.2</v>
          </cell>
        </row>
        <row r="221">
          <cell r="A221" t="str">
            <v>510.1P3</v>
          </cell>
          <cell r="B221" t="str">
            <v>3.6.5.2</v>
          </cell>
        </row>
        <row r="222">
          <cell r="A222" t="str">
            <v>510.2</v>
          </cell>
          <cell r="B222" t="str">
            <v>3.6.5.2</v>
          </cell>
        </row>
        <row r="223">
          <cell r="A223" t="str">
            <v>510.3</v>
          </cell>
          <cell r="B223" t="str">
            <v>3.6.5.2</v>
          </cell>
        </row>
        <row r="224">
          <cell r="A224" t="str">
            <v>510.4</v>
          </cell>
          <cell r="B224" t="str">
            <v>3.6.5.2</v>
          </cell>
        </row>
        <row r="225">
          <cell r="A225" t="str">
            <v>510P1</v>
          </cell>
          <cell r="B225" t="str">
            <v>3.6.5.2</v>
          </cell>
        </row>
        <row r="226">
          <cell r="A226" t="str">
            <v>510P2</v>
          </cell>
          <cell r="B226" t="str">
            <v>3.6.5.2.2</v>
          </cell>
        </row>
        <row r="227">
          <cell r="A227" t="str">
            <v>510P3</v>
          </cell>
          <cell r="B227" t="str">
            <v>3.6.5.2</v>
          </cell>
        </row>
        <row r="228">
          <cell r="A228" t="str">
            <v>600.1</v>
          </cell>
          <cell r="B228" t="str">
            <v>3.6.6.1.9</v>
          </cell>
        </row>
        <row r="229">
          <cell r="A229" t="str">
            <v>600.2</v>
          </cell>
          <cell r="B229" t="str">
            <v>3.6.6.1.9</v>
          </cell>
        </row>
        <row r="230">
          <cell r="A230" t="str">
            <v>600.2P</v>
          </cell>
          <cell r="B230" t="str">
            <v>3.6.6.1</v>
          </cell>
        </row>
        <row r="231">
          <cell r="A231" t="str">
            <v>600.3</v>
          </cell>
          <cell r="B231" t="str">
            <v>3.6.6.1.9</v>
          </cell>
        </row>
        <row r="232">
          <cell r="A232" t="str">
            <v>600.4</v>
          </cell>
          <cell r="B232" t="str">
            <v xml:space="preserve">3.6.6.1.10  </v>
          </cell>
        </row>
        <row r="233">
          <cell r="A233" t="str">
            <v>600.4P</v>
          </cell>
          <cell r="B233" t="str">
            <v>3.6.6.1</v>
          </cell>
        </row>
        <row r="234">
          <cell r="A234" t="str">
            <v>600.5</v>
          </cell>
          <cell r="B234" t="str">
            <v>3.6.6.1.11</v>
          </cell>
        </row>
        <row r="235">
          <cell r="A235" t="str">
            <v>600.5P</v>
          </cell>
          <cell r="B235" t="str">
            <v>3.6.6.1</v>
          </cell>
        </row>
        <row r="236">
          <cell r="A236" t="str">
            <v>610.1</v>
          </cell>
          <cell r="B236" t="str">
            <v xml:space="preserve">3.6.6.2.1   </v>
          </cell>
        </row>
        <row r="237">
          <cell r="A237" t="str">
            <v>610.1P</v>
          </cell>
          <cell r="B237" t="str">
            <v>3.6.2.4.2</v>
          </cell>
        </row>
        <row r="238">
          <cell r="A238" t="str">
            <v>610.2</v>
          </cell>
          <cell r="B238" t="str">
            <v>3.6.6.2.4</v>
          </cell>
        </row>
        <row r="239">
          <cell r="A239" t="str">
            <v>620.1</v>
          </cell>
          <cell r="B239" t="str">
            <v>3.6.6.3.1</v>
          </cell>
        </row>
        <row r="240">
          <cell r="A240" t="str">
            <v>620.1P</v>
          </cell>
          <cell r="B240" t="str">
            <v>3.6.6.4</v>
          </cell>
        </row>
        <row r="241">
          <cell r="A241" t="str">
            <v>620.2</v>
          </cell>
          <cell r="B241" t="str">
            <v>3.6.6.3.2</v>
          </cell>
        </row>
        <row r="242">
          <cell r="A242" t="str">
            <v>620.3</v>
          </cell>
          <cell r="B242" t="str">
            <v>3.6.6.4.6</v>
          </cell>
        </row>
        <row r="243">
          <cell r="A243" t="str">
            <v>620.4</v>
          </cell>
          <cell r="B243" t="str">
            <v>3.6.6.4</v>
          </cell>
        </row>
        <row r="244">
          <cell r="A244" t="str">
            <v>620P</v>
          </cell>
          <cell r="B244" t="str">
            <v>3.6.6.4</v>
          </cell>
        </row>
        <row r="245">
          <cell r="A245" t="str">
            <v>621.1</v>
          </cell>
          <cell r="B245" t="str">
            <v>3.6.6.4.1</v>
          </cell>
        </row>
        <row r="246">
          <cell r="A246" t="str">
            <v>621.1 P</v>
          </cell>
          <cell r="B246" t="str">
            <v>3.6.6.4</v>
          </cell>
        </row>
        <row r="247">
          <cell r="A247" t="str">
            <v>621.1.2</v>
          </cell>
          <cell r="B247" t="str">
            <v>3.6.6.4.1</v>
          </cell>
        </row>
        <row r="248">
          <cell r="A248" t="str">
            <v>621.1P</v>
          </cell>
          <cell r="B248" t="str">
            <v>3.6.6.4</v>
          </cell>
        </row>
        <row r="249">
          <cell r="A249" t="str">
            <v>621.1P2</v>
          </cell>
          <cell r="B249" t="str">
            <v>3.6.6.4</v>
          </cell>
        </row>
        <row r="250">
          <cell r="A250" t="str">
            <v>621.1P3</v>
          </cell>
          <cell r="B250" t="str">
            <v>3.6.6.4</v>
          </cell>
        </row>
        <row r="251">
          <cell r="A251" t="str">
            <v>621.1P4</v>
          </cell>
          <cell r="B251" t="str">
            <v>3.6.6.4</v>
          </cell>
        </row>
        <row r="252">
          <cell r="A252" t="str">
            <v>621.1P5</v>
          </cell>
          <cell r="B252" t="str">
            <v>3.6.6.4</v>
          </cell>
        </row>
        <row r="253">
          <cell r="A253" t="str">
            <v>621.1P6</v>
          </cell>
          <cell r="B253" t="str">
            <v>3.6.6.4</v>
          </cell>
        </row>
        <row r="254">
          <cell r="A254" t="str">
            <v>621.1P7</v>
          </cell>
          <cell r="B254" t="str">
            <v>3.6.6.4</v>
          </cell>
        </row>
        <row r="255">
          <cell r="A255" t="str">
            <v>621.2</v>
          </cell>
          <cell r="B255" t="str">
            <v>3.6.6.4.2</v>
          </cell>
        </row>
        <row r="256">
          <cell r="A256" t="str">
            <v>621.3</v>
          </cell>
          <cell r="B256" t="str">
            <v>3.6.6.4.3</v>
          </cell>
        </row>
        <row r="257">
          <cell r="A257" t="str">
            <v>621.4</v>
          </cell>
          <cell r="B257" t="str">
            <v xml:space="preserve"> 3.6.6.4.4</v>
          </cell>
        </row>
        <row r="258">
          <cell r="A258" t="str">
            <v>621.5</v>
          </cell>
          <cell r="B258" t="str">
            <v>3.6.6.5.5</v>
          </cell>
        </row>
        <row r="259">
          <cell r="A259" t="str">
            <v>621.5P</v>
          </cell>
          <cell r="B259" t="str">
            <v>3.6.6.4.5</v>
          </cell>
        </row>
        <row r="260">
          <cell r="A260" t="str">
            <v>621.6</v>
          </cell>
          <cell r="B260" t="str">
            <v xml:space="preserve"> 3.6.6.4.6 </v>
          </cell>
        </row>
        <row r="261">
          <cell r="A261" t="str">
            <v>621.7</v>
          </cell>
          <cell r="B261" t="str">
            <v>3.6.6.4</v>
          </cell>
        </row>
        <row r="262">
          <cell r="A262" t="str">
            <v>622.1</v>
          </cell>
          <cell r="B262" t="str">
            <v>3.6.6.5.1</v>
          </cell>
        </row>
        <row r="263">
          <cell r="A263" t="str">
            <v>622.2</v>
          </cell>
          <cell r="B263" t="str">
            <v>3.6.6.5.3</v>
          </cell>
        </row>
        <row r="264">
          <cell r="A264" t="str">
            <v>622.3</v>
          </cell>
          <cell r="B264" t="str">
            <v>3.6.6.5.2</v>
          </cell>
        </row>
        <row r="265">
          <cell r="A265" t="str">
            <v>622.4</v>
          </cell>
          <cell r="B265" t="str">
            <v>3.6.6.5.4 </v>
          </cell>
        </row>
        <row r="266">
          <cell r="A266" t="str">
            <v>622.5</v>
          </cell>
          <cell r="B266" t="str">
            <v>3.6.6.5.5</v>
          </cell>
        </row>
        <row r="267">
          <cell r="A267" t="str">
            <v>623.1</v>
          </cell>
          <cell r="B267" t="str">
            <v>3.6.6.8</v>
          </cell>
        </row>
        <row r="268">
          <cell r="A268" t="str">
            <v>623.2</v>
          </cell>
          <cell r="B268" t="str">
            <v>3.6.6.8</v>
          </cell>
        </row>
        <row r="269">
          <cell r="A269" t="str">
            <v>623P</v>
          </cell>
          <cell r="B269" t="str">
            <v>3.6.6.8</v>
          </cell>
        </row>
        <row r="270">
          <cell r="A270" t="str">
            <v>623P1</v>
          </cell>
          <cell r="B270" t="str">
            <v>3.6.6.8</v>
          </cell>
        </row>
        <row r="271">
          <cell r="A271" t="str">
            <v>630.1</v>
          </cell>
          <cell r="B271" t="str">
            <v>3.6.6.6.8</v>
          </cell>
        </row>
        <row r="272">
          <cell r="A272" t="str">
            <v>630.1.5P</v>
          </cell>
          <cell r="B272" t="str">
            <v>3.3.6.10</v>
          </cell>
        </row>
        <row r="273">
          <cell r="A273" t="str">
            <v>630.2</v>
          </cell>
          <cell r="B273" t="str">
            <v>3.6.6.6.17</v>
          </cell>
        </row>
        <row r="274">
          <cell r="A274" t="str">
            <v>630.2P</v>
          </cell>
          <cell r="B274" t="str">
            <v> 3.3.6.10.2 </v>
          </cell>
        </row>
        <row r="275">
          <cell r="A275" t="str">
            <v>630.3</v>
          </cell>
          <cell r="B275" t="str">
            <v xml:space="preserve"> 3.6.6.6.26</v>
          </cell>
        </row>
        <row r="276">
          <cell r="A276" t="str">
            <v>630.4</v>
          </cell>
          <cell r="B276" t="str">
            <v xml:space="preserve">3.6.6.6.35 </v>
          </cell>
        </row>
        <row r="277">
          <cell r="A277" t="str">
            <v>630.4 P</v>
          </cell>
          <cell r="B277" t="str">
            <v>3.3.5.3.6</v>
          </cell>
        </row>
        <row r="278">
          <cell r="A278" t="str">
            <v>630.4 P</v>
          </cell>
          <cell r="B278" t="str">
            <v>3.6.6.6</v>
          </cell>
        </row>
        <row r="279">
          <cell r="A279" t="str">
            <v>630.4.1 P</v>
          </cell>
          <cell r="B279" t="str">
            <v>3.3.5.3.6</v>
          </cell>
        </row>
        <row r="280">
          <cell r="A280" t="str">
            <v>630.4.2 P</v>
          </cell>
          <cell r="B280" t="str">
            <v>3.6.6.21.2</v>
          </cell>
        </row>
        <row r="281">
          <cell r="A281" t="str">
            <v>630.5</v>
          </cell>
          <cell r="B281" t="str">
            <v>3.6.6.6.44</v>
          </cell>
        </row>
        <row r="282">
          <cell r="A282" t="str">
            <v>630.6</v>
          </cell>
          <cell r="B282" t="str">
            <v>3.6.6.6.46</v>
          </cell>
        </row>
        <row r="283">
          <cell r="A283" t="str">
            <v>630.7</v>
          </cell>
          <cell r="B283" t="str">
            <v>3.6.6.6.47</v>
          </cell>
        </row>
        <row r="284">
          <cell r="A284" t="str">
            <v>630.7 P</v>
          </cell>
          <cell r="B284" t="str">
            <v>3.6.6.6</v>
          </cell>
        </row>
        <row r="285">
          <cell r="A285" t="str">
            <v>6302P</v>
          </cell>
          <cell r="B285" t="str">
            <v>3.3.5.2</v>
          </cell>
        </row>
        <row r="286">
          <cell r="A286" t="str">
            <v>630P</v>
          </cell>
          <cell r="B286" t="str">
            <v>3.3.5.3.6</v>
          </cell>
        </row>
        <row r="287">
          <cell r="A287" t="str">
            <v>631.1</v>
          </cell>
          <cell r="B287" t="str">
            <v>3.6.6.21.2</v>
          </cell>
        </row>
        <row r="288">
          <cell r="A288" t="str">
            <v>631P</v>
          </cell>
          <cell r="B288" t="str">
            <v>3.6.6.21.2</v>
          </cell>
        </row>
        <row r="289">
          <cell r="A289" t="str">
            <v>631P</v>
          </cell>
          <cell r="B289" t="str">
            <v>3.6.6.21.2</v>
          </cell>
        </row>
        <row r="290">
          <cell r="A290" t="str">
            <v>632.1</v>
          </cell>
          <cell r="B290" t="str">
            <v>3.6.6.7.1</v>
          </cell>
        </row>
        <row r="291">
          <cell r="A291" t="str">
            <v>632.2</v>
          </cell>
          <cell r="B291" t="str">
            <v>3.6.6.7.2</v>
          </cell>
        </row>
        <row r="292">
          <cell r="A292" t="str">
            <v>632.2</v>
          </cell>
          <cell r="B292" t="str">
            <v>3.6.6.7</v>
          </cell>
        </row>
        <row r="293">
          <cell r="A293" t="str">
            <v>632.3</v>
          </cell>
          <cell r="B293" t="str">
            <v>3.6.6.7</v>
          </cell>
        </row>
        <row r="294">
          <cell r="A294" t="str">
            <v>632.4</v>
          </cell>
          <cell r="B294" t="str">
            <v>3.6.6.7</v>
          </cell>
        </row>
        <row r="295">
          <cell r="A295" t="str">
            <v>632P</v>
          </cell>
          <cell r="B295" t="str">
            <v>3.6.6.11</v>
          </cell>
        </row>
        <row r="296">
          <cell r="A296" t="str">
            <v>633.1</v>
          </cell>
          <cell r="B296" t="str">
            <v>3.6.6.7.2</v>
          </cell>
        </row>
        <row r="297">
          <cell r="A297" t="str">
            <v>633.3P</v>
          </cell>
          <cell r="B297" t="str">
            <v> 3.3.6.10.3 </v>
          </cell>
        </row>
        <row r="298">
          <cell r="A298" t="str">
            <v>640.1</v>
          </cell>
          <cell r="B298" t="str">
            <v>3.6.6.8.1 </v>
          </cell>
        </row>
        <row r="299">
          <cell r="A299" t="str">
            <v>640.1.1</v>
          </cell>
          <cell r="B299" t="str">
            <v>3.6.6.8.1 </v>
          </cell>
        </row>
        <row r="300">
          <cell r="A300" t="str">
            <v>640.1.2</v>
          </cell>
          <cell r="B300" t="str">
            <v>3.6.6.8.2</v>
          </cell>
        </row>
        <row r="301">
          <cell r="A301" t="str">
            <v>640.1.3</v>
          </cell>
          <cell r="B301" t="str">
            <v>3.6.6.8.3</v>
          </cell>
        </row>
        <row r="302">
          <cell r="A302" t="str">
            <v>640.1P</v>
          </cell>
          <cell r="B302" t="str">
            <v> 3.6.6.11</v>
          </cell>
        </row>
        <row r="303">
          <cell r="A303" t="str">
            <v>640.1P1</v>
          </cell>
          <cell r="B303" t="str">
            <v> 3.6.6.11.5</v>
          </cell>
        </row>
        <row r="304">
          <cell r="A304" t="str">
            <v>640.1P2</v>
          </cell>
          <cell r="B304" t="str">
            <v>3.6.6.11.3</v>
          </cell>
        </row>
        <row r="305">
          <cell r="A305" t="str">
            <v>640.2</v>
          </cell>
          <cell r="B305" t="str">
            <v> 3.6.6.8.2 </v>
          </cell>
        </row>
        <row r="306">
          <cell r="A306" t="str">
            <v>640.2</v>
          </cell>
          <cell r="B306" t="str">
            <v>3.6.6.11</v>
          </cell>
        </row>
        <row r="307">
          <cell r="A307" t="str">
            <v>640.2P</v>
          </cell>
          <cell r="B307" t="str">
            <v>3.6.6.8</v>
          </cell>
        </row>
        <row r="308">
          <cell r="A308" t="str">
            <v>640.3</v>
          </cell>
          <cell r="B308" t="str">
            <v> 3.6.6.8.3 </v>
          </cell>
        </row>
        <row r="309">
          <cell r="A309" t="str">
            <v>641.1</v>
          </cell>
          <cell r="B309" t="str">
            <v>3.6.6.9.1</v>
          </cell>
        </row>
        <row r="310">
          <cell r="A310" t="str">
            <v>641.1P</v>
          </cell>
          <cell r="B310" t="str">
            <v>3.6.6.9</v>
          </cell>
        </row>
        <row r="311">
          <cell r="A311" t="str">
            <v>641.2</v>
          </cell>
          <cell r="B311" t="str">
            <v>3.6.6.9</v>
          </cell>
        </row>
        <row r="312">
          <cell r="A312" t="str">
            <v>641P</v>
          </cell>
          <cell r="B312" t="str">
            <v>3.6.6.9</v>
          </cell>
        </row>
        <row r="313">
          <cell r="A313" t="str">
            <v>642.1</v>
          </cell>
          <cell r="B313" t="str">
            <v>3.6.6.10.1</v>
          </cell>
        </row>
        <row r="314">
          <cell r="A314" t="str">
            <v>642.2</v>
          </cell>
          <cell r="B314" t="str">
            <v>3.6.6.10.2</v>
          </cell>
        </row>
        <row r="315">
          <cell r="A315" t="str">
            <v>642P1</v>
          </cell>
          <cell r="B315" t="str">
            <v>3.6.6.10</v>
          </cell>
        </row>
        <row r="316">
          <cell r="A316" t="str">
            <v>642P2</v>
          </cell>
          <cell r="B316" t="str">
            <v>3.6.6.10</v>
          </cell>
        </row>
        <row r="317">
          <cell r="A317" t="str">
            <v>642P3</v>
          </cell>
          <cell r="B317" t="str">
            <v>3.6.6.10</v>
          </cell>
        </row>
        <row r="318">
          <cell r="A318" t="str">
            <v>650.1</v>
          </cell>
          <cell r="B318" t="str">
            <v>3.6.6.11.1</v>
          </cell>
        </row>
        <row r="319">
          <cell r="A319" t="str">
            <v>650.2</v>
          </cell>
          <cell r="B319" t="str">
            <v>3.6.6.11.2</v>
          </cell>
        </row>
        <row r="320">
          <cell r="A320" t="str">
            <v>650.3</v>
          </cell>
          <cell r="B320" t="str">
            <v>3.6.6.11.7</v>
          </cell>
        </row>
        <row r="321">
          <cell r="A321" t="str">
            <v>650.3 OTRO</v>
          </cell>
          <cell r="B321" t="str">
            <v>3.6.6.11.7</v>
          </cell>
        </row>
        <row r="322">
          <cell r="A322" t="str">
            <v>650.3P</v>
          </cell>
          <cell r="B322" t="str">
            <v>3.6.6.11</v>
          </cell>
        </row>
        <row r="323">
          <cell r="A323" t="str">
            <v>650.4</v>
          </cell>
          <cell r="B323" t="str">
            <v>3.6.6.11.6</v>
          </cell>
        </row>
        <row r="324">
          <cell r="A324" t="str">
            <v>650.5P</v>
          </cell>
          <cell r="B324" t="str">
            <v>3.6.9 </v>
          </cell>
        </row>
        <row r="325">
          <cell r="A325" t="str">
            <v>651.1P</v>
          </cell>
          <cell r="B325" t="str">
            <v>3.6.7.5</v>
          </cell>
        </row>
        <row r="326">
          <cell r="A326" t="str">
            <v>651.2P</v>
          </cell>
          <cell r="B326" t="str">
            <v>3.6.7.5.1</v>
          </cell>
        </row>
        <row r="327">
          <cell r="A327" t="str">
            <v>660.1</v>
          </cell>
          <cell r="B327" t="str">
            <v>3.6.6.12.9 </v>
          </cell>
        </row>
        <row r="328">
          <cell r="A328" t="str">
            <v>660.1</v>
          </cell>
          <cell r="B328" t="str">
            <v>3.6.6.12.7</v>
          </cell>
        </row>
        <row r="329">
          <cell r="A329" t="str">
            <v>660.2</v>
          </cell>
          <cell r="B329" t="str">
            <v>3.6.6.12.8</v>
          </cell>
        </row>
        <row r="330">
          <cell r="A330" t="str">
            <v>660.3</v>
          </cell>
          <cell r="B330" t="str">
            <v>3.6.6.12.9</v>
          </cell>
        </row>
        <row r="331">
          <cell r="A331" t="str">
            <v>661 OTRO</v>
          </cell>
          <cell r="B331" t="str">
            <v>3.6.6.13</v>
          </cell>
        </row>
        <row r="332">
          <cell r="A332" t="str">
            <v>661.1</v>
          </cell>
          <cell r="B332" t="str">
            <v>3.6.6.13.4</v>
          </cell>
        </row>
        <row r="333">
          <cell r="A333" t="str">
            <v>661.1.1</v>
          </cell>
          <cell r="B333" t="str">
            <v>3.6.6.13</v>
          </cell>
        </row>
        <row r="334">
          <cell r="A334" t="str">
            <v>661.1.2</v>
          </cell>
          <cell r="B334" t="str">
            <v>3.6.6.13</v>
          </cell>
        </row>
        <row r="335">
          <cell r="A335" t="str">
            <v>661.1P</v>
          </cell>
          <cell r="B335" t="str">
            <v>3.6.6.13</v>
          </cell>
        </row>
        <row r="336">
          <cell r="A336" t="str">
            <v>661.2</v>
          </cell>
          <cell r="B336" t="str">
            <v>3.6.6.13.20</v>
          </cell>
        </row>
        <row r="337">
          <cell r="A337" t="str">
            <v>661.3</v>
          </cell>
          <cell r="B337" t="str">
            <v> 3.6.6.13.4 </v>
          </cell>
        </row>
        <row r="338">
          <cell r="A338" t="str">
            <v>662.1</v>
          </cell>
          <cell r="B338" t="str">
            <v>3.3.14.19.1</v>
          </cell>
        </row>
        <row r="339">
          <cell r="A339" t="str">
            <v>662.2</v>
          </cell>
          <cell r="B339" t="str">
            <v>3.6.6.14</v>
          </cell>
        </row>
        <row r="340">
          <cell r="A340" t="str">
            <v>670.1</v>
          </cell>
          <cell r="B340" t="str">
            <v>3.6.6.15.2</v>
          </cell>
        </row>
        <row r="341">
          <cell r="A341" t="str">
            <v>670.1P</v>
          </cell>
          <cell r="B341" t="str">
            <v>3.6.6.15.2</v>
          </cell>
        </row>
        <row r="342">
          <cell r="A342" t="str">
            <v>670.2</v>
          </cell>
          <cell r="B342" t="str">
            <v>3.6.6.15.2</v>
          </cell>
        </row>
        <row r="343">
          <cell r="A343" t="str">
            <v>671.1</v>
          </cell>
          <cell r="B343" t="str">
            <v>3.6.6.16.1</v>
          </cell>
        </row>
        <row r="344">
          <cell r="A344" t="str">
            <v>671.1P</v>
          </cell>
          <cell r="B344" t="str">
            <v>3.6.6.16</v>
          </cell>
        </row>
        <row r="345">
          <cell r="A345" t="str">
            <v>671.2</v>
          </cell>
          <cell r="B345" t="str">
            <v> 3.6.6.16.8</v>
          </cell>
        </row>
        <row r="346">
          <cell r="A346" t="str">
            <v>672.1</v>
          </cell>
          <cell r="B346" t="str">
            <v>3.6.6.19.2</v>
          </cell>
        </row>
        <row r="347">
          <cell r="A347" t="str">
            <v>672.2</v>
          </cell>
          <cell r="B347" t="str">
            <v>3.6.6.19</v>
          </cell>
        </row>
        <row r="348">
          <cell r="A348" t="str">
            <v>673.1</v>
          </cell>
          <cell r="B348" t="str">
            <v>3.6.6.19.2</v>
          </cell>
        </row>
        <row r="349">
          <cell r="A349" t="str">
            <v>673.2</v>
          </cell>
          <cell r="B349" t="str">
            <v> 3.6.8.2.4 </v>
          </cell>
        </row>
        <row r="350">
          <cell r="A350" t="str">
            <v>673.2.1</v>
          </cell>
          <cell r="B350" t="str">
            <v> 3.6.8.2.3 </v>
          </cell>
        </row>
        <row r="351">
          <cell r="A351" t="str">
            <v>673.2.2</v>
          </cell>
          <cell r="B351" t="str">
            <v> 3.6.8.2.4 </v>
          </cell>
        </row>
        <row r="352">
          <cell r="A352" t="str">
            <v>673.2.3</v>
          </cell>
          <cell r="B352" t="str">
            <v> 3.6.8.2.5 </v>
          </cell>
        </row>
        <row r="353">
          <cell r="A353" t="str">
            <v>673.2P</v>
          </cell>
          <cell r="B353" t="str">
            <v>3.6.8.1</v>
          </cell>
        </row>
        <row r="354">
          <cell r="A354" t="str">
            <v>673.3</v>
          </cell>
          <cell r="B354" t="str">
            <v>3.6.8.1.2</v>
          </cell>
        </row>
        <row r="355">
          <cell r="A355" t="str">
            <v>673.4P</v>
          </cell>
          <cell r="B355" t="str">
            <v>3.6.8.3.6</v>
          </cell>
        </row>
        <row r="356">
          <cell r="A356" t="str">
            <v>674.1</v>
          </cell>
          <cell r="B356" t="str">
            <v>3.6.6.20.1</v>
          </cell>
        </row>
        <row r="357">
          <cell r="A357" t="str">
            <v>674.1P</v>
          </cell>
          <cell r="B357" t="str">
            <v>3.6.6.20.1</v>
          </cell>
        </row>
        <row r="358">
          <cell r="A358" t="str">
            <v>674.2</v>
          </cell>
          <cell r="B358" t="str">
            <v>3.6.6.20.2</v>
          </cell>
        </row>
        <row r="359">
          <cell r="A359" t="str">
            <v>674P</v>
          </cell>
          <cell r="B359" t="str">
            <v> 3.6.6.14</v>
          </cell>
        </row>
        <row r="360">
          <cell r="A360" t="str">
            <v>675.1</v>
          </cell>
          <cell r="B360" t="str">
            <v> 3.6.8.2.6 </v>
          </cell>
        </row>
        <row r="361">
          <cell r="A361" t="str">
            <v>675.2</v>
          </cell>
          <cell r="B361" t="str">
            <v>3.6.4.2</v>
          </cell>
        </row>
        <row r="362">
          <cell r="A362" t="str">
            <v>675.3</v>
          </cell>
          <cell r="B362" t="str">
            <v>3.6.4.1.2</v>
          </cell>
        </row>
        <row r="363">
          <cell r="A363" t="str">
            <v>676.1</v>
          </cell>
          <cell r="B363" t="str">
            <v> 3.6.8.2.2 </v>
          </cell>
        </row>
        <row r="364">
          <cell r="A364" t="str">
            <v>680.1</v>
          </cell>
          <cell r="B364" t="str">
            <v>3.6.6.20.1</v>
          </cell>
        </row>
        <row r="365">
          <cell r="A365" t="str">
            <v>680.1P</v>
          </cell>
          <cell r="B365" t="str">
            <v>3.6.6.20.1 </v>
          </cell>
        </row>
        <row r="366">
          <cell r="A366" t="str">
            <v>680.2</v>
          </cell>
          <cell r="B366" t="str">
            <v>3.6.6.20.2</v>
          </cell>
        </row>
        <row r="367">
          <cell r="A367" t="str">
            <v>680.3</v>
          </cell>
          <cell r="B367" t="str">
            <v>3.6.6.20.3</v>
          </cell>
        </row>
        <row r="368">
          <cell r="A368" t="str">
            <v>680P</v>
          </cell>
          <cell r="B368" t="str">
            <v>3.3.11.3</v>
          </cell>
        </row>
        <row r="369">
          <cell r="A369" t="str">
            <v>681.1</v>
          </cell>
          <cell r="B369" t="str">
            <v xml:space="preserve">3.6.6.21.1  </v>
          </cell>
        </row>
        <row r="370">
          <cell r="A370" t="str">
            <v>681.1P</v>
          </cell>
          <cell r="B370" t="str">
            <v>3.6.6.21</v>
          </cell>
        </row>
        <row r="371">
          <cell r="A371" t="str">
            <v>681.2</v>
          </cell>
          <cell r="B371" t="str">
            <v>3.6.6.20.2</v>
          </cell>
        </row>
        <row r="372">
          <cell r="A372" t="str">
            <v>681.2P</v>
          </cell>
          <cell r="B372" t="str">
            <v>3.6.6.21</v>
          </cell>
        </row>
        <row r="373">
          <cell r="A373" t="str">
            <v>682.1</v>
          </cell>
          <cell r="B373" t="str">
            <v>3.2.7.5.3</v>
          </cell>
        </row>
        <row r="374">
          <cell r="A374" t="str">
            <v>682.1</v>
          </cell>
          <cell r="B374" t="str">
            <v>3.2.7.5.3</v>
          </cell>
        </row>
        <row r="375">
          <cell r="A375" t="str">
            <v>682P</v>
          </cell>
          <cell r="B375" t="str">
            <v>3.2.7.5</v>
          </cell>
        </row>
        <row r="376">
          <cell r="A376" t="str">
            <v>682P</v>
          </cell>
          <cell r="B376" t="str">
            <v>3,6,6,22,1</v>
          </cell>
        </row>
        <row r="377">
          <cell r="A377" t="str">
            <v>683P</v>
          </cell>
          <cell r="B377" t="str">
            <v> 3.6.6.14</v>
          </cell>
        </row>
        <row r="378">
          <cell r="A378" t="str">
            <v>690.1</v>
          </cell>
          <cell r="B378" t="str">
            <v>3.6.7.1.1</v>
          </cell>
        </row>
        <row r="379">
          <cell r="A379" t="str">
            <v>700.1</v>
          </cell>
          <cell r="B379" t="str">
            <v>3.6.7.1.1</v>
          </cell>
        </row>
        <row r="380">
          <cell r="A380" t="str">
            <v>700.2</v>
          </cell>
          <cell r="B380" t="str">
            <v>3.6.7.1.6</v>
          </cell>
        </row>
        <row r="381">
          <cell r="A381" t="str">
            <v>700.3</v>
          </cell>
          <cell r="B381" t="str">
            <v> 3.6.7.1.2</v>
          </cell>
        </row>
        <row r="382">
          <cell r="A382" t="str">
            <v>700.4</v>
          </cell>
          <cell r="B382" t="str">
            <v>3.6.7.1.6</v>
          </cell>
        </row>
        <row r="383">
          <cell r="A383" t="str">
            <v>700.5P</v>
          </cell>
          <cell r="B383" t="str">
            <v>3.6.7.1.6</v>
          </cell>
        </row>
        <row r="384">
          <cell r="A384" t="str">
            <v>700.6P</v>
          </cell>
          <cell r="B384" t="str">
            <v>3.6.7.1</v>
          </cell>
        </row>
        <row r="385">
          <cell r="A385" t="str">
            <v>700P</v>
          </cell>
          <cell r="B385" t="str">
            <v>3.6.7</v>
          </cell>
        </row>
        <row r="386">
          <cell r="A386" t="str">
            <v>701.1</v>
          </cell>
          <cell r="B386" t="str">
            <v>3.6.7.2.1</v>
          </cell>
        </row>
        <row r="387">
          <cell r="A387" t="str">
            <v>701.2P</v>
          </cell>
          <cell r="B387" t="str">
            <v>3.6.7.6</v>
          </cell>
        </row>
        <row r="388">
          <cell r="A388" t="str">
            <v>701P</v>
          </cell>
          <cell r="B388" t="str">
            <v>3.6.7.2</v>
          </cell>
        </row>
        <row r="389">
          <cell r="A389" t="str">
            <v>710.1</v>
          </cell>
          <cell r="B389" t="str">
            <v>3.6.7.3.13</v>
          </cell>
        </row>
        <row r="390">
          <cell r="A390" t="str">
            <v>710.1.1</v>
          </cell>
          <cell r="B390" t="str">
            <v>3.6.7.3.39</v>
          </cell>
        </row>
        <row r="391">
          <cell r="A391" t="str">
            <v>710.1.2</v>
          </cell>
          <cell r="B391" t="str">
            <v>3.6.7.3</v>
          </cell>
        </row>
        <row r="392">
          <cell r="A392" t="str">
            <v>710.1.3</v>
          </cell>
          <cell r="B392" t="str">
            <v>3.6.7.3</v>
          </cell>
        </row>
        <row r="393">
          <cell r="A393" t="str">
            <v>710.1.4</v>
          </cell>
          <cell r="B393" t="str">
            <v>3.6.7.3</v>
          </cell>
        </row>
        <row r="394">
          <cell r="A394" t="str">
            <v>710.1.5</v>
          </cell>
          <cell r="B394" t="str">
            <v>3.6.7.3</v>
          </cell>
        </row>
        <row r="395">
          <cell r="A395" t="str">
            <v>710.2</v>
          </cell>
          <cell r="B395" t="str">
            <v>3.6.7.3</v>
          </cell>
        </row>
        <row r="396">
          <cell r="A396" t="str">
            <v>710.2.1</v>
          </cell>
          <cell r="B396" t="str">
            <v>3.6.7.3</v>
          </cell>
        </row>
        <row r="397">
          <cell r="A397" t="str">
            <v>710.3</v>
          </cell>
          <cell r="B397" t="str">
            <v>3.6.7.3</v>
          </cell>
        </row>
        <row r="398">
          <cell r="A398" t="str">
            <v>710.4</v>
          </cell>
          <cell r="B398" t="str">
            <v>3.6.7.3</v>
          </cell>
        </row>
        <row r="399">
          <cell r="A399" t="str">
            <v>710.5</v>
          </cell>
          <cell r="B399" t="str">
            <v>3.6.7.3</v>
          </cell>
        </row>
        <row r="400">
          <cell r="A400" t="str">
            <v>720.1</v>
          </cell>
          <cell r="B400" t="str">
            <v>3.6.7.4.1</v>
          </cell>
        </row>
        <row r="401">
          <cell r="A401" t="str">
            <v>730.1</v>
          </cell>
          <cell r="B401" t="str">
            <v>3.6.7.5.1</v>
          </cell>
        </row>
        <row r="402">
          <cell r="A402" t="str">
            <v>730.2</v>
          </cell>
          <cell r="B402" t="str">
            <v>3.6.7.5.2</v>
          </cell>
        </row>
        <row r="403">
          <cell r="A403" t="str">
            <v>730.2</v>
          </cell>
          <cell r="B403" t="str">
            <v>3.6.7.5.2</v>
          </cell>
        </row>
        <row r="404">
          <cell r="A404" t="str">
            <v>730.3</v>
          </cell>
          <cell r="B404" t="str">
            <v>3.6.7.5.3</v>
          </cell>
        </row>
        <row r="405">
          <cell r="A405" t="str">
            <v>731.1</v>
          </cell>
          <cell r="B405" t="str">
            <v>3.6.6.21</v>
          </cell>
        </row>
        <row r="406">
          <cell r="A406" t="str">
            <v>740.1</v>
          </cell>
          <cell r="B406" t="str">
            <v>3.6.7.6.1</v>
          </cell>
        </row>
        <row r="407">
          <cell r="A407" t="str">
            <v>741.1</v>
          </cell>
          <cell r="B407" t="str">
            <v>3.6.7</v>
          </cell>
        </row>
        <row r="408">
          <cell r="A408" t="str">
            <v>741.1P1</v>
          </cell>
          <cell r="B408" t="str">
            <v>3.6.7</v>
          </cell>
        </row>
        <row r="409">
          <cell r="A409" t="str">
            <v>741.1P2</v>
          </cell>
          <cell r="B409" t="str">
            <v>3.6.7</v>
          </cell>
        </row>
        <row r="410">
          <cell r="A410" t="str">
            <v>741.1P3</v>
          </cell>
          <cell r="B410" t="str">
            <v>3.6.7</v>
          </cell>
        </row>
        <row r="411">
          <cell r="A411" t="str">
            <v>800.1</v>
          </cell>
          <cell r="B411" t="str">
            <v>3.6.9.1.4</v>
          </cell>
        </row>
        <row r="412">
          <cell r="A412" t="str">
            <v>800.2</v>
          </cell>
          <cell r="B412" t="str">
            <v>3.6.9.1.10</v>
          </cell>
        </row>
        <row r="413">
          <cell r="A413" t="str">
            <v>800.3</v>
          </cell>
          <cell r="B413" t="str">
            <v>3.6.9.1.6</v>
          </cell>
        </row>
        <row r="414">
          <cell r="A414" t="str">
            <v>800.3P</v>
          </cell>
          <cell r="B414" t="str">
            <v> 3.6.9.1.8 </v>
          </cell>
        </row>
        <row r="415">
          <cell r="A415" t="str">
            <v>800.4</v>
          </cell>
          <cell r="B415" t="str">
            <v>3.6.9.1.13</v>
          </cell>
        </row>
        <row r="416">
          <cell r="A416" t="str">
            <v>800.4P</v>
          </cell>
          <cell r="B416" t="str">
            <v> 3.6.9.1.11 </v>
          </cell>
        </row>
        <row r="417">
          <cell r="A417" t="str">
            <v>800P</v>
          </cell>
          <cell r="B417" t="str">
            <v>3.6.9.1.30</v>
          </cell>
        </row>
        <row r="418">
          <cell r="A418" t="str">
            <v>801.1</v>
          </cell>
          <cell r="B418" t="str">
            <v>3.6.1.2</v>
          </cell>
        </row>
        <row r="419">
          <cell r="A419" t="str">
            <v>801.2</v>
          </cell>
          <cell r="B419" t="str">
            <v>3.6.9.4.12</v>
          </cell>
        </row>
        <row r="420">
          <cell r="A420" t="str">
            <v>801.3</v>
          </cell>
          <cell r="B420" t="str">
            <v>3.6.9.4.12</v>
          </cell>
        </row>
        <row r="421">
          <cell r="A421" t="str">
            <v>801.4</v>
          </cell>
          <cell r="B421" t="str">
            <v>3.6.9.4.12</v>
          </cell>
        </row>
        <row r="422">
          <cell r="A422" t="str">
            <v>801.5</v>
          </cell>
          <cell r="B422" t="str">
            <v>3.6.9.4.8</v>
          </cell>
        </row>
        <row r="423">
          <cell r="A423" t="str">
            <v>801.6</v>
          </cell>
          <cell r="B423" t="str">
            <v>3.6.9.4.10</v>
          </cell>
        </row>
        <row r="424">
          <cell r="A424" t="str">
            <v>801.7</v>
          </cell>
          <cell r="B424" t="str">
            <v>3.6.9.4</v>
          </cell>
        </row>
        <row r="425">
          <cell r="A425" t="str">
            <v>810.1</v>
          </cell>
          <cell r="B425" t="str">
            <v>3.6.9.2.1</v>
          </cell>
        </row>
        <row r="426">
          <cell r="A426" t="str">
            <v>810.1P</v>
          </cell>
          <cell r="B426" t="str">
            <v> 3.6.9.2</v>
          </cell>
        </row>
        <row r="427">
          <cell r="A427" t="str">
            <v>810.2</v>
          </cell>
          <cell r="B427" t="str">
            <v>3.6.9.2.2</v>
          </cell>
        </row>
        <row r="428">
          <cell r="A428" t="str">
            <v>810.3</v>
          </cell>
          <cell r="B428" t="str">
            <v>3.2.9.1.1</v>
          </cell>
        </row>
        <row r="429">
          <cell r="A429" t="str">
            <v>811.1</v>
          </cell>
          <cell r="B429" t="str">
            <v>3.2.10.1</v>
          </cell>
        </row>
        <row r="430">
          <cell r="A430" t="str">
            <v>811.1P1</v>
          </cell>
          <cell r="B430" t="str">
            <v>3.2.10.1</v>
          </cell>
        </row>
        <row r="431">
          <cell r="A431" t="str">
            <v>811.1P10</v>
          </cell>
          <cell r="B431" t="str">
            <v>3.2.10.1</v>
          </cell>
        </row>
        <row r="432">
          <cell r="A432" t="str">
            <v>811.1P11</v>
          </cell>
          <cell r="B432" t="str">
            <v>3.2.10.1</v>
          </cell>
        </row>
        <row r="433">
          <cell r="A433" t="str">
            <v>811.1P12</v>
          </cell>
          <cell r="B433" t="str">
            <v>3.2.10.1</v>
          </cell>
        </row>
        <row r="434">
          <cell r="A434" t="str">
            <v>811.1P13</v>
          </cell>
          <cell r="B434" t="str">
            <v>3.2.10.1</v>
          </cell>
        </row>
        <row r="435">
          <cell r="A435" t="str">
            <v>811.1P14</v>
          </cell>
          <cell r="B435" t="str">
            <v>3.2.10.1</v>
          </cell>
        </row>
        <row r="436">
          <cell r="A436" t="str">
            <v>811.1P2</v>
          </cell>
          <cell r="B436" t="str">
            <v>3.2.10.1</v>
          </cell>
        </row>
        <row r="437">
          <cell r="A437" t="str">
            <v>811.1P3</v>
          </cell>
          <cell r="B437" t="str">
            <v>3.2.10.1</v>
          </cell>
        </row>
        <row r="438">
          <cell r="A438" t="str">
            <v>811.1P4</v>
          </cell>
          <cell r="B438" t="str">
            <v>3.2.10.1</v>
          </cell>
        </row>
        <row r="439">
          <cell r="A439" t="str">
            <v>811.1P5</v>
          </cell>
          <cell r="B439" t="str">
            <v>3.2.10.1</v>
          </cell>
        </row>
        <row r="440">
          <cell r="A440" t="str">
            <v>811.1P6</v>
          </cell>
          <cell r="B440" t="str">
            <v>3.2.10.1</v>
          </cell>
        </row>
        <row r="441">
          <cell r="A441" t="str">
            <v>811.1P7</v>
          </cell>
          <cell r="B441" t="str">
            <v>3.2.10.1</v>
          </cell>
        </row>
        <row r="442">
          <cell r="A442" t="str">
            <v>811.1P8</v>
          </cell>
          <cell r="B442" t="str">
            <v>3.2.10.1</v>
          </cell>
        </row>
        <row r="443">
          <cell r="A443" t="str">
            <v>811.1P9</v>
          </cell>
          <cell r="B443" t="str">
            <v>3.2.10.1</v>
          </cell>
        </row>
        <row r="444">
          <cell r="A444" t="str">
            <v>812.1</v>
          </cell>
          <cell r="B444" t="str">
            <v> 3.3.6.10.3 </v>
          </cell>
        </row>
        <row r="445">
          <cell r="A445" t="str">
            <v>815P</v>
          </cell>
          <cell r="B445" t="str">
            <v>3.2.10.3</v>
          </cell>
        </row>
        <row r="446">
          <cell r="A446" t="str">
            <v>820P1</v>
          </cell>
          <cell r="B446" t="str">
            <v>3,6,8,2,2</v>
          </cell>
        </row>
        <row r="447">
          <cell r="A447" t="str">
            <v>900.1</v>
          </cell>
          <cell r="B447" t="str">
            <v xml:space="preserve">3.6.9.3.1   </v>
          </cell>
        </row>
        <row r="448">
          <cell r="A448" t="str">
            <v>900.2</v>
          </cell>
          <cell r="B448" t="str">
            <v xml:space="preserve">3.6.9.3.1   </v>
          </cell>
        </row>
        <row r="449">
          <cell r="A449" t="str">
            <v>900.3</v>
          </cell>
          <cell r="B449" t="str">
            <v xml:space="preserve">3.6.9.3.1   </v>
          </cell>
        </row>
        <row r="450">
          <cell r="A450" t="str">
            <v>900.3P</v>
          </cell>
          <cell r="B450" t="str">
            <v xml:space="preserve">3.6.9.3.1   </v>
          </cell>
        </row>
        <row r="451">
          <cell r="A451" t="str">
            <v>900.4P</v>
          </cell>
          <cell r="B451" t="str">
            <v xml:space="preserve">3.6.9.3.1   </v>
          </cell>
        </row>
        <row r="452">
          <cell r="A452" t="str">
            <v>trinchos de madera</v>
          </cell>
          <cell r="B452" t="str">
            <v>3.2.7.5.1</v>
          </cell>
        </row>
      </sheetData>
      <sheetData sheetId="266"/>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 val="Formular"/>
      <sheetName val="APU"/>
    </sheetNames>
    <sheetDataSet>
      <sheetData sheetId="0">
        <row r="6">
          <cell r="A6">
            <v>600</v>
          </cell>
          <cell r="B6" t="str">
            <v>Acero de refuerzo Grado 60</v>
          </cell>
          <cell r="C6" t="str">
            <v>kg</v>
          </cell>
          <cell r="D6">
            <v>980</v>
          </cell>
        </row>
        <row r="7">
          <cell r="A7">
            <v>610</v>
          </cell>
          <cell r="B7" t="str">
            <v>Acero de refuerzo Grado 40</v>
          </cell>
          <cell r="C7" t="str">
            <v>kg</v>
          </cell>
          <cell r="D7">
            <v>960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4000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ml</v>
          </cell>
          <cell r="D13">
            <v>800</v>
          </cell>
        </row>
        <row r="14">
          <cell r="A14">
            <v>940</v>
          </cell>
          <cell r="B14" t="str">
            <v>Almohadillas elastoméricas</v>
          </cell>
          <cell r="C14" t="str">
            <v>un</v>
          </cell>
          <cell r="D14">
            <v>65000</v>
          </cell>
        </row>
        <row r="15">
          <cell r="A15">
            <v>960</v>
          </cell>
          <cell r="B15" t="str">
            <v>Amarre sísmico longitudinal</v>
          </cell>
          <cell r="C15" t="str">
            <v>un</v>
          </cell>
          <cell r="D15">
            <v>110000</v>
          </cell>
        </row>
        <row r="16">
          <cell r="A16">
            <v>970</v>
          </cell>
          <cell r="B16" t="str">
            <v>Apoyo elastomérico D-60</v>
          </cell>
          <cell r="C16" t="str">
            <v>un</v>
          </cell>
          <cell r="D16">
            <v>230000</v>
          </cell>
        </row>
        <row r="17">
          <cell r="A17">
            <v>980</v>
          </cell>
          <cell r="B17" t="str">
            <v>Apoyo elastomérico tipo 3</v>
          </cell>
          <cell r="C17" t="str">
            <v>un</v>
          </cell>
          <cell r="D17">
            <v>610000</v>
          </cell>
        </row>
        <row r="18">
          <cell r="A18">
            <v>990</v>
          </cell>
          <cell r="B18" t="str">
            <v>Apoyo elastomérico tipo 4</v>
          </cell>
          <cell r="C18" t="str">
            <v>un</v>
          </cell>
          <cell r="D18">
            <v>630000</v>
          </cell>
        </row>
        <row r="19">
          <cell r="A19">
            <v>1000</v>
          </cell>
          <cell r="B19" t="str">
            <v>Arena lavada concreto</v>
          </cell>
          <cell r="C19" t="str">
            <v>m3</v>
          </cell>
          <cell r="D19">
            <v>20000</v>
          </cell>
        </row>
        <row r="20">
          <cell r="A20">
            <v>1300</v>
          </cell>
          <cell r="B20" t="str">
            <v>Base granular</v>
          </cell>
          <cell r="C20" t="str">
            <v>m3</v>
          </cell>
          <cell r="D20">
            <v>17000</v>
          </cell>
        </row>
        <row r="21">
          <cell r="A21">
            <v>1310</v>
          </cell>
          <cell r="B21" t="str">
            <v>Cable para postensado de 1/2" para 10.5 tn/m</v>
          </cell>
          <cell r="C21" t="str">
            <v>m</v>
          </cell>
          <cell r="D21">
            <v>7800</v>
          </cell>
        </row>
        <row r="22">
          <cell r="A22">
            <v>1330</v>
          </cell>
          <cell r="B22" t="str">
            <v>Canastilla para pilotes</v>
          </cell>
          <cell r="C22" t="str">
            <v>ml</v>
          </cell>
          <cell r="D22">
            <v>28000</v>
          </cell>
        </row>
        <row r="23">
          <cell r="A23">
            <v>1350</v>
          </cell>
          <cell r="B23" t="str">
            <v>Cascajo</v>
          </cell>
          <cell r="C23" t="str">
            <v>m3</v>
          </cell>
          <cell r="D23">
            <v>14000</v>
          </cell>
        </row>
        <row r="24">
          <cell r="A24">
            <v>1380</v>
          </cell>
          <cell r="B24" t="str">
            <v>Cascajo procesado</v>
          </cell>
          <cell r="C24" t="str">
            <v>m3</v>
          </cell>
          <cell r="D24">
            <v>18000</v>
          </cell>
        </row>
        <row r="25">
          <cell r="A25">
            <v>1400</v>
          </cell>
          <cell r="B25" t="str">
            <v>Cemento asfáltico</v>
          </cell>
          <cell r="C25" t="str">
            <v>kg</v>
          </cell>
          <cell r="D25">
            <v>450</v>
          </cell>
        </row>
        <row r="26">
          <cell r="A26">
            <v>1500</v>
          </cell>
          <cell r="B26" t="str">
            <v>Mezcla asfáltica MDC-1</v>
          </cell>
          <cell r="C26" t="str">
            <v>m3</v>
          </cell>
          <cell r="D26">
            <v>102000</v>
          </cell>
        </row>
        <row r="27">
          <cell r="A27">
            <v>1550</v>
          </cell>
          <cell r="B27" t="str">
            <v>Mezcla asfáltica MDC-2</v>
          </cell>
          <cell r="C27" t="str">
            <v>m3</v>
          </cell>
          <cell r="D27">
            <v>105000</v>
          </cell>
        </row>
        <row r="28">
          <cell r="A28">
            <v>1600</v>
          </cell>
          <cell r="B28" t="str">
            <v xml:space="preserve">Cemento </v>
          </cell>
          <cell r="C28" t="str">
            <v>saco</v>
          </cell>
          <cell r="D28">
            <v>17000</v>
          </cell>
        </row>
        <row r="29">
          <cell r="A29">
            <v>1650</v>
          </cell>
          <cell r="B29" t="str">
            <v>Cesped</v>
          </cell>
          <cell r="C29" t="str">
            <v>m2</v>
          </cell>
          <cell r="D29">
            <v>4000</v>
          </cell>
        </row>
        <row r="30">
          <cell r="A30">
            <v>1670</v>
          </cell>
          <cell r="B30" t="str">
            <v>Concreto</v>
          </cell>
          <cell r="C30" t="str">
            <v>m3</v>
          </cell>
          <cell r="D30">
            <v>170000</v>
          </cell>
        </row>
        <row r="31">
          <cell r="A31">
            <v>1700</v>
          </cell>
          <cell r="B31" t="str">
            <v>Defensas metálicas</v>
          </cell>
          <cell r="C31" t="str">
            <v>m</v>
          </cell>
          <cell r="D31">
            <v>50000</v>
          </cell>
        </row>
        <row r="32">
          <cell r="A32">
            <v>2100</v>
          </cell>
          <cell r="B32" t="str">
            <v>Emulsión asfáltica</v>
          </cell>
          <cell r="C32" t="str">
            <v>kg</v>
          </cell>
          <cell r="D32">
            <v>500</v>
          </cell>
        </row>
        <row r="33">
          <cell r="A33">
            <v>2140</v>
          </cell>
          <cell r="B33" t="str">
            <v>Estructura para luminarias</v>
          </cell>
          <cell r="C33" t="str">
            <v>un</v>
          </cell>
          <cell r="D33">
            <v>430000</v>
          </cell>
        </row>
        <row r="34">
          <cell r="A34">
            <v>2150</v>
          </cell>
          <cell r="B34" t="str">
            <v>Estructura tipo 602T</v>
          </cell>
          <cell r="C34" t="str">
            <v>un</v>
          </cell>
          <cell r="D34">
            <v>1400000</v>
          </cell>
        </row>
        <row r="35">
          <cell r="A35">
            <v>2160</v>
          </cell>
          <cell r="B35" t="str">
            <v>Estructura tipo 553-514</v>
          </cell>
          <cell r="C35" t="str">
            <v>un</v>
          </cell>
          <cell r="D35">
            <v>1150000</v>
          </cell>
        </row>
        <row r="36">
          <cell r="A36">
            <v>2180</v>
          </cell>
          <cell r="B36" t="str">
            <v>Estructura trifásica tipo 523T</v>
          </cell>
          <cell r="C36" t="str">
            <v>un</v>
          </cell>
          <cell r="D36">
            <v>660000</v>
          </cell>
        </row>
        <row r="37">
          <cell r="A37">
            <v>2200</v>
          </cell>
          <cell r="B37" t="str">
            <v>Explosivos</v>
          </cell>
          <cell r="C37" t="str">
            <v>gl</v>
          </cell>
          <cell r="D37">
            <v>3500</v>
          </cell>
        </row>
        <row r="38">
          <cell r="A38">
            <v>2300</v>
          </cell>
          <cell r="B38" t="str">
            <v>Formaleta</v>
          </cell>
          <cell r="C38" t="str">
            <v>m2</v>
          </cell>
          <cell r="D38">
            <v>8000</v>
          </cell>
        </row>
        <row r="39">
          <cell r="A39">
            <v>2600</v>
          </cell>
          <cell r="B39" t="str">
            <v>Geotextil tipo NT 1.600</v>
          </cell>
          <cell r="C39" t="str">
            <v>m2</v>
          </cell>
          <cell r="D39">
            <v>1900</v>
          </cell>
        </row>
        <row r="40">
          <cell r="A40">
            <v>2650</v>
          </cell>
          <cell r="B40" t="str">
            <v>Hormigón para pilotes</v>
          </cell>
          <cell r="C40" t="str">
            <v>m3</v>
          </cell>
          <cell r="D40">
            <v>220000</v>
          </cell>
        </row>
        <row r="41">
          <cell r="A41">
            <v>2700</v>
          </cell>
          <cell r="B41" t="str">
            <v>Junta de expansión para pisos puente tipo 1</v>
          </cell>
          <cell r="C41" t="str">
            <v>m</v>
          </cell>
          <cell r="D41">
            <v>300000</v>
          </cell>
        </row>
        <row r="42">
          <cell r="A42">
            <v>2750</v>
          </cell>
          <cell r="B42" t="str">
            <v>Junta tipo freysinet M-80</v>
          </cell>
          <cell r="C42" t="str">
            <v>un</v>
          </cell>
          <cell r="D42">
            <v>500000</v>
          </cell>
        </row>
        <row r="43">
          <cell r="A43">
            <v>2760</v>
          </cell>
          <cell r="B43" t="str">
            <v>Lámparas de alumbrado</v>
          </cell>
          <cell r="C43" t="str">
            <v>un</v>
          </cell>
          <cell r="D43">
            <v>250000</v>
          </cell>
        </row>
        <row r="44">
          <cell r="A44">
            <v>2765</v>
          </cell>
          <cell r="B44" t="str">
            <v>Línea aérea #2AWG Cu Desnudo 15 Kv</v>
          </cell>
          <cell r="C44" t="str">
            <v>m</v>
          </cell>
          <cell r="D44">
            <v>15000</v>
          </cell>
        </row>
        <row r="45">
          <cell r="A45">
            <v>2770</v>
          </cell>
          <cell r="B45" t="str">
            <v>Malla eslabonada</v>
          </cell>
          <cell r="C45" t="str">
            <v>m2</v>
          </cell>
          <cell r="D45">
            <v>15000</v>
          </cell>
        </row>
        <row r="46">
          <cell r="A46">
            <v>2800</v>
          </cell>
          <cell r="B46" t="str">
            <v>Material de préstamo</v>
          </cell>
          <cell r="C46" t="str">
            <v>m3</v>
          </cell>
          <cell r="D46">
            <v>4500</v>
          </cell>
        </row>
        <row r="47">
          <cell r="A47">
            <v>3000</v>
          </cell>
          <cell r="B47" t="str">
            <v>Material filtrante</v>
          </cell>
          <cell r="C47" t="str">
            <v>m3</v>
          </cell>
          <cell r="D47">
            <v>18000</v>
          </cell>
        </row>
        <row r="48">
          <cell r="A48">
            <v>3110</v>
          </cell>
          <cell r="B48" t="str">
            <v>Mezcla densa en caliente para bacheo</v>
          </cell>
          <cell r="C48" t="str">
            <v>m3</v>
          </cell>
          <cell r="D48">
            <v>110000</v>
          </cell>
        </row>
        <row r="49">
          <cell r="A49">
            <v>3120</v>
          </cell>
          <cell r="B49" t="str">
            <v>Mezcla densa en caliente  tipo MDC-2</v>
          </cell>
          <cell r="C49" t="str">
            <v>m3</v>
          </cell>
          <cell r="D49">
            <v>115000</v>
          </cell>
        </row>
        <row r="50">
          <cell r="A50">
            <v>3125</v>
          </cell>
          <cell r="B50" t="str">
            <v>Mortero</v>
          </cell>
          <cell r="C50" t="str">
            <v>m3</v>
          </cell>
          <cell r="D50">
            <v>180000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7000</v>
          </cell>
        </row>
        <row r="54">
          <cell r="A54">
            <v>3150</v>
          </cell>
          <cell r="B54" t="str">
            <v>Poste de kilometraje</v>
          </cell>
          <cell r="C54" t="str">
            <v>un</v>
          </cell>
          <cell r="D54">
            <v>8500</v>
          </cell>
        </row>
        <row r="55">
          <cell r="A55">
            <v>3160</v>
          </cell>
          <cell r="B55" t="str">
            <v>Poste de referencia</v>
          </cell>
          <cell r="C55" t="str">
            <v>un</v>
          </cell>
          <cell r="D55">
            <v>30000</v>
          </cell>
        </row>
        <row r="56">
          <cell r="A56">
            <v>3200</v>
          </cell>
          <cell r="B56" t="str">
            <v>Sección final</v>
          </cell>
          <cell r="C56" t="str">
            <v>un</v>
          </cell>
          <cell r="D56">
            <v>35000</v>
          </cell>
        </row>
        <row r="57">
          <cell r="A57">
            <v>3220</v>
          </cell>
          <cell r="B57" t="str">
            <v>Sellos de PVC de 0.15m de ancho</v>
          </cell>
          <cell r="C57" t="str">
            <v>m</v>
          </cell>
          <cell r="D57">
            <v>12000</v>
          </cell>
        </row>
        <row r="58">
          <cell r="A58">
            <v>3240</v>
          </cell>
          <cell r="B58" t="str">
            <v>Semilla</v>
          </cell>
          <cell r="C58" t="str">
            <v>m2</v>
          </cell>
          <cell r="D58">
            <v>600</v>
          </cell>
        </row>
        <row r="59">
          <cell r="A59">
            <v>3250</v>
          </cell>
          <cell r="B59" t="str">
            <v>Señal preventiva y reglamentaria</v>
          </cell>
          <cell r="C59" t="str">
            <v>un</v>
          </cell>
          <cell r="D59">
            <v>80000</v>
          </cell>
        </row>
        <row r="60">
          <cell r="A60">
            <v>3252</v>
          </cell>
          <cell r="B60" t="str">
            <v>Señal vial tamaño 144x30</v>
          </cell>
          <cell r="C60" t="str">
            <v>un</v>
          </cell>
          <cell r="D60">
            <v>100000</v>
          </cell>
        </row>
        <row r="61">
          <cell r="A61">
            <v>3254</v>
          </cell>
          <cell r="B61" t="str">
            <v>Señal vial tamaño 144x60 (2 renglones)</v>
          </cell>
          <cell r="C61" t="str">
            <v>un</v>
          </cell>
          <cell r="D61">
            <v>130000</v>
          </cell>
        </row>
        <row r="62">
          <cell r="A62">
            <v>3256</v>
          </cell>
          <cell r="B62" t="str">
            <v>Señal vial tamaño 144x60 (3 renglones)</v>
          </cell>
          <cell r="C62" t="str">
            <v>un</v>
          </cell>
          <cell r="D62">
            <v>180000</v>
          </cell>
        </row>
        <row r="63">
          <cell r="A63">
            <v>3260</v>
          </cell>
          <cell r="B63" t="str">
            <v>Señal de tránsito grupo I</v>
          </cell>
          <cell r="C63" t="str">
            <v>un</v>
          </cell>
          <cell r="D63">
            <v>100000</v>
          </cell>
        </row>
        <row r="64">
          <cell r="A64">
            <v>3280</v>
          </cell>
          <cell r="B64" t="str">
            <v>Señal de tránsito grupo V</v>
          </cell>
          <cell r="C64" t="str">
            <v>un</v>
          </cell>
          <cell r="D64">
            <v>200000</v>
          </cell>
        </row>
        <row r="65">
          <cell r="A65">
            <v>3300</v>
          </cell>
          <cell r="B65" t="str">
            <v>Subbase granular</v>
          </cell>
          <cell r="C65" t="str">
            <v>m3</v>
          </cell>
          <cell r="D65">
            <v>14000</v>
          </cell>
        </row>
        <row r="66">
          <cell r="A66">
            <v>3330</v>
          </cell>
          <cell r="B66" t="str">
            <v>Tachas estoperolas</v>
          </cell>
          <cell r="C66" t="str">
            <v>un</v>
          </cell>
          <cell r="D66">
            <v>6400</v>
          </cell>
        </row>
        <row r="67">
          <cell r="A67">
            <v>3340</v>
          </cell>
          <cell r="B67" t="str">
            <v>Tacha reflectiva</v>
          </cell>
          <cell r="C67" t="str">
            <v>un</v>
          </cell>
          <cell r="D67">
            <v>7500</v>
          </cell>
        </row>
        <row r="68">
          <cell r="A68">
            <v>3345</v>
          </cell>
          <cell r="B68" t="str">
            <v>Templete</v>
          </cell>
          <cell r="C68" t="str">
            <v>un</v>
          </cell>
          <cell r="D68">
            <v>315000</v>
          </cell>
        </row>
        <row r="69">
          <cell r="A69">
            <v>3350</v>
          </cell>
          <cell r="B69" t="str">
            <v>Tensores en estribos de puentes</v>
          </cell>
          <cell r="C69" t="str">
            <v>m</v>
          </cell>
          <cell r="D69">
            <v>90000</v>
          </cell>
        </row>
        <row r="70">
          <cell r="A70">
            <v>3400</v>
          </cell>
          <cell r="B70" t="str">
            <v>Tierra orgánica</v>
          </cell>
          <cell r="C70" t="str">
            <v>m3</v>
          </cell>
          <cell r="D70">
            <v>15000</v>
          </cell>
        </row>
        <row r="71">
          <cell r="A71">
            <v>4300</v>
          </cell>
          <cell r="B71" t="str">
            <v xml:space="preserve">Triturado </v>
          </cell>
          <cell r="C71" t="str">
            <v>m3</v>
          </cell>
          <cell r="D71">
            <v>25000</v>
          </cell>
        </row>
        <row r="72">
          <cell r="A72">
            <v>4350</v>
          </cell>
          <cell r="B72" t="str">
            <v>Tubería de concreto D=0.20m</v>
          </cell>
          <cell r="C72" t="str">
            <v>m</v>
          </cell>
          <cell r="D72">
            <v>14000</v>
          </cell>
        </row>
        <row r="73">
          <cell r="A73">
            <v>4400</v>
          </cell>
          <cell r="B73" t="str">
            <v>Tubería de concreto D=900 mm</v>
          </cell>
          <cell r="C73" t="str">
            <v>ml</v>
          </cell>
          <cell r="D73">
            <v>190000</v>
          </cell>
        </row>
        <row r="74">
          <cell r="A74">
            <v>4500</v>
          </cell>
          <cell r="B74" t="str">
            <v>Tubería de concreto D=1 m</v>
          </cell>
          <cell r="C74" t="str">
            <v>ml</v>
          </cell>
          <cell r="D74">
            <v>120000</v>
          </cell>
        </row>
        <row r="75">
          <cell r="A75">
            <v>60100</v>
          </cell>
          <cell r="B75" t="str">
            <v>Obrero</v>
          </cell>
          <cell r="C75" t="str">
            <v>día</v>
          </cell>
          <cell r="D75">
            <v>19500</v>
          </cell>
        </row>
        <row r="76">
          <cell r="A76">
            <v>60200</v>
          </cell>
          <cell r="B76" t="str">
            <v>Ayudante</v>
          </cell>
          <cell r="C76" t="str">
            <v>día</v>
          </cell>
          <cell r="D76">
            <v>19500</v>
          </cell>
        </row>
        <row r="77">
          <cell r="A77">
            <v>60500</v>
          </cell>
          <cell r="B77" t="str">
            <v>Encargado</v>
          </cell>
          <cell r="C77" t="str">
            <v>día</v>
          </cell>
          <cell r="D77">
            <v>52500</v>
          </cell>
        </row>
        <row r="78">
          <cell r="A78">
            <v>60600</v>
          </cell>
          <cell r="B78" t="str">
            <v>Minero</v>
          </cell>
          <cell r="C78" t="str">
            <v>día</v>
          </cell>
          <cell r="D78">
            <v>42000</v>
          </cell>
        </row>
        <row r="79">
          <cell r="A79">
            <v>60700</v>
          </cell>
          <cell r="B79" t="str">
            <v>Oficial</v>
          </cell>
          <cell r="C79" t="str">
            <v>día</v>
          </cell>
          <cell r="D79">
            <v>42000</v>
          </cell>
        </row>
        <row r="80">
          <cell r="A80">
            <v>60900</v>
          </cell>
          <cell r="B80" t="str">
            <v>Rastrillero</v>
          </cell>
          <cell r="C80" t="str">
            <v>día</v>
          </cell>
          <cell r="D80">
            <v>25200</v>
          </cell>
        </row>
        <row r="81">
          <cell r="A81">
            <v>70020</v>
          </cell>
          <cell r="B81" t="str">
            <v>Tractor Sobre Orugas D6D</v>
          </cell>
          <cell r="C81" t="str">
            <v>hr</v>
          </cell>
          <cell r="D81">
            <v>70000</v>
          </cell>
        </row>
        <row r="82">
          <cell r="A82">
            <v>70080</v>
          </cell>
          <cell r="B82" t="str">
            <v>Cargador sobre Llantas Cat 928 F</v>
          </cell>
          <cell r="C82" t="str">
            <v>hr</v>
          </cell>
          <cell r="D82">
            <v>45000</v>
          </cell>
        </row>
        <row r="83">
          <cell r="A83">
            <v>70100</v>
          </cell>
          <cell r="B83" t="str">
            <v xml:space="preserve">Carrotanque  </v>
          </cell>
          <cell r="C83" t="str">
            <v>hr</v>
          </cell>
          <cell r="D83">
            <v>25000</v>
          </cell>
        </row>
        <row r="84">
          <cell r="A84">
            <v>70150</v>
          </cell>
          <cell r="B84" t="str">
            <v>Carrotanque irrigador</v>
          </cell>
          <cell r="C84" t="str">
            <v>hr</v>
          </cell>
          <cell r="D84">
            <v>25000</v>
          </cell>
        </row>
        <row r="85">
          <cell r="A85">
            <v>70200</v>
          </cell>
          <cell r="B85" t="str">
            <v>Compactador de llantas</v>
          </cell>
          <cell r="C85" t="str">
            <v>hr</v>
          </cell>
          <cell r="D85">
            <v>40000</v>
          </cell>
        </row>
        <row r="86">
          <cell r="A86">
            <v>70500</v>
          </cell>
          <cell r="B86" t="str">
            <v>Compactador Ingersoll Rand SD70D</v>
          </cell>
          <cell r="C86" t="str">
            <v>hr</v>
          </cell>
          <cell r="D86">
            <v>45000</v>
          </cell>
        </row>
        <row r="87">
          <cell r="A87">
            <v>70600</v>
          </cell>
          <cell r="B87" t="str">
            <v>Compactador Ingersoll Rand SD70DA</v>
          </cell>
          <cell r="C87" t="str">
            <v>hr</v>
          </cell>
          <cell r="D87">
            <v>45000</v>
          </cell>
        </row>
        <row r="88">
          <cell r="A88">
            <v>70700</v>
          </cell>
          <cell r="B88" t="str">
            <v>Compresor Ingersoll Rand  PS185W</v>
          </cell>
          <cell r="C88" t="str">
            <v>hr</v>
          </cell>
          <cell r="D88">
            <v>24000</v>
          </cell>
        </row>
        <row r="89">
          <cell r="A89">
            <v>70800</v>
          </cell>
          <cell r="B89" t="str">
            <v>Excavadora Caterpillar 320</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20000</v>
          </cell>
        </row>
        <row r="92">
          <cell r="A92">
            <v>71080</v>
          </cell>
          <cell r="B92" t="str">
            <v>Motobomba 3 hp</v>
          </cell>
          <cell r="C92" t="str">
            <v>día</v>
          </cell>
          <cell r="D92">
            <v>20000</v>
          </cell>
        </row>
        <row r="93">
          <cell r="A93">
            <v>71100</v>
          </cell>
          <cell r="B93" t="str">
            <v>Motoniveladora Caterpillar 120</v>
          </cell>
          <cell r="C93" t="str">
            <v>hr</v>
          </cell>
          <cell r="D93">
            <v>60000</v>
          </cell>
        </row>
        <row r="94">
          <cell r="A94">
            <v>71200</v>
          </cell>
          <cell r="B94" t="str">
            <v>Pavimentadora Lee Boy 8000 B</v>
          </cell>
          <cell r="C94" t="str">
            <v>hr</v>
          </cell>
          <cell r="D94">
            <v>50000</v>
          </cell>
        </row>
        <row r="95">
          <cell r="A95">
            <v>71250</v>
          </cell>
          <cell r="B95" t="str">
            <v xml:space="preserve">Perfiladora CMI </v>
          </cell>
          <cell r="C95" t="str">
            <v>hr</v>
          </cell>
          <cell r="D95">
            <v>400000</v>
          </cell>
        </row>
        <row r="96">
          <cell r="A96">
            <v>71300</v>
          </cell>
          <cell r="B96" t="str">
            <v>Placa vibratoria</v>
          </cell>
          <cell r="C96" t="str">
            <v>hr</v>
          </cell>
          <cell r="D96">
            <v>4000</v>
          </cell>
        </row>
        <row r="97">
          <cell r="A97">
            <v>71400</v>
          </cell>
          <cell r="B97" t="str">
            <v>Retroexcavadora Caterpillar 416</v>
          </cell>
          <cell r="C97" t="str">
            <v>hr</v>
          </cell>
          <cell r="D97">
            <v>35000</v>
          </cell>
        </row>
        <row r="98">
          <cell r="A98">
            <v>71600</v>
          </cell>
          <cell r="B98" t="str">
            <v>Compactador Vertical Ingersoll RX-65</v>
          </cell>
          <cell r="C98" t="str">
            <v>hr</v>
          </cell>
          <cell r="D98">
            <v>4000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1500</v>
          </cell>
        </row>
        <row r="104">
          <cell r="A104">
            <v>80150</v>
          </cell>
          <cell r="B104" t="str">
            <v>Derechos de botada</v>
          </cell>
          <cell r="C104" t="str">
            <v>m3</v>
          </cell>
          <cell r="D104">
            <v>2000</v>
          </cell>
        </row>
        <row r="105">
          <cell r="A105">
            <v>80200</v>
          </cell>
          <cell r="B105" t="str">
            <v>Imprimación</v>
          </cell>
          <cell r="C105" t="str">
            <v>m2</v>
          </cell>
          <cell r="D105">
            <v>1030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250000</v>
          </cell>
        </row>
        <row r="109">
          <cell r="A109">
            <v>80400</v>
          </cell>
          <cell r="B109" t="str">
            <v>Pilotaje D=1.30m</v>
          </cell>
          <cell r="C109" t="str">
            <v>ml</v>
          </cell>
          <cell r="D109">
            <v>500000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350</v>
          </cell>
        </row>
        <row r="112">
          <cell r="A112">
            <v>80600</v>
          </cell>
          <cell r="B112" t="str">
            <v>Transporte de acero de refuerzo</v>
          </cell>
          <cell r="C112" t="str">
            <v>kg</v>
          </cell>
          <cell r="D112">
            <v>20</v>
          </cell>
        </row>
        <row r="113">
          <cell r="A113">
            <v>80650</v>
          </cell>
          <cell r="B113" t="str">
            <v>Transporte de arboles</v>
          </cell>
          <cell r="C113" t="str">
            <v>un</v>
          </cell>
          <cell r="D113">
            <v>50000</v>
          </cell>
        </row>
        <row r="114">
          <cell r="A114">
            <v>80700</v>
          </cell>
          <cell r="B114" t="str">
            <v>Transporte de arena (suelta)</v>
          </cell>
          <cell r="C114" t="str">
            <v>m3-km</v>
          </cell>
          <cell r="D114">
            <v>350</v>
          </cell>
        </row>
        <row r="115">
          <cell r="A115">
            <v>80900</v>
          </cell>
          <cell r="B115" t="str">
            <v>Transporte de base granular (suelta)</v>
          </cell>
          <cell r="C115" t="str">
            <v>m3-km</v>
          </cell>
          <cell r="D115">
            <v>350</v>
          </cell>
        </row>
        <row r="116">
          <cell r="A116">
            <v>80935</v>
          </cell>
          <cell r="B116" t="str">
            <v>Transporte de maquinaria</v>
          </cell>
          <cell r="C116" t="str">
            <v>km</v>
          </cell>
          <cell r="D116">
            <v>400</v>
          </cell>
        </row>
        <row r="117">
          <cell r="A117">
            <v>80940</v>
          </cell>
          <cell r="B117" t="str">
            <v>Transporte de materiales</v>
          </cell>
          <cell r="C117" t="str">
            <v>m3-km</v>
          </cell>
          <cell r="D117">
            <v>480</v>
          </cell>
        </row>
        <row r="118">
          <cell r="A118">
            <v>80950</v>
          </cell>
          <cell r="B118" t="str">
            <v>Transporte de mat.explanaciones</v>
          </cell>
          <cell r="C118" t="str">
            <v>m3-km</v>
          </cell>
          <cell r="D118">
            <v>480</v>
          </cell>
        </row>
        <row r="119">
          <cell r="A119">
            <v>80970</v>
          </cell>
          <cell r="B119" t="str">
            <v>Transporte de material derrumbes</v>
          </cell>
          <cell r="C119" t="str">
            <v>m3-km</v>
          </cell>
          <cell r="D119">
            <v>500</v>
          </cell>
        </row>
        <row r="120">
          <cell r="A120">
            <v>81000</v>
          </cell>
          <cell r="B120" t="str">
            <v>Transporte de mezcla asfáltica</v>
          </cell>
          <cell r="C120" t="str">
            <v>m3-km</v>
          </cell>
          <cell r="D120">
            <v>400</v>
          </cell>
        </row>
        <row r="121">
          <cell r="A121">
            <v>81100</v>
          </cell>
          <cell r="B121" t="str">
            <v>Transporte de subbase</v>
          </cell>
          <cell r="C121" t="str">
            <v>m3-km</v>
          </cell>
          <cell r="D121">
            <v>350</v>
          </cell>
        </row>
        <row r="122">
          <cell r="A122">
            <v>81200</v>
          </cell>
          <cell r="B122" t="str">
            <v>Transporte de triturado (suelta)</v>
          </cell>
          <cell r="C122" t="str">
            <v>m3-km</v>
          </cell>
          <cell r="D122">
            <v>350</v>
          </cell>
        </row>
        <row r="123">
          <cell r="A123">
            <v>81300</v>
          </cell>
          <cell r="B123" t="str">
            <v>Transporte de tubería</v>
          </cell>
          <cell r="C123" t="str">
            <v>vj</v>
          </cell>
          <cell r="D123">
            <v>50000</v>
          </cell>
        </row>
        <row r="124">
          <cell r="A124">
            <v>81400</v>
          </cell>
          <cell r="B124" t="str">
            <v>Transporte escombros</v>
          </cell>
          <cell r="C124" t="str">
            <v>m3-km</v>
          </cell>
          <cell r="D124">
            <v>500</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836550</v>
          </cell>
          <cell r="G8">
            <v>16731000</v>
          </cell>
        </row>
        <row r="9">
          <cell r="B9">
            <v>2</v>
          </cell>
          <cell r="C9" t="str">
            <v>Traslado de arboles</v>
          </cell>
          <cell r="D9" t="str">
            <v>un</v>
          </cell>
          <cell r="E9">
            <v>10</v>
          </cell>
          <cell r="F9">
            <v>247715</v>
          </cell>
          <cell r="G9">
            <v>2477150</v>
          </cell>
        </row>
        <row r="10">
          <cell r="B10">
            <v>3</v>
          </cell>
          <cell r="C10" t="str">
            <v>Demolicion de Pavimentos, Pisos, Andenes y Bordillos</v>
          </cell>
          <cell r="D10" t="str">
            <v>m3</v>
          </cell>
          <cell r="E10">
            <v>960</v>
          </cell>
          <cell r="F10">
            <v>42848</v>
          </cell>
          <cell r="G10">
            <v>41134080</v>
          </cell>
        </row>
        <row r="11">
          <cell r="B11">
            <v>4</v>
          </cell>
          <cell r="C11" t="str">
            <v>Remocion de Cercas</v>
          </cell>
          <cell r="D11" t="str">
            <v>ml</v>
          </cell>
          <cell r="E11">
            <v>2600</v>
          </cell>
          <cell r="F11">
            <v>41912</v>
          </cell>
          <cell r="G11">
            <v>108971200</v>
          </cell>
        </row>
        <row r="12">
          <cell r="B12">
            <v>5</v>
          </cell>
          <cell r="C12" t="str">
            <v>Remocion de Servicios existentes</v>
          </cell>
          <cell r="D12" t="str">
            <v>un</v>
          </cell>
          <cell r="E12">
            <v>30</v>
          </cell>
          <cell r="F12">
            <v>54061</v>
          </cell>
          <cell r="G12">
            <v>1621830</v>
          </cell>
        </row>
        <row r="13">
          <cell r="B13">
            <v>6</v>
          </cell>
          <cell r="C13" t="str">
            <v>Excavación en material común de la explanación, canales y prestamos</v>
          </cell>
          <cell r="D13" t="str">
            <v>m3</v>
          </cell>
          <cell r="E13">
            <v>65600</v>
          </cell>
          <cell r="F13">
            <v>5886</v>
          </cell>
          <cell r="G13">
            <v>386121600</v>
          </cell>
        </row>
        <row r="14">
          <cell r="B14">
            <v>7</v>
          </cell>
          <cell r="C14" t="str">
            <v>Excavación en roca de la explanación, canales y prestamos</v>
          </cell>
          <cell r="D14" t="str">
            <v>m3</v>
          </cell>
          <cell r="E14">
            <v>15000</v>
          </cell>
          <cell r="F14">
            <v>43693</v>
          </cell>
          <cell r="G14">
            <v>655395000</v>
          </cell>
        </row>
        <row r="15">
          <cell r="B15">
            <v>8</v>
          </cell>
          <cell r="C15" t="str">
            <v>Terraplenes con materiales de préstamo</v>
          </cell>
          <cell r="D15" t="str">
            <v>m3</v>
          </cell>
          <cell r="E15">
            <v>106500</v>
          </cell>
          <cell r="F15">
            <v>13855</v>
          </cell>
          <cell r="G15">
            <v>1475557500</v>
          </cell>
        </row>
        <row r="16">
          <cell r="B16">
            <v>9</v>
          </cell>
          <cell r="C16" t="str">
            <v>Terraplenes con materiales del sitio</v>
          </cell>
          <cell r="D16" t="str">
            <v>m3</v>
          </cell>
          <cell r="E16">
            <v>30000</v>
          </cell>
          <cell r="F16">
            <v>7179</v>
          </cell>
          <cell r="G16">
            <v>215370000</v>
          </cell>
        </row>
        <row r="17">
          <cell r="B17">
            <v>10</v>
          </cell>
          <cell r="C17" t="str">
            <v>Sub-base granular</v>
          </cell>
          <cell r="D17" t="str">
            <v>m3</v>
          </cell>
          <cell r="E17">
            <v>13600</v>
          </cell>
          <cell r="F17">
            <v>49846</v>
          </cell>
          <cell r="G17">
            <v>677905600</v>
          </cell>
        </row>
        <row r="18">
          <cell r="B18">
            <v>11</v>
          </cell>
          <cell r="C18" t="str">
            <v>Base granular</v>
          </cell>
          <cell r="D18" t="str">
            <v>m3</v>
          </cell>
          <cell r="E18">
            <v>22500</v>
          </cell>
          <cell r="F18">
            <v>54916</v>
          </cell>
          <cell r="G18">
            <v>1235610000</v>
          </cell>
        </row>
        <row r="19">
          <cell r="B19">
            <v>12</v>
          </cell>
          <cell r="C19" t="str">
            <v>Cemento Asfaltico</v>
          </cell>
          <cell r="D19" t="str">
            <v>kg</v>
          </cell>
          <cell r="E19">
            <v>630000</v>
          </cell>
          <cell r="F19">
            <v>585</v>
          </cell>
          <cell r="G19">
            <v>368550000</v>
          </cell>
        </row>
        <row r="20">
          <cell r="B20">
            <v>13</v>
          </cell>
          <cell r="C20" t="str">
            <v>Concreto asfáltico MDC-1</v>
          </cell>
          <cell r="D20" t="str">
            <v>m3</v>
          </cell>
          <cell r="E20">
            <v>3000</v>
          </cell>
          <cell r="F20">
            <v>210311</v>
          </cell>
          <cell r="G20">
            <v>630933000</v>
          </cell>
        </row>
        <row r="21">
          <cell r="B21">
            <v>14</v>
          </cell>
          <cell r="C21" t="str">
            <v>Concreto asfáltico MDC-2</v>
          </cell>
          <cell r="D21" t="str">
            <v>m3</v>
          </cell>
          <cell r="E21">
            <v>3000</v>
          </cell>
          <cell r="F21">
            <v>215381</v>
          </cell>
          <cell r="G21">
            <v>646143000</v>
          </cell>
        </row>
        <row r="22">
          <cell r="B22">
            <v>15</v>
          </cell>
          <cell r="C22" t="str">
            <v>Imprimacion</v>
          </cell>
          <cell r="D22" t="str">
            <v>m2</v>
          </cell>
          <cell r="E22">
            <v>83000</v>
          </cell>
          <cell r="F22">
            <v>1339</v>
          </cell>
          <cell r="G22">
            <v>111137000</v>
          </cell>
        </row>
        <row r="23">
          <cell r="B23">
            <v>16</v>
          </cell>
          <cell r="C23" t="str">
            <v>Excavación varias en material comun seco</v>
          </cell>
          <cell r="D23" t="str">
            <v>m3</v>
          </cell>
          <cell r="E23">
            <v>2000</v>
          </cell>
          <cell r="F23">
            <v>7901</v>
          </cell>
          <cell r="G23">
            <v>15802000</v>
          </cell>
        </row>
        <row r="24">
          <cell r="B24">
            <v>17</v>
          </cell>
          <cell r="C24" t="str">
            <v>Excavación varias en roca en seco</v>
          </cell>
          <cell r="D24" t="str">
            <v>m3</v>
          </cell>
          <cell r="E24">
            <v>900</v>
          </cell>
          <cell r="F24">
            <v>115662</v>
          </cell>
          <cell r="G24">
            <v>104095800</v>
          </cell>
        </row>
        <row r="25">
          <cell r="B25">
            <v>18</v>
          </cell>
          <cell r="C25" t="str">
            <v>Rellenos a mano con material del sitio (obras de arte)</v>
          </cell>
          <cell r="D25" t="str">
            <v>m3</v>
          </cell>
          <cell r="E25">
            <v>800</v>
          </cell>
          <cell r="F25">
            <v>13792</v>
          </cell>
          <cell r="G25">
            <v>11033600</v>
          </cell>
        </row>
        <row r="26">
          <cell r="B26">
            <v>19</v>
          </cell>
          <cell r="C26" t="str">
            <v>Rellenos a mano para estructuras con material de préstamo</v>
          </cell>
          <cell r="D26" t="str">
            <v>m3</v>
          </cell>
          <cell r="E26">
            <v>900</v>
          </cell>
          <cell r="F26">
            <v>41646</v>
          </cell>
          <cell r="G26">
            <v>37481400</v>
          </cell>
        </row>
        <row r="27">
          <cell r="B27">
            <v>20</v>
          </cell>
          <cell r="C27" t="str">
            <v>Pilotes Preexcavados D=60cm</v>
          </cell>
          <cell r="D27" t="str">
            <v>ml</v>
          </cell>
          <cell r="E27">
            <v>200</v>
          </cell>
          <cell r="F27">
            <v>839021</v>
          </cell>
          <cell r="G27">
            <v>167804200</v>
          </cell>
        </row>
        <row r="28">
          <cell r="B28">
            <v>21</v>
          </cell>
          <cell r="C28" t="str">
            <v>Concreto clase D (3000 PSI)   (Boxculvert y Aletas)</v>
          </cell>
          <cell r="D28" t="str">
            <v>m3</v>
          </cell>
          <cell r="E28">
            <v>1300</v>
          </cell>
          <cell r="F28">
            <v>474994</v>
          </cell>
          <cell r="G28">
            <v>617492200</v>
          </cell>
        </row>
        <row r="29">
          <cell r="B29">
            <v>22</v>
          </cell>
          <cell r="C29" t="str">
            <v>Concreto clase F (2000 PSI)</v>
          </cell>
          <cell r="D29" t="str">
            <v>m3</v>
          </cell>
          <cell r="E29">
            <v>90</v>
          </cell>
          <cell r="F29">
            <v>330740</v>
          </cell>
          <cell r="G29">
            <v>29766600</v>
          </cell>
        </row>
        <row r="30">
          <cell r="B30">
            <v>23</v>
          </cell>
          <cell r="C30" t="str">
            <v>Concreto 4000 psi (280 kg/cm2) Clase C (Placa - Puente)</v>
          </cell>
          <cell r="D30" t="str">
            <v>m3</v>
          </cell>
          <cell r="E30">
            <v>190</v>
          </cell>
          <cell r="F30">
            <v>637494</v>
          </cell>
          <cell r="G30">
            <v>121123860</v>
          </cell>
        </row>
        <row r="31">
          <cell r="B31">
            <v>24</v>
          </cell>
          <cell r="C31" t="str">
            <v>Concreto 5000 psi ( 350 kg/cm2) Clase A  (Vigas y Riostras)</v>
          </cell>
          <cell r="D31" t="str">
            <v>m3</v>
          </cell>
          <cell r="E31">
            <v>246</v>
          </cell>
          <cell r="F31">
            <v>737724</v>
          </cell>
          <cell r="G31">
            <v>181480104</v>
          </cell>
        </row>
        <row r="32">
          <cell r="B32">
            <v>25</v>
          </cell>
          <cell r="C32" t="str">
            <v>Acero de refuerzo 60.000 psi</v>
          </cell>
          <cell r="D32" t="str">
            <v>kg</v>
          </cell>
          <cell r="E32">
            <v>195000</v>
          </cell>
          <cell r="F32">
            <v>1695</v>
          </cell>
          <cell r="G32">
            <v>330525000</v>
          </cell>
        </row>
        <row r="33">
          <cell r="B33">
            <v>26</v>
          </cell>
          <cell r="C33" t="str">
            <v>Apoyos elastomericos D-60</v>
          </cell>
          <cell r="D33" t="str">
            <v>un</v>
          </cell>
          <cell r="E33">
            <v>14</v>
          </cell>
          <cell r="F33">
            <v>299000</v>
          </cell>
          <cell r="G33">
            <v>4186000</v>
          </cell>
        </row>
        <row r="34">
          <cell r="B34">
            <v>27</v>
          </cell>
          <cell r="C34" t="str">
            <v>Juntas tipo freyssinet M-80</v>
          </cell>
          <cell r="D34" t="str">
            <v>ml</v>
          </cell>
          <cell r="E34">
            <v>40</v>
          </cell>
          <cell r="F34">
            <v>650000</v>
          </cell>
          <cell r="G34">
            <v>26000000</v>
          </cell>
        </row>
        <row r="35">
          <cell r="B35">
            <v>28</v>
          </cell>
          <cell r="C35" t="str">
            <v>Tubería concreto reforzado D=1m  Concreto Clase C (4000 PSI)</v>
          </cell>
          <cell r="D35" t="str">
            <v>ml</v>
          </cell>
          <cell r="E35">
            <v>600</v>
          </cell>
          <cell r="F35">
            <v>198341</v>
          </cell>
          <cell r="G35">
            <v>119004600</v>
          </cell>
        </row>
        <row r="36">
          <cell r="B36">
            <v>29</v>
          </cell>
          <cell r="C36" t="str">
            <v>Cunetas en concreto 0,18 m3/ml Concreto Clase F (2000 PSI)</v>
          </cell>
          <cell r="D36" t="str">
            <v>ml</v>
          </cell>
          <cell r="E36">
            <v>1000</v>
          </cell>
          <cell r="F36">
            <v>60488</v>
          </cell>
          <cell r="G36">
            <v>60488000</v>
          </cell>
        </row>
        <row r="37">
          <cell r="B37">
            <v>30</v>
          </cell>
          <cell r="C37" t="str">
            <v>Bordillos y sardineles concreto Clase D (3000 PSI)    0.30 m3/ml</v>
          </cell>
          <cell r="D37" t="str">
            <v>ml</v>
          </cell>
          <cell r="E37">
            <v>1736</v>
          </cell>
          <cell r="F37">
            <v>96487</v>
          </cell>
          <cell r="G37">
            <v>167501432</v>
          </cell>
        </row>
        <row r="38">
          <cell r="B38">
            <v>31</v>
          </cell>
          <cell r="C38" t="str">
            <v>Anden en concreto clase D (3000 PSI)   0.27 m3/ml</v>
          </cell>
          <cell r="D38" t="str">
            <v>ml</v>
          </cell>
          <cell r="E38">
            <v>868</v>
          </cell>
          <cell r="F38">
            <v>107842</v>
          </cell>
          <cell r="G38">
            <v>93606856</v>
          </cell>
        </row>
        <row r="39">
          <cell r="B39">
            <v>32</v>
          </cell>
          <cell r="C39" t="str">
            <v>Cables para postensado de 1/2" para 10,50 t/m</v>
          </cell>
          <cell r="D39" t="str">
            <v>ml</v>
          </cell>
          <cell r="E39">
            <v>19500</v>
          </cell>
          <cell r="F39">
            <v>10140</v>
          </cell>
          <cell r="G39">
            <v>197730000</v>
          </cell>
        </row>
        <row r="40">
          <cell r="B40">
            <v>33</v>
          </cell>
          <cell r="C40" t="str">
            <v>Retiro de señales verticales</v>
          </cell>
          <cell r="D40" t="str">
            <v>un</v>
          </cell>
          <cell r="E40">
            <v>60</v>
          </cell>
          <cell r="F40">
            <v>9203</v>
          </cell>
          <cell r="G40">
            <v>552180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8921</v>
          </cell>
          <cell r="G44">
            <v>53526000</v>
          </cell>
        </row>
        <row r="45">
          <cell r="B45">
            <v>38</v>
          </cell>
          <cell r="C45" t="str">
            <v>Señales preventivas y reglamentarias</v>
          </cell>
          <cell r="D45" t="str">
            <v>un</v>
          </cell>
          <cell r="E45">
            <v>10</v>
          </cell>
          <cell r="F45">
            <v>118525</v>
          </cell>
          <cell r="G45">
            <v>1185250</v>
          </cell>
        </row>
        <row r="46">
          <cell r="B46">
            <v>39</v>
          </cell>
          <cell r="C46" t="str">
            <v>Señales viales tamaño 144x30</v>
          </cell>
          <cell r="D46" t="str">
            <v>un</v>
          </cell>
          <cell r="E46">
            <v>15</v>
          </cell>
          <cell r="F46">
            <v>144525</v>
          </cell>
          <cell r="G46">
            <v>2167875</v>
          </cell>
        </row>
        <row r="47">
          <cell r="B47">
            <v>40</v>
          </cell>
          <cell r="C47" t="str">
            <v>Señales viales tamaño 144x60 (2 renglones)</v>
          </cell>
          <cell r="D47" t="str">
            <v>un</v>
          </cell>
          <cell r="E47">
            <v>18</v>
          </cell>
          <cell r="F47">
            <v>183525</v>
          </cell>
          <cell r="G47">
            <v>3303450</v>
          </cell>
        </row>
        <row r="48">
          <cell r="B48">
            <v>41</v>
          </cell>
          <cell r="C48" t="str">
            <v>Señales viales tamaño 144x60 (3 renglones)</v>
          </cell>
          <cell r="D48" t="str">
            <v>un</v>
          </cell>
          <cell r="E48">
            <v>13</v>
          </cell>
          <cell r="F48">
            <v>248525</v>
          </cell>
          <cell r="G48">
            <v>3230825</v>
          </cell>
        </row>
        <row r="49">
          <cell r="B49">
            <v>42</v>
          </cell>
          <cell r="C49" t="str">
            <v>Suministro e instalación de postes de referencia</v>
          </cell>
          <cell r="D49" t="str">
            <v>un</v>
          </cell>
          <cell r="E49">
            <v>4</v>
          </cell>
          <cell r="F49">
            <v>53525</v>
          </cell>
          <cell r="G49">
            <v>214100</v>
          </cell>
        </row>
        <row r="50">
          <cell r="B50">
            <v>43</v>
          </cell>
          <cell r="C50" t="str">
            <v>Defensas metálicas</v>
          </cell>
          <cell r="D50" t="str">
            <v>ml</v>
          </cell>
          <cell r="E50">
            <v>5000</v>
          </cell>
          <cell r="F50">
            <v>79525</v>
          </cell>
          <cell r="G50">
            <v>397625000</v>
          </cell>
        </row>
        <row r="51">
          <cell r="B51">
            <v>44</v>
          </cell>
          <cell r="C51" t="str">
            <v>Terminales para defensas metálicas</v>
          </cell>
          <cell r="D51" t="str">
            <v>un</v>
          </cell>
          <cell r="E51">
            <v>50</v>
          </cell>
          <cell r="F51">
            <v>52555</v>
          </cell>
          <cell r="G51">
            <v>2627750</v>
          </cell>
        </row>
        <row r="52">
          <cell r="B52">
            <v>45</v>
          </cell>
          <cell r="C52" t="str">
            <v>Cercas postes de concreto con alambra de puas</v>
          </cell>
          <cell r="D52" t="str">
            <v>ml</v>
          </cell>
          <cell r="E52">
            <v>1500</v>
          </cell>
          <cell r="F52">
            <v>16034</v>
          </cell>
          <cell r="G52">
            <v>24051000</v>
          </cell>
        </row>
        <row r="53">
          <cell r="B53">
            <v>46</v>
          </cell>
          <cell r="C53" t="str">
            <v>Cercas postes de concreto con malla eslabonada</v>
          </cell>
          <cell r="D53" t="str">
            <v>ml</v>
          </cell>
          <cell r="E53">
            <v>500</v>
          </cell>
          <cell r="F53">
            <v>30943</v>
          </cell>
          <cell r="G53">
            <v>15471500</v>
          </cell>
        </row>
        <row r="54">
          <cell r="B54">
            <v>47</v>
          </cell>
          <cell r="C54" t="str">
            <v>Empradización</v>
          </cell>
          <cell r="D54" t="str">
            <v>m2</v>
          </cell>
          <cell r="E54">
            <v>40000</v>
          </cell>
          <cell r="F54">
            <v>9233</v>
          </cell>
          <cell r="G54">
            <v>369320000</v>
          </cell>
        </row>
        <row r="55">
          <cell r="B55">
            <v>48</v>
          </cell>
          <cell r="C55" t="str">
            <v>Transporte de materiales provenientes de Excavaciones</v>
          </cell>
          <cell r="D55" t="str">
            <v>m3-km</v>
          </cell>
          <cell r="E55">
            <v>83000</v>
          </cell>
          <cell r="F55">
            <v>624</v>
          </cell>
          <cell r="G55">
            <v>51792000</v>
          </cell>
        </row>
        <row r="56">
          <cell r="B56">
            <v>49</v>
          </cell>
          <cell r="C56" t="str">
            <v>Transporte de materiales de préstamo para terraplenes</v>
          </cell>
          <cell r="D56" t="str">
            <v>m3-km</v>
          </cell>
          <cell r="E56">
            <v>1395000</v>
          </cell>
          <cell r="F56">
            <v>624</v>
          </cell>
          <cell r="G56">
            <v>870480000</v>
          </cell>
        </row>
        <row r="57">
          <cell r="B57">
            <v>50</v>
          </cell>
          <cell r="C57" t="str">
            <v>Transporte de materiales del sitio para terraplenes</v>
          </cell>
          <cell r="D57" t="str">
            <v>m3-km</v>
          </cell>
          <cell r="E57">
            <v>19000</v>
          </cell>
          <cell r="F57">
            <v>624</v>
          </cell>
          <cell r="G57">
            <v>11856000</v>
          </cell>
        </row>
        <row r="58">
          <cell r="B58">
            <v>51</v>
          </cell>
          <cell r="C58" t="str">
            <v>Lamparas de alumbrado</v>
          </cell>
          <cell r="D58" t="str">
            <v>un</v>
          </cell>
          <cell r="E58">
            <v>200</v>
          </cell>
          <cell r="F58">
            <v>386243</v>
          </cell>
          <cell r="G58">
            <v>77248600</v>
          </cell>
        </row>
        <row r="59">
          <cell r="B59">
            <v>52</v>
          </cell>
          <cell r="C59" t="str">
            <v>Estructura tipo 602T</v>
          </cell>
          <cell r="D59" t="str">
            <v>un</v>
          </cell>
          <cell r="E59">
            <v>4</v>
          </cell>
          <cell r="F59">
            <v>1820000</v>
          </cell>
          <cell r="G59">
            <v>7280000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19500</v>
          </cell>
          <cell r="G63">
            <v>31200000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409500</v>
          </cell>
          <cell r="G67">
            <v>2047500</v>
          </cell>
        </row>
        <row r="68">
          <cell r="B68">
            <v>61</v>
          </cell>
          <cell r="C68" t="str">
            <v>Estructura trifasica tipo 523T</v>
          </cell>
          <cell r="D68" t="str">
            <v>un</v>
          </cell>
          <cell r="E68">
            <v>15</v>
          </cell>
          <cell r="F68">
            <v>858000</v>
          </cell>
          <cell r="G68">
            <v>12870000</v>
          </cell>
        </row>
        <row r="69">
          <cell r="B69">
            <v>62</v>
          </cell>
          <cell r="C69" t="str">
            <v>Protección de taludes en piedra pegada</v>
          </cell>
          <cell r="D69" t="str">
            <v>m2</v>
          </cell>
          <cell r="E69">
            <v>730</v>
          </cell>
          <cell r="F69">
            <v>47217</v>
          </cell>
          <cell r="G69">
            <v>34468410</v>
          </cell>
        </row>
        <row r="70">
          <cell r="B70">
            <v>63</v>
          </cell>
          <cell r="C70" t="str">
            <v>Limpieza de alcantarillas y pontones</v>
          </cell>
          <cell r="D70" t="str">
            <v xml:space="preserve">un </v>
          </cell>
          <cell r="E70">
            <v>5</v>
          </cell>
          <cell r="F70">
            <v>117455</v>
          </cell>
          <cell r="G70">
            <v>587275</v>
          </cell>
        </row>
        <row r="71">
          <cell r="B71">
            <v>64</v>
          </cell>
          <cell r="C71" t="str">
            <v>Limpieza de box-culvert</v>
          </cell>
          <cell r="D71" t="str">
            <v>un</v>
          </cell>
          <cell r="E71">
            <v>5</v>
          </cell>
          <cell r="F71">
            <v>169423</v>
          </cell>
          <cell r="G71">
            <v>847115</v>
          </cell>
        </row>
      </sheetData>
      <sheetData sheetId="2"/>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COMBUSTIBLE MOTONIVELADORA"/>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row r="8">
          <cell r="A8" t="str">
            <v>ARTICULO 200 - DESMONTE Y LIMPIEZA</v>
          </cell>
        </row>
        <row r="9">
          <cell r="A9">
            <v>200.1</v>
          </cell>
          <cell r="B9" t="str">
            <v xml:space="preserve">200-07 </v>
          </cell>
          <cell r="D9" t="str">
            <v>DESMONTE Y LIMPIEZA EN BOSQUE</v>
          </cell>
          <cell r="F9" t="str">
            <v>HA</v>
          </cell>
        </row>
        <row r="10">
          <cell r="A10">
            <v>200.2</v>
          </cell>
          <cell r="B10" t="str">
            <v xml:space="preserve">200-07 </v>
          </cell>
          <cell r="D10" t="str">
            <v>DESMONTE Y LIMPIEZA EN ZONAS NO BOSCOSAS</v>
          </cell>
          <cell r="F10" t="str">
            <v>HA</v>
          </cell>
        </row>
        <row r="11">
          <cell r="A11" t="str">
            <v>ARTICULO 201 - DEMOLICIÓN Y REMOCIÓN</v>
          </cell>
        </row>
        <row r="12">
          <cell r="A12">
            <v>201.1</v>
          </cell>
          <cell r="B12" t="str">
            <v>201-07</v>
          </cell>
          <cell r="D12" t="str">
            <v>DEMOLICIÓN DE EDIFICACIONES.</v>
          </cell>
          <cell r="F12" t="str">
            <v>Gl</v>
          </cell>
        </row>
        <row r="13">
          <cell r="A13">
            <v>201.2</v>
          </cell>
          <cell r="B13" t="str">
            <v>201-07</v>
          </cell>
          <cell r="D13" t="str">
            <v xml:space="preserve">DEMOLICIÓN DE ESTRUCTURAS </v>
          </cell>
          <cell r="F13" t="str">
            <v>Gl</v>
          </cell>
        </row>
        <row r="14">
          <cell r="A14">
            <v>201.3</v>
          </cell>
          <cell r="B14" t="str">
            <v>201-07</v>
          </cell>
          <cell r="D14" t="str">
            <v xml:space="preserve">DEMOLICIÓN DE PAVIMENTOS RÍGIDOS, PISOS,ANDENES Y BORDILLOS DE CONCRETO </v>
          </cell>
          <cell r="F14" t="str">
            <v>Gl</v>
          </cell>
        </row>
        <row r="15">
          <cell r="A15">
            <v>201.4</v>
          </cell>
          <cell r="B15" t="str">
            <v>201-07</v>
          </cell>
          <cell r="D15" t="str">
            <v xml:space="preserve">DEMOLICIÓN DE OBSTÁCULOS </v>
          </cell>
          <cell r="F15" t="str">
            <v>Gl</v>
          </cell>
        </row>
        <row r="16">
          <cell r="A16">
            <v>201.5</v>
          </cell>
          <cell r="B16" t="str">
            <v>201-07</v>
          </cell>
          <cell r="D16" t="str">
            <v xml:space="preserve">DEMOLICIÓN DE EDIFICACIONES </v>
          </cell>
          <cell r="F16" t="str">
            <v>UN</v>
          </cell>
        </row>
        <row r="17">
          <cell r="A17">
            <v>201.6</v>
          </cell>
          <cell r="B17" t="str">
            <v>201-07</v>
          </cell>
          <cell r="D17" t="str">
            <v xml:space="preserve">DEMOLICIÓN DE ESTRUCTURAS </v>
          </cell>
          <cell r="F17" t="str">
            <v>UN</v>
          </cell>
        </row>
        <row r="18">
          <cell r="A18">
            <v>201.7</v>
          </cell>
          <cell r="B18" t="str">
            <v>201-07</v>
          </cell>
          <cell r="D18" t="str">
            <v>DEMOLICION DE ESTRUCTURAS</v>
          </cell>
          <cell r="F18" t="str">
            <v>M³</v>
          </cell>
        </row>
        <row r="19">
          <cell r="A19">
            <v>201.8</v>
          </cell>
          <cell r="B19" t="str">
            <v>201-07</v>
          </cell>
          <cell r="D19" t="str">
            <v>DEMOLICIÓN DE PAVIMENTOS RÍGIDOS</v>
          </cell>
          <cell r="F19" t="str">
            <v>M²</v>
          </cell>
        </row>
        <row r="20">
          <cell r="A20">
            <v>201.9</v>
          </cell>
          <cell r="B20" t="str">
            <v>201-07</v>
          </cell>
          <cell r="D20" t="str">
            <v xml:space="preserve">DEMOLICIÓN DE PISOS Y ANDENES DE CONCRETO </v>
          </cell>
          <cell r="E20" t="str">
            <v>3.6.1.3.33</v>
          </cell>
          <cell r="F20" t="str">
            <v>M²</v>
          </cell>
        </row>
        <row r="21">
          <cell r="A21">
            <v>201.1</v>
          </cell>
          <cell r="B21" t="str">
            <v>201-07</v>
          </cell>
          <cell r="D21" t="str">
            <v>DEMOLICIÓN DE BORDILLOS DE CONCRETO</v>
          </cell>
          <cell r="F21" t="str">
            <v>ML</v>
          </cell>
        </row>
        <row r="22">
          <cell r="A22">
            <v>201.11</v>
          </cell>
          <cell r="B22" t="str">
            <v>201-07</v>
          </cell>
          <cell r="D22" t="str">
            <v xml:space="preserve">DESMONTAJE Y TRASLADO DE ESTRUCTURAS METALICAS. </v>
          </cell>
          <cell r="F22" t="str">
            <v>KG</v>
          </cell>
        </row>
        <row r="23">
          <cell r="A23">
            <v>201.12</v>
          </cell>
          <cell r="B23" t="str">
            <v>201-07</v>
          </cell>
          <cell r="D23" t="str">
            <v xml:space="preserve">REMOCION DE ESPECIES VEGETALES    </v>
          </cell>
          <cell r="F23" t="str">
            <v>UN</v>
          </cell>
        </row>
        <row r="24">
          <cell r="A24">
            <v>201.13</v>
          </cell>
          <cell r="B24" t="str">
            <v>201-07</v>
          </cell>
          <cell r="D24" t="str">
            <v>REMOCIÓN DE OBSTÁCULOS (SE DEBERÁ HACER UN ÍTEM DE PAGO PARA CADA TIPO DE OBSTÁCULO)</v>
          </cell>
          <cell r="F24" t="str">
            <v>UN</v>
          </cell>
        </row>
        <row r="25">
          <cell r="A25">
            <v>201.14</v>
          </cell>
          <cell r="B25" t="str">
            <v>201-07</v>
          </cell>
          <cell r="D25" t="str">
            <v xml:space="preserve">REMOCIÓN DE DUCTOS DE SERVICIOS EXISTENTES </v>
          </cell>
          <cell r="F25" t="str">
            <v>ML</v>
          </cell>
        </row>
        <row r="26">
          <cell r="A26">
            <v>201.15</v>
          </cell>
          <cell r="B26" t="str">
            <v>201-07</v>
          </cell>
          <cell r="D26" t="str">
            <v>REMOCIÓN DE ALCANTARILLAS</v>
          </cell>
          <cell r="E26" t="str">
            <v>3.6.1.3</v>
          </cell>
          <cell r="F26" t="str">
            <v>ML</v>
          </cell>
        </row>
        <row r="27">
          <cell r="A27">
            <v>201.16</v>
          </cell>
          <cell r="B27" t="str">
            <v>201-07</v>
          </cell>
          <cell r="D27" t="str">
            <v xml:space="preserve">REMOCION DE CERCAS DE ALAMBRE       </v>
          </cell>
          <cell r="F27" t="str">
            <v>ML</v>
          </cell>
        </row>
        <row r="28">
          <cell r="A28">
            <v>201.17</v>
          </cell>
          <cell r="B28" t="str">
            <v>201-07</v>
          </cell>
          <cell r="D28" t="str">
            <v>REMOCIÓN DE OBSTÁCULOS (SE DEBERÁ HACER UN ÍTEM DE PAGO PARA CADA TIPO DE OBSTÁCULO)</v>
          </cell>
          <cell r="F28" t="str">
            <v>ML</v>
          </cell>
        </row>
        <row r="29">
          <cell r="A29">
            <v>201.18</v>
          </cell>
          <cell r="B29" t="str">
            <v>201-07</v>
          </cell>
          <cell r="D29" t="str">
            <v xml:space="preserve">TRASLADO DE POSTES </v>
          </cell>
          <cell r="F29" t="str">
            <v>UN</v>
          </cell>
        </row>
        <row r="30">
          <cell r="A30">
            <v>201.19</v>
          </cell>
          <cell r="B30" t="str">
            <v>201-07</v>
          </cell>
          <cell r="D30" t="str">
            <v>TRASLADO DE TORRE</v>
          </cell>
          <cell r="F30" t="str">
            <v>UN</v>
          </cell>
        </row>
        <row r="31">
          <cell r="A31" t="str">
            <v>201.20</v>
          </cell>
          <cell r="B31" t="str">
            <v>201-07</v>
          </cell>
          <cell r="D31" t="str">
            <v xml:space="preserve">REMOCIÓN DE RIELES </v>
          </cell>
          <cell r="F31" t="str">
            <v>ML</v>
          </cell>
        </row>
        <row r="32">
          <cell r="A32">
            <v>201.21</v>
          </cell>
          <cell r="B32" t="str">
            <v>201-07</v>
          </cell>
          <cell r="D32" t="str">
            <v>REMOCIÓN DE DEFENSAS METÁLICAS</v>
          </cell>
          <cell r="F32" t="str">
            <v>ML</v>
          </cell>
        </row>
        <row r="33">
          <cell r="A33">
            <v>201.22</v>
          </cell>
          <cell r="B33" t="str">
            <v>201-07</v>
          </cell>
          <cell r="D33" t="str">
            <v>REMOCIÓN DE BARRERAS DE SEGURIDAD</v>
          </cell>
          <cell r="F33" t="str">
            <v>ML</v>
          </cell>
        </row>
        <row r="34">
          <cell r="A34" t="str">
            <v xml:space="preserve">ARTICULO 210 - EXCAVACIÓN DE LA EXPLANACIÓN, CANALES Y PRÉSTAMOS </v>
          </cell>
        </row>
        <row r="35">
          <cell r="A35" t="str">
            <v>210.1.1</v>
          </cell>
          <cell r="B35" t="str">
            <v>210-07</v>
          </cell>
          <cell r="D35" t="str">
            <v>EXCAVACIÓN SIN CLASIFICAR DE LA EXPLANACIÓN Y CANALES</v>
          </cell>
          <cell r="E35" t="str">
            <v xml:space="preserve">3.6.2.1.1 </v>
          </cell>
          <cell r="F35" t="str">
            <v>M³</v>
          </cell>
        </row>
        <row r="36">
          <cell r="A36" t="str">
            <v>210.1.2</v>
          </cell>
          <cell r="B36" t="str">
            <v>210-07</v>
          </cell>
          <cell r="D36" t="str">
            <v xml:space="preserve">EXCAVACIÓN SIN CLASIFICAR DE PRÉSTAMOS </v>
          </cell>
          <cell r="F36" t="str">
            <v>M³</v>
          </cell>
        </row>
        <row r="37">
          <cell r="A37" t="str">
            <v>210.2.1</v>
          </cell>
          <cell r="B37" t="str">
            <v>210-07</v>
          </cell>
          <cell r="D37" t="str">
            <v>EXCAVACIÓN EN ROCA DE LA EXPLANACIÓN Y CANALES</v>
          </cell>
          <cell r="E37" t="str">
            <v>3.6.2.1.3</v>
          </cell>
          <cell r="F37" t="str">
            <v>M³</v>
          </cell>
        </row>
        <row r="38">
          <cell r="A38" t="str">
            <v>210.2.2</v>
          </cell>
          <cell r="B38" t="str">
            <v>210-07</v>
          </cell>
          <cell r="D38" t="str">
            <v>EXCAVACIÓN EN MATERIAL COMÚN DE LA EXPLANACIÓN Y CANALES</v>
          </cell>
          <cell r="F38" t="str">
            <v>M³</v>
          </cell>
        </row>
        <row r="39">
          <cell r="A39" t="str">
            <v>210.2.3</v>
          </cell>
          <cell r="B39" t="str">
            <v>210-07</v>
          </cell>
          <cell r="D39" t="str">
            <v>EXCAVACIÓN EN ROCA DE PRÉSTAMOS</v>
          </cell>
          <cell r="F39" t="str">
            <v>M³</v>
          </cell>
        </row>
        <row r="40">
          <cell r="A40" t="str">
            <v>210.2.4</v>
          </cell>
          <cell r="B40" t="str">
            <v>210-07</v>
          </cell>
          <cell r="D40" t="str">
            <v xml:space="preserve">EXCAVACIÓN EN MATERIAL COMÚN DE PRÉSTAMOS </v>
          </cell>
          <cell r="F40" t="str">
            <v>M³</v>
          </cell>
        </row>
        <row r="41">
          <cell r="A41" t="str">
            <v xml:space="preserve">ARTICULO 211 - REMOCIÓN DE DERRUMBES </v>
          </cell>
        </row>
        <row r="42">
          <cell r="A42">
            <v>211.1</v>
          </cell>
          <cell r="B42" t="str">
            <v>211-07</v>
          </cell>
          <cell r="D42" t="str">
            <v>REMOCION DE DERRUMBES</v>
          </cell>
          <cell r="E42" t="str">
            <v xml:space="preserve">3.6.2.2.1  </v>
          </cell>
          <cell r="F42" t="str">
            <v>M³</v>
          </cell>
        </row>
        <row r="43">
          <cell r="A43" t="str">
            <v xml:space="preserve">ARTICULO 220 - TERRAPLENES </v>
          </cell>
        </row>
        <row r="44">
          <cell r="A44">
            <v>220.1</v>
          </cell>
          <cell r="B44" t="str">
            <v>220-07</v>
          </cell>
          <cell r="D44" t="str">
            <v>TERRAPLEN</v>
          </cell>
          <cell r="F44" t="str">
            <v>M³</v>
          </cell>
        </row>
        <row r="45">
          <cell r="A45" t="str">
            <v>ARTICULO 221 - PEDRAPLENES</v>
          </cell>
        </row>
        <row r="46">
          <cell r="A46">
            <v>221.1</v>
          </cell>
          <cell r="B46" t="str">
            <v>221-07</v>
          </cell>
          <cell r="D46" t="str">
            <v>PEDRAPLEN COMPACTO</v>
          </cell>
          <cell r="E46" t="str">
            <v>3.6.6.18</v>
          </cell>
          <cell r="F46" t="str">
            <v>M³</v>
          </cell>
        </row>
        <row r="47">
          <cell r="A47">
            <v>221.2</v>
          </cell>
          <cell r="B47" t="str">
            <v>221-07</v>
          </cell>
          <cell r="D47" t="str">
            <v>PEDRAPLEN SUELTO</v>
          </cell>
          <cell r="F47" t="str">
            <v>M³</v>
          </cell>
        </row>
        <row r="48">
          <cell r="A48" t="str">
            <v>ARTICULO 230 - MEJORAMIENTO DE LA SUBRASANTE</v>
          </cell>
        </row>
        <row r="49">
          <cell r="A49">
            <v>230.1</v>
          </cell>
          <cell r="B49" t="str">
            <v>230-07</v>
          </cell>
          <cell r="D49" t="str">
            <v>MEJORAMIENTO DE LA SUBRASANTE INVOLUCRA SUELO EXISTENTE</v>
          </cell>
          <cell r="F49" t="str">
            <v>M²</v>
          </cell>
        </row>
        <row r="50">
          <cell r="A50">
            <v>230.2</v>
          </cell>
          <cell r="B50" t="str">
            <v>230-07</v>
          </cell>
          <cell r="D50" t="str">
            <v>MEJORAMIENTO DE LA SUBRASANTE EMPLEANDO ÚNICAMENTE MATERIAL ADICIONADO</v>
          </cell>
          <cell r="F50" t="str">
            <v>M³</v>
          </cell>
        </row>
        <row r="51">
          <cell r="A51" t="str">
            <v>ARTICULO 231 - SEPARACIÓN DE SUELOS DE SUBRASANTE Y  CAPAS GRANULARES CON GEOTEXTIL</v>
          </cell>
        </row>
        <row r="52">
          <cell r="A52">
            <v>231.1</v>
          </cell>
          <cell r="B52" t="str">
            <v>231-08</v>
          </cell>
          <cell r="D52" t="str">
            <v>GEOTEXTIL PARA SEPARACIÓN DE SUELOS DE SUBRASANTE Y CAPAS GRANULARES</v>
          </cell>
          <cell r="F52" t="str">
            <v>M²</v>
          </cell>
        </row>
        <row r="53">
          <cell r="A53" t="str">
            <v>ARTICULO 232 - ESTABILIZACIÓN DE SUELOS DE SUBRASANTE Y CAPAS GRANULARES CON GEOTEXTIL</v>
          </cell>
        </row>
        <row r="54">
          <cell r="A54">
            <v>232.1</v>
          </cell>
          <cell r="B54" t="str">
            <v>232-09</v>
          </cell>
          <cell r="D54" t="str">
            <v>GEOTEXTIL PARA ESTABILIZACIÓN DE SUELOS DE SUBRASANTE Y CAPAS GRANULARES</v>
          </cell>
          <cell r="F54" t="str">
            <v>M²</v>
          </cell>
        </row>
        <row r="55">
          <cell r="A55" t="str">
            <v xml:space="preserve">ARTICULO 232 - AFINAMIENTO DE TALUDES </v>
          </cell>
        </row>
        <row r="56">
          <cell r="A56">
            <v>234.1</v>
          </cell>
          <cell r="B56" t="str">
            <v>234-09</v>
          </cell>
          <cell r="D56" t="str">
            <v>AFINAMIENTO DE TALUDES</v>
          </cell>
          <cell r="F56" t="str">
            <v>M²</v>
          </cell>
        </row>
        <row r="57">
          <cell r="A57" t="str">
            <v>ARTICULO 310 - CONFORMACION DE LA CALZADA EXISTENTE</v>
          </cell>
        </row>
        <row r="58">
          <cell r="A58">
            <v>310.10000000000002</v>
          </cell>
          <cell r="B58" t="str">
            <v>310-07</v>
          </cell>
          <cell r="D58" t="str">
            <v>CONFORMACION DE LA CALZADA EXISTENTE</v>
          </cell>
          <cell r="E58" t="str">
            <v xml:space="preserve">3.6.3.1.1 </v>
          </cell>
          <cell r="F58" t="str">
            <v>M²</v>
          </cell>
        </row>
        <row r="59">
          <cell r="A59" t="str">
            <v xml:space="preserve">ARTICULO 311 - AFIRMADO </v>
          </cell>
        </row>
        <row r="60">
          <cell r="A60">
            <v>311.10000000000002</v>
          </cell>
          <cell r="B60" t="str">
            <v>311-07</v>
          </cell>
          <cell r="D60" t="str">
            <v>AFIRMADO</v>
          </cell>
          <cell r="E60" t="str">
            <v>3.6.3.2.1</v>
          </cell>
          <cell r="F60" t="str">
            <v>M³</v>
          </cell>
        </row>
        <row r="61">
          <cell r="A61" t="str">
            <v>ARTICULO 312 - TRATAMIENTO PALIATIVO DEL POLVO EN AFIRMADOS</v>
          </cell>
        </row>
        <row r="62">
          <cell r="A62">
            <v>312.10000000000002</v>
          </cell>
          <cell r="B62" t="str">
            <v>312-07</v>
          </cell>
          <cell r="D62" t="str">
            <v>TRATAMIENTO PALIATIVO DE POLVO APLICADO EN FORMA SÓLIDA EN HOJUELAS.</v>
          </cell>
          <cell r="F62" t="str">
            <v>KG</v>
          </cell>
        </row>
        <row r="63">
          <cell r="A63">
            <v>312.2</v>
          </cell>
          <cell r="B63" t="str">
            <v>312-07</v>
          </cell>
          <cell r="D63" t="str">
            <v>TRATAMIENTO PALIATIVO DE POLVO APLICADO EN FORMA SÓLIDA EN ESFERAS.</v>
          </cell>
          <cell r="F63" t="str">
            <v>KG</v>
          </cell>
        </row>
        <row r="64">
          <cell r="A64">
            <v>312.3</v>
          </cell>
          <cell r="B64" t="str">
            <v>312-07</v>
          </cell>
          <cell r="D64" t="str">
            <v>TRATAMIENTO PALIATIVO DE POLVO APLICADO EN FORMA LIQUIDA</v>
          </cell>
          <cell r="F64" t="str">
            <v>LT</v>
          </cell>
        </row>
        <row r="65">
          <cell r="A65">
            <v>312.39999999999998</v>
          </cell>
          <cell r="B65" t="str">
            <v>312-07</v>
          </cell>
          <cell r="D65" t="str">
            <v xml:space="preserve">MATERIAL GRANULAR DE ADICIÓN. </v>
          </cell>
          <cell r="F65" t="str">
            <v>M³</v>
          </cell>
        </row>
        <row r="66">
          <cell r="A66" t="str">
            <v>ARTICULO 320 - SUBBASE GRANULAR</v>
          </cell>
        </row>
        <row r="67">
          <cell r="A67">
            <v>320.10000000000002</v>
          </cell>
          <cell r="B67" t="str">
            <v>320-07</v>
          </cell>
          <cell r="D67" t="str">
            <v>SUBBASE GRANULAR</v>
          </cell>
          <cell r="F67" t="str">
            <v>M³</v>
          </cell>
        </row>
        <row r="68">
          <cell r="A68">
            <v>320.2</v>
          </cell>
          <cell r="B68" t="str">
            <v>320-07</v>
          </cell>
          <cell r="D68" t="str">
            <v>SUBBASE GRANULAR PARA BACHEO</v>
          </cell>
          <cell r="F68" t="str">
            <v>M³</v>
          </cell>
        </row>
        <row r="69">
          <cell r="A69" t="str">
            <v>ARTICULO 330 - BASE GRANULAR</v>
          </cell>
        </row>
        <row r="70">
          <cell r="A70">
            <v>330.1</v>
          </cell>
          <cell r="B70" t="str">
            <v>330-07</v>
          </cell>
          <cell r="D70" t="str">
            <v>BASE GRANULAR</v>
          </cell>
          <cell r="E70" t="str">
            <v>3.6.3.6.3</v>
          </cell>
          <cell r="F70" t="str">
            <v>M³</v>
          </cell>
        </row>
        <row r="71">
          <cell r="A71">
            <v>330.2</v>
          </cell>
          <cell r="B71" t="str">
            <v>330-02</v>
          </cell>
          <cell r="D71" t="str">
            <v>BASE GRANULAR PARA BACHEO</v>
          </cell>
          <cell r="E71" t="str">
            <v>3.6.3.6.3</v>
          </cell>
          <cell r="F71" t="str">
            <v>M³</v>
          </cell>
        </row>
        <row r="72">
          <cell r="A72" t="str">
            <v>ARTICULO 340 - BASE ESTABILIZADA CON EMULSIÓN ASFÁLTICA</v>
          </cell>
        </row>
        <row r="73">
          <cell r="A73">
            <v>340.1</v>
          </cell>
          <cell r="B73" t="str">
            <v>340-07</v>
          </cell>
          <cell r="D73" t="str">
            <v>BASE ESTABILIZADA CON EMULSIÓN ASFÁLTICA TIPO BEE-1</v>
          </cell>
          <cell r="F73" t="str">
            <v>M³</v>
          </cell>
        </row>
        <row r="74">
          <cell r="A74">
            <v>340.2</v>
          </cell>
          <cell r="B74" t="str">
            <v>340-07</v>
          </cell>
          <cell r="D74" t="str">
            <v>BASE ESTABILIZADA CON EMULSIÓN ASFÁLTICA TIPO BEE-2</v>
          </cell>
          <cell r="F74" t="str">
            <v>M³</v>
          </cell>
        </row>
        <row r="75">
          <cell r="A75">
            <v>340.3</v>
          </cell>
          <cell r="B75" t="str">
            <v>340-07</v>
          </cell>
          <cell r="D75" t="str">
            <v>BASE ESTABILIZADA CON EMULSIÓN ASFÁLTICA TIPO BEE-3</v>
          </cell>
          <cell r="F75" t="str">
            <v>M³</v>
          </cell>
        </row>
        <row r="76">
          <cell r="A76" t="str">
            <v>ARTICULO 341 - BASE ESTABILIZADA CON CEMENTO</v>
          </cell>
        </row>
        <row r="77">
          <cell r="A77">
            <v>341.1</v>
          </cell>
          <cell r="B77" t="str">
            <v>341-07</v>
          </cell>
          <cell r="D77" t="str">
            <v xml:space="preserve">BASE ESTABILIZADA CON CEMENTO PORTLAND </v>
          </cell>
          <cell r="F77" t="str">
            <v>M³</v>
          </cell>
        </row>
        <row r="78">
          <cell r="A78">
            <v>341.2</v>
          </cell>
          <cell r="B78" t="str">
            <v>341-07</v>
          </cell>
          <cell r="D78" t="str">
            <v xml:space="preserve">CEMENTO PORTLAND </v>
          </cell>
          <cell r="F78" t="str">
            <v>KG</v>
          </cell>
        </row>
        <row r="79">
          <cell r="A79" t="str">
            <v>ARTICULO 342 - BASE DE CONCRETO HIDRÁULICO</v>
          </cell>
        </row>
        <row r="80">
          <cell r="A80">
            <v>342.1</v>
          </cell>
          <cell r="B80" t="str">
            <v>342-07</v>
          </cell>
          <cell r="D80" t="str">
            <v>BASE DE CONCRETO HIDRÁULICO</v>
          </cell>
          <cell r="F80" t="str">
            <v>M³</v>
          </cell>
        </row>
        <row r="81">
          <cell r="A81" t="str">
            <v>ARTICULO 410 - SUMINISTRO DE CEMENTO ASFÁLTICO</v>
          </cell>
        </row>
        <row r="82">
          <cell r="A82">
            <v>410.1</v>
          </cell>
          <cell r="B82" t="str">
            <v>410-07</v>
          </cell>
          <cell r="D82" t="str">
            <v xml:space="preserve">CEMENTO ASFÁLTICO DE PENETRACIÓN 60-70  </v>
          </cell>
          <cell r="F82" t="str">
            <v>KG</v>
          </cell>
        </row>
        <row r="83">
          <cell r="A83">
            <v>410.2</v>
          </cell>
          <cell r="B83" t="str">
            <v>410-07</v>
          </cell>
          <cell r="D83" t="str">
            <v xml:space="preserve">CEMENTO ASFÁLTICO DE PENETRACIÓN 80-100 </v>
          </cell>
          <cell r="F83" t="str">
            <v>KG</v>
          </cell>
        </row>
        <row r="84">
          <cell r="A84" t="str">
            <v>ARTICULO 411 - SUMINISTRO DE EMULSIÓN ASFÁLTICA</v>
          </cell>
        </row>
        <row r="85">
          <cell r="A85">
            <v>411.1</v>
          </cell>
          <cell r="B85" t="str">
            <v>411-07</v>
          </cell>
          <cell r="D85" t="str">
            <v>EMULSION ASFALTICA DE ROTURA MEDIA CRM</v>
          </cell>
          <cell r="F85" t="str">
            <v>LT</v>
          </cell>
        </row>
        <row r="86">
          <cell r="A86">
            <v>411.2</v>
          </cell>
          <cell r="B86" t="str">
            <v>411-07</v>
          </cell>
          <cell r="D86" t="str">
            <v>EMULSION ASFALTICA DE ROTURA LENTA CRL-1</v>
          </cell>
          <cell r="F86" t="str">
            <v>LT</v>
          </cell>
        </row>
        <row r="87">
          <cell r="A87">
            <v>411.3</v>
          </cell>
          <cell r="B87" t="str">
            <v>411-07</v>
          </cell>
          <cell r="D87" t="str">
            <v>EMULSION ASFALTICA DE ROTURA LENTA CRL-1H</v>
          </cell>
          <cell r="F87" t="str">
            <v>LT</v>
          </cell>
        </row>
        <row r="88">
          <cell r="A88" t="str">
            <v>ARTICULO 412 - SUMINISTRO  DE  ADITIVO  MEJORADOR  DE  ADHERENCIA</v>
          </cell>
        </row>
        <row r="89">
          <cell r="A89">
            <v>412.1</v>
          </cell>
          <cell r="B89" t="str">
            <v>412-07</v>
          </cell>
          <cell r="D89" t="str">
            <v>SUMINISTRO  DE  ADITIVO  MEJORADOR  DE  ADHERENCIA</v>
          </cell>
        </row>
        <row r="90">
          <cell r="A90" t="str">
            <v xml:space="preserve">ARTICULO 414 - SUMINISTRO DE CEMENTO ASFÁLTICO  MODIFICADO CON POLÍMEROS </v>
          </cell>
        </row>
        <row r="91">
          <cell r="A91">
            <v>414.1</v>
          </cell>
          <cell r="B91" t="str">
            <v>414-07</v>
          </cell>
          <cell r="D91" t="str">
            <v>CEMENTO ASFALTICO MODIFICADO CON POLIMEROS TIPO I</v>
          </cell>
          <cell r="F91" t="str">
            <v>KG</v>
          </cell>
        </row>
        <row r="92">
          <cell r="A92">
            <v>414.2</v>
          </cell>
          <cell r="B92" t="str">
            <v>414-07</v>
          </cell>
          <cell r="D92" t="str">
            <v>CEMENTO ASFALTICO MODIFICADO CON POLIMEROS TIPO II</v>
          </cell>
          <cell r="F92" t="str">
            <v>KG</v>
          </cell>
        </row>
        <row r="93">
          <cell r="A93">
            <v>414.3</v>
          </cell>
          <cell r="B93" t="str">
            <v>414-07</v>
          </cell>
          <cell r="D93" t="str">
            <v>CEMENTO ASFALTICO MODIFICADO CON POLIMEROS TIPO III</v>
          </cell>
          <cell r="F93" t="str">
            <v>KG</v>
          </cell>
        </row>
        <row r="94">
          <cell r="A94">
            <v>414.4</v>
          </cell>
          <cell r="B94" t="str">
            <v>414-07</v>
          </cell>
          <cell r="D94" t="str">
            <v>CEMENTO ASFALTICO MODIFICADO CON POLIMEROS TIPO IV</v>
          </cell>
          <cell r="F94" t="str">
            <v>KG</v>
          </cell>
        </row>
        <row r="95">
          <cell r="A95">
            <v>414.5</v>
          </cell>
          <cell r="B95" t="str">
            <v>414-07</v>
          </cell>
          <cell r="D95" t="str">
            <v xml:space="preserve">CEMENTO ASFÁLTICO MODIFICADO CON POLÍMEROS TIPO V  </v>
          </cell>
          <cell r="F95" t="str">
            <v>KG</v>
          </cell>
        </row>
        <row r="96">
          <cell r="A96" t="str">
            <v xml:space="preserve">ARTICULO 415 - SUMINISTRO  DE  EMULSIÓN  ASFÁLTICA MODIFICADA  CON POLÍMEROS </v>
          </cell>
        </row>
        <row r="97">
          <cell r="A97">
            <v>415.1</v>
          </cell>
          <cell r="B97" t="str">
            <v>415-07</v>
          </cell>
          <cell r="D97" t="str">
            <v>EMULSION ASFALTICA DE ROTURA MEDIA MODIFICADA CON POLIMEROS CRM-m</v>
          </cell>
          <cell r="F97" t="str">
            <v>LT</v>
          </cell>
        </row>
        <row r="98">
          <cell r="A98" t="str">
            <v xml:space="preserve">ARTICULO 416 - SUMINISTRO DE ASFALTO LÍQUIDO PARA RIEGOS DE IMPRIMACIÓN </v>
          </cell>
        </row>
        <row r="99">
          <cell r="A99">
            <v>416.1</v>
          </cell>
          <cell r="B99" t="str">
            <v>416-07</v>
          </cell>
          <cell r="D99" t="str">
            <v xml:space="preserve">SUMINISTRO DE ASFALTO LÍQUIDO PARA RIEGOS DE IMPRIMACIÓN </v>
          </cell>
        </row>
        <row r="100">
          <cell r="A100" t="str">
            <v xml:space="preserve">ARTICULO 420 - RIEGO  DE  IMPRIMACIÓN </v>
          </cell>
        </row>
        <row r="101">
          <cell r="A101">
            <v>420.1</v>
          </cell>
          <cell r="B101" t="str">
            <v>420-07</v>
          </cell>
          <cell r="D101" t="str">
            <v xml:space="preserve">RIEGO DE IMPRIMACIÓN CON EMULSIÓN ASFÁLTICA  </v>
          </cell>
          <cell r="E101" t="str">
            <v xml:space="preserve">3.6.4.3.1 </v>
          </cell>
          <cell r="F101" t="str">
            <v>M²</v>
          </cell>
        </row>
        <row r="102">
          <cell r="A102">
            <v>420.2</v>
          </cell>
          <cell r="B102" t="str">
            <v>420-07</v>
          </cell>
          <cell r="D102" t="str">
            <v xml:space="preserve">RIEGO DE IMPRIMACIÓN CON ASFALTO LÍQUIDO  </v>
          </cell>
          <cell r="F102" t="str">
            <v>M²</v>
          </cell>
        </row>
        <row r="103">
          <cell r="A103" t="str">
            <v>ARTICULO 421 - RIEGO DE LIGA</v>
          </cell>
        </row>
        <row r="104">
          <cell r="A104">
            <v>421.1</v>
          </cell>
          <cell r="B104" t="str">
            <v>421-07</v>
          </cell>
          <cell r="D104" t="str">
            <v xml:space="preserve">RIEGO DE LIGA CON EMULSIÓN ASFÁLTICA CRR-1  </v>
          </cell>
          <cell r="E104" t="str">
            <v>3.6.4.4.2</v>
          </cell>
          <cell r="F104" t="str">
            <v>M²</v>
          </cell>
        </row>
        <row r="105">
          <cell r="A105">
            <v>421.2</v>
          </cell>
          <cell r="B105" t="str">
            <v>421-07</v>
          </cell>
          <cell r="D105" t="str">
            <v>RIEGO DE LIGA CON EMULSION ASFALTICA CRR-2</v>
          </cell>
          <cell r="F105" t="str">
            <v>M²</v>
          </cell>
        </row>
        <row r="106">
          <cell r="A106">
            <v>421.3</v>
          </cell>
          <cell r="B106" t="str">
            <v>421-07</v>
          </cell>
          <cell r="D106" t="str">
            <v>RIEGO DE LIGA CON EMULSION MODIFICADA CON POLIMEROS CRR-1M</v>
          </cell>
          <cell r="F106" t="str">
            <v>M²</v>
          </cell>
        </row>
        <row r="107">
          <cell r="A107">
            <v>421.4</v>
          </cell>
          <cell r="B107" t="str">
            <v>421-07</v>
          </cell>
          <cell r="D107" t="str">
            <v>RIEGO DE LIGA CON EMULSION MODIFICADA CON POLIMEROS CRR-2M</v>
          </cell>
          <cell r="F107" t="str">
            <v>M²</v>
          </cell>
        </row>
        <row r="108">
          <cell r="A108" t="str">
            <v>ARTICULO 422 - RIEGO DE CURADO</v>
          </cell>
        </row>
        <row r="109">
          <cell r="A109">
            <v>422.1</v>
          </cell>
          <cell r="B109" t="str">
            <v>422-07</v>
          </cell>
          <cell r="D109" t="str">
            <v>RIEGO DE CURADO</v>
          </cell>
        </row>
        <row r="110">
          <cell r="A110" t="str">
            <v xml:space="preserve">ARTICULO 430 - TRATAMIENTO SUPERFICIAL SIMPLE </v>
          </cell>
        </row>
        <row r="111">
          <cell r="A111">
            <v>430.1</v>
          </cell>
          <cell r="B111" t="str">
            <v>430-07</v>
          </cell>
          <cell r="D111" t="str">
            <v>TRATAMIENTO SUPERFICIAL SIMPLE CON EMULSION CRR-2</v>
          </cell>
          <cell r="F111" t="str">
            <v>M²</v>
          </cell>
        </row>
        <row r="112">
          <cell r="A112">
            <v>430.2</v>
          </cell>
          <cell r="B112" t="str">
            <v>430-07</v>
          </cell>
          <cell r="D112" t="str">
            <v>TRATAMIENTO SUPERFICIAL SIMPLE CON EMULSION CRR-2M</v>
          </cell>
          <cell r="F112" t="str">
            <v>M²</v>
          </cell>
        </row>
        <row r="113">
          <cell r="A113" t="str">
            <v>ARTICULO 431 - TRATAMIENTO SUPERFICIAL DOBLE</v>
          </cell>
        </row>
        <row r="114">
          <cell r="A114">
            <v>431.1</v>
          </cell>
          <cell r="B114" t="str">
            <v>431-07</v>
          </cell>
          <cell r="D114" t="str">
            <v>TRATAMIENTO SUPERFICIAL DOBLE CON EMULSION CRR-2</v>
          </cell>
          <cell r="F114" t="str">
            <v>M²</v>
          </cell>
        </row>
        <row r="115">
          <cell r="A115">
            <v>431.2</v>
          </cell>
          <cell r="B115" t="str">
            <v>431-07</v>
          </cell>
          <cell r="D115" t="str">
            <v>TRATAMIENTO SUPERFICIAL DOBLE CON EMULSION CRR-2M</v>
          </cell>
          <cell r="F115" t="str">
            <v>M²</v>
          </cell>
        </row>
        <row r="116">
          <cell r="A116" t="str">
            <v xml:space="preserve">ARTICULO 432 - SELLO DE ARENA - ASFALTO </v>
          </cell>
        </row>
        <row r="117">
          <cell r="A117">
            <v>432.1</v>
          </cell>
          <cell r="B117" t="str">
            <v>432-07</v>
          </cell>
          <cell r="D117" t="str">
            <v xml:space="preserve">SELLO DE ARENA-ASFALTO CON EMULSIÓN CRR-2 </v>
          </cell>
          <cell r="F117" t="str">
            <v>M²</v>
          </cell>
        </row>
        <row r="118">
          <cell r="A118">
            <v>432.2</v>
          </cell>
          <cell r="B118" t="str">
            <v>432-07</v>
          </cell>
          <cell r="D118" t="str">
            <v>SELLO DE ARENA-ASFALTO CON EMULSIÓN CRR-2m</v>
          </cell>
          <cell r="F118" t="str">
            <v>M²</v>
          </cell>
        </row>
        <row r="119">
          <cell r="A119" t="str">
            <v xml:space="preserve">ARTICULO 433 - LECHADA ASFÁLTICA </v>
          </cell>
        </row>
        <row r="120">
          <cell r="A120">
            <v>433.1</v>
          </cell>
          <cell r="B120" t="str">
            <v>433-07</v>
          </cell>
          <cell r="D120" t="str">
            <v>LECHADA ASFÁLTICA CON EMULSIÓN CRL-1H, TIPO LA-1</v>
          </cell>
          <cell r="F120" t="str">
            <v>M²</v>
          </cell>
        </row>
        <row r="121">
          <cell r="A121">
            <v>433.2</v>
          </cell>
          <cell r="B121" t="str">
            <v>433-07</v>
          </cell>
          <cell r="D121" t="str">
            <v xml:space="preserve">LECHADA ASFÁLTICA CON EMULSIÓN CRL-1H, TIPO LA-2 </v>
          </cell>
          <cell r="F121" t="str">
            <v>M²</v>
          </cell>
        </row>
        <row r="122">
          <cell r="A122">
            <v>433.3</v>
          </cell>
          <cell r="B122" t="str">
            <v>433-07</v>
          </cell>
          <cell r="D122" t="str">
            <v>LECHADA ASFÁLTICA CON EMULSIÓN CRL-1H, TIPO LA-3</v>
          </cell>
          <cell r="F122" t="str">
            <v>M²</v>
          </cell>
        </row>
        <row r="123">
          <cell r="A123">
            <v>433.4</v>
          </cell>
          <cell r="B123" t="str">
            <v>433-07</v>
          </cell>
          <cell r="D123" t="str">
            <v>LECHADA ASFÁLTICA CON EMULSIÓN CRL-1H, TIPO LA-4</v>
          </cell>
          <cell r="F123" t="str">
            <v>M²</v>
          </cell>
        </row>
        <row r="124">
          <cell r="A124">
            <v>433.5</v>
          </cell>
          <cell r="B124" t="str">
            <v>433-07</v>
          </cell>
          <cell r="D124" t="str">
            <v xml:space="preserve">LECHADA ASFÁLTICA CON EMULSIÓN CRL-1HM ,TIPO LA-1  </v>
          </cell>
          <cell r="F124" t="str">
            <v>M²</v>
          </cell>
        </row>
        <row r="125">
          <cell r="A125">
            <v>433.6</v>
          </cell>
          <cell r="B125" t="str">
            <v>433-07</v>
          </cell>
          <cell r="D125" t="str">
            <v xml:space="preserve">LECHADA ASFÁLTICA CON EMULSIÓN CRL-1HM ,TIPO LA-2 </v>
          </cell>
          <cell r="F125" t="str">
            <v>M²</v>
          </cell>
        </row>
        <row r="126">
          <cell r="A126">
            <v>433.7</v>
          </cell>
          <cell r="B126" t="str">
            <v>433-07</v>
          </cell>
          <cell r="D126" t="str">
            <v xml:space="preserve">LECHADA ASFÁLTICA CON EMULSIÓN CRL-1HM ,TIPO LA-3 </v>
          </cell>
          <cell r="F126" t="str">
            <v>M²</v>
          </cell>
        </row>
        <row r="127">
          <cell r="A127">
            <v>433.8</v>
          </cell>
          <cell r="B127" t="str">
            <v>433-07</v>
          </cell>
          <cell r="D127" t="str">
            <v xml:space="preserve">LECHADA ASFÁLTICA CON EMULSIÓN CRL-1HM ,TIPO LA-4 </v>
          </cell>
          <cell r="F127" t="str">
            <v>M²</v>
          </cell>
        </row>
        <row r="128">
          <cell r="A128" t="str">
            <v>ARTICULO 440 - MEZCLA DENSA EN FRÍO</v>
          </cell>
        </row>
        <row r="129">
          <cell r="A129">
            <v>440.1</v>
          </cell>
          <cell r="B129" t="str">
            <v>440-07</v>
          </cell>
          <cell r="D129" t="str">
            <v xml:space="preserve">MEZCLA DENSA EN FRÍO TIPO MDF-1 </v>
          </cell>
          <cell r="F129" t="str">
            <v>M³</v>
          </cell>
        </row>
        <row r="130">
          <cell r="A130">
            <v>440.2</v>
          </cell>
          <cell r="B130" t="str">
            <v>440-07</v>
          </cell>
          <cell r="D130" t="str">
            <v xml:space="preserve">MEZCLA DENSA EN FRÍO TIPO MDF-2  </v>
          </cell>
          <cell r="F130" t="str">
            <v>M³</v>
          </cell>
        </row>
        <row r="131">
          <cell r="A131">
            <v>440.3</v>
          </cell>
          <cell r="B131" t="str">
            <v>440-07</v>
          </cell>
          <cell r="D131" t="str">
            <v xml:space="preserve">MEZCLA DENSA EN FRÍO TIPO MDF-3 </v>
          </cell>
          <cell r="F131" t="str">
            <v>M³</v>
          </cell>
        </row>
        <row r="132">
          <cell r="A132">
            <v>440.4</v>
          </cell>
          <cell r="B132" t="str">
            <v>440-07</v>
          </cell>
          <cell r="D132" t="str">
            <v xml:space="preserve">MEZCLA DENSA EN FRÍO PARA BACHEO  </v>
          </cell>
          <cell r="F132" t="str">
            <v>M³</v>
          </cell>
        </row>
        <row r="133">
          <cell r="A133" t="str">
            <v>ARTICULO 441 - MEZCLA ABIERTA EN FRÍO</v>
          </cell>
        </row>
        <row r="134">
          <cell r="A134">
            <v>441.1</v>
          </cell>
          <cell r="B134" t="str">
            <v>441-07</v>
          </cell>
          <cell r="D134" t="str">
            <v>MEZCLA ABIERTA EN FRIO TIPO MAF-1</v>
          </cell>
          <cell r="F134" t="str">
            <v>M³</v>
          </cell>
        </row>
        <row r="135">
          <cell r="A135">
            <v>441.2</v>
          </cell>
          <cell r="B135" t="str">
            <v>441-07</v>
          </cell>
          <cell r="D135" t="str">
            <v>MEZCLA ABIERTA EN FRIO TIPO MAF-2</v>
          </cell>
          <cell r="F135" t="str">
            <v>M³</v>
          </cell>
        </row>
        <row r="136">
          <cell r="A136">
            <v>441.3</v>
          </cell>
          <cell r="B136" t="str">
            <v>441-07</v>
          </cell>
          <cell r="D136" t="str">
            <v>MEZCLA ABIERTA EN FRIO TIPO MAF-3</v>
          </cell>
          <cell r="F136" t="str">
            <v>M³</v>
          </cell>
        </row>
        <row r="137">
          <cell r="A137">
            <v>441.4</v>
          </cell>
          <cell r="B137" t="str">
            <v>441-07</v>
          </cell>
          <cell r="D137" t="str">
            <v>MEZCLA ABIERTA EN FRIO PARA BACHEO</v>
          </cell>
          <cell r="F137" t="str">
            <v>M³</v>
          </cell>
        </row>
        <row r="138">
          <cell r="A138" t="str">
            <v xml:space="preserve">ARTICULO 441 - MEZCLAS ASFÁLTICAS EN CALIENTE (CONCRETO ASFÁLTICO Y MEZCLA DE ALTO MÓDULO) </v>
          </cell>
        </row>
        <row r="139">
          <cell r="A139">
            <v>450.1</v>
          </cell>
          <cell r="B139" t="str">
            <v>450-07</v>
          </cell>
          <cell r="D139" t="str">
            <v>MEZCLA DENSA EN CALIENTE MDC-1</v>
          </cell>
          <cell r="F139" t="str">
            <v>M³</v>
          </cell>
        </row>
        <row r="140">
          <cell r="A140">
            <v>450.2</v>
          </cell>
          <cell r="B140" t="str">
            <v>450-07</v>
          </cell>
          <cell r="D140" t="str">
            <v>MEZCLA DENSA EN CALIENTE MDC-2</v>
          </cell>
          <cell r="E140" t="str">
            <v>3.6.4.11.3</v>
          </cell>
          <cell r="F140" t="str">
            <v>M³</v>
          </cell>
        </row>
        <row r="141">
          <cell r="A141">
            <v>450.3</v>
          </cell>
          <cell r="B141" t="str">
            <v>450-07</v>
          </cell>
          <cell r="D141" t="str">
            <v>MEZCLA DENSA EN CALIENTE MDC-3</v>
          </cell>
          <cell r="F141" t="str">
            <v>M³</v>
          </cell>
        </row>
        <row r="142">
          <cell r="A142">
            <v>450.4</v>
          </cell>
          <cell r="B142" t="str">
            <v>450-07</v>
          </cell>
          <cell r="D142" t="str">
            <v xml:space="preserve">MEZCLA SEMIDENSA EN CALIENTE TIPO MSC-1  </v>
          </cell>
          <cell r="F142" t="str">
            <v>M³</v>
          </cell>
        </row>
        <row r="143">
          <cell r="A143">
            <v>450.5</v>
          </cell>
          <cell r="B143" t="str">
            <v>450-07</v>
          </cell>
          <cell r="D143" t="str">
            <v xml:space="preserve">MEZCLA SEMIDENSA EN CALIENTE TIPO MSC-2  </v>
          </cell>
          <cell r="F143" t="str">
            <v>M³</v>
          </cell>
        </row>
        <row r="144">
          <cell r="A144">
            <v>450.6</v>
          </cell>
          <cell r="B144" t="str">
            <v>450-07</v>
          </cell>
          <cell r="D144" t="str">
            <v xml:space="preserve">MEZCLA GRUESA EN CALIENTE TIPO MGC-0  </v>
          </cell>
          <cell r="F144" t="str">
            <v>M³</v>
          </cell>
        </row>
        <row r="145">
          <cell r="A145">
            <v>450.7</v>
          </cell>
          <cell r="B145" t="str">
            <v>450-07</v>
          </cell>
          <cell r="D145" t="str">
            <v xml:space="preserve">MEZCLA GRUESA EN CALIENTE TIPO MGC-1 </v>
          </cell>
          <cell r="F145" t="str">
            <v>M³</v>
          </cell>
        </row>
        <row r="146">
          <cell r="A146">
            <v>450.8</v>
          </cell>
          <cell r="B146" t="str">
            <v>450-07</v>
          </cell>
          <cell r="D146" t="str">
            <v xml:space="preserve">MEZCLA DE ALTO MÓDULO  </v>
          </cell>
          <cell r="F146" t="str">
            <v>M³</v>
          </cell>
        </row>
        <row r="147">
          <cell r="A147" t="str">
            <v>450.9P</v>
          </cell>
          <cell r="B147" t="str">
            <v>450-07</v>
          </cell>
          <cell r="C147" t="str">
            <v>450-9P</v>
          </cell>
          <cell r="D147" t="str">
            <v xml:space="preserve">MEZCLA EN CALIENTE PARA BACHEO  </v>
          </cell>
          <cell r="E147" t="str">
            <v>3.6.4.11.5</v>
          </cell>
          <cell r="F147" t="str">
            <v>M³</v>
          </cell>
        </row>
        <row r="148">
          <cell r="A148" t="str">
            <v>450.1.1</v>
          </cell>
          <cell r="B148" t="str">
            <v>450-07</v>
          </cell>
          <cell r="D148" t="str">
            <v>MEZCLA DENSA EN CALIENTE TIPO MDC-1, PARA CAPA DE RODADURA.</v>
          </cell>
          <cell r="F148" t="str">
            <v>M³</v>
          </cell>
        </row>
        <row r="149">
          <cell r="A149" t="str">
            <v>450.1.2</v>
          </cell>
          <cell r="B149" t="str">
            <v>450-07</v>
          </cell>
          <cell r="D149" t="str">
            <v>MEZCLA DENSA EN CALIENTE TIPO MDC-1, PARA CAPA INTERMEDIA.</v>
          </cell>
          <cell r="F149" t="str">
            <v>M³</v>
          </cell>
        </row>
        <row r="150">
          <cell r="A150" t="str">
            <v>ARTICULO 451 - MEZCLA ABIERTA EN CALIENTE</v>
          </cell>
        </row>
        <row r="151">
          <cell r="A151">
            <v>451.1</v>
          </cell>
          <cell r="B151" t="str">
            <v>451-07</v>
          </cell>
          <cell r="D151" t="str">
            <v>MEZCLA ABIERTA EN CALIENTE TIPO MAC-1</v>
          </cell>
          <cell r="F151" t="str">
            <v>M³</v>
          </cell>
        </row>
        <row r="152">
          <cell r="A152">
            <v>451.2</v>
          </cell>
          <cell r="B152" t="str">
            <v>451-07</v>
          </cell>
          <cell r="D152" t="str">
            <v>MEZCLA ABIERTA EN CALIENTE TIPO MAC-2</v>
          </cell>
          <cell r="F152" t="str">
            <v>M³</v>
          </cell>
        </row>
        <row r="153">
          <cell r="A153">
            <v>451.3</v>
          </cell>
          <cell r="B153" t="str">
            <v>451-07</v>
          </cell>
          <cell r="D153" t="str">
            <v>MEZCLA ABIERTA EN CALIENTE TIPO MAC-3</v>
          </cell>
          <cell r="F153" t="str">
            <v>M³</v>
          </cell>
        </row>
        <row r="154">
          <cell r="A154">
            <v>451.4</v>
          </cell>
          <cell r="B154" t="str">
            <v>451-07</v>
          </cell>
          <cell r="D154" t="str">
            <v>MEZCLA ABIERTA EN CALIENTE TIPO MAC-3 PARA BACHEO</v>
          </cell>
          <cell r="F154" t="str">
            <v>M³</v>
          </cell>
        </row>
        <row r="155">
          <cell r="A155" t="str">
            <v xml:space="preserve">ARTICULO 452 - MEZCLA DISCONTINUA EN CALIENTE PARA CAPA DE RODADURA (MICROAGLOMERADO EN CALIENTE) </v>
          </cell>
        </row>
        <row r="156">
          <cell r="A156">
            <v>452.1</v>
          </cell>
          <cell r="B156" t="str">
            <v>452-07</v>
          </cell>
          <cell r="D156" t="str">
            <v>MEZCLA DISCONTINUA EN CALIENTE TIPO M-1</v>
          </cell>
          <cell r="F156" t="str">
            <v>M³</v>
          </cell>
        </row>
        <row r="157">
          <cell r="A157">
            <v>452.2</v>
          </cell>
          <cell r="B157" t="str">
            <v>452-07</v>
          </cell>
          <cell r="D157" t="str">
            <v>MEZCLA DISCONTINUA EN CALIENTE TIPO M-2</v>
          </cell>
          <cell r="F157" t="str">
            <v>M³</v>
          </cell>
        </row>
        <row r="158">
          <cell r="A158">
            <v>452.3</v>
          </cell>
          <cell r="B158" t="str">
            <v>452-07</v>
          </cell>
          <cell r="D158" t="str">
            <v>MEZCLA DISCONTINUA EN CALIENTE TIPO F-1</v>
          </cell>
          <cell r="F158" t="str">
            <v>M³</v>
          </cell>
        </row>
        <row r="159">
          <cell r="A159">
            <v>452.4</v>
          </cell>
          <cell r="B159" t="str">
            <v>452-07</v>
          </cell>
          <cell r="D159" t="str">
            <v>MEZCLA DISCONTINUA EN CALIENTE TIPO F-2</v>
          </cell>
          <cell r="F159" t="str">
            <v>M³</v>
          </cell>
        </row>
        <row r="160">
          <cell r="A160" t="str">
            <v>ARTICULO 453 - MEZCLA DRENANTE</v>
          </cell>
        </row>
        <row r="161">
          <cell r="A161">
            <v>453.1</v>
          </cell>
          <cell r="B161" t="str">
            <v>453-07</v>
          </cell>
          <cell r="D161" t="str">
            <v>MEZCLA DRENANTE</v>
          </cell>
          <cell r="F161" t="str">
            <v>M³</v>
          </cell>
        </row>
        <row r="162">
          <cell r="A162" t="str">
            <v xml:space="preserve">ARTICULO 460 - FRESADO DE PAVIMENTO ASFÁLTICO </v>
          </cell>
        </row>
        <row r="163">
          <cell r="A163">
            <v>460.1</v>
          </cell>
          <cell r="B163" t="str">
            <v>460-07</v>
          </cell>
          <cell r="D163" t="str">
            <v>FRESADO DE PAVIMENTO ASFÁLTICO EN ESPESOR DE 10 CM</v>
          </cell>
          <cell r="E163" t="str">
            <v>3.6.4.15.2</v>
          </cell>
          <cell r="F163" t="str">
            <v>M2</v>
          </cell>
        </row>
        <row r="164">
          <cell r="A164" t="str">
            <v>ARTICULO 461 - RECICLADO DE PAVIMENTO ASFÁLTICO EN FRÍO EN EL LUGAR EMPLEANDO LIGANTES BITUMINOSOS</v>
          </cell>
        </row>
        <row r="165">
          <cell r="A165">
            <v>461.1</v>
          </cell>
          <cell r="B165" t="str">
            <v>461-07</v>
          </cell>
          <cell r="D165" t="str">
            <v>PAVIMENTO RECICLADO EN FRÍO EN EL LUGAR CON EMULSIÓN ASFÁLTICA CON CEMENTO ASFÁLTICO ESPUMADO</v>
          </cell>
          <cell r="F165" t="str">
            <v>M³</v>
          </cell>
        </row>
        <row r="166">
          <cell r="A166">
            <v>461.2</v>
          </cell>
          <cell r="B166" t="str">
            <v>461-07</v>
          </cell>
          <cell r="D166" t="str">
            <v>PAVIMENTO RECICLADO EN FRÍO EN EL LUGAR CON CEMENTO ASFÁLTICO ESPUMADO</v>
          </cell>
          <cell r="F166" t="str">
            <v>M³</v>
          </cell>
        </row>
        <row r="167">
          <cell r="A167" t="str">
            <v xml:space="preserve">ARTICULO 462 - RECICLADO DE PAVIMENTO ASFÁLTICO EN PLANTA Y EN CALIENTE </v>
          </cell>
        </row>
        <row r="168">
          <cell r="A168" t="str">
            <v>462.1.1</v>
          </cell>
          <cell r="B168" t="str">
            <v>462-07</v>
          </cell>
          <cell r="D168" t="str">
            <v>MEZCLA ASFÁLTICA RECICLADA EN CALIENTE DEL TIPO MDC-1</v>
          </cell>
          <cell r="F168" t="str">
            <v>M³</v>
          </cell>
        </row>
        <row r="169">
          <cell r="A169" t="str">
            <v>462.1.2</v>
          </cell>
          <cell r="B169" t="str">
            <v>462-07</v>
          </cell>
          <cell r="D169" t="str">
            <v>MEZCLA ASFÁLTICA RECICLADA EN CALIENTE DEL TIPO MDC-2</v>
          </cell>
          <cell r="F169" t="str">
            <v>M³</v>
          </cell>
        </row>
        <row r="170">
          <cell r="A170" t="str">
            <v>462.1.3</v>
          </cell>
          <cell r="B170" t="str">
            <v>462-07</v>
          </cell>
          <cell r="D170" t="str">
            <v>MEZCLA ASFÁLTICA RECICLADA EN CALIENTE DEL TIPO MDC-3</v>
          </cell>
          <cell r="F170" t="str">
            <v>M³</v>
          </cell>
        </row>
        <row r="171">
          <cell r="A171">
            <v>462.2</v>
          </cell>
          <cell r="B171" t="str">
            <v>462-07</v>
          </cell>
          <cell r="D171" t="str">
            <v>MEZCLA ASFÁLTICA RECICLADA EN CALIENTE DEL TIPO PARA BACHEO</v>
          </cell>
          <cell r="F171" t="str">
            <v>M³</v>
          </cell>
        </row>
        <row r="172">
          <cell r="A172" t="str">
            <v>ARTICULO 464 - REAHABILITACIÓN DE PAVIMENTOS ASFÁLTICOS CON GEOTEXTILES</v>
          </cell>
        </row>
        <row r="173">
          <cell r="A173">
            <v>464.1</v>
          </cell>
          <cell r="B173" t="str">
            <v>464-07</v>
          </cell>
          <cell r="D173" t="str">
            <v xml:space="preserve">GEOTEXTIL PARA REHABILITACIÓN DE PAVIMENTOS ASFÁLTICOS  </v>
          </cell>
          <cell r="F173" t="str">
            <v>M2</v>
          </cell>
        </row>
        <row r="174">
          <cell r="A174">
            <v>464.2</v>
          </cell>
          <cell r="B174" t="str">
            <v>464-07</v>
          </cell>
          <cell r="D174" t="str">
            <v xml:space="preserve">SUMINISTRO DE CEMENTO ASFÁLTICO </v>
          </cell>
          <cell r="F174" t="str">
            <v>KG</v>
          </cell>
        </row>
        <row r="175">
          <cell r="A175">
            <v>464.3</v>
          </cell>
          <cell r="B175" t="str">
            <v>464-07</v>
          </cell>
          <cell r="D175" t="str">
            <v xml:space="preserve">SUMINISTRO DE EMULSIÓN ASFÁLTICA CONVENCIONAL  </v>
          </cell>
          <cell r="F175" t="str">
            <v>LT</v>
          </cell>
        </row>
        <row r="176">
          <cell r="A176">
            <v>464.4</v>
          </cell>
          <cell r="B176" t="str">
            <v>464-07</v>
          </cell>
          <cell r="D176" t="str">
            <v>SUMINISTRO DE EMULSIÓN ASFÁLTICA MODIFICADA CON POLÍMEROS</v>
          </cell>
          <cell r="F176" t="str">
            <v>LT</v>
          </cell>
        </row>
        <row r="177">
          <cell r="A177" t="str">
            <v>ARTICULO 465 - EXCAVACIÓN PARA REPARACIÓN DE PAVIMENTO ASFÁLTICO EXISTENTE</v>
          </cell>
        </row>
        <row r="178">
          <cell r="A178">
            <v>465.1</v>
          </cell>
          <cell r="B178" t="str">
            <v>465-07</v>
          </cell>
          <cell r="D178" t="str">
            <v>EXCAVACIONES PARA REPARACION DE PAVIMENTO ASFALTICO EXISTENTE</v>
          </cell>
          <cell r="E178" t="str">
            <v>3.6.2.1</v>
          </cell>
          <cell r="F178" t="str">
            <v>M³</v>
          </cell>
        </row>
        <row r="179">
          <cell r="A179" t="str">
            <v>ARTICULO 466 - SELLO DE GRIETAS EN PAVIMENTOS ASFÁLTICOS</v>
          </cell>
        </row>
        <row r="180">
          <cell r="A180">
            <v>466.1</v>
          </cell>
          <cell r="B180" t="str">
            <v>466-07</v>
          </cell>
          <cell r="D180" t="str">
            <v>SELLO DE GRIETAS EN PAVIMENTO ASFÁLTICO SIN RUTEO</v>
          </cell>
          <cell r="F180" t="str">
            <v>ML</v>
          </cell>
        </row>
        <row r="181">
          <cell r="A181">
            <v>466.2</v>
          </cell>
          <cell r="B181" t="str">
            <v>466-07</v>
          </cell>
          <cell r="D181" t="str">
            <v xml:space="preserve">SELLO DE GRIETAS EN PAVIMENTO ASFÁLTICO CON RUTEO </v>
          </cell>
          <cell r="F181" t="str">
            <v>ML</v>
          </cell>
        </row>
        <row r="182">
          <cell r="A182" t="str">
            <v>ARTICULO 500 - PAVIMENTO DE CONCRETO HIDRÁULICO</v>
          </cell>
        </row>
        <row r="183">
          <cell r="A183">
            <v>500.1</v>
          </cell>
          <cell r="B183" t="str">
            <v>500-07</v>
          </cell>
          <cell r="D183" t="str">
            <v>PAVIMENTO DE CONCRETO HIDRAULICO</v>
          </cell>
          <cell r="F183" t="str">
            <v>M³</v>
          </cell>
        </row>
        <row r="184">
          <cell r="A184" t="str">
            <v>ARTICULO 501 - SUMINISTRO DE CEMENTO PORTLAND NORMAL</v>
          </cell>
        </row>
        <row r="185">
          <cell r="A185">
            <v>501.1</v>
          </cell>
          <cell r="B185" t="str">
            <v>501-07</v>
          </cell>
          <cell r="D185" t="str">
            <v>CEMENTO PORTLAND NORMAL</v>
          </cell>
          <cell r="F185" t="str">
            <v>Kg</v>
          </cell>
        </row>
        <row r="186">
          <cell r="A186" t="str">
            <v>ARTICULO 510 - PAVIMENTO DE ADOQUINES DE CONCRETO</v>
          </cell>
        </row>
        <row r="187">
          <cell r="A187">
            <v>510.1</v>
          </cell>
          <cell r="B187" t="str">
            <v>510-07</v>
          </cell>
          <cell r="D187" t="str">
            <v>PAVIMENTO DE ADOQUINES DE CONCRETO</v>
          </cell>
          <cell r="F187" t="str">
            <v>M²</v>
          </cell>
        </row>
        <row r="188">
          <cell r="A188" t="str">
            <v>ARTICULO 600 - EXCAVACIONES  VARIAS</v>
          </cell>
        </row>
        <row r="189">
          <cell r="A189">
            <v>600.1</v>
          </cell>
          <cell r="B189" t="str">
            <v>600-07</v>
          </cell>
          <cell r="D189" t="str">
            <v>EXCAVACIONES VARIAS SIN CLASIFICAR</v>
          </cell>
          <cell r="F189" t="str">
            <v>M³</v>
          </cell>
        </row>
        <row r="190">
          <cell r="A190">
            <v>600.20000000000005</v>
          </cell>
          <cell r="B190" t="str">
            <v>600-07</v>
          </cell>
          <cell r="D190" t="str">
            <v>EXCAVACIONES VARIAS EN ROCA EN SECO</v>
          </cell>
          <cell r="E190" t="str">
            <v>3.6.6.1.9</v>
          </cell>
          <cell r="F190" t="str">
            <v>M³</v>
          </cell>
        </row>
        <row r="191">
          <cell r="A191">
            <v>600.29999999999995</v>
          </cell>
          <cell r="B191" t="str">
            <v>600-07</v>
          </cell>
          <cell r="D191" t="str">
            <v>EXCAVACIONES VARIAS EN ROCA BAJO AGUA</v>
          </cell>
          <cell r="E191" t="str">
            <v>3.6.6.1.9</v>
          </cell>
          <cell r="F191" t="str">
            <v>M³</v>
          </cell>
        </row>
        <row r="192">
          <cell r="A192">
            <v>600.4</v>
          </cell>
          <cell r="B192" t="str">
            <v>600-07</v>
          </cell>
          <cell r="D192" t="str">
            <v>EXCAVACIONES VARIAS EN MATERIAL COMÚN EN SECO</v>
          </cell>
          <cell r="E192" t="str">
            <v xml:space="preserve">3.6.6.1.10  </v>
          </cell>
          <cell r="F192" t="str">
            <v>M³</v>
          </cell>
        </row>
        <row r="193">
          <cell r="A193">
            <v>600.5</v>
          </cell>
          <cell r="B193" t="str">
            <v>600-07</v>
          </cell>
          <cell r="D193" t="str">
            <v>EXCAVACIONES VARIAS EN MATERIAL COMÚN BAJO AGUA</v>
          </cell>
          <cell r="E193" t="str">
            <v>3.6.6.1.11</v>
          </cell>
          <cell r="F193" t="str">
            <v>M³</v>
          </cell>
        </row>
        <row r="194">
          <cell r="A194" t="str">
            <v>ARTICULO 610 - RELLENOS PARA ESTRUCTURAS</v>
          </cell>
        </row>
        <row r="195">
          <cell r="A195">
            <v>610.1</v>
          </cell>
          <cell r="B195" t="str">
            <v>610-07</v>
          </cell>
          <cell r="D195" t="str">
            <v>RELLENO PARA ESTRUCTURAS</v>
          </cell>
          <cell r="E195" t="str">
            <v xml:space="preserve">3.6.6.2.1   </v>
          </cell>
          <cell r="F195" t="str">
            <v>M³</v>
          </cell>
        </row>
        <row r="196">
          <cell r="A196">
            <v>610.20000000000005</v>
          </cell>
          <cell r="B196" t="str">
            <v>610-07</v>
          </cell>
          <cell r="D196" t="str">
            <v xml:space="preserve">RELLENOS CON MATERIAL FILTRANTE </v>
          </cell>
          <cell r="E196" t="str">
            <v>3.6.6.19.2</v>
          </cell>
          <cell r="F196" t="str">
            <v>M³</v>
          </cell>
        </row>
        <row r="197">
          <cell r="A197" t="str">
            <v>ARTICULO 620 - PILOTES PREFABRICADOS DE CONCRETO</v>
          </cell>
        </row>
        <row r="198">
          <cell r="A198">
            <v>620.1</v>
          </cell>
          <cell r="B198" t="str">
            <v>620-07</v>
          </cell>
          <cell r="D198" t="str">
            <v>PILOTES PREFABRICADOS DE CONCRETO</v>
          </cell>
          <cell r="F198" t="str">
            <v>ML</v>
          </cell>
        </row>
        <row r="199">
          <cell r="A199">
            <v>620.20000000000005</v>
          </cell>
          <cell r="B199" t="str">
            <v>620-07</v>
          </cell>
          <cell r="D199" t="str">
            <v>EXTENSION DE PILOTES PREFABRICADOS</v>
          </cell>
          <cell r="F199" t="str">
            <v>ML</v>
          </cell>
        </row>
        <row r="200">
          <cell r="A200">
            <v>620.29999999999995</v>
          </cell>
          <cell r="B200" t="str">
            <v>620-07</v>
          </cell>
          <cell r="D200" t="str">
            <v>PRUEBA DE CARGA DE PILOTE PREFABRICADO</v>
          </cell>
          <cell r="F200" t="str">
            <v>ML</v>
          </cell>
        </row>
        <row r="201">
          <cell r="A201" t="str">
            <v>ARTICULO 621 - PILOTES  PREEXCAVADOS</v>
          </cell>
        </row>
        <row r="202">
          <cell r="A202">
            <v>621.1</v>
          </cell>
          <cell r="B202" t="str">
            <v>621-07</v>
          </cell>
          <cell r="D202" t="str">
            <v xml:space="preserve">PILOTE DE CONCRETO FUNDIDO IN SITU, DE DIÁMETRO 1.30 m </v>
          </cell>
          <cell r="F202" t="str">
            <v>ML</v>
          </cell>
        </row>
        <row r="203">
          <cell r="A203">
            <v>621.20000000000005</v>
          </cell>
          <cell r="B203" t="str">
            <v>621-07</v>
          </cell>
          <cell r="D203" t="str">
            <v xml:space="preserve">BASE ACAMPANADA </v>
          </cell>
          <cell r="F203" t="str">
            <v>M³</v>
          </cell>
        </row>
        <row r="204">
          <cell r="A204">
            <v>621.29999999999995</v>
          </cell>
          <cell r="B204" t="str">
            <v>621-07</v>
          </cell>
          <cell r="D204" t="str">
            <v xml:space="preserve">PILOTE DE PRUEBA DE DIÁMETRO _____  </v>
          </cell>
          <cell r="F204" t="str">
            <v>ML</v>
          </cell>
        </row>
        <row r="205">
          <cell r="A205">
            <v>621.4</v>
          </cell>
          <cell r="B205" t="str">
            <v>621-07</v>
          </cell>
          <cell r="D205" t="str">
            <v xml:space="preserve">BASE ACAMPANADA DE PRUEBA </v>
          </cell>
          <cell r="F205" t="str">
            <v>M³</v>
          </cell>
        </row>
        <row r="206">
          <cell r="A206">
            <v>621.5</v>
          </cell>
          <cell r="B206" t="str">
            <v>621-07</v>
          </cell>
          <cell r="D206" t="str">
            <v xml:space="preserve">CAMISA PERMANENTE DE DIÁMETRO EXTERIOR ______ </v>
          </cell>
          <cell r="F206" t="str">
            <v>ML</v>
          </cell>
        </row>
        <row r="207">
          <cell r="A207">
            <v>621.6</v>
          </cell>
          <cell r="B207" t="str">
            <v>621-07</v>
          </cell>
          <cell r="D207" t="str">
            <v>PRUEBA DE CARGA</v>
          </cell>
          <cell r="F207" t="str">
            <v>UN</v>
          </cell>
        </row>
        <row r="208">
          <cell r="A208" t="str">
            <v xml:space="preserve">ARTICULO 622 - TABLESTACADOS </v>
          </cell>
        </row>
        <row r="209">
          <cell r="A209">
            <v>622.1</v>
          </cell>
          <cell r="B209" t="str">
            <v>622-07</v>
          </cell>
          <cell r="D209" t="str">
            <v>TABLESTACADO DE MADERA</v>
          </cell>
          <cell r="F209" t="str">
            <v>M²</v>
          </cell>
        </row>
        <row r="210">
          <cell r="A210">
            <v>622.20000000000005</v>
          </cell>
          <cell r="B210" t="str">
            <v>622-07</v>
          </cell>
          <cell r="D210" t="str">
            <v>TABLESTACADO METALICO</v>
          </cell>
          <cell r="F210" t="str">
            <v>M²</v>
          </cell>
        </row>
        <row r="211">
          <cell r="A211">
            <v>622.29999999999995</v>
          </cell>
          <cell r="B211" t="str">
            <v>622-07</v>
          </cell>
          <cell r="D211" t="str">
            <v>TABLESTACADO DE CONCRETO REFORZADO</v>
          </cell>
          <cell r="F211" t="str">
            <v>M²</v>
          </cell>
        </row>
        <row r="212">
          <cell r="A212">
            <v>622.4</v>
          </cell>
          <cell r="B212" t="str">
            <v>622-07</v>
          </cell>
          <cell r="D212" t="str">
            <v>TABLESTACADO DE CONCRETO PREESFORZADO</v>
          </cell>
          <cell r="F212" t="str">
            <v>M²</v>
          </cell>
        </row>
        <row r="213">
          <cell r="A213">
            <v>622.5</v>
          </cell>
          <cell r="B213" t="str">
            <v>622-07</v>
          </cell>
          <cell r="D213" t="str">
            <v>CORTE DEL EXTREMO SUPERIOR DEL ELEMENTO</v>
          </cell>
          <cell r="F213" t="str">
            <v>ML</v>
          </cell>
        </row>
        <row r="214">
          <cell r="A214" t="str">
            <v xml:space="preserve">ARTICULO 623 - ANCLAJES </v>
          </cell>
        </row>
        <row r="215">
          <cell r="A215">
            <v>623.1</v>
          </cell>
          <cell r="B215" t="str">
            <v>623-07</v>
          </cell>
          <cell r="D215" t="str">
            <v>ANCLAJE TIPO</v>
          </cell>
          <cell r="F215" t="str">
            <v>ML</v>
          </cell>
        </row>
        <row r="216">
          <cell r="A216">
            <v>623.1</v>
          </cell>
          <cell r="B216" t="str">
            <v>623-07</v>
          </cell>
          <cell r="D216" t="str">
            <v xml:space="preserve">PRUEBA DE CARGA </v>
          </cell>
          <cell r="F216" t="str">
            <v>UN</v>
          </cell>
        </row>
        <row r="217">
          <cell r="A217" t="str">
            <v>ARTICULO 630 - CONCRETO ESTRUCTURAL</v>
          </cell>
        </row>
        <row r="218">
          <cell r="A218">
            <v>630.1</v>
          </cell>
          <cell r="B218" t="str">
            <v>630-07</v>
          </cell>
          <cell r="D218" t="str">
            <v xml:space="preserve">CONCRETO CLASE A </v>
          </cell>
          <cell r="E218" t="str">
            <v>3.6.6.6.8</v>
          </cell>
          <cell r="F218" t="str">
            <v>M³</v>
          </cell>
        </row>
        <row r="219">
          <cell r="A219">
            <v>630.20000000000005</v>
          </cell>
          <cell r="B219" t="str">
            <v>630-07</v>
          </cell>
          <cell r="D219" t="str">
            <v xml:space="preserve">CONCRETO CLASE B </v>
          </cell>
          <cell r="E219" t="str">
            <v>3.6.6.6.17</v>
          </cell>
          <cell r="F219" t="str">
            <v>M³</v>
          </cell>
        </row>
        <row r="220">
          <cell r="A220">
            <v>630.29999999999995</v>
          </cell>
          <cell r="B220" t="str">
            <v>630-07</v>
          </cell>
          <cell r="D220" t="str">
            <v xml:space="preserve">CONCRETO CLASE C </v>
          </cell>
          <cell r="E220" t="str">
            <v xml:space="preserve"> 3.6.6.6.26</v>
          </cell>
          <cell r="F220" t="str">
            <v>M³</v>
          </cell>
        </row>
        <row r="221">
          <cell r="A221">
            <v>630.4</v>
          </cell>
          <cell r="B221" t="str">
            <v>630-07</v>
          </cell>
          <cell r="D221" t="str">
            <v xml:space="preserve">CONCRETO CLASE D  </v>
          </cell>
          <cell r="E221" t="str">
            <v xml:space="preserve">3.6.6.6.35 </v>
          </cell>
          <cell r="F221" t="str">
            <v>M³</v>
          </cell>
        </row>
        <row r="222">
          <cell r="A222">
            <v>630.5</v>
          </cell>
          <cell r="B222" t="str">
            <v>630-07</v>
          </cell>
          <cell r="D222" t="str">
            <v xml:space="preserve">CONCRETO CLASE E  </v>
          </cell>
          <cell r="E222" t="str">
            <v>3.6.6.6.44</v>
          </cell>
          <cell r="F222" t="str">
            <v>M³</v>
          </cell>
        </row>
        <row r="223">
          <cell r="A223">
            <v>630.6</v>
          </cell>
          <cell r="B223" t="str">
            <v>630-07</v>
          </cell>
          <cell r="D223" t="str">
            <v xml:space="preserve">CONCRETO CLASE F </v>
          </cell>
          <cell r="E223" t="str">
            <v>3.6.6.6.46</v>
          </cell>
          <cell r="F223" t="str">
            <v>M³</v>
          </cell>
        </row>
        <row r="224">
          <cell r="A224">
            <v>630.70000000000005</v>
          </cell>
          <cell r="B224" t="str">
            <v>630-07</v>
          </cell>
          <cell r="D224" t="str">
            <v xml:space="preserve">CONCRETO CLASE G </v>
          </cell>
          <cell r="E224" t="str">
            <v>3.6.6.6.47</v>
          </cell>
          <cell r="F224" t="str">
            <v>M³</v>
          </cell>
        </row>
        <row r="225">
          <cell r="A225" t="str">
            <v>ARTICULO 631 - LECHADA PARA DUCTOS DE CONCRETO PREESFORZADO</v>
          </cell>
        </row>
        <row r="226">
          <cell r="A226">
            <v>631.1</v>
          </cell>
          <cell r="B226" t="str">
            <v>631-07</v>
          </cell>
          <cell r="D226" t="str">
            <v>LECHADA PARA DUCTOS DE CONCRETO</v>
          </cell>
        </row>
        <row r="227">
          <cell r="A227" t="str">
            <v xml:space="preserve">ARTICULO 631 - BARANDAS DE CONCRETO </v>
          </cell>
        </row>
        <row r="228">
          <cell r="A228">
            <v>632.1</v>
          </cell>
          <cell r="B228" t="str">
            <v>632-07</v>
          </cell>
          <cell r="D228" t="str">
            <v>BARANDA DE CONCRETO</v>
          </cell>
          <cell r="E228" t="str">
            <v> 3.6.6.7.1</v>
          </cell>
          <cell r="F228" t="str">
            <v>ML</v>
          </cell>
        </row>
        <row r="229">
          <cell r="A229" t="str">
            <v xml:space="preserve">ARTICULO 640 - ACERO DE REFUERZO </v>
          </cell>
        </row>
        <row r="230">
          <cell r="A230">
            <v>640.1</v>
          </cell>
          <cell r="B230" t="str">
            <v>640-07</v>
          </cell>
          <cell r="D230" t="str">
            <v xml:space="preserve">ACERO DE REFUERZO fy 4200 MPA  </v>
          </cell>
          <cell r="E230" t="str">
            <v xml:space="preserve">3.6.6.8.3 </v>
          </cell>
          <cell r="F230" t="str">
            <v>KG</v>
          </cell>
        </row>
        <row r="231">
          <cell r="A231">
            <v>640.20000000000005</v>
          </cell>
          <cell r="B231" t="str">
            <v>640-07</v>
          </cell>
          <cell r="D231" t="str">
            <v xml:space="preserve">MALLA DE REFUERZO fy 4200 MPA  </v>
          </cell>
          <cell r="F231" t="str">
            <v>KG</v>
          </cell>
        </row>
        <row r="232">
          <cell r="A232" t="str">
            <v>ARTICULO 641 - ACERO DE PREESFUERZO</v>
          </cell>
        </row>
        <row r="233">
          <cell r="A233">
            <v>641.1</v>
          </cell>
          <cell r="B233" t="str">
            <v>641-07</v>
          </cell>
          <cell r="D233" t="str">
            <v>ACERO DE PREESFUERZO</v>
          </cell>
          <cell r="F233" t="str">
            <v>TON-M</v>
          </cell>
        </row>
        <row r="234">
          <cell r="A234">
            <v>641.20000000000005</v>
          </cell>
          <cell r="B234" t="str">
            <v>641-07</v>
          </cell>
          <cell r="D234" t="str">
            <v xml:space="preserve">ACERO DE PREESFUERZO </v>
          </cell>
          <cell r="F234" t="str">
            <v>KG</v>
          </cell>
        </row>
        <row r="235">
          <cell r="A235" t="str">
            <v xml:space="preserve">ARTICULO 642 - APOYOS Y SELLOS PARA JUNTAS DE PUENTES </v>
          </cell>
        </row>
        <row r="236">
          <cell r="A236">
            <v>642.1</v>
          </cell>
          <cell r="B236" t="str">
            <v>642-07</v>
          </cell>
          <cell r="D236" t="str">
            <v>APOYO ELASTOMÉRICO</v>
          </cell>
          <cell r="F236" t="str">
            <v>U (DM3)</v>
          </cell>
        </row>
        <row r="237">
          <cell r="A237">
            <v>642.20000000000005</v>
          </cell>
          <cell r="B237" t="str">
            <v>642-07</v>
          </cell>
          <cell r="D237" t="str">
            <v>SELLO PARA JUNTAS DE PUENTES</v>
          </cell>
          <cell r="F237" t="str">
            <v>ML</v>
          </cell>
        </row>
        <row r="238">
          <cell r="A238" t="str">
            <v>ARTICULO 650 - ESTRUCTURAS DE ACERO</v>
          </cell>
        </row>
        <row r="239">
          <cell r="A239">
            <v>650.1</v>
          </cell>
          <cell r="B239" t="str">
            <v>650-07</v>
          </cell>
          <cell r="D239" t="str">
            <v>DISEÑO Y FABRICACION DE ESTRUCTURA METALICA</v>
          </cell>
          <cell r="F239" t="str">
            <v>KG</v>
          </cell>
        </row>
        <row r="240">
          <cell r="A240">
            <v>650.20000000000005</v>
          </cell>
          <cell r="B240" t="str">
            <v>650-07</v>
          </cell>
          <cell r="D240" t="str">
            <v>FABRICACION DE LA ESTRUCTURA METALICA</v>
          </cell>
          <cell r="F240" t="str">
            <v>KG</v>
          </cell>
        </row>
        <row r="241">
          <cell r="A241">
            <v>650.29999999999995</v>
          </cell>
          <cell r="B241" t="str">
            <v>650-07</v>
          </cell>
          <cell r="D241" t="str">
            <v>TRANSPORTE DE LA ESTRUCTURA METALICA</v>
          </cell>
          <cell r="F241" t="str">
            <v>KG</v>
          </cell>
        </row>
        <row r="242">
          <cell r="A242">
            <v>650.29999999999995</v>
          </cell>
          <cell r="B242" t="str">
            <v>650-07</v>
          </cell>
          <cell r="C242" t="str">
            <v>650.3 OTRO</v>
          </cell>
          <cell r="D242" t="str">
            <v>TRANSPORTE DE LA ESTRUCTURA METALICA</v>
          </cell>
          <cell r="F242" t="str">
            <v>KG</v>
          </cell>
        </row>
        <row r="243">
          <cell r="A243">
            <v>650.4</v>
          </cell>
          <cell r="B243" t="str">
            <v>650-07</v>
          </cell>
          <cell r="D243" t="str">
            <v>MONTAJE Y PINTURA DE ESTRUCTURA METALICA</v>
          </cell>
          <cell r="F243" t="str">
            <v>KG</v>
          </cell>
        </row>
        <row r="244">
          <cell r="A244" t="str">
            <v xml:space="preserve">ARTICULO 660 - TUBERÍA DE CONCRETO SIMPLE </v>
          </cell>
        </row>
        <row r="245">
          <cell r="A245">
            <v>660.1</v>
          </cell>
          <cell r="B245" t="str">
            <v>660-07</v>
          </cell>
          <cell r="D245" t="str">
            <v xml:space="preserve">TUBERÍA DE CONCRETO SIMPLE DE DIÁMETRO 450 MM  </v>
          </cell>
          <cell r="F245" t="str">
            <v>ML</v>
          </cell>
        </row>
        <row r="246">
          <cell r="A246">
            <v>660.2</v>
          </cell>
          <cell r="B246" t="str">
            <v>660-07</v>
          </cell>
          <cell r="D246" t="str">
            <v xml:space="preserve">TUBERÍA DE CONCRETO SIMPLE DE DIÁMETRO 500 MM  </v>
          </cell>
          <cell r="F246" t="str">
            <v>ML</v>
          </cell>
        </row>
        <row r="247">
          <cell r="A247">
            <v>660.3</v>
          </cell>
          <cell r="B247" t="str">
            <v>660-07</v>
          </cell>
          <cell r="D247" t="str">
            <v xml:space="preserve">TUBERÍA DE CONCRETO SIMPLE DE DIÁMETRO 600 MM </v>
          </cell>
          <cell r="F247" t="str">
            <v>ML</v>
          </cell>
        </row>
        <row r="248">
          <cell r="A248" t="str">
            <v xml:space="preserve">ARTICULO 661 - TUBERÍA DE CONCRETO REFORZADO </v>
          </cell>
        </row>
        <row r="249">
          <cell r="A249">
            <v>661.1</v>
          </cell>
          <cell r="B249" t="str">
            <v>661-07</v>
          </cell>
          <cell r="D249" t="str">
            <v>TUBERÍA DE CONCRETO REFORZADO DE 900 mm DE DIÁMETRO INTERIOR</v>
          </cell>
          <cell r="E249" t="str">
            <v>3.6.6.13.1</v>
          </cell>
          <cell r="F249" t="str">
            <v>ML</v>
          </cell>
        </row>
        <row r="250">
          <cell r="A250">
            <v>661.1</v>
          </cell>
          <cell r="B250" t="str">
            <v>661-07</v>
          </cell>
          <cell r="D250" t="str">
            <v>TUBERÍA DE CONCRETO REFORZADO DE 900 mm DE DIÁMETRO INTERIOR (TIPO 2)</v>
          </cell>
          <cell r="F250" t="str">
            <v>ML</v>
          </cell>
        </row>
        <row r="251">
          <cell r="A251">
            <v>661.1</v>
          </cell>
          <cell r="B251" t="str">
            <v>661-07</v>
          </cell>
          <cell r="C251" t="str">
            <v>661 OTRO</v>
          </cell>
          <cell r="D251" t="str">
            <v>TUBERÍA DE CONCRETO REFORZADO DE 900 mm DE DIÁMETRO INTERIOR (HECHO EN OBRA)</v>
          </cell>
          <cell r="F251" t="str">
            <v>ML</v>
          </cell>
        </row>
        <row r="252">
          <cell r="A252" t="str">
            <v>ARTICULO 662 - TUBERÍA METÁLICA CORRUGADA</v>
          </cell>
        </row>
        <row r="253">
          <cell r="A253">
            <v>662.1</v>
          </cell>
          <cell r="B253" t="str">
            <v>662-07</v>
          </cell>
          <cell r="D253" t="str">
            <v xml:space="preserve">TUBERÍA CORRUGADA DE ACERO GALVANIZADO, DE LÁMINA CALIBRE ___ Y DIÁMETRO ___ (MM) </v>
          </cell>
          <cell r="F253" t="str">
            <v>ML</v>
          </cell>
        </row>
        <row r="254">
          <cell r="A254">
            <v>662.2</v>
          </cell>
          <cell r="B254" t="str">
            <v>662-07</v>
          </cell>
          <cell r="D254" t="str">
            <v>TUBERÍA CORRUGADA DE ACERO CON RECUBRIMIENTO BITUMINOSO, DE LÁMINA CALIBRE ___ Y DIÁMETRO ___ (MM)</v>
          </cell>
          <cell r="F254" t="str">
            <v>ML</v>
          </cell>
        </row>
        <row r="255">
          <cell r="A255" t="str">
            <v>ARTICULO 670 - DISIPADORES DE ENERGÍA Y SEDIMENTADORES</v>
          </cell>
        </row>
        <row r="256">
          <cell r="A256">
            <v>670.1</v>
          </cell>
          <cell r="B256" t="str">
            <v>670-07</v>
          </cell>
          <cell r="D256" t="str">
            <v>DISIPADORES DE ENERGÍA Y SEDIMENTADORES EN GAVIONES.</v>
          </cell>
          <cell r="E256" t="str">
            <v>3.6.6.15.2</v>
          </cell>
          <cell r="F256" t="str">
            <v>M³</v>
          </cell>
        </row>
        <row r="257">
          <cell r="A257">
            <v>670.2</v>
          </cell>
          <cell r="B257" t="str">
            <v>670-07</v>
          </cell>
          <cell r="D257" t="str">
            <v>DISIPADORES DE ENERGÍA Y SEDIMENTADORES EN CONCRETO CICLÓPEO</v>
          </cell>
          <cell r="E257" t="str">
            <v>3.6.6.15.2</v>
          </cell>
          <cell r="F257" t="str">
            <v>M³</v>
          </cell>
        </row>
        <row r="258">
          <cell r="A258" t="str">
            <v xml:space="preserve">ARTICULO 671 - CUNETAS REVESTIDAS EN CONCRETO </v>
          </cell>
        </row>
        <row r="259">
          <cell r="A259">
            <v>671.1</v>
          </cell>
          <cell r="B259" t="str">
            <v>671-07</v>
          </cell>
          <cell r="D259" t="str">
            <v>CUNETA DE CONCRETO FUNDIDA EN EL LUGAR</v>
          </cell>
          <cell r="E259" t="str">
            <v>3.6.6.16.1</v>
          </cell>
          <cell r="F259" t="str">
            <v>M³</v>
          </cell>
        </row>
        <row r="260">
          <cell r="A260">
            <v>671.2</v>
          </cell>
          <cell r="B260" t="str">
            <v>671-07</v>
          </cell>
          <cell r="D260" t="str">
            <v>CUNETA PREFABRICADA DE CONCRETO</v>
          </cell>
          <cell r="F260" t="str">
            <v>ML</v>
          </cell>
        </row>
        <row r="261">
          <cell r="A261" t="str">
            <v xml:space="preserve">ARTICULO 672 - BORDILLOS DE CONCRETO </v>
          </cell>
        </row>
        <row r="262">
          <cell r="A262">
            <v>672.1</v>
          </cell>
          <cell r="B262" t="str">
            <v>672-07</v>
          </cell>
          <cell r="D262" t="str">
            <v xml:space="preserve">BORDILLO DE CONCRETO </v>
          </cell>
          <cell r="F262" t="str">
            <v>ML</v>
          </cell>
        </row>
        <row r="263">
          <cell r="A263" t="str">
            <v>ARTICULO 673 - SUBDRENES CON GEOTEXTIL Y MATERIAL GRANULAR</v>
          </cell>
        </row>
        <row r="264">
          <cell r="A264">
            <v>673.1</v>
          </cell>
          <cell r="B264" t="str">
            <v>673-07</v>
          </cell>
          <cell r="D264" t="str">
            <v>MATERIAL GRANULAR FILTRANTE</v>
          </cell>
          <cell r="E264" t="str">
            <v>3.6.6.19.2</v>
          </cell>
          <cell r="F264" t="str">
            <v>M³</v>
          </cell>
        </row>
        <row r="265">
          <cell r="A265">
            <v>673.2</v>
          </cell>
          <cell r="B265" t="str">
            <v>673-07</v>
          </cell>
          <cell r="D265" t="str">
            <v>GEOTEXTIL</v>
          </cell>
          <cell r="E265" t="str">
            <v>3.6.8.1.2</v>
          </cell>
          <cell r="F265" t="str">
            <v>M²</v>
          </cell>
        </row>
        <row r="266">
          <cell r="A266">
            <v>673.3</v>
          </cell>
          <cell r="B266" t="str">
            <v>673-07</v>
          </cell>
          <cell r="D266" t="str">
            <v>MATERIAL DE COBERTURA</v>
          </cell>
          <cell r="E266" t="str">
            <v>3.6.8.1.2</v>
          </cell>
          <cell r="F266" t="str">
            <v>M³</v>
          </cell>
        </row>
        <row r="267">
          <cell r="A267" t="str">
            <v>ARTICULO 674 - DRENES HORIZONTALES EN TALUDES</v>
          </cell>
        </row>
        <row r="268">
          <cell r="A268">
            <v>674.1</v>
          </cell>
          <cell r="B268" t="str">
            <v>674-07</v>
          </cell>
          <cell r="D268" t="str">
            <v>DREN HORIZONTAL DE LONGITUD MENOR O IGUAL A DIEZ (10) METROS</v>
          </cell>
          <cell r="E268" t="str">
            <v>3.6.6.19.2</v>
          </cell>
          <cell r="F268" t="str">
            <v>ML</v>
          </cell>
        </row>
        <row r="269">
          <cell r="A269">
            <v>674.2</v>
          </cell>
          <cell r="B269" t="str">
            <v>674-07</v>
          </cell>
          <cell r="D269" t="str">
            <v>DREN HORIZONTAL DE LONGITUD MAYOR A DIEZ (10) METROS.</v>
          </cell>
          <cell r="E269" t="str">
            <v>3.6.6.19.2</v>
          </cell>
          <cell r="F269" t="str">
            <v>ML</v>
          </cell>
        </row>
        <row r="270">
          <cell r="A270" t="str">
            <v>ARTICULO 680 - TIERRA ARMADA</v>
          </cell>
        </row>
        <row r="271">
          <cell r="A271">
            <v>680.1</v>
          </cell>
          <cell r="B271" t="str">
            <v>680-07</v>
          </cell>
          <cell r="D271" t="str">
            <v>ESCAMAS EN CONCRETO</v>
          </cell>
          <cell r="F271" t="str">
            <v>M²</v>
          </cell>
        </row>
        <row r="272">
          <cell r="A272">
            <v>680.2</v>
          </cell>
          <cell r="B272" t="str">
            <v>680-07</v>
          </cell>
          <cell r="D272" t="str">
            <v>ARMADURA GALVANIZADA</v>
          </cell>
          <cell r="F272" t="str">
            <v>ML</v>
          </cell>
        </row>
        <row r="273">
          <cell r="A273">
            <v>680.3</v>
          </cell>
          <cell r="B273" t="str">
            <v>680-07</v>
          </cell>
          <cell r="D273" t="str">
            <v>RELLENO GRANULAR PARA TIERRA ARMADA</v>
          </cell>
          <cell r="F273" t="str">
            <v>M³</v>
          </cell>
        </row>
        <row r="274">
          <cell r="A274" t="str">
            <v>ARTICULO 681 - GAVIÓN</v>
          </cell>
        </row>
        <row r="275">
          <cell r="A275">
            <v>681.1</v>
          </cell>
          <cell r="B275" t="str">
            <v>681-07</v>
          </cell>
          <cell r="D275" t="str">
            <v>GAVIÓN</v>
          </cell>
          <cell r="E275" t="str">
            <v>3.6.6.21.1</v>
          </cell>
          <cell r="F275" t="str">
            <v>M³</v>
          </cell>
        </row>
        <row r="276">
          <cell r="A276" t="str">
            <v>ARTICULO 682 - COLCHOGAVIONES</v>
          </cell>
        </row>
        <row r="277">
          <cell r="A277">
            <v>682.1</v>
          </cell>
          <cell r="B277" t="str">
            <v>682-07</v>
          </cell>
          <cell r="D277" t="str">
            <v xml:space="preserve">COLCHOGAVIÓN  </v>
          </cell>
          <cell r="F277" t="str">
            <v>M³</v>
          </cell>
        </row>
        <row r="278">
          <cell r="A278" t="str">
            <v>ARTICULO 690 - IMPERMEABILIZACIÓN DE ESTRUCTURAS</v>
          </cell>
        </row>
        <row r="279">
          <cell r="A279">
            <v>690.1</v>
          </cell>
          <cell r="B279" t="str">
            <v>690-07</v>
          </cell>
          <cell r="D279" t="str">
            <v xml:space="preserve">IMPERMEABILIZACIÓN DE ESTRUCTURAS  </v>
          </cell>
          <cell r="F279" t="str">
            <v>M²</v>
          </cell>
        </row>
        <row r="280">
          <cell r="A280" t="str">
            <v>ARTICULO 700 - LÍNEAS DE DEMARCACIÓN Y MARCAS VIALES</v>
          </cell>
        </row>
        <row r="281">
          <cell r="A281">
            <v>700.1</v>
          </cell>
          <cell r="B281" t="str">
            <v>700-07</v>
          </cell>
          <cell r="D281" t="str">
            <v xml:space="preserve">LÍNEA DE DEMARCACIÓN CON PINTURA EN FRÍO </v>
          </cell>
          <cell r="E281" t="str">
            <v>3.6.7.1.1</v>
          </cell>
          <cell r="F281" t="str">
            <v>ML</v>
          </cell>
        </row>
        <row r="282">
          <cell r="A282">
            <v>700.2</v>
          </cell>
          <cell r="B282" t="str">
            <v>700-07</v>
          </cell>
          <cell r="D282" t="str">
            <v xml:space="preserve">LÍNEA DE DEMARCACIÓN CON RESINA TERMOPLÁSTICA  </v>
          </cell>
          <cell r="E282" t="str">
            <v>3.6.7.1</v>
          </cell>
          <cell r="F282" t="str">
            <v>ML</v>
          </cell>
        </row>
        <row r="283">
          <cell r="A283">
            <v>700.3</v>
          </cell>
          <cell r="B283" t="str">
            <v>700-07</v>
          </cell>
          <cell r="D283" t="str">
            <v xml:space="preserve">MARCA VIAL CON PINTURA EN FRÍO </v>
          </cell>
          <cell r="F283" t="str">
            <v>M²</v>
          </cell>
        </row>
        <row r="284">
          <cell r="A284">
            <v>700.4</v>
          </cell>
          <cell r="B284" t="str">
            <v>700-07</v>
          </cell>
          <cell r="D284" t="str">
            <v xml:space="preserve">MARCA VIAL CON RESINA TERMOPLÁSTICA  </v>
          </cell>
          <cell r="E284" t="str">
            <v>3.6.7.1.6</v>
          </cell>
          <cell r="F284" t="str">
            <v>M²</v>
          </cell>
        </row>
        <row r="285">
          <cell r="A285" t="str">
            <v xml:space="preserve">ARTICULO 701 - TACHAS REFLECTIVAS </v>
          </cell>
        </row>
        <row r="286">
          <cell r="A286">
            <v>701.1</v>
          </cell>
          <cell r="B286" t="str">
            <v>701-07</v>
          </cell>
          <cell r="D286" t="str">
            <v>TACHAS REFLECTIVAS</v>
          </cell>
          <cell r="E286" t="str">
            <v>3.6.7.2.1</v>
          </cell>
          <cell r="F286" t="str">
            <v>UN</v>
          </cell>
        </row>
        <row r="287">
          <cell r="A287" t="str">
            <v>ARTICULO 710 - SEÑALES VERTICALES DE TRÁNSITO</v>
          </cell>
        </row>
        <row r="288">
          <cell r="A288">
            <v>710.1</v>
          </cell>
          <cell r="B288" t="str">
            <v>710-07</v>
          </cell>
          <cell r="D288" t="str">
            <v>SEÑAL VERTICAL DE TRÁNSITO GRUPO 1 (0.75x0.75 m)</v>
          </cell>
          <cell r="E288" t="str">
            <v>3.6.7.3.39</v>
          </cell>
          <cell r="F288" t="str">
            <v>UN</v>
          </cell>
        </row>
        <row r="289">
          <cell r="A289">
            <v>710.1</v>
          </cell>
          <cell r="B289" t="str">
            <v>710-07</v>
          </cell>
          <cell r="D289" t="str">
            <v>SEÑAL VERTICAL DE TRÁNSITO GRUPO 1 (0.90x0.90 m)</v>
          </cell>
          <cell r="E289" t="str">
            <v>3.6.7.3.39</v>
          </cell>
          <cell r="F289" t="str">
            <v>UN</v>
          </cell>
        </row>
        <row r="290">
          <cell r="A290">
            <v>710.1</v>
          </cell>
          <cell r="B290" t="str">
            <v>710-07</v>
          </cell>
          <cell r="D290" t="str">
            <v>SEÑAL VERTICAL DE TRÁNSITO GRUPO 2 (1.20x0.40 m)</v>
          </cell>
          <cell r="E290" t="str">
            <v>3.6.7.3.39</v>
          </cell>
          <cell r="F290" t="str">
            <v>UN</v>
          </cell>
        </row>
        <row r="291">
          <cell r="A291">
            <v>710.1</v>
          </cell>
          <cell r="B291" t="str">
            <v>710-07</v>
          </cell>
          <cell r="D291" t="str">
            <v>SEÑAL VERTICAL DE TRÁNSITO GRUPO 3 (2.40*0.30 m)</v>
          </cell>
          <cell r="E291" t="str">
            <v>3.6.7.3.39</v>
          </cell>
          <cell r="F291" t="str">
            <v>UN</v>
          </cell>
        </row>
        <row r="292">
          <cell r="A292">
            <v>710.1</v>
          </cell>
          <cell r="B292" t="str">
            <v>710-07</v>
          </cell>
          <cell r="D292" t="str">
            <v>SEÑAL VERTICAL DE TRÁNSITO GRUPO 4 (Delineadores de curva)</v>
          </cell>
          <cell r="F292" t="str">
            <v>UN</v>
          </cell>
        </row>
        <row r="293">
          <cell r="A293">
            <v>710.1</v>
          </cell>
          <cell r="B293" t="str">
            <v>710-07</v>
          </cell>
          <cell r="D293" t="str">
            <v>SEÑAL VERTICAL DE TRÁNSITO GRUPO 5 (Informativas)</v>
          </cell>
          <cell r="F293" t="str">
            <v>UN</v>
          </cell>
        </row>
        <row r="294">
          <cell r="A294" t="str">
            <v xml:space="preserve">ARTICULO 720 - POSTES DE REFERENCIA </v>
          </cell>
        </row>
        <row r="295">
          <cell r="A295">
            <v>720.1</v>
          </cell>
          <cell r="B295" t="str">
            <v>720-07</v>
          </cell>
          <cell r="D295" t="str">
            <v xml:space="preserve">POSTE DE REFERENCIA  </v>
          </cell>
          <cell r="F295" t="str">
            <v>UN</v>
          </cell>
        </row>
        <row r="296">
          <cell r="A296" t="str">
            <v>ARTICULO 730 - DEFENSAS METÁLICAS</v>
          </cell>
        </row>
        <row r="297">
          <cell r="A297">
            <v>730.1</v>
          </cell>
          <cell r="B297" t="str">
            <v>730-07</v>
          </cell>
          <cell r="D297" t="str">
            <v xml:space="preserve">DEFENSA METÁLICA  </v>
          </cell>
          <cell r="E297" t="str">
            <v>3.6.7.5.1</v>
          </cell>
          <cell r="F297" t="str">
            <v>ML</v>
          </cell>
        </row>
        <row r="298">
          <cell r="A298">
            <v>730.2</v>
          </cell>
          <cell r="B298" t="str">
            <v>730-07</v>
          </cell>
          <cell r="D298" t="str">
            <v xml:space="preserve">SECCIÓN FINAL </v>
          </cell>
          <cell r="E298" t="str">
            <v>3.6.7.5.2</v>
          </cell>
          <cell r="F298" t="str">
            <v>UN</v>
          </cell>
        </row>
        <row r="299">
          <cell r="A299">
            <v>730.3</v>
          </cell>
          <cell r="B299" t="str">
            <v>730-07</v>
          </cell>
          <cell r="D299" t="str">
            <v xml:space="preserve">SECCIÓN DE TOPE </v>
          </cell>
          <cell r="F299" t="str">
            <v>UN</v>
          </cell>
        </row>
        <row r="300">
          <cell r="A300" t="str">
            <v xml:space="preserve">ARTICULO 731 - DEFENSAS DE CONCRETO </v>
          </cell>
        </row>
        <row r="301">
          <cell r="A301">
            <v>731.1</v>
          </cell>
          <cell r="B301" t="str">
            <v>731-07</v>
          </cell>
          <cell r="D301" t="str">
            <v xml:space="preserve">DEFENSA DE CONCRETO </v>
          </cell>
          <cell r="F301" t="str">
            <v>ML</v>
          </cell>
        </row>
        <row r="302">
          <cell r="A302" t="str">
            <v>ARTICULO 740 - CAPTAFAROS</v>
          </cell>
        </row>
        <row r="303">
          <cell r="A303">
            <v>740.1</v>
          </cell>
          <cell r="B303" t="str">
            <v>740-07</v>
          </cell>
          <cell r="D303" t="str">
            <v>CAPTAFAROS</v>
          </cell>
          <cell r="E303" t="str">
            <v>3.6.7.6.1</v>
          </cell>
          <cell r="F303" t="str">
            <v>UN</v>
          </cell>
        </row>
        <row r="304">
          <cell r="A304" t="str">
            <v>ARTICULO 741 - DELINEADORES DE CORONA</v>
          </cell>
        </row>
        <row r="305">
          <cell r="A305">
            <v>741.1</v>
          </cell>
          <cell r="B305" t="str">
            <v>741-07</v>
          </cell>
          <cell r="D305" t="str">
            <v xml:space="preserve">DELINEADOR DE CORONA  </v>
          </cell>
          <cell r="F305" t="str">
            <v>UN</v>
          </cell>
        </row>
        <row r="306">
          <cell r="A306" t="str">
            <v xml:space="preserve">ARTICULO 800 - CERCAS DE ALAMBRE </v>
          </cell>
        </row>
        <row r="307">
          <cell r="A307">
            <v>800.1</v>
          </cell>
          <cell r="B307" t="str">
            <v>800-07</v>
          </cell>
          <cell r="D307" t="str">
            <v>CERCA DE ALAMBRE DE PUAS CON POSTES DE MADERA</v>
          </cell>
          <cell r="F307" t="str">
            <v>ML</v>
          </cell>
        </row>
        <row r="308">
          <cell r="A308">
            <v>800.2</v>
          </cell>
          <cell r="B308" t="str">
            <v>800-07</v>
          </cell>
          <cell r="D308" t="str">
            <v>CERCA DE ALAMBRE DE PUAS CON POSTES DE CONCRETO</v>
          </cell>
          <cell r="F308" t="str">
            <v>ML</v>
          </cell>
        </row>
        <row r="309">
          <cell r="A309">
            <v>800.3</v>
          </cell>
          <cell r="B309" t="str">
            <v>800-07</v>
          </cell>
          <cell r="D309" t="str">
            <v>CERCAS DE MALLA CON POSTES DE MADERA</v>
          </cell>
          <cell r="F309" t="str">
            <v>ML</v>
          </cell>
        </row>
        <row r="310">
          <cell r="A310">
            <v>800.4</v>
          </cell>
          <cell r="B310" t="str">
            <v>800-07</v>
          </cell>
          <cell r="D310" t="str">
            <v>CERCAS DE MALLA CON POSTES DE CONCRETO</v>
          </cell>
          <cell r="F310" t="str">
            <v>ML</v>
          </cell>
        </row>
        <row r="311">
          <cell r="A311" t="str">
            <v xml:space="preserve">ARTICULO 801 - MANTENIMIENTO  RUTINARIO DE VÍAS </v>
          </cell>
        </row>
        <row r="312">
          <cell r="A312">
            <v>801.1</v>
          </cell>
          <cell r="B312" t="str">
            <v>801-07</v>
          </cell>
          <cell r="D312" t="str">
            <v>ROCERÍA</v>
          </cell>
          <cell r="F312" t="str">
            <v>Ha</v>
          </cell>
        </row>
        <row r="313">
          <cell r="A313">
            <v>801.2</v>
          </cell>
          <cell r="B313" t="str">
            <v>801-07</v>
          </cell>
          <cell r="D313" t="str">
            <v xml:space="preserve">LIMPIEZA DE BERMAS </v>
          </cell>
          <cell r="F313" t="str">
            <v>M²</v>
          </cell>
        </row>
        <row r="314">
          <cell r="A314">
            <v>801.3</v>
          </cell>
          <cell r="B314" t="str">
            <v>801-07</v>
          </cell>
          <cell r="D314" t="str">
            <v xml:space="preserve">LIMPIEZA A MANO DE CUNETAS EN TIERRA </v>
          </cell>
          <cell r="F314" t="str">
            <v>ML</v>
          </cell>
        </row>
        <row r="315">
          <cell r="A315">
            <v>801.4</v>
          </cell>
          <cell r="B315" t="str">
            <v>801-07</v>
          </cell>
          <cell r="D315" t="str">
            <v xml:space="preserve">LIMPIEZA A MANO DE CUNETAS EN CONCRETO </v>
          </cell>
          <cell r="F315" t="str">
            <v>ML</v>
          </cell>
        </row>
        <row r="316">
          <cell r="A316">
            <v>801.5</v>
          </cell>
          <cell r="B316" t="str">
            <v>801-07</v>
          </cell>
          <cell r="D316" t="str">
            <v xml:space="preserve">LIMPIEZA A MANO DE ENCOLES Y DESCOLES  </v>
          </cell>
          <cell r="F316" t="str">
            <v>ML</v>
          </cell>
        </row>
        <row r="317">
          <cell r="A317">
            <v>801.6</v>
          </cell>
          <cell r="B317" t="str">
            <v>801-07</v>
          </cell>
          <cell r="D317" t="str">
            <v xml:space="preserve">LIMPIEZA A MANO DE ALCANTARILLAS DE TUBO DE 600 Ó 900 MM  </v>
          </cell>
          <cell r="F317" t="str">
            <v>UN</v>
          </cell>
        </row>
        <row r="318">
          <cell r="A318">
            <v>801.7</v>
          </cell>
          <cell r="B318" t="str">
            <v>801-07</v>
          </cell>
          <cell r="D318" t="str">
            <v xml:space="preserve">LIMPIEZA A MANO DE PONTONES Y PUENTES </v>
          </cell>
          <cell r="F318" t="str">
            <v>ML</v>
          </cell>
        </row>
        <row r="319">
          <cell r="A319" t="str">
            <v xml:space="preserve">ARTICULO 810 - PROTECCIÓN VEGETAL DE TALUDES </v>
          </cell>
        </row>
        <row r="320">
          <cell r="A320">
            <v>810.1</v>
          </cell>
          <cell r="B320" t="str">
            <v>810-07</v>
          </cell>
          <cell r="D320" t="str">
            <v xml:space="preserve">PROTECCIÓN DE TALUDES CON BLOQUES DE CÉSPED </v>
          </cell>
          <cell r="E320" t="str">
            <v>3.6.9.2.1</v>
          </cell>
          <cell r="F320" t="str">
            <v>M²</v>
          </cell>
        </row>
        <row r="321">
          <cell r="A321">
            <v>810.2</v>
          </cell>
          <cell r="B321" t="str">
            <v>810-07</v>
          </cell>
          <cell r="D321" t="str">
            <v xml:space="preserve">PROTECCIÓN DE TALUDES CON TIERRA ORGÁNICA </v>
          </cell>
          <cell r="E321" t="str">
            <v>3.6.9.2.2</v>
          </cell>
          <cell r="F321" t="str">
            <v>M²</v>
          </cell>
        </row>
        <row r="322">
          <cell r="A322">
            <v>810.3</v>
          </cell>
          <cell r="B322" t="str">
            <v>810-07</v>
          </cell>
          <cell r="D322" t="str">
            <v xml:space="preserve">PROTECCIÓN DE TALUDES CON HIDROSIEMBRA CONTROLADA  </v>
          </cell>
          <cell r="F322" t="str">
            <v>M²</v>
          </cell>
        </row>
        <row r="323">
          <cell r="A323" t="str">
            <v xml:space="preserve">ARTICULO 900 - TRANSPORTE DE MATERIALES PROVENIENTES DE EXCAVACIONES Y DERRUMBES </v>
          </cell>
        </row>
        <row r="324">
          <cell r="A324">
            <v>900.1</v>
          </cell>
          <cell r="B324" t="str">
            <v>900-07</v>
          </cell>
          <cell r="D324" t="str">
            <v xml:space="preserve">TRANSPORTE DE MATERIALES PROVENIENTES DE LA EXCAVACIÓN DE LA EXPLANACIÓN, CANALES Y PRÉSTAMOS, ENTRE CIEN METROS (100 m) Y MIL METROS (1.000 m) DE DISTANCIA. </v>
          </cell>
          <cell r="F324" t="str">
            <v>M³-estacion</v>
          </cell>
        </row>
        <row r="325">
          <cell r="A325">
            <v>900.2</v>
          </cell>
          <cell r="B325" t="str">
            <v>900-07</v>
          </cell>
          <cell r="D325" t="str">
            <v xml:space="preserve">TRANSPORTE DE MATERIALES PROVENIENTES DE LA EXCAVACIÓN DE LA EXPLANACIÓN, CANALES Y PRÉSTAMOS PARA DISTANCIAS MAYORES DE MIL METROS (1.000 m) </v>
          </cell>
          <cell r="E325" t="str">
            <v>3.6.9.3.1</v>
          </cell>
          <cell r="F325" t="str">
            <v>M³-KM</v>
          </cell>
        </row>
        <row r="326">
          <cell r="A326">
            <v>900.3</v>
          </cell>
          <cell r="B326" t="str">
            <v>900-07</v>
          </cell>
          <cell r="D326" t="str">
            <v xml:space="preserve">TRANSPORTE DE MATERIALES PROVENIENTES DE DERRUMBES </v>
          </cell>
          <cell r="E326" t="str">
            <v>3.6.9.3.1</v>
          </cell>
          <cell r="F326" t="str">
            <v>M³-KM</v>
          </cell>
        </row>
        <row r="327">
          <cell r="A327" t="str">
            <v>ESPECIFICACIONES PARTICULARES</v>
          </cell>
        </row>
        <row r="328">
          <cell r="A328">
            <v>504</v>
          </cell>
          <cell r="D328" t="str">
            <v>PLACA HUELLA</v>
          </cell>
          <cell r="F328" t="str">
            <v>ML</v>
          </cell>
        </row>
        <row r="329">
          <cell r="A329" t="str">
            <v>110.1P</v>
          </cell>
          <cell r="C329" t="str">
            <v>110.1P</v>
          </cell>
          <cell r="D329" t="str">
            <v>LOCALIZACION Y REPLANTEO DE CARRETERA</v>
          </cell>
          <cell r="F329" t="str">
            <v>M</v>
          </cell>
        </row>
        <row r="330">
          <cell r="A330" t="str">
            <v>110.2P</v>
          </cell>
          <cell r="C330" t="str">
            <v>110.2P</v>
          </cell>
          <cell r="D330" t="str">
            <v>LOCALIZACION Y REPLANTEO DE ESTRUCTURAS</v>
          </cell>
          <cell r="F330" t="str">
            <v>M²</v>
          </cell>
        </row>
        <row r="331">
          <cell r="A331" t="str">
            <v>201.1P</v>
          </cell>
          <cell r="B331" t="str">
            <v>201-07</v>
          </cell>
          <cell r="C331" t="str">
            <v>201.1P</v>
          </cell>
          <cell r="D331" t="str">
            <v>DEMOLICIÓN DE EDIFICACIONES.</v>
          </cell>
          <cell r="F331" t="str">
            <v>M²</v>
          </cell>
        </row>
        <row r="332">
          <cell r="A332" t="str">
            <v>201.2P</v>
          </cell>
          <cell r="B332" t="str">
            <v>201-07</v>
          </cell>
          <cell r="C332" t="str">
            <v>201.2P</v>
          </cell>
          <cell r="D332" t="str">
            <v>DEMOLICION DE ESTRUCTURAS (CONCRETO CICLOPEO)</v>
          </cell>
          <cell r="E332" t="str">
            <v> 3.6.1.3</v>
          </cell>
          <cell r="F332" t="str">
            <v>M³</v>
          </cell>
        </row>
        <row r="333">
          <cell r="A333" t="str">
            <v>211.1P1</v>
          </cell>
          <cell r="B333" t="str">
            <v>211-07</v>
          </cell>
          <cell r="C333" t="str">
            <v>211.1P1</v>
          </cell>
          <cell r="D333" t="str">
            <v>FRAGMENTACION DE ROCA</v>
          </cell>
          <cell r="E333" t="str">
            <v>3.6.1.3</v>
          </cell>
          <cell r="F333" t="str">
            <v>M³</v>
          </cell>
        </row>
        <row r="334">
          <cell r="A334" t="str">
            <v>225P</v>
          </cell>
          <cell r="C334" t="str">
            <v>225P</v>
          </cell>
          <cell r="D334" t="str">
            <v xml:space="preserve">CONFORMACION DE BOTADERO O ESCOMBRERAS </v>
          </cell>
          <cell r="F334" t="str">
            <v>M³</v>
          </cell>
        </row>
        <row r="335">
          <cell r="A335" t="str">
            <v>311P1</v>
          </cell>
          <cell r="B335" t="str">
            <v>311-07</v>
          </cell>
          <cell r="C335" t="str">
            <v>311P1</v>
          </cell>
          <cell r="D335" t="str">
            <v>AFIRMADO ESTABILIZADO CON CEMENTO</v>
          </cell>
          <cell r="F335" t="str">
            <v>M³</v>
          </cell>
        </row>
        <row r="336">
          <cell r="A336" t="str">
            <v>311P2</v>
          </cell>
          <cell r="B336" t="str">
            <v>311-07</v>
          </cell>
          <cell r="C336" t="str">
            <v>311P2</v>
          </cell>
          <cell r="D336" t="str">
            <v>AFIRMADO ESTABILIZADO CON CAL</v>
          </cell>
          <cell r="F336" t="str">
            <v>M³</v>
          </cell>
        </row>
        <row r="337">
          <cell r="A337" t="str">
            <v>311P3</v>
          </cell>
          <cell r="B337" t="str">
            <v>311-07</v>
          </cell>
          <cell r="C337" t="str">
            <v>311P3</v>
          </cell>
          <cell r="D337" t="str">
            <v>BACHEO DE CARRETERAS EN AFIRMADO</v>
          </cell>
          <cell r="F337" t="str">
            <v>M³</v>
          </cell>
        </row>
        <row r="338">
          <cell r="A338" t="str">
            <v>311P4</v>
          </cell>
          <cell r="B338" t="str">
            <v>311-07</v>
          </cell>
          <cell r="C338" t="str">
            <v>311P4</v>
          </cell>
          <cell r="D338" t="str">
            <v>AFIRMADO CON MATERIAL DE LA ZONA</v>
          </cell>
          <cell r="E338" t="str">
            <v>3.6.3.2</v>
          </cell>
          <cell r="F338" t="str">
            <v>M³</v>
          </cell>
        </row>
        <row r="339">
          <cell r="A339" t="str">
            <v>342P</v>
          </cell>
          <cell r="C339" t="str">
            <v>342P</v>
          </cell>
          <cell r="D339" t="str">
            <v>BASE GRANULAR ESTABILIZADA CON CAL</v>
          </cell>
          <cell r="F339" t="str">
            <v>M³</v>
          </cell>
        </row>
        <row r="340">
          <cell r="A340" t="str">
            <v>343P</v>
          </cell>
          <cell r="B340" t="str">
            <v>340-02</v>
          </cell>
          <cell r="C340" t="str">
            <v>343P</v>
          </cell>
          <cell r="D340" t="str">
            <v>BASE GRANULAR RECICLADA ESTABILIZADA CON EMULSION ASFALTICA</v>
          </cell>
          <cell r="F340" t="str">
            <v>M³</v>
          </cell>
        </row>
        <row r="341">
          <cell r="A341" t="str">
            <v>500P</v>
          </cell>
          <cell r="C341" t="str">
            <v>500P</v>
          </cell>
          <cell r="D341" t="str">
            <v>PAVIMENTO DE CONCRETO HIDRAULICO (FASTRACK</v>
          </cell>
          <cell r="F341" t="str">
            <v>M³</v>
          </cell>
        </row>
        <row r="342">
          <cell r="A342" t="str">
            <v>510P1</v>
          </cell>
          <cell r="C342" t="str">
            <v>510P1</v>
          </cell>
          <cell r="D342" t="str">
            <v>ADOQUIN GRAMA</v>
          </cell>
          <cell r="F342" t="str">
            <v>M²</v>
          </cell>
        </row>
        <row r="343">
          <cell r="A343" t="str">
            <v>510P2</v>
          </cell>
          <cell r="C343" t="str">
            <v>510P2</v>
          </cell>
          <cell r="D343" t="str">
            <v>ADOQUIN COLOR</v>
          </cell>
          <cell r="E343" t="str">
            <v>3.6.5.2.6</v>
          </cell>
          <cell r="F343" t="str">
            <v>M²</v>
          </cell>
        </row>
        <row r="344">
          <cell r="A344" t="str">
            <v>510P3</v>
          </cell>
          <cell r="C344" t="str">
            <v>510P3</v>
          </cell>
          <cell r="D344" t="str">
            <v>DILATACION EN ADOQUIN</v>
          </cell>
          <cell r="F344" t="str">
            <v>M²</v>
          </cell>
        </row>
        <row r="345">
          <cell r="A345" t="str">
            <v>600.4P</v>
          </cell>
          <cell r="B345" t="str">
            <v>600-07</v>
          </cell>
          <cell r="C345" t="str">
            <v>600.4P</v>
          </cell>
          <cell r="D345" t="str">
            <v xml:space="preserve">EXCAVACIONES VARIAS EN MATERIAL COMUN EN SECO  A MANO </v>
          </cell>
          <cell r="E345" t="str">
            <v>3.6.6.1</v>
          </cell>
          <cell r="F345" t="str">
            <v>M³</v>
          </cell>
        </row>
        <row r="346">
          <cell r="A346" t="str">
            <v>600.5P</v>
          </cell>
          <cell r="B346" t="str">
            <v>600-07</v>
          </cell>
          <cell r="C346" t="str">
            <v>600.5P</v>
          </cell>
          <cell r="D346" t="str">
            <v xml:space="preserve">EXCAVACIONES VARIAS EN MATERIAL COMUN BAJO AGUA A  A MANO </v>
          </cell>
          <cell r="F346" t="str">
            <v>M³</v>
          </cell>
        </row>
        <row r="347">
          <cell r="A347" t="str">
            <v>610.1P</v>
          </cell>
          <cell r="B347" t="str">
            <v>610-07</v>
          </cell>
          <cell r="C347" t="str">
            <v>610.1P</v>
          </cell>
          <cell r="D347" t="str">
            <v>RELLENO PARA ESTRUCTURAS CON MATERIAL DE LA ZONA</v>
          </cell>
          <cell r="F347" t="str">
            <v>M³</v>
          </cell>
        </row>
        <row r="348">
          <cell r="A348" t="str">
            <v>620.1P</v>
          </cell>
          <cell r="D348" t="str">
            <v>CAISSONS PREFABRICADOS DE CONCRETO DE DIAMETRO 1,10 M</v>
          </cell>
          <cell r="F348" t="str">
            <v>ML</v>
          </cell>
        </row>
        <row r="349">
          <cell r="A349" t="str">
            <v>620.4P.1</v>
          </cell>
          <cell r="C349" t="str">
            <v>620.4P.1</v>
          </cell>
          <cell r="D349" t="str">
            <v>SUMINISTRO, INSTALACIÓN E HINCAMIENTO DE PILOTES DE TUBERÍA PETROLERA DE 7 PULGADAS DE DIÁMETRO:Suministro e hincamiento de tubería reutilizada de siete (7) pulgadas de diámetro</v>
          </cell>
          <cell r="E349" t="str">
            <v>3.6.6.4.1</v>
          </cell>
          <cell r="F349" t="str">
            <v>ML</v>
          </cell>
        </row>
        <row r="350">
          <cell r="A350" t="str">
            <v>620.4P.2</v>
          </cell>
          <cell r="C350" t="str">
            <v>620.4P.2</v>
          </cell>
          <cell r="D350" t="str">
            <v>SUMINISTRO, INSTALACIÓN E HINCAMIENTO DE PILOTES DE TUBERÍA PETROLERA DE 7 PULGADAS DE DIÁMETRO:Suministro e instalación de tubería reutilizada de siete (7) pulgadas de diámetro para arriostramiento</v>
          </cell>
          <cell r="E350" t="str">
            <v>3.6.6.4.1</v>
          </cell>
          <cell r="F350" t="str">
            <v>ML</v>
          </cell>
        </row>
        <row r="351">
          <cell r="A351" t="str">
            <v>620.P</v>
          </cell>
          <cell r="B351" t="str">
            <v>620-07</v>
          </cell>
          <cell r="C351" t="str">
            <v>620.P</v>
          </cell>
          <cell r="D351" t="str">
            <v>PILOTE EN MADERA DE D=15CM</v>
          </cell>
          <cell r="F351" t="str">
            <v>ML</v>
          </cell>
        </row>
        <row r="352">
          <cell r="A352" t="str">
            <v>621,5P</v>
          </cell>
          <cell r="B352" t="str">
            <v>621-07</v>
          </cell>
          <cell r="C352" t="str">
            <v>621,5P</v>
          </cell>
          <cell r="D352" t="str">
            <v>CAMISA PERMANENTE DE DIAMETRO INTERIOR D=1M EN CONCRETO</v>
          </cell>
          <cell r="F352" t="str">
            <v>ML</v>
          </cell>
        </row>
        <row r="353">
          <cell r="A353" t="str">
            <v>621.1P1</v>
          </cell>
          <cell r="B353" t="str">
            <v>621-07</v>
          </cell>
          <cell r="C353" t="str">
            <v>621.1P1</v>
          </cell>
          <cell r="D353" t="str">
            <v>PILOTES PREEXCAVADOS : Pilote de concreto fundico en situ, diametro 1.2 mts, mas anillos de 15 cms. No incluye hierro</v>
          </cell>
          <cell r="E353" t="str">
            <v>3.6.6.4</v>
          </cell>
          <cell r="F353" t="str">
            <v>ML</v>
          </cell>
        </row>
        <row r="354">
          <cell r="A354" t="str">
            <v>622.1P</v>
          </cell>
          <cell r="C354" t="str">
            <v>622.1P</v>
          </cell>
          <cell r="D354" t="str">
            <v>TRINCHO DE MADERA VIVA</v>
          </cell>
          <cell r="E354" t="str">
            <v>3.2.10.3</v>
          </cell>
          <cell r="F354" t="str">
            <v>ML</v>
          </cell>
        </row>
        <row r="355">
          <cell r="A355" t="str">
            <v>622.6P</v>
          </cell>
          <cell r="C355" t="str">
            <v>622.6P</v>
          </cell>
          <cell r="D355" t="str">
            <v xml:space="preserve">PILOTE DE MADERA DIAMETRO 18 CM </v>
          </cell>
          <cell r="F355" t="str">
            <v>ML</v>
          </cell>
        </row>
        <row r="356">
          <cell r="A356" t="str">
            <v>630P</v>
          </cell>
          <cell r="C356" t="str">
            <v>630P</v>
          </cell>
          <cell r="D356" t="str">
            <v>MORTERO 1.3</v>
          </cell>
          <cell r="E356" t="str">
            <v>3.3.5.3.6</v>
          </cell>
          <cell r="F356" t="str">
            <v>M³</v>
          </cell>
        </row>
        <row r="357">
          <cell r="A357" t="str">
            <v>631P</v>
          </cell>
          <cell r="C357" t="str">
            <v>631P</v>
          </cell>
          <cell r="D357" t="str">
            <v>BOLSACRETOS</v>
          </cell>
          <cell r="E357" t="str">
            <v>3.6.6.21.2</v>
          </cell>
          <cell r="F357" t="str">
            <v>M³</v>
          </cell>
        </row>
        <row r="358">
          <cell r="A358" t="str">
            <v>632P</v>
          </cell>
          <cell r="C358" t="str">
            <v>632P</v>
          </cell>
          <cell r="D358" t="str">
            <v>BARANDA METALICA</v>
          </cell>
          <cell r="E358" t="str">
            <v> 3.6.6.7.2</v>
          </cell>
          <cell r="F358" t="str">
            <v>ML</v>
          </cell>
        </row>
        <row r="359">
          <cell r="A359" t="str">
            <v>641P</v>
          </cell>
          <cell r="C359" t="str">
            <v>641P</v>
          </cell>
          <cell r="D359" t="str">
            <v>ANCLAJE EN ROCA DE D=4" CON 3 TORONES DE 1/2" POSTENSADOS</v>
          </cell>
          <cell r="F359" t="str">
            <v>TON-M</v>
          </cell>
        </row>
        <row r="360">
          <cell r="A360" t="str">
            <v>642P1</v>
          </cell>
          <cell r="B360" t="str">
            <v>642-07</v>
          </cell>
          <cell r="C360" t="str">
            <v>642P1</v>
          </cell>
          <cell r="D360" t="str">
            <v>CONSTRUCCION JUNTAS ELASTOMERICAS DE 30CM DE ANCHO</v>
          </cell>
          <cell r="F360" t="str">
            <v>ML</v>
          </cell>
        </row>
        <row r="361">
          <cell r="A361" t="str">
            <v>642P2</v>
          </cell>
          <cell r="B361" t="str">
            <v>642-07</v>
          </cell>
          <cell r="C361" t="str">
            <v>642P2</v>
          </cell>
          <cell r="D361" t="str">
            <v>JUNTA ELASTOMERICA M100</v>
          </cell>
          <cell r="F361" t="str">
            <v>ML</v>
          </cell>
        </row>
        <row r="362">
          <cell r="A362" t="str">
            <v>642P3</v>
          </cell>
          <cell r="B362" t="str">
            <v>642-07</v>
          </cell>
          <cell r="C362" t="str">
            <v>642P3</v>
          </cell>
          <cell r="D362" t="str">
            <v>JUNTA ELASTOMERICA M60</v>
          </cell>
          <cell r="F362" t="str">
            <v>ML</v>
          </cell>
        </row>
        <row r="363">
          <cell r="A363" t="str">
            <v>673.4P</v>
          </cell>
          <cell r="C363" t="str">
            <v>673.4P</v>
          </cell>
          <cell r="D363" t="str">
            <v>GEODREN CIRCULAR DIAMETRO 100 mm Y ALTURA 2.00 M</v>
          </cell>
          <cell r="E363" t="str">
            <v>3.6.8.3.6</v>
          </cell>
          <cell r="F363" t="str">
            <v>ML</v>
          </cell>
        </row>
        <row r="364">
          <cell r="A364" t="str">
            <v>680P</v>
          </cell>
          <cell r="C364" t="str">
            <v>680P</v>
          </cell>
          <cell r="D364" t="str">
            <v>EMPEDRADO PARA TALUDES</v>
          </cell>
          <cell r="F364" t="str">
            <v>M²</v>
          </cell>
        </row>
        <row r="365">
          <cell r="A365" t="str">
            <v>683P1</v>
          </cell>
          <cell r="B365" t="str">
            <v>683P</v>
          </cell>
          <cell r="C365" t="str">
            <v>683P1</v>
          </cell>
          <cell r="D365" t="str">
            <v>GEODREN</v>
          </cell>
          <cell r="F365" t="str">
            <v>ML</v>
          </cell>
        </row>
        <row r="366">
          <cell r="A366" t="str">
            <v>700P</v>
          </cell>
          <cell r="C366" t="str">
            <v>700P</v>
          </cell>
          <cell r="D366" t="str">
            <v>BANDAS SONORAS REDUCTORAS DE VELOCIDAD</v>
          </cell>
          <cell r="F366" t="str">
            <v>M²</v>
          </cell>
        </row>
        <row r="367">
          <cell r="A367" t="str">
            <v>815P</v>
          </cell>
          <cell r="B367" t="str">
            <v>815P</v>
          </cell>
          <cell r="C367" t="str">
            <v>815P</v>
          </cell>
          <cell r="D367" t="str">
            <v>ARBORIZACION</v>
          </cell>
          <cell r="E367" t="str">
            <v>3.2.10.3.1</v>
          </cell>
          <cell r="F367" t="str">
            <v>U</v>
          </cell>
        </row>
        <row r="368">
          <cell r="A368" t="str">
            <v>900.3P1</v>
          </cell>
          <cell r="B368" t="str">
            <v>900-07</v>
          </cell>
          <cell r="C368" t="str">
            <v>900.3P1</v>
          </cell>
          <cell r="D368" t="str">
            <v>TRANSPORTE DE MATERIAL PROVENIENTE DE EXCAVACIONES Y DERRUMBES: Transporte de materiales provenientes de derrumbes &gt; a 0.1 KM hasta 3.0 KM</v>
          </cell>
          <cell r="F368" t="str">
            <v>M³-KM</v>
          </cell>
        </row>
        <row r="369">
          <cell r="A369" t="str">
            <v>900.3P2</v>
          </cell>
          <cell r="B369" t="str">
            <v>900-07</v>
          </cell>
          <cell r="C369" t="str">
            <v>900.3P2</v>
          </cell>
          <cell r="D369" t="str">
            <v>TRANSPORTE DE MATERIAL PROVENIENTE DE EXCAVACIONES Y DERRUMBES: Transporte de materiales provenientes de derrumbes &gt; 3.0 KM hasta 5.0 KM</v>
          </cell>
          <cell r="F369" t="str">
            <v>M³-KM</v>
          </cell>
        </row>
        <row r="370">
          <cell r="A370" t="str">
            <v>900.3P3</v>
          </cell>
          <cell r="B370" t="str">
            <v>900-07</v>
          </cell>
          <cell r="C370" t="str">
            <v>900.3P3</v>
          </cell>
          <cell r="D370" t="str">
            <v>TRANSPORTE DE MATERIAL PROVENIENTE DE EXCAVACIONES Y DERRUMBES: Transporte de materiales provenientes de derrumbes &gt; a  5 KM</v>
          </cell>
          <cell r="F370" t="str">
            <v>M³-KM</v>
          </cell>
        </row>
        <row r="371">
          <cell r="D371" t="str">
            <v>MURO DE CONTENCION DE SUELO REFORZADO CON GEOTEXTIL</v>
          </cell>
          <cell r="E371" t="str">
            <v>3.6.6.22.1</v>
          </cell>
          <cell r="F371" t="str">
            <v>M³</v>
          </cell>
        </row>
        <row r="372">
          <cell r="D372" t="str">
            <v>SUBBASE GRANULAR CBR&gt;20%</v>
          </cell>
          <cell r="F372" t="str">
            <v>M³</v>
          </cell>
        </row>
        <row r="373">
          <cell r="D373" t="str">
            <v>SUBBASE GRANULAR CBR&gt;40%</v>
          </cell>
          <cell r="E373" t="str">
            <v>3.6.3.4.4</v>
          </cell>
          <cell r="F373" t="str">
            <v>M³</v>
          </cell>
        </row>
        <row r="374">
          <cell r="C374" t="str">
            <v>800P</v>
          </cell>
          <cell r="D374" t="str">
            <v>CERRAMIENTO EN MALLA ESLABONADA</v>
          </cell>
          <cell r="F374" t="str">
            <v>ML</v>
          </cell>
        </row>
        <row r="375">
          <cell r="A375">
            <v>441.1</v>
          </cell>
          <cell r="B375" t="str">
            <v>441-07</v>
          </cell>
          <cell r="D375" t="str">
            <v>MEZCLA ABIERTA EN FRIO TIPO MAF-1</v>
          </cell>
          <cell r="F375" t="str">
            <v>M³</v>
          </cell>
        </row>
        <row r="376">
          <cell r="A376">
            <v>441.2</v>
          </cell>
          <cell r="B376" t="str">
            <v>441-07</v>
          </cell>
          <cell r="D376" t="str">
            <v>MEZCLA ABIERTA EN FRIO TIPO MAF-2</v>
          </cell>
          <cell r="F376" t="str">
            <v>M³</v>
          </cell>
        </row>
        <row r="377">
          <cell r="A377" t="str">
            <v>450.1P</v>
          </cell>
          <cell r="B377" t="str">
            <v>450-02</v>
          </cell>
          <cell r="C377" t="str">
            <v>450,1P</v>
          </cell>
          <cell r="D377" t="str">
            <v>MEZCLA DENSA EN CALIENTE MDC-0</v>
          </cell>
          <cell r="F377" t="str">
            <v>M³</v>
          </cell>
        </row>
        <row r="378">
          <cell r="A378">
            <v>450.1</v>
          </cell>
          <cell r="B378" t="str">
            <v>450-07</v>
          </cell>
          <cell r="D378" t="str">
            <v>MEZCLA DENSA EN CALIENTE MDC-1</v>
          </cell>
          <cell r="F378" t="str">
            <v>M³</v>
          </cell>
        </row>
        <row r="379">
          <cell r="A379">
            <v>450.2</v>
          </cell>
          <cell r="B379" t="str">
            <v>450-07</v>
          </cell>
          <cell r="D379" t="str">
            <v>MEZCLA DENSA EN CALIENTE MDC-2</v>
          </cell>
          <cell r="F379" t="str">
            <v>M³</v>
          </cell>
        </row>
        <row r="380">
          <cell r="A380">
            <v>450.3</v>
          </cell>
          <cell r="B380" t="str">
            <v>450-07</v>
          </cell>
          <cell r="D380" t="str">
            <v>MEZCLA DENSA EN CALIENTE MDC-3</v>
          </cell>
          <cell r="F380" t="str">
            <v>M³</v>
          </cell>
        </row>
        <row r="381">
          <cell r="A381">
            <v>451.1</v>
          </cell>
          <cell r="B381" t="str">
            <v>451-07</v>
          </cell>
          <cell r="D381" t="str">
            <v>MEZCLA ABIERTA EN CALIENTE TIPO MAC-1</v>
          </cell>
          <cell r="F381" t="str">
            <v>M³</v>
          </cell>
        </row>
        <row r="382">
          <cell r="A382">
            <v>452.1</v>
          </cell>
          <cell r="B382" t="str">
            <v>452-07</v>
          </cell>
          <cell r="D382" t="str">
            <v>MEZCLA DISCONTINUA EN CALIENTE TIPO M-1</v>
          </cell>
          <cell r="F382" t="str">
            <v>M³</v>
          </cell>
        </row>
        <row r="383">
          <cell r="A383">
            <v>452.2</v>
          </cell>
          <cell r="B383" t="str">
            <v>452-07</v>
          </cell>
          <cell r="D383" t="str">
            <v>MEZCLA DISCONTINUA EN CALIENTE TIPO M-2</v>
          </cell>
          <cell r="F383" t="str">
            <v>M³</v>
          </cell>
        </row>
        <row r="384">
          <cell r="A384">
            <v>452.3</v>
          </cell>
          <cell r="B384" t="str">
            <v>452-07</v>
          </cell>
          <cell r="D384" t="str">
            <v>MEZCLA DISCONTINUA EN CALIENTE TIPO F-1</v>
          </cell>
          <cell r="F384" t="str">
            <v>M³</v>
          </cell>
        </row>
        <row r="385">
          <cell r="A385">
            <v>452.4</v>
          </cell>
          <cell r="B385" t="str">
            <v>452-07</v>
          </cell>
          <cell r="D385" t="str">
            <v>MEZCLA DISCONTINUA EN CALIENTE TIPO F-2</v>
          </cell>
          <cell r="F385" t="str">
            <v>M³</v>
          </cell>
        </row>
        <row r="386">
          <cell r="A386" t="str">
            <v>462,1P</v>
          </cell>
          <cell r="C386" t="str">
            <v>462,1P</v>
          </cell>
          <cell r="D386" t="str">
            <v>PAVIMENTO ASFALTICO RECICLADO EN CALIENTE MDC-0</v>
          </cell>
          <cell r="F386" t="str">
            <v>M³</v>
          </cell>
        </row>
      </sheetData>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COMBUSTIBLEBVM 038"/>
    </sheetNames>
    <sheetDataSet>
      <sheetData sheetId="0"/>
      <sheetData sheetId="1"/>
      <sheetData sheetId="2"/>
      <sheetData sheetId="3"/>
      <sheetData sheetId="4"/>
      <sheetData sheetId="5"/>
      <sheetData sheetId="6"/>
      <sheetData sheetId="7"/>
      <sheetData sheetId="8"/>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ow r="5">
          <cell r="A5" t="str">
            <v>Acero Refuerzo PDR-37</v>
          </cell>
        </row>
        <row r="6">
          <cell r="A6" t="str">
            <v>Acero Refuerzo PDR-60</v>
          </cell>
        </row>
        <row r="7">
          <cell r="A7" t="str">
            <v>Aditivo Humo Silice</v>
          </cell>
        </row>
        <row r="8">
          <cell r="A8" t="str">
            <v>Agua</v>
          </cell>
        </row>
        <row r="9">
          <cell r="A9" t="str">
            <v>Antisol Rojo</v>
          </cell>
        </row>
        <row r="10">
          <cell r="A10" t="str">
            <v>Arena Fina</v>
          </cell>
        </row>
        <row r="11">
          <cell r="A11" t="str">
            <v>Arena Gruesa</v>
          </cell>
        </row>
        <row r="12">
          <cell r="A12" t="str">
            <v>Base Granular B-600</v>
          </cell>
        </row>
        <row r="13">
          <cell r="A13" t="str">
            <v>Base Granular BG-1</v>
          </cell>
        </row>
        <row r="14">
          <cell r="A14" t="str">
            <v>Cemento Gris</v>
          </cell>
        </row>
        <row r="15">
          <cell r="A15" t="str">
            <v>Concreto Grava Comun 2000 psi (140 kg/cm2)</v>
          </cell>
        </row>
        <row r="16">
          <cell r="A16" t="str">
            <v>Concreto Grava Comun 2500 psi (175 kg/cm2)</v>
          </cell>
        </row>
        <row r="17">
          <cell r="A17" t="str">
            <v>Concreto Grava Comun 3000 psi (210 kg/cm2)</v>
          </cell>
        </row>
        <row r="18">
          <cell r="A18" t="str">
            <v>Concreto Grava Comun 3500 psi (245 kg/cm2)</v>
          </cell>
        </row>
        <row r="19">
          <cell r="A19" t="str">
            <v>Concreto Grava Comun 4000 psi (280 kg/cm2)</v>
          </cell>
        </row>
        <row r="20">
          <cell r="A20" t="str">
            <v>Concreto Grava Comun 5000 psi (350 kg/cm2)</v>
          </cell>
        </row>
        <row r="21">
          <cell r="A21" t="str">
            <v>Concreto Hidraulico MR 42</v>
          </cell>
        </row>
        <row r="22">
          <cell r="A22" t="str">
            <v>Cintilla de Poliuretano</v>
          </cell>
        </row>
        <row r="23">
          <cell r="A23" t="str">
            <v>Defensa Metalica</v>
          </cell>
        </row>
        <row r="24">
          <cell r="A24" t="str">
            <v>Emulsion Asfaltica CRL-1</v>
          </cell>
        </row>
        <row r="25">
          <cell r="A25" t="str">
            <v>Emulsion Asfaltica CRM</v>
          </cell>
        </row>
        <row r="26">
          <cell r="A26" t="str">
            <v>Emulsion Asfaltica CRR-1</v>
          </cell>
        </row>
        <row r="27">
          <cell r="A27" t="str">
            <v>Estacas, Pintura, Tachuelas e Hilo</v>
          </cell>
        </row>
        <row r="28">
          <cell r="A28" t="str">
            <v>Emulsion Asfaltica CRR-2</v>
          </cell>
        </row>
        <row r="29">
          <cell r="A29" t="str">
            <v>Fondo de Junta</v>
          </cell>
        </row>
        <row r="30">
          <cell r="A30" t="str">
            <v>Geotextil Fortex BX-40</v>
          </cell>
        </row>
        <row r="31">
          <cell r="A31" t="str">
            <v>Geotextil no tejido</v>
          </cell>
        </row>
        <row r="32">
          <cell r="A32" t="str">
            <v>Gravilla 1/2"</v>
          </cell>
        </row>
        <row r="33">
          <cell r="A33" t="str">
            <v>Gravilla 3/4"</v>
          </cell>
        </row>
        <row r="34">
          <cell r="A34" t="str">
            <v>Hierro</v>
          </cell>
        </row>
        <row r="35">
          <cell r="A35" t="str">
            <v>Ladrillo Rojo</v>
          </cell>
        </row>
        <row r="36">
          <cell r="A36" t="str">
            <v>Material de la zona</v>
          </cell>
        </row>
        <row r="37">
          <cell r="A37" t="str">
            <v>Mezcla Densa en Frio (MDF-3)</v>
          </cell>
        </row>
        <row r="38">
          <cell r="A38" t="str">
            <v>Mezcla Densa en Frio (MDF-2)</v>
          </cell>
        </row>
        <row r="39">
          <cell r="A39" t="str">
            <v>Pintura de Demarcacion Reflectiva (incluye microesferas)</v>
          </cell>
        </row>
        <row r="40">
          <cell r="A40" t="str">
            <v>Postes de referencia</v>
          </cell>
        </row>
        <row r="41">
          <cell r="A41" t="str">
            <v>Postes Metalicos</v>
          </cell>
        </row>
        <row r="42">
          <cell r="A42" t="str">
            <v>Polietileno</v>
          </cell>
        </row>
        <row r="43">
          <cell r="A43" t="str">
            <v>Rajon</v>
          </cell>
        </row>
        <row r="44">
          <cell r="A44" t="str">
            <v>Recebo Comun</v>
          </cell>
        </row>
        <row r="45">
          <cell r="A45" t="str">
            <v>Sello para Juntas</v>
          </cell>
        </row>
        <row r="46">
          <cell r="A46" t="str">
            <v>Sello Autonivelante</v>
          </cell>
        </row>
        <row r="47">
          <cell r="A47" t="str">
            <v>Señal de Transito Grupo I</v>
          </cell>
        </row>
        <row r="48">
          <cell r="A48" t="str">
            <v>Subbase Granular (Importada)</v>
          </cell>
        </row>
        <row r="49">
          <cell r="A49" t="str">
            <v>Subbase Granular B-400</v>
          </cell>
        </row>
        <row r="50">
          <cell r="A50" t="str">
            <v>Subbase Granular SBG-1</v>
          </cell>
        </row>
        <row r="51">
          <cell r="A51" t="str">
            <v>Tapa para pozo D=0,70</v>
          </cell>
        </row>
        <row r="52">
          <cell r="A52" t="str">
            <v>Tornillos Defensa</v>
          </cell>
        </row>
        <row r="53">
          <cell r="A53" t="str">
            <v>Material seleccionado para relleno en Providencia</v>
          </cell>
        </row>
        <row r="54">
          <cell r="A54" t="str">
            <v>Concreto Grava Comun 2000 psi (140 kg/cm2) en Providencia</v>
          </cell>
        </row>
        <row r="55">
          <cell r="A55" t="str">
            <v>Materia Filtrante en Providencia</v>
          </cell>
        </row>
        <row r="56">
          <cell r="A56" t="str">
            <v>Formaleta para juntas</v>
          </cell>
        </row>
        <row r="57">
          <cell r="A57" t="str">
            <v>Triturado 3/4"</v>
          </cell>
        </row>
      </sheetData>
      <sheetData sheetId="28">
        <row r="8">
          <cell r="A8" t="str">
            <v xml:space="preserve">Aspersor manual </v>
          </cell>
        </row>
        <row r="9">
          <cell r="A9" t="str">
            <v>Cargador pequeño</v>
          </cell>
        </row>
        <row r="10">
          <cell r="A10" t="str">
            <v>Carrotanque Irrigador</v>
          </cell>
        </row>
        <row r="11">
          <cell r="A11" t="str">
            <v>CARROTANQUE DE AGUA 10000 LITROS</v>
          </cell>
        </row>
        <row r="12">
          <cell r="A12" t="str">
            <v>Compactador a llantas</v>
          </cell>
        </row>
        <row r="13">
          <cell r="A13" t="str">
            <v xml:space="preserve">Compactador Tipo Canguro  </v>
          </cell>
        </row>
        <row r="14">
          <cell r="A14" t="str">
            <v xml:space="preserve">Compactador Tipo Rana  </v>
          </cell>
        </row>
        <row r="15">
          <cell r="A15" t="str">
            <v>Compactador Vibratorio</v>
          </cell>
        </row>
        <row r="16">
          <cell r="A16" t="str">
            <v>Compresor (2 Martillos)</v>
          </cell>
        </row>
        <row r="17">
          <cell r="A17" t="str">
            <v>Compresor (Sin Martillos)</v>
          </cell>
        </row>
        <row r="18">
          <cell r="A18" t="str">
            <v>Cortadora de Concreto con disco</v>
          </cell>
        </row>
        <row r="19">
          <cell r="A19" t="str">
            <v>Cortadora para pavimento  para junrta</v>
          </cell>
        </row>
        <row r="20">
          <cell r="A20" t="str">
            <v>Equipo de Acabado de Concreto</v>
          </cell>
        </row>
        <row r="21">
          <cell r="A21" t="str">
            <v>Equipo de Demarcacion</v>
          </cell>
        </row>
        <row r="22">
          <cell r="A22" t="str">
            <v>Equipo Topografico</v>
          </cell>
        </row>
        <row r="23">
          <cell r="A23" t="str">
            <v>Formaleta en madera</v>
          </cell>
        </row>
        <row r="24">
          <cell r="A24" t="str">
            <v>Formaleta metálica</v>
          </cell>
        </row>
        <row r="25">
          <cell r="A25" t="str">
            <v>Fresadora</v>
          </cell>
        </row>
        <row r="26">
          <cell r="A26" t="str">
            <v>Herramienta Menor</v>
          </cell>
        </row>
        <row r="27">
          <cell r="A27" t="str">
            <v xml:space="preserve">Minicargador </v>
          </cell>
        </row>
        <row r="28">
          <cell r="A28" t="str">
            <v>Minicargador con Martillo</v>
          </cell>
        </row>
        <row r="29">
          <cell r="A29" t="str">
            <v>Motoniveladora</v>
          </cell>
        </row>
        <row r="30">
          <cell r="A30" t="str">
            <v>Recicladora de Pavimentos</v>
          </cell>
        </row>
        <row r="31">
          <cell r="A31" t="str">
            <v>Regla Vibratoria a gasolina</v>
          </cell>
        </row>
        <row r="32">
          <cell r="A32" t="str">
            <v xml:space="preserve">Retroexcavadora </v>
          </cell>
        </row>
        <row r="33">
          <cell r="A33" t="str">
            <v>Rieles Metalicos e=0,18</v>
          </cell>
        </row>
        <row r="34">
          <cell r="A34" t="str">
            <v>Terminadora de Asfalto</v>
          </cell>
        </row>
        <row r="35">
          <cell r="A35" t="str">
            <v>Vibrador Tipo Aguja</v>
          </cell>
        </row>
        <row r="36">
          <cell r="A36" t="str">
            <v>Volqueta 6 m3</v>
          </cell>
        </row>
        <row r="37">
          <cell r="A37" t="str">
            <v>Vibrador de Concreto</v>
          </cell>
        </row>
        <row r="38">
          <cell r="A38" t="str">
            <v>Vibrocompactador 10 Ton</v>
          </cell>
        </row>
        <row r="39">
          <cell r="A39" t="str">
            <v>Compactador manual vibratorio en Providencia</v>
          </cell>
        </row>
      </sheetData>
      <sheetData sheetId="29">
        <row r="6">
          <cell r="A6" t="str">
            <v>Camion 2 m3 (Viaje)</v>
          </cell>
        </row>
        <row r="7">
          <cell r="A7" t="str">
            <v>Flete Maritimo (Ton)</v>
          </cell>
        </row>
        <row r="8">
          <cell r="A8" t="str">
            <v>Volqueta 6 m3 (M3)</v>
          </cell>
        </row>
        <row r="9">
          <cell r="A9" t="str">
            <v>Volqueta 6 m3 (M3-km)</v>
          </cell>
        </row>
        <row r="10">
          <cell r="A10" t="str">
            <v>Volqueta 6 m3 (Viaje)</v>
          </cell>
        </row>
      </sheetData>
      <sheetData sheetId="30">
        <row r="4">
          <cell r="A4" t="str">
            <v>Ayudante</v>
          </cell>
        </row>
        <row r="5">
          <cell r="A5" t="str">
            <v>Cuadrilla AA (1 Of + 2 Ay)</v>
          </cell>
        </row>
        <row r="6">
          <cell r="A6" t="str">
            <v>Cuadrilla BB (1 Of + 4 Ay)</v>
          </cell>
        </row>
        <row r="7">
          <cell r="A7" t="str">
            <v>Cuadrilla CC (1 M+2 Of +4 Ay)</v>
          </cell>
        </row>
        <row r="8">
          <cell r="A8" t="str">
            <v>Cuadrilla Topografica</v>
          </cell>
        </row>
        <row r="9">
          <cell r="A9" t="str">
            <v>Maestro General</v>
          </cell>
        </row>
        <row r="10">
          <cell r="A10" t="str">
            <v>Oficial</v>
          </cell>
        </row>
      </sheetData>
      <sheetData sheetId="3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row>
      </sheetData>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SCV-046-2001"/>
      <sheetName val="ESTADO RED"/>
      <sheetName val="CARRETERAS"/>
      <sheetName val="GENERALIDADES "/>
    </sheetNames>
    <sheetDataSet>
      <sheetData sheetId="0"/>
      <sheetData sheetId="1"/>
      <sheetData sheetId="2"/>
      <sheetData sheetId="3"/>
      <sheetData sheetId="4">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cell r="L6">
            <v>18540</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cell r="L7">
            <v>51800</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cell r="L10">
            <v>6800</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cell r="L12">
            <v>22914</v>
          </cell>
        </row>
        <row r="13">
          <cell r="A13">
            <v>211</v>
          </cell>
          <cell r="B13" t="str">
            <v>REMOCION DE DERRUMBES</v>
          </cell>
          <cell r="C13" t="str">
            <v>M3</v>
          </cell>
          <cell r="D13">
            <v>2805</v>
          </cell>
          <cell r="E13">
            <v>2980</v>
          </cell>
          <cell r="F13">
            <v>2869.9</v>
          </cell>
          <cell r="G13">
            <v>3156.8900000000003</v>
          </cell>
          <cell r="H13">
            <v>2964</v>
          </cell>
          <cell r="I13">
            <v>2314</v>
          </cell>
          <cell r="J13">
            <v>2661</v>
          </cell>
          <cell r="K13">
            <v>2427</v>
          </cell>
        </row>
        <row r="14">
          <cell r="A14">
            <v>220</v>
          </cell>
          <cell r="B14" t="str">
            <v>TERRAPLEN</v>
          </cell>
          <cell r="C14" t="str">
            <v>M3</v>
          </cell>
          <cell r="D14">
            <v>2405</v>
          </cell>
          <cell r="E14">
            <v>2718</v>
          </cell>
          <cell r="F14">
            <v>2312.1999999999998</v>
          </cell>
          <cell r="G14">
            <v>2543.42</v>
          </cell>
          <cell r="H14">
            <v>2383</v>
          </cell>
          <cell r="I14">
            <v>2280</v>
          </cell>
          <cell r="J14">
            <v>2600</v>
          </cell>
          <cell r="K14">
            <v>2492</v>
          </cell>
        </row>
        <row r="15">
          <cell r="A15">
            <v>310</v>
          </cell>
          <cell r="B15" t="str">
            <v>CONFORM. CALZ EXIST.(Compactada sin mat)</v>
          </cell>
          <cell r="C15" t="str">
            <v>M2</v>
          </cell>
          <cell r="D15">
            <v>187</v>
          </cell>
          <cell r="E15">
            <v>205</v>
          </cell>
          <cell r="F15">
            <v>195.8</v>
          </cell>
          <cell r="G15">
            <v>215.38000000000002</v>
          </cell>
          <cell r="H15">
            <v>185</v>
          </cell>
          <cell r="I15">
            <v>160</v>
          </cell>
          <cell r="J15">
            <v>200</v>
          </cell>
          <cell r="K15">
            <v>185</v>
          </cell>
        </row>
        <row r="16">
          <cell r="A16">
            <v>311</v>
          </cell>
          <cell r="B16" t="str">
            <v>AFIRMADO</v>
          </cell>
          <cell r="C16" t="str">
            <v>M3</v>
          </cell>
          <cell r="D16">
            <v>20004</v>
          </cell>
          <cell r="E16">
            <v>40694</v>
          </cell>
          <cell r="F16">
            <v>33423.5</v>
          </cell>
          <cell r="G16">
            <v>36765.850000000006</v>
          </cell>
          <cell r="H16">
            <v>44339</v>
          </cell>
          <cell r="I16">
            <v>38432</v>
          </cell>
          <cell r="J16">
            <v>24337</v>
          </cell>
          <cell r="K16">
            <v>24847</v>
          </cell>
        </row>
        <row r="17">
          <cell r="A17">
            <v>311.10000000000002</v>
          </cell>
          <cell r="B17" t="str">
            <v>BACHEO CON MATERIAL DE AFIRMADO</v>
          </cell>
          <cell r="C17" t="str">
            <v>M3</v>
          </cell>
          <cell r="D17">
            <v>20004</v>
          </cell>
          <cell r="E17">
            <v>40694</v>
          </cell>
          <cell r="F17">
            <v>33423.5</v>
          </cell>
          <cell r="G17">
            <v>36765.850000000006</v>
          </cell>
          <cell r="H17">
            <v>44339</v>
          </cell>
          <cell r="I17">
            <v>38432</v>
          </cell>
          <cell r="J17">
            <v>24337</v>
          </cell>
          <cell r="K17">
            <v>24847</v>
          </cell>
        </row>
        <row r="18">
          <cell r="A18">
            <v>311.2</v>
          </cell>
          <cell r="B18" t="str">
            <v>RELLENO CON MATERIAL DE AFIRMADO</v>
          </cell>
          <cell r="C18" t="str">
            <v>M3</v>
          </cell>
          <cell r="D18">
            <v>20004</v>
          </cell>
          <cell r="E18">
            <v>40694</v>
          </cell>
          <cell r="F18">
            <v>33423.5</v>
          </cell>
          <cell r="G18">
            <v>36765.850000000006</v>
          </cell>
          <cell r="H18">
            <v>44339</v>
          </cell>
          <cell r="I18">
            <v>38432</v>
          </cell>
          <cell r="J18">
            <v>24337</v>
          </cell>
          <cell r="K18">
            <v>24847</v>
          </cell>
        </row>
        <row r="19">
          <cell r="A19">
            <v>320.2</v>
          </cell>
          <cell r="B19" t="str">
            <v>SUBBASE GRANULAR</v>
          </cell>
          <cell r="C19" t="str">
            <v>M3</v>
          </cell>
          <cell r="D19">
            <v>32435</v>
          </cell>
          <cell r="E19">
            <v>27157</v>
          </cell>
          <cell r="F19">
            <v>30005.8</v>
          </cell>
          <cell r="G19">
            <v>33006.380000000005</v>
          </cell>
          <cell r="H19">
            <v>53517</v>
          </cell>
          <cell r="I19">
            <v>47596</v>
          </cell>
          <cell r="J19">
            <v>35263</v>
          </cell>
          <cell r="K19">
            <v>29142</v>
          </cell>
        </row>
        <row r="20">
          <cell r="A20">
            <v>320.3</v>
          </cell>
          <cell r="B20" t="str">
            <v>SUBBASE GRANULAR</v>
          </cell>
          <cell r="C20" t="str">
            <v>M3</v>
          </cell>
          <cell r="D20">
            <v>23500</v>
          </cell>
          <cell r="E20">
            <v>23500</v>
          </cell>
          <cell r="F20">
            <v>25850</v>
          </cell>
          <cell r="G20">
            <v>28435.000000000004</v>
          </cell>
          <cell r="H20">
            <v>23500</v>
          </cell>
          <cell r="I20">
            <v>23500</v>
          </cell>
          <cell r="J20">
            <v>23500</v>
          </cell>
          <cell r="K20">
            <v>23500</v>
          </cell>
          <cell r="L20">
            <v>54450</v>
          </cell>
        </row>
        <row r="21">
          <cell r="A21">
            <v>320.39999999999998</v>
          </cell>
          <cell r="B21" t="str">
            <v>SUBBASE GRANULAR PARA BACHEO</v>
          </cell>
          <cell r="C21" t="str">
            <v>M3</v>
          </cell>
          <cell r="D21">
            <v>46183</v>
          </cell>
          <cell r="E21">
            <v>45899</v>
          </cell>
          <cell r="F21">
            <v>45230.9</v>
          </cell>
          <cell r="G21">
            <v>49753.990000000005</v>
          </cell>
          <cell r="H21">
            <v>65039</v>
          </cell>
          <cell r="I21">
            <v>58780</v>
          </cell>
          <cell r="J21">
            <v>46690</v>
          </cell>
          <cell r="K21">
            <v>42933</v>
          </cell>
        </row>
        <row r="22">
          <cell r="A22">
            <v>330.1</v>
          </cell>
          <cell r="B22" t="str">
            <v>BASE GRANULAR</v>
          </cell>
          <cell r="C22" t="str">
            <v>M3</v>
          </cell>
          <cell r="D22">
            <v>42754</v>
          </cell>
          <cell r="E22">
            <v>40694</v>
          </cell>
          <cell r="F22">
            <v>38294.300000000003</v>
          </cell>
          <cell r="G22">
            <v>42123.73</v>
          </cell>
          <cell r="H22">
            <v>60589</v>
          </cell>
          <cell r="I22">
            <v>38974</v>
          </cell>
          <cell r="J22">
            <v>51150</v>
          </cell>
          <cell r="K22">
            <v>32972</v>
          </cell>
          <cell r="L22">
            <v>37850</v>
          </cell>
        </row>
        <row r="23">
          <cell r="A23">
            <v>330.2</v>
          </cell>
          <cell r="B23" t="str">
            <v>BASE GRANULAR PARA BACHEO</v>
          </cell>
          <cell r="C23" t="str">
            <v>M3</v>
          </cell>
          <cell r="D23">
            <v>57558</v>
          </cell>
          <cell r="E23">
            <v>60524</v>
          </cell>
          <cell r="F23">
            <v>54569.9</v>
          </cell>
          <cell r="G23">
            <v>60026.890000000007</v>
          </cell>
          <cell r="H23">
            <v>73164</v>
          </cell>
          <cell r="I23">
            <v>51061</v>
          </cell>
          <cell r="J23">
            <v>63752</v>
          </cell>
          <cell r="K23">
            <v>47808</v>
          </cell>
        </row>
        <row r="24">
          <cell r="A24">
            <v>330.3</v>
          </cell>
          <cell r="B24" t="str">
            <v>BASE TRITURADA</v>
          </cell>
          <cell r="C24" t="str">
            <v>M3</v>
          </cell>
          <cell r="E24">
            <v>72975</v>
          </cell>
          <cell r="F24">
            <v>0</v>
          </cell>
          <cell r="G24">
            <v>0</v>
          </cell>
        </row>
        <row r="25">
          <cell r="A25">
            <v>341.3</v>
          </cell>
          <cell r="B25" t="str">
            <v>BASE ESTAB. FRES-CEM(3%) BASE GRANULAR(10%)</v>
          </cell>
          <cell r="C25" t="str">
            <v>M3</v>
          </cell>
          <cell r="D25">
            <v>57558</v>
          </cell>
          <cell r="E25">
            <v>60524</v>
          </cell>
          <cell r="F25">
            <v>79127</v>
          </cell>
          <cell r="G25">
            <v>87039.700000000012</v>
          </cell>
          <cell r="H25">
            <v>73164</v>
          </cell>
          <cell r="I25">
            <v>51061</v>
          </cell>
          <cell r="J25">
            <v>63752</v>
          </cell>
          <cell r="K25">
            <v>47808</v>
          </cell>
          <cell r="L25">
            <v>54465</v>
          </cell>
        </row>
        <row r="26">
          <cell r="A26">
            <v>411.2</v>
          </cell>
          <cell r="B26" t="str">
            <v>EMULSION ASFALTICA DE ROTURA LENTA CRL-1</v>
          </cell>
          <cell r="C26" t="str">
            <v>LT</v>
          </cell>
          <cell r="F26">
            <v>0</v>
          </cell>
          <cell r="G26">
            <v>0</v>
          </cell>
          <cell r="J26">
            <v>420</v>
          </cell>
        </row>
        <row r="27">
          <cell r="A27">
            <v>413.1</v>
          </cell>
          <cell r="B27" t="str">
            <v>EXCAVACION PARA REPARACION PAV. EXISTEN.</v>
          </cell>
          <cell r="C27" t="str">
            <v>M3</v>
          </cell>
          <cell r="D27">
            <v>19965</v>
          </cell>
          <cell r="E27">
            <v>20613</v>
          </cell>
          <cell r="F27">
            <v>20078.3</v>
          </cell>
          <cell r="G27">
            <v>22086.13</v>
          </cell>
          <cell r="H27">
            <v>20657</v>
          </cell>
          <cell r="I27">
            <v>16873</v>
          </cell>
          <cell r="J27">
            <v>19954</v>
          </cell>
          <cell r="K27">
            <v>19906</v>
          </cell>
          <cell r="L27">
            <v>35000</v>
          </cell>
        </row>
        <row r="28">
          <cell r="A28">
            <v>420</v>
          </cell>
          <cell r="B28" t="str">
            <v>IMPRIMACION (EMULSION)</v>
          </cell>
          <cell r="C28" t="str">
            <v>M2</v>
          </cell>
          <cell r="D28">
            <v>646</v>
          </cell>
          <cell r="E28">
            <v>1222</v>
          </cell>
          <cell r="F28">
            <v>887.7</v>
          </cell>
          <cell r="G28">
            <v>976.47000000000014</v>
          </cell>
          <cell r="H28">
            <v>580</v>
          </cell>
          <cell r="I28">
            <v>473</v>
          </cell>
          <cell r="J28">
            <v>560</v>
          </cell>
          <cell r="K28">
            <v>477</v>
          </cell>
          <cell r="L28">
            <v>1210</v>
          </cell>
        </row>
        <row r="29">
          <cell r="A29">
            <v>421</v>
          </cell>
          <cell r="B29" t="str">
            <v>RIEGO DE LIGA</v>
          </cell>
          <cell r="C29" t="str">
            <v>M2</v>
          </cell>
          <cell r="D29">
            <v>332</v>
          </cell>
          <cell r="E29">
            <v>426</v>
          </cell>
          <cell r="F29">
            <v>314.60000000000002</v>
          </cell>
          <cell r="G29">
            <v>346.06000000000006</v>
          </cell>
          <cell r="H29">
            <v>377</v>
          </cell>
          <cell r="I29">
            <v>475</v>
          </cell>
          <cell r="J29">
            <v>381</v>
          </cell>
          <cell r="K29">
            <v>242</v>
          </cell>
          <cell r="L29">
            <v>968</v>
          </cell>
          <cell r="M29">
            <v>570</v>
          </cell>
        </row>
        <row r="30">
          <cell r="A30">
            <v>421.1</v>
          </cell>
          <cell r="B30" t="str">
            <v>RIEGO DE LIGA (CEMENTO ASFALTICO)</v>
          </cell>
          <cell r="C30" t="str">
            <v>M2</v>
          </cell>
          <cell r="D30">
            <v>332</v>
          </cell>
          <cell r="E30">
            <v>426</v>
          </cell>
          <cell r="F30">
            <v>314.60000000000002</v>
          </cell>
          <cell r="G30">
            <v>346.06000000000006</v>
          </cell>
          <cell r="H30">
            <v>377</v>
          </cell>
          <cell r="I30">
            <v>475</v>
          </cell>
          <cell r="J30">
            <v>381</v>
          </cell>
          <cell r="K30">
            <v>242</v>
          </cell>
        </row>
        <row r="31">
          <cell r="A31">
            <v>421.2</v>
          </cell>
          <cell r="B31" t="str">
            <v>RIEGO DE LIGA (EMULSION)</v>
          </cell>
          <cell r="C31" t="str">
            <v>M2</v>
          </cell>
          <cell r="D31">
            <v>430</v>
          </cell>
          <cell r="E31">
            <v>758</v>
          </cell>
          <cell r="F31">
            <v>565.4</v>
          </cell>
          <cell r="G31">
            <v>621.94000000000005</v>
          </cell>
          <cell r="H31">
            <v>397</v>
          </cell>
          <cell r="I31">
            <v>341</v>
          </cell>
          <cell r="J31">
            <v>400</v>
          </cell>
          <cell r="K31">
            <v>346</v>
          </cell>
        </row>
        <row r="32">
          <cell r="A32">
            <v>430</v>
          </cell>
          <cell r="B32" t="str">
            <v>TRATAMIENTO SUPERFICIAL SIMPLE</v>
          </cell>
          <cell r="C32" t="str">
            <v>M2</v>
          </cell>
          <cell r="D32">
            <v>2947</v>
          </cell>
          <cell r="E32">
            <v>3903</v>
          </cell>
          <cell r="F32">
            <v>3339.6</v>
          </cell>
          <cell r="G32">
            <v>3673.5600000000004</v>
          </cell>
          <cell r="H32">
            <v>2661</v>
          </cell>
          <cell r="I32">
            <v>2467</v>
          </cell>
          <cell r="J32">
            <v>2626</v>
          </cell>
          <cell r="K32">
            <v>2262</v>
          </cell>
        </row>
        <row r="33">
          <cell r="A33">
            <v>431</v>
          </cell>
          <cell r="B33" t="str">
            <v>TRATAMIENTO SUPERFICIAL DOBLE</v>
          </cell>
          <cell r="C33" t="str">
            <v>M2</v>
          </cell>
          <cell r="D33">
            <v>4729</v>
          </cell>
          <cell r="E33">
            <v>6887</v>
          </cell>
          <cell r="F33">
            <v>5562.7</v>
          </cell>
          <cell r="G33">
            <v>6118.97</v>
          </cell>
          <cell r="H33">
            <v>4141</v>
          </cell>
          <cell r="I33">
            <v>3778</v>
          </cell>
          <cell r="J33">
            <v>4047</v>
          </cell>
          <cell r="K33">
            <v>3345</v>
          </cell>
        </row>
        <row r="34">
          <cell r="A34">
            <v>432</v>
          </cell>
          <cell r="B34" t="str">
            <v>SELLO ARENA - EMULSION</v>
          </cell>
          <cell r="C34" t="str">
            <v>M2</v>
          </cell>
          <cell r="D34">
            <v>1834</v>
          </cell>
          <cell r="E34">
            <v>2133</v>
          </cell>
          <cell r="F34">
            <v>1920.6</v>
          </cell>
          <cell r="G34">
            <v>2112.66</v>
          </cell>
          <cell r="H34">
            <v>1507</v>
          </cell>
          <cell r="I34">
            <v>1360</v>
          </cell>
          <cell r="J34">
            <v>1620</v>
          </cell>
          <cell r="K34">
            <v>1364</v>
          </cell>
        </row>
        <row r="35">
          <cell r="A35">
            <v>432.1</v>
          </cell>
          <cell r="B35" t="str">
            <v>SELLO EMULSION CRML, rompimiento lento</v>
          </cell>
          <cell r="C35" t="str">
            <v>M2</v>
          </cell>
          <cell r="D35">
            <v>1834</v>
          </cell>
          <cell r="E35">
            <v>2133</v>
          </cell>
          <cell r="F35">
            <v>1920.6</v>
          </cell>
          <cell r="G35">
            <v>2112.66</v>
          </cell>
          <cell r="H35">
            <v>1507</v>
          </cell>
          <cell r="I35">
            <v>1360</v>
          </cell>
          <cell r="J35">
            <v>1620</v>
          </cell>
          <cell r="K35">
            <v>1364</v>
          </cell>
          <cell r="L35">
            <v>1000</v>
          </cell>
        </row>
        <row r="36">
          <cell r="A36">
            <v>433</v>
          </cell>
          <cell r="B36" t="str">
            <v>LECHADA ASFALTICA</v>
          </cell>
          <cell r="C36" t="str">
            <v>M2</v>
          </cell>
          <cell r="D36">
            <v>6299</v>
          </cell>
          <cell r="E36">
            <v>6634</v>
          </cell>
          <cell r="F36">
            <v>6972.9</v>
          </cell>
          <cell r="G36">
            <v>7670.1900000000005</v>
          </cell>
          <cell r="H36">
            <v>5708</v>
          </cell>
          <cell r="I36">
            <v>5428</v>
          </cell>
          <cell r="J36">
            <v>5517</v>
          </cell>
          <cell r="K36">
            <v>4134</v>
          </cell>
        </row>
        <row r="37">
          <cell r="A37">
            <v>440.1</v>
          </cell>
          <cell r="B37" t="str">
            <v>MEZCLA DENSA EN FRIO</v>
          </cell>
          <cell r="C37" t="str">
            <v>M3</v>
          </cell>
          <cell r="D37">
            <v>176355</v>
          </cell>
          <cell r="E37">
            <v>200444</v>
          </cell>
          <cell r="F37">
            <v>202221.8</v>
          </cell>
          <cell r="G37">
            <v>222443.98</v>
          </cell>
          <cell r="H37">
            <v>199896</v>
          </cell>
          <cell r="I37">
            <v>199779</v>
          </cell>
          <cell r="J37">
            <v>208671</v>
          </cell>
          <cell r="K37">
            <v>143585</v>
          </cell>
        </row>
        <row r="38">
          <cell r="A38">
            <v>440.2</v>
          </cell>
          <cell r="B38" t="str">
            <v>MEZCLA DENSA EN FRIO</v>
          </cell>
          <cell r="C38" t="str">
            <v>M3</v>
          </cell>
          <cell r="D38">
            <v>176355</v>
          </cell>
          <cell r="E38">
            <v>200444</v>
          </cell>
          <cell r="F38">
            <v>202221.8</v>
          </cell>
          <cell r="G38">
            <v>222443.98</v>
          </cell>
          <cell r="H38">
            <v>199896</v>
          </cell>
          <cell r="I38">
            <v>199779</v>
          </cell>
          <cell r="J38">
            <v>208671</v>
          </cell>
          <cell r="K38">
            <v>143585</v>
          </cell>
        </row>
        <row r="39">
          <cell r="A39">
            <v>440.3</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440.5</v>
          </cell>
          <cell r="B40" t="str">
            <v>MEZCLA DENSA EN FRIO PARA BACHEO</v>
          </cell>
          <cell r="C40" t="str">
            <v>M3</v>
          </cell>
          <cell r="D40">
            <v>180881</v>
          </cell>
          <cell r="E40">
            <v>204166</v>
          </cell>
          <cell r="F40">
            <v>206720.8</v>
          </cell>
          <cell r="G40">
            <v>227392.88</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211516.79999999999</v>
          </cell>
          <cell r="G41">
            <v>232668.48</v>
          </cell>
          <cell r="H41">
            <v>207696</v>
          </cell>
          <cell r="I41">
            <v>242679</v>
          </cell>
          <cell r="J41">
            <v>231746</v>
          </cell>
          <cell r="K41">
            <v>145860</v>
          </cell>
        </row>
        <row r="42">
          <cell r="A42">
            <v>450.6</v>
          </cell>
          <cell r="B42" t="str">
            <v>MEZCLA DENSA EN CALIENTE</v>
          </cell>
          <cell r="C42" t="str">
            <v>M3</v>
          </cell>
          <cell r="D42">
            <v>192930</v>
          </cell>
          <cell r="E42">
            <v>200444</v>
          </cell>
          <cell r="F42">
            <v>211516.79999999999</v>
          </cell>
          <cell r="G42">
            <v>232668.48</v>
          </cell>
          <cell r="H42">
            <v>207696</v>
          </cell>
          <cell r="I42">
            <v>242679</v>
          </cell>
          <cell r="J42">
            <v>231746</v>
          </cell>
          <cell r="K42">
            <v>145860</v>
          </cell>
          <cell r="L42">
            <v>190271</v>
          </cell>
          <cell r="M42">
            <v>209300</v>
          </cell>
        </row>
        <row r="43">
          <cell r="A43">
            <v>450.7</v>
          </cell>
          <cell r="B43" t="str">
            <v>MEZCLA DENSA EN CALIENTE</v>
          </cell>
          <cell r="C43" t="str">
            <v>M3</v>
          </cell>
          <cell r="D43">
            <v>192930</v>
          </cell>
          <cell r="E43">
            <v>200444</v>
          </cell>
          <cell r="F43">
            <v>211516.79999999999</v>
          </cell>
          <cell r="G43">
            <v>232668.48</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217730.7</v>
          </cell>
          <cell r="G45">
            <v>239503.77000000002</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217730.7</v>
          </cell>
          <cell r="G46">
            <v>239503.77000000002</v>
          </cell>
          <cell r="H46">
            <v>214079</v>
          </cell>
          <cell r="I46">
            <v>250271</v>
          </cell>
          <cell r="J46">
            <v>239028</v>
          </cell>
          <cell r="K46">
            <v>149205</v>
          </cell>
        </row>
        <row r="47">
          <cell r="A47">
            <v>450.13</v>
          </cell>
          <cell r="B47" t="str">
            <v>MEZCLA DENSA EN CALIENTE</v>
          </cell>
          <cell r="C47" t="str">
            <v>M3</v>
          </cell>
          <cell r="D47">
            <v>192930</v>
          </cell>
          <cell r="E47">
            <v>200444</v>
          </cell>
          <cell r="F47">
            <v>211516.79999999999</v>
          </cell>
          <cell r="G47">
            <v>232668.48</v>
          </cell>
          <cell r="H47">
            <v>207696</v>
          </cell>
          <cell r="I47">
            <v>242679</v>
          </cell>
          <cell r="J47">
            <v>231746</v>
          </cell>
          <cell r="K47">
            <v>145860</v>
          </cell>
        </row>
        <row r="48">
          <cell r="A48">
            <v>450.14</v>
          </cell>
          <cell r="B48" t="str">
            <v>MEZCLA DENSA EN CALIENTE</v>
          </cell>
          <cell r="C48" t="str">
            <v>M3</v>
          </cell>
          <cell r="D48">
            <v>192930</v>
          </cell>
          <cell r="E48">
            <v>200444</v>
          </cell>
          <cell r="F48">
            <v>211516.79999999999</v>
          </cell>
          <cell r="G48">
            <v>232668.48</v>
          </cell>
          <cell r="H48">
            <v>207696</v>
          </cell>
          <cell r="I48">
            <v>242679</v>
          </cell>
          <cell r="J48">
            <v>231746</v>
          </cell>
          <cell r="K48">
            <v>145860</v>
          </cell>
          <cell r="L48">
            <v>242000</v>
          </cell>
        </row>
        <row r="49">
          <cell r="A49">
            <v>450.15</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cell r="L49">
            <v>242000</v>
          </cell>
        </row>
        <row r="50">
          <cell r="A50">
            <v>450.16</v>
          </cell>
          <cell r="B50" t="str">
            <v>PARCHEO CON MEZCLA DENSA EN CALIENTE</v>
          </cell>
          <cell r="C50" t="str">
            <v>M3</v>
          </cell>
          <cell r="D50">
            <v>192930</v>
          </cell>
          <cell r="E50">
            <v>200444</v>
          </cell>
          <cell r="F50">
            <v>211516.79999999999</v>
          </cell>
          <cell r="G50">
            <v>232668.48</v>
          </cell>
          <cell r="H50">
            <v>207696</v>
          </cell>
          <cell r="I50">
            <v>242679</v>
          </cell>
          <cell r="J50">
            <v>231746</v>
          </cell>
          <cell r="K50">
            <v>145860</v>
          </cell>
          <cell r="L50">
            <v>295000</v>
          </cell>
        </row>
        <row r="51">
          <cell r="A51">
            <v>450.17</v>
          </cell>
          <cell r="B51" t="str">
            <v>MEZCLA DENSA EN CALIENTE MDC-2</v>
          </cell>
          <cell r="C51" t="str">
            <v>M3</v>
          </cell>
          <cell r="D51">
            <v>192930</v>
          </cell>
          <cell r="E51">
            <v>200444</v>
          </cell>
          <cell r="F51">
            <v>211516.79999999999</v>
          </cell>
          <cell r="G51">
            <v>232668.48</v>
          </cell>
          <cell r="H51">
            <v>207696</v>
          </cell>
          <cell r="I51">
            <v>242679</v>
          </cell>
          <cell r="J51">
            <v>231746</v>
          </cell>
          <cell r="K51">
            <v>145860</v>
          </cell>
          <cell r="L51">
            <v>285000</v>
          </cell>
        </row>
        <row r="52">
          <cell r="A52">
            <v>450.18</v>
          </cell>
          <cell r="B52" t="str">
            <v>MEZCLA DENSA EN CALIENTE MDC-2</v>
          </cell>
          <cell r="C52" t="str">
            <v>M3</v>
          </cell>
          <cell r="D52">
            <v>192930</v>
          </cell>
          <cell r="E52">
            <v>200444</v>
          </cell>
          <cell r="F52">
            <v>211516.79999999999</v>
          </cell>
          <cell r="G52">
            <v>232668.48</v>
          </cell>
          <cell r="H52">
            <v>207696</v>
          </cell>
          <cell r="I52">
            <v>242679</v>
          </cell>
          <cell r="J52">
            <v>231746</v>
          </cell>
          <cell r="K52">
            <v>145860</v>
          </cell>
        </row>
        <row r="53">
          <cell r="A53">
            <v>450.19</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row>
        <row r="54">
          <cell r="A54">
            <v>450.21</v>
          </cell>
          <cell r="B54" t="str">
            <v>MEZCLA DENSA EN CALIENTE MDC-3</v>
          </cell>
          <cell r="C54" t="str">
            <v>M3</v>
          </cell>
          <cell r="D54">
            <v>192930</v>
          </cell>
          <cell r="E54">
            <v>200444</v>
          </cell>
          <cell r="F54">
            <v>211516.79999999999</v>
          </cell>
          <cell r="G54">
            <v>232668.48</v>
          </cell>
          <cell r="H54">
            <v>207696</v>
          </cell>
          <cell r="I54">
            <v>242679</v>
          </cell>
          <cell r="J54">
            <v>231746</v>
          </cell>
          <cell r="K54">
            <v>145860</v>
          </cell>
          <cell r="L54">
            <v>299000</v>
          </cell>
        </row>
        <row r="55">
          <cell r="A55">
            <v>450.22</v>
          </cell>
          <cell r="B55" t="str">
            <v>PARCHEO CON MEZCLA DENSA EN CALIENTE</v>
          </cell>
          <cell r="C55" t="str">
            <v>M3</v>
          </cell>
          <cell r="D55">
            <v>192930</v>
          </cell>
          <cell r="E55">
            <v>200444</v>
          </cell>
          <cell r="F55">
            <v>211516.79999999999</v>
          </cell>
          <cell r="G55">
            <v>232668.48</v>
          </cell>
          <cell r="H55">
            <v>207696</v>
          </cell>
          <cell r="I55">
            <v>242679</v>
          </cell>
          <cell r="J55">
            <v>231746</v>
          </cell>
          <cell r="K55">
            <v>145860</v>
          </cell>
        </row>
        <row r="56">
          <cell r="A56">
            <v>450.23</v>
          </cell>
          <cell r="B56" t="str">
            <v>MEZCLA DENSA EN CALIENTE MDC-1</v>
          </cell>
          <cell r="C56" t="str">
            <v>M3</v>
          </cell>
          <cell r="D56">
            <v>192930</v>
          </cell>
          <cell r="E56">
            <v>200444</v>
          </cell>
          <cell r="F56">
            <v>211516.79999999999</v>
          </cell>
          <cell r="G56">
            <v>232668.48</v>
          </cell>
          <cell r="H56">
            <v>207696</v>
          </cell>
          <cell r="I56">
            <v>242679</v>
          </cell>
          <cell r="J56">
            <v>231746</v>
          </cell>
          <cell r="K56">
            <v>145860</v>
          </cell>
          <cell r="L56">
            <v>280000</v>
          </cell>
        </row>
        <row r="57">
          <cell r="A57">
            <v>450.24</v>
          </cell>
          <cell r="B57" t="str">
            <v>MEZCLA DENSA EN CALIENTE MDC-2</v>
          </cell>
          <cell r="C57" t="str">
            <v>M3</v>
          </cell>
          <cell r="D57">
            <v>192930</v>
          </cell>
          <cell r="E57">
            <v>200444</v>
          </cell>
          <cell r="F57">
            <v>211516.79999999999</v>
          </cell>
          <cell r="G57">
            <v>232668.48</v>
          </cell>
          <cell r="H57">
            <v>207696</v>
          </cell>
          <cell r="I57">
            <v>242679</v>
          </cell>
          <cell r="J57">
            <v>231746</v>
          </cell>
          <cell r="K57">
            <v>145860</v>
          </cell>
          <cell r="L57">
            <v>289000</v>
          </cell>
        </row>
        <row r="58">
          <cell r="A58">
            <v>450.26</v>
          </cell>
          <cell r="B58" t="str">
            <v>MEZCLA DENSA EN CALIENTE MDC-2 PARA BACHEO</v>
          </cell>
          <cell r="C58" t="str">
            <v>M3</v>
          </cell>
          <cell r="D58">
            <v>192930</v>
          </cell>
          <cell r="E58">
            <v>200444</v>
          </cell>
          <cell r="F58">
            <v>211516.79999999999</v>
          </cell>
          <cell r="G58">
            <v>232668.48</v>
          </cell>
          <cell r="H58">
            <v>207696</v>
          </cell>
          <cell r="I58">
            <v>242679</v>
          </cell>
          <cell r="J58">
            <v>231746</v>
          </cell>
          <cell r="K58">
            <v>145860</v>
          </cell>
        </row>
        <row r="59">
          <cell r="A59">
            <v>450.27</v>
          </cell>
          <cell r="B59" t="str">
            <v>MEZCLA DENSA EN CALIENTE MDC-1</v>
          </cell>
          <cell r="C59" t="str">
            <v>M3</v>
          </cell>
          <cell r="D59">
            <v>192930</v>
          </cell>
          <cell r="E59">
            <v>200444</v>
          </cell>
          <cell r="F59">
            <v>211516.79999999999</v>
          </cell>
          <cell r="G59">
            <v>232668.48</v>
          </cell>
          <cell r="H59">
            <v>207696</v>
          </cell>
          <cell r="I59">
            <v>242679</v>
          </cell>
          <cell r="J59">
            <v>231746</v>
          </cell>
          <cell r="K59">
            <v>145860</v>
          </cell>
          <cell r="L59">
            <v>280000</v>
          </cell>
        </row>
        <row r="60">
          <cell r="A60">
            <v>460</v>
          </cell>
          <cell r="B60" t="str">
            <v>FRESADO DE PAVIMENTO ASFALTICO (H= 0.20)</v>
          </cell>
          <cell r="C60" t="str">
            <v>M2</v>
          </cell>
          <cell r="D60">
            <v>6760</v>
          </cell>
          <cell r="E60">
            <v>8250</v>
          </cell>
          <cell r="F60">
            <v>9000.2000000000007</v>
          </cell>
          <cell r="G60">
            <v>9900.2200000000012</v>
          </cell>
          <cell r="H60">
            <v>8139</v>
          </cell>
          <cell r="I60">
            <v>7774</v>
          </cell>
          <cell r="J60">
            <v>8152</v>
          </cell>
          <cell r="K60">
            <v>7892</v>
          </cell>
          <cell r="L60">
            <v>7271</v>
          </cell>
          <cell r="M60">
            <v>2950</v>
          </cell>
        </row>
        <row r="61">
          <cell r="A61">
            <v>460.1</v>
          </cell>
          <cell r="B61" t="str">
            <v>FRESADO DE PAVIMENTO ASFALTICO (H= 0.20)</v>
          </cell>
          <cell r="C61" t="str">
            <v>M3</v>
          </cell>
          <cell r="D61">
            <v>33800</v>
          </cell>
          <cell r="E61">
            <v>41250</v>
          </cell>
          <cell r="F61">
            <v>45001</v>
          </cell>
          <cell r="G61">
            <v>49501.100000000006</v>
          </cell>
          <cell r="H61">
            <v>40695</v>
          </cell>
          <cell r="I61">
            <v>38870</v>
          </cell>
          <cell r="J61">
            <v>40760</v>
          </cell>
          <cell r="K61">
            <v>39460</v>
          </cell>
          <cell r="L61">
            <v>57412</v>
          </cell>
        </row>
        <row r="62">
          <cell r="A62">
            <v>460.3</v>
          </cell>
          <cell r="B62" t="str">
            <v>FRESADO DE PAVIMENTO ASFALTICO, M3 CON TRANS</v>
          </cell>
          <cell r="C62" t="str">
            <v>M3</v>
          </cell>
          <cell r="D62">
            <v>6760</v>
          </cell>
          <cell r="E62">
            <v>8250</v>
          </cell>
          <cell r="F62">
            <v>9000.2000000000007</v>
          </cell>
          <cell r="G62">
            <v>9900.2200000000012</v>
          </cell>
          <cell r="H62">
            <v>8139</v>
          </cell>
          <cell r="I62">
            <v>7774</v>
          </cell>
          <cell r="J62">
            <v>8152</v>
          </cell>
          <cell r="K62">
            <v>7892</v>
          </cell>
        </row>
        <row r="63">
          <cell r="A63">
            <v>460.2</v>
          </cell>
          <cell r="B63" t="str">
            <v>FRESADO DE PAVIMENTO ASFALTICO, M3 SIN TRANS</v>
          </cell>
          <cell r="C63" t="str">
            <v>M3</v>
          </cell>
          <cell r="D63">
            <v>6760</v>
          </cell>
          <cell r="E63">
            <v>8250</v>
          </cell>
          <cell r="F63">
            <v>9000.2000000000007</v>
          </cell>
          <cell r="G63">
            <v>9900.2200000000012</v>
          </cell>
          <cell r="H63">
            <v>8139</v>
          </cell>
          <cell r="I63">
            <v>7774</v>
          </cell>
          <cell r="J63">
            <v>8152</v>
          </cell>
          <cell r="K63">
            <v>7892</v>
          </cell>
          <cell r="L63">
            <v>55495</v>
          </cell>
        </row>
        <row r="64">
          <cell r="A64">
            <v>461.1</v>
          </cell>
          <cell r="B64" t="str">
            <v>PAVIMENTO ASFALTICO RECICLADO EN FRIO</v>
          </cell>
          <cell r="C64" t="str">
            <v>M3</v>
          </cell>
          <cell r="D64">
            <v>41246</v>
          </cell>
          <cell r="E64">
            <v>42740</v>
          </cell>
          <cell r="F64">
            <v>43111.199999999997</v>
          </cell>
          <cell r="G64">
            <v>47422.32</v>
          </cell>
          <cell r="H64">
            <v>38775</v>
          </cell>
          <cell r="I64">
            <v>40002</v>
          </cell>
          <cell r="J64">
            <v>42089</v>
          </cell>
          <cell r="K64">
            <v>37835</v>
          </cell>
        </row>
        <row r="65">
          <cell r="A65">
            <v>461.2</v>
          </cell>
          <cell r="B65" t="str">
            <v>PAVIMENTO ASFALTICO RECICLADO EN FRIO</v>
          </cell>
          <cell r="C65" t="str">
            <v>M3</v>
          </cell>
          <cell r="D65">
            <v>41246</v>
          </cell>
          <cell r="E65">
            <v>42740</v>
          </cell>
          <cell r="F65">
            <v>43111.199999999997</v>
          </cell>
          <cell r="G65">
            <v>47422.32</v>
          </cell>
          <cell r="H65">
            <v>38775</v>
          </cell>
          <cell r="I65">
            <v>40002</v>
          </cell>
          <cell r="J65">
            <v>42089</v>
          </cell>
          <cell r="K65">
            <v>37835</v>
          </cell>
        </row>
        <row r="66">
          <cell r="A66">
            <v>461.3</v>
          </cell>
          <cell r="B66" t="str">
            <v>PAVIMENTO ASFALTICO RECICLADO EN FRIO</v>
          </cell>
          <cell r="C66" t="str">
            <v>M3</v>
          </cell>
          <cell r="D66">
            <v>41246</v>
          </cell>
          <cell r="E66">
            <v>42740</v>
          </cell>
          <cell r="F66">
            <v>43111.199999999997</v>
          </cell>
          <cell r="G66">
            <v>47422.32</v>
          </cell>
          <cell r="H66">
            <v>38775</v>
          </cell>
          <cell r="I66">
            <v>40002</v>
          </cell>
          <cell r="J66">
            <v>42089</v>
          </cell>
          <cell r="K66">
            <v>37835</v>
          </cell>
        </row>
        <row r="67">
          <cell r="A67">
            <v>462.1</v>
          </cell>
          <cell r="B67" t="str">
            <v>PAVIM ASF RECICLADO EN CALIENT</v>
          </cell>
          <cell r="C67" t="str">
            <v>M3</v>
          </cell>
          <cell r="D67">
            <v>51974</v>
          </cell>
          <cell r="E67">
            <v>54317</v>
          </cell>
          <cell r="F67">
            <v>57229.7</v>
          </cell>
          <cell r="G67">
            <v>62952.67</v>
          </cell>
          <cell r="H67">
            <v>54688</v>
          </cell>
          <cell r="I67">
            <v>59810</v>
          </cell>
          <cell r="J67">
            <v>59686</v>
          </cell>
          <cell r="K67">
            <v>44898</v>
          </cell>
        </row>
        <row r="68">
          <cell r="A68">
            <v>462.2</v>
          </cell>
          <cell r="B68" t="str">
            <v>PAVIM ASF RECICLADO EN CALIENT</v>
          </cell>
          <cell r="C68" t="str">
            <v>M3</v>
          </cell>
          <cell r="D68">
            <v>51974</v>
          </cell>
          <cell r="E68">
            <v>54317</v>
          </cell>
          <cell r="F68">
            <v>57229.7</v>
          </cell>
          <cell r="G68">
            <v>62952.67</v>
          </cell>
          <cell r="H68">
            <v>54688</v>
          </cell>
          <cell r="I68">
            <v>59810</v>
          </cell>
          <cell r="J68">
            <v>59686</v>
          </cell>
          <cell r="K68">
            <v>44898</v>
          </cell>
        </row>
        <row r="69">
          <cell r="A69">
            <v>462.3</v>
          </cell>
          <cell r="B69" t="str">
            <v>PAVIM ASF RECICLADO EN CALIENT</v>
          </cell>
          <cell r="C69" t="str">
            <v>M3</v>
          </cell>
          <cell r="D69">
            <v>51974</v>
          </cell>
          <cell r="E69">
            <v>54317</v>
          </cell>
          <cell r="F69">
            <v>57229.7</v>
          </cell>
          <cell r="G69">
            <v>62952.67</v>
          </cell>
          <cell r="H69">
            <v>54688</v>
          </cell>
          <cell r="I69">
            <v>59810</v>
          </cell>
          <cell r="J69">
            <v>59686</v>
          </cell>
          <cell r="K69">
            <v>44898</v>
          </cell>
        </row>
        <row r="70">
          <cell r="A70">
            <v>462.4</v>
          </cell>
          <cell r="B70" t="str">
            <v>PAVIM ASFALT RECICL. EN CALIENTE/BACHEO</v>
          </cell>
          <cell r="C70" t="str">
            <v>M3</v>
          </cell>
          <cell r="D70">
            <v>59712</v>
          </cell>
          <cell r="E70">
            <v>63531</v>
          </cell>
          <cell r="F70">
            <v>67435.5</v>
          </cell>
          <cell r="G70">
            <v>74179.05</v>
          </cell>
          <cell r="H70">
            <v>64121</v>
          </cell>
          <cell r="I70">
            <v>67941</v>
          </cell>
          <cell r="J70">
            <v>69250</v>
          </cell>
          <cell r="K70">
            <v>53307</v>
          </cell>
        </row>
        <row r="71">
          <cell r="A71">
            <v>600.20000000000005</v>
          </cell>
          <cell r="B71" t="str">
            <v>EXCAVACION VARIAS EN ROCA EN SECO</v>
          </cell>
          <cell r="C71" t="str">
            <v>M3</v>
          </cell>
          <cell r="D71">
            <v>26299</v>
          </cell>
          <cell r="E71">
            <v>24249</v>
          </cell>
          <cell r="F71">
            <v>24152.7</v>
          </cell>
          <cell r="G71">
            <v>26567.97</v>
          </cell>
          <cell r="H71">
            <v>26614</v>
          </cell>
          <cell r="I71">
            <v>23163</v>
          </cell>
          <cell r="J71">
            <v>27920</v>
          </cell>
          <cell r="K71">
            <v>23839</v>
          </cell>
        </row>
        <row r="72">
          <cell r="A72">
            <v>600.29999999999995</v>
          </cell>
          <cell r="B72" t="str">
            <v>EXCAVACION VARIAS EN ROCA BAJO AGUA</v>
          </cell>
          <cell r="C72" t="str">
            <v>M3</v>
          </cell>
          <cell r="D72">
            <v>32559</v>
          </cell>
          <cell r="E72">
            <v>31815</v>
          </cell>
          <cell r="F72">
            <v>32217.9</v>
          </cell>
          <cell r="G72">
            <v>35439.69</v>
          </cell>
          <cell r="H72">
            <v>34535</v>
          </cell>
          <cell r="I72">
            <v>27959</v>
          </cell>
          <cell r="J72">
            <v>34077</v>
          </cell>
          <cell r="K72">
            <v>32598</v>
          </cell>
        </row>
        <row r="73">
          <cell r="A73">
            <v>600.6</v>
          </cell>
          <cell r="B73" t="str">
            <v>EXCAVACION VARIAS SIN CLASIFICAR</v>
          </cell>
          <cell r="C73" t="str">
            <v>M3</v>
          </cell>
          <cell r="D73">
            <v>24079</v>
          </cell>
          <cell r="E73">
            <v>32998</v>
          </cell>
          <cell r="F73">
            <v>29815.5</v>
          </cell>
          <cell r="G73">
            <v>32797.050000000003</v>
          </cell>
          <cell r="H73">
            <v>25041</v>
          </cell>
          <cell r="I73">
            <v>21146</v>
          </cell>
          <cell r="J73">
            <v>24588</v>
          </cell>
          <cell r="K73">
            <v>22877</v>
          </cell>
          <cell r="L73">
            <v>20600</v>
          </cell>
        </row>
        <row r="74">
          <cell r="A74">
            <v>600.70000000000005</v>
          </cell>
          <cell r="B74" t="str">
            <v>EXCAVACION VARIAS MATERIAL COMUN EN SECO</v>
          </cell>
          <cell r="C74" t="str">
            <v>M3</v>
          </cell>
          <cell r="D74">
            <v>20506</v>
          </cell>
          <cell r="E74">
            <v>27959</v>
          </cell>
          <cell r="F74">
            <v>25264.799999999999</v>
          </cell>
          <cell r="G74">
            <v>27791.280000000002</v>
          </cell>
          <cell r="H74">
            <v>21311</v>
          </cell>
          <cell r="I74">
            <v>17988</v>
          </cell>
          <cell r="J74">
            <v>20890</v>
          </cell>
          <cell r="K74">
            <v>19430</v>
          </cell>
        </row>
        <row r="75">
          <cell r="A75">
            <v>600.79999999999995</v>
          </cell>
          <cell r="B75" t="str">
            <v>EXCAVACION VARIAS MAT. COMUN BAJO AGUA</v>
          </cell>
          <cell r="C75" t="str">
            <v>M3</v>
          </cell>
          <cell r="D75">
            <v>26161</v>
          </cell>
          <cell r="E75">
            <v>35331</v>
          </cell>
          <cell r="F75">
            <v>33086.9</v>
          </cell>
          <cell r="G75">
            <v>36395.590000000004</v>
          </cell>
          <cell r="H75">
            <v>27617</v>
          </cell>
          <cell r="I75">
            <v>24050</v>
          </cell>
          <cell r="J75">
            <v>26875</v>
          </cell>
          <cell r="K75">
            <v>23622</v>
          </cell>
        </row>
        <row r="76">
          <cell r="A76">
            <v>600.9</v>
          </cell>
          <cell r="B76" t="str">
            <v>EXCAVACIONES VARIAS EN ROCA BAJO AGUA</v>
          </cell>
          <cell r="C76" t="str">
            <v>M3</v>
          </cell>
          <cell r="D76">
            <v>32559</v>
          </cell>
          <cell r="E76">
            <v>31815</v>
          </cell>
          <cell r="F76">
            <v>32217.9</v>
          </cell>
          <cell r="G76">
            <v>35439.69</v>
          </cell>
          <cell r="H76">
            <v>34535</v>
          </cell>
          <cell r="I76">
            <v>27959</v>
          </cell>
          <cell r="J76">
            <v>34077</v>
          </cell>
          <cell r="K76">
            <v>32598</v>
          </cell>
        </row>
        <row r="77">
          <cell r="A77">
            <v>610.1</v>
          </cell>
          <cell r="B77" t="str">
            <v>RELLENO PARA ESTRUCTURAS</v>
          </cell>
          <cell r="C77" t="str">
            <v>M3</v>
          </cell>
          <cell r="D77">
            <v>19312</v>
          </cell>
          <cell r="E77">
            <v>17272</v>
          </cell>
          <cell r="F77">
            <v>21201.4</v>
          </cell>
          <cell r="G77">
            <v>23321.540000000005</v>
          </cell>
          <cell r="H77">
            <v>24786</v>
          </cell>
          <cell r="I77">
            <v>31143</v>
          </cell>
          <cell r="J77">
            <v>17365</v>
          </cell>
          <cell r="K77">
            <v>19312</v>
          </cell>
          <cell r="L77">
            <v>24200</v>
          </cell>
        </row>
        <row r="78">
          <cell r="A78">
            <v>623.1</v>
          </cell>
          <cell r="B78" t="str">
            <v>SUMINISTRO E HINCAMIENTO DE RIELES</v>
          </cell>
          <cell r="C78" t="str">
            <v>M3</v>
          </cell>
          <cell r="D78">
            <v>59266</v>
          </cell>
          <cell r="E78">
            <v>59266</v>
          </cell>
          <cell r="F78">
            <v>65192.6</v>
          </cell>
          <cell r="G78">
            <v>71711.86</v>
          </cell>
          <cell r="H78">
            <v>59266</v>
          </cell>
          <cell r="I78">
            <v>59266</v>
          </cell>
          <cell r="J78">
            <v>59266</v>
          </cell>
          <cell r="K78">
            <v>59266</v>
          </cell>
        </row>
        <row r="79">
          <cell r="A79">
            <v>623.20000000000005</v>
          </cell>
          <cell r="B79" t="str">
            <v>SUMINISTRO E INSTALACION DE RIELES</v>
          </cell>
          <cell r="C79" t="str">
            <v>M3</v>
          </cell>
          <cell r="D79">
            <v>49871</v>
          </cell>
          <cell r="E79">
            <v>49871</v>
          </cell>
          <cell r="F79">
            <v>54858.1</v>
          </cell>
          <cell r="G79">
            <v>60343.91</v>
          </cell>
          <cell r="H79">
            <v>49871</v>
          </cell>
          <cell r="I79">
            <v>49871</v>
          </cell>
          <cell r="J79">
            <v>49871</v>
          </cell>
          <cell r="K79">
            <v>49871</v>
          </cell>
        </row>
        <row r="80">
          <cell r="A80">
            <v>630.29999999999995</v>
          </cell>
          <cell r="B80" t="str">
            <v>CONCRETO CLASE C</v>
          </cell>
          <cell r="C80" t="str">
            <v>M3</v>
          </cell>
          <cell r="D80">
            <v>279236</v>
          </cell>
          <cell r="E80">
            <v>294531</v>
          </cell>
          <cell r="F80">
            <v>289946.8</v>
          </cell>
          <cell r="G80">
            <v>318941.48000000004</v>
          </cell>
          <cell r="H80">
            <v>285754</v>
          </cell>
          <cell r="I80">
            <v>267211</v>
          </cell>
          <cell r="J80">
            <v>270488</v>
          </cell>
          <cell r="K80">
            <v>213438</v>
          </cell>
        </row>
        <row r="81">
          <cell r="A81">
            <v>630.4</v>
          </cell>
          <cell r="B81" t="str">
            <v>CONCRETO CLASE D</v>
          </cell>
          <cell r="C81" t="str">
            <v>M3</v>
          </cell>
          <cell r="D81">
            <v>261647</v>
          </cell>
          <cell r="E81">
            <v>281102</v>
          </cell>
          <cell r="F81">
            <v>268925.8</v>
          </cell>
          <cell r="G81">
            <v>295818.38</v>
          </cell>
          <cell r="H81">
            <v>265299</v>
          </cell>
          <cell r="I81">
            <v>250493</v>
          </cell>
          <cell r="J81">
            <v>252334</v>
          </cell>
          <cell r="K81">
            <v>197162</v>
          </cell>
        </row>
        <row r="82">
          <cell r="A82">
            <v>630.5</v>
          </cell>
          <cell r="B82" t="str">
            <v>CONCRETO CLASE E</v>
          </cell>
          <cell r="C82" t="str">
            <v>M3</v>
          </cell>
          <cell r="D82">
            <v>239651</v>
          </cell>
          <cell r="E82">
            <v>260692</v>
          </cell>
          <cell r="F82">
            <v>242756.8</v>
          </cell>
          <cell r="G82">
            <v>267032.48</v>
          </cell>
          <cell r="H82">
            <v>237037</v>
          </cell>
          <cell r="I82">
            <v>229927</v>
          </cell>
          <cell r="J82">
            <v>227491</v>
          </cell>
          <cell r="K82">
            <v>175738</v>
          </cell>
        </row>
        <row r="83">
          <cell r="A83">
            <v>630.6</v>
          </cell>
          <cell r="B83" t="str">
            <v>CONCRETO CLASE F</v>
          </cell>
          <cell r="C83" t="str">
            <v>M3</v>
          </cell>
          <cell r="D83">
            <v>214526</v>
          </cell>
          <cell r="E83">
            <v>219476</v>
          </cell>
          <cell r="F83">
            <v>218079.4</v>
          </cell>
          <cell r="G83">
            <v>239887.34000000003</v>
          </cell>
          <cell r="H83">
            <v>213901</v>
          </cell>
          <cell r="I83">
            <v>200318</v>
          </cell>
          <cell r="J83">
            <v>202628</v>
          </cell>
          <cell r="K83">
            <v>155789</v>
          </cell>
          <cell r="L83">
            <v>239000</v>
          </cell>
        </row>
        <row r="84">
          <cell r="A84">
            <v>630.70000000000005</v>
          </cell>
          <cell r="B84" t="str">
            <v xml:space="preserve">CONCRETO CLASE G </v>
          </cell>
          <cell r="C84" t="str">
            <v>M3</v>
          </cell>
          <cell r="D84">
            <v>203415</v>
          </cell>
          <cell r="E84">
            <v>232154</v>
          </cell>
          <cell r="F84">
            <v>207572.2</v>
          </cell>
          <cell r="G84">
            <v>228329.42000000004</v>
          </cell>
          <cell r="H84">
            <v>191391</v>
          </cell>
          <cell r="I84">
            <v>202790</v>
          </cell>
          <cell r="J84">
            <v>186902</v>
          </cell>
          <cell r="K84">
            <v>137452</v>
          </cell>
        </row>
        <row r="85">
          <cell r="A85">
            <v>630.12</v>
          </cell>
          <cell r="B85" t="str">
            <v>CONCRETO CLASE G (BASES)</v>
          </cell>
          <cell r="C85" t="str">
            <v>M3</v>
          </cell>
          <cell r="D85">
            <v>190278</v>
          </cell>
          <cell r="E85">
            <v>213015</v>
          </cell>
          <cell r="F85">
            <v>194562.5</v>
          </cell>
          <cell r="G85">
            <v>214018.75000000003</v>
          </cell>
          <cell r="H85">
            <v>180440</v>
          </cell>
          <cell r="I85">
            <v>188474</v>
          </cell>
          <cell r="J85">
            <v>175647</v>
          </cell>
          <cell r="K85">
            <v>130090</v>
          </cell>
        </row>
        <row r="86">
          <cell r="A86">
            <v>630.13</v>
          </cell>
          <cell r="B86" t="str">
            <v>CONCRETO CLASE G (ELEVACIONES)</v>
          </cell>
          <cell r="C86" t="str">
            <v>M3</v>
          </cell>
          <cell r="D86">
            <v>203415</v>
          </cell>
          <cell r="E86">
            <v>232154</v>
          </cell>
          <cell r="F86">
            <v>207572.2</v>
          </cell>
          <cell r="G86">
            <v>228329.42000000004</v>
          </cell>
          <cell r="H86">
            <v>191391</v>
          </cell>
          <cell r="I86">
            <v>202790</v>
          </cell>
          <cell r="J86">
            <v>186902</v>
          </cell>
          <cell r="K86">
            <v>137452</v>
          </cell>
        </row>
        <row r="87">
          <cell r="A87">
            <v>630.15</v>
          </cell>
          <cell r="B87" t="str">
            <v>Sum y coloc bolsacretos clase E y hierro 1/2</v>
          </cell>
          <cell r="C87" t="str">
            <v>M3</v>
          </cell>
          <cell r="D87">
            <v>203415</v>
          </cell>
          <cell r="E87">
            <v>232154</v>
          </cell>
          <cell r="F87">
            <v>207572.2</v>
          </cell>
          <cell r="G87">
            <v>228329.42000000004</v>
          </cell>
          <cell r="H87">
            <v>191391</v>
          </cell>
          <cell r="I87">
            <v>202790</v>
          </cell>
          <cell r="J87">
            <v>186902</v>
          </cell>
          <cell r="K87">
            <v>137452</v>
          </cell>
          <cell r="L87">
            <v>298500</v>
          </cell>
        </row>
        <row r="88">
          <cell r="A88">
            <v>630.16</v>
          </cell>
          <cell r="B88" t="str">
            <v>Sum y coloc pentápodos clase E</v>
          </cell>
          <cell r="C88" t="str">
            <v>M3</v>
          </cell>
          <cell r="D88">
            <v>203415</v>
          </cell>
          <cell r="E88">
            <v>232154</v>
          </cell>
          <cell r="F88">
            <v>207572.2</v>
          </cell>
          <cell r="G88">
            <v>228329.42000000004</v>
          </cell>
          <cell r="H88">
            <v>191391</v>
          </cell>
          <cell r="I88">
            <v>202790</v>
          </cell>
          <cell r="J88">
            <v>186902</v>
          </cell>
          <cell r="K88">
            <v>137452</v>
          </cell>
          <cell r="L88">
            <v>390000</v>
          </cell>
        </row>
        <row r="89">
          <cell r="A89">
            <v>632</v>
          </cell>
          <cell r="B89" t="str">
            <v>BARANDA EN CONCRETO</v>
          </cell>
          <cell r="C89" t="str">
            <v>ML</v>
          </cell>
          <cell r="D89">
            <v>149763</v>
          </cell>
          <cell r="F89">
            <v>0</v>
          </cell>
          <cell r="G89">
            <v>0</v>
          </cell>
          <cell r="L89">
            <v>207200</v>
          </cell>
        </row>
        <row r="90">
          <cell r="A90">
            <v>632.20000000000005</v>
          </cell>
          <cell r="B90" t="str">
            <v>Desisntalación BARANDA EN CONCRETO</v>
          </cell>
          <cell r="C90" t="str">
            <v>ML</v>
          </cell>
          <cell r="D90">
            <v>149763</v>
          </cell>
          <cell r="F90">
            <v>0</v>
          </cell>
          <cell r="G90">
            <v>0</v>
          </cell>
          <cell r="L90">
            <v>20000</v>
          </cell>
        </row>
        <row r="91">
          <cell r="A91">
            <v>640.1</v>
          </cell>
          <cell r="B91" t="str">
            <v>ACERO DE REFUERZO GRADO 37</v>
          </cell>
          <cell r="C91" t="str">
            <v>KG</v>
          </cell>
          <cell r="D91">
            <v>2449</v>
          </cell>
          <cell r="E91">
            <v>1517</v>
          </cell>
          <cell r="F91">
            <v>1977.8</v>
          </cell>
          <cell r="G91">
            <v>2175.58</v>
          </cell>
          <cell r="H91">
            <v>1717</v>
          </cell>
          <cell r="I91">
            <v>2006</v>
          </cell>
          <cell r="J91">
            <v>2261</v>
          </cell>
          <cell r="K91">
            <v>1461</v>
          </cell>
        </row>
        <row r="92">
          <cell r="A92">
            <v>640.29999999999995</v>
          </cell>
          <cell r="B92" t="str">
            <v>ACERO DE REFUERZO GRADO 60</v>
          </cell>
          <cell r="C92" t="str">
            <v>KG</v>
          </cell>
          <cell r="D92">
            <v>2586</v>
          </cell>
          <cell r="E92">
            <v>1517</v>
          </cell>
          <cell r="F92">
            <v>2427.6999999999998</v>
          </cell>
          <cell r="G92">
            <v>2670.47</v>
          </cell>
          <cell r="H92">
            <v>1957</v>
          </cell>
          <cell r="I92">
            <v>2142</v>
          </cell>
          <cell r="J92">
            <v>2534</v>
          </cell>
          <cell r="K92">
            <v>1461</v>
          </cell>
          <cell r="L92">
            <v>2270</v>
          </cell>
        </row>
        <row r="93">
          <cell r="A93">
            <v>646</v>
          </cell>
          <cell r="B93" t="str">
            <v>ANCLAJES O TIEBACKS</v>
          </cell>
          <cell r="C93" t="str">
            <v>ML</v>
          </cell>
          <cell r="D93">
            <v>170000</v>
          </cell>
          <cell r="E93">
            <v>170000</v>
          </cell>
          <cell r="F93">
            <v>187000</v>
          </cell>
          <cell r="G93">
            <v>205700.00000000003</v>
          </cell>
          <cell r="H93">
            <v>170000</v>
          </cell>
          <cell r="I93">
            <v>170000</v>
          </cell>
          <cell r="J93">
            <v>170000</v>
          </cell>
          <cell r="K93">
            <v>170000</v>
          </cell>
        </row>
        <row r="94">
          <cell r="A94">
            <v>660.2</v>
          </cell>
          <cell r="B94" t="str">
            <v>TUBERIA DE CONCRETO SIMPLE DIAM = 600 mm</v>
          </cell>
          <cell r="C94" t="str">
            <v>M</v>
          </cell>
          <cell r="D94">
            <v>128505</v>
          </cell>
          <cell r="E94">
            <v>167497</v>
          </cell>
          <cell r="F94">
            <v>182777.1</v>
          </cell>
          <cell r="G94">
            <v>201054.81000000003</v>
          </cell>
          <cell r="H94">
            <v>176424</v>
          </cell>
          <cell r="I94">
            <v>171799</v>
          </cell>
          <cell r="J94">
            <v>153108</v>
          </cell>
          <cell r="K94">
            <v>112584</v>
          </cell>
        </row>
        <row r="95">
          <cell r="A95">
            <v>661</v>
          </cell>
          <cell r="B95" t="str">
            <v>TUBERIA CONCRETO REFORZADO DIAM = 900 mm</v>
          </cell>
          <cell r="C95" t="str">
            <v>M</v>
          </cell>
          <cell r="D95">
            <v>146874</v>
          </cell>
          <cell r="E95">
            <v>172251</v>
          </cell>
          <cell r="F95">
            <v>190800.5</v>
          </cell>
          <cell r="G95">
            <v>209880.55000000002</v>
          </cell>
          <cell r="H95">
            <v>190497</v>
          </cell>
          <cell r="I95">
            <v>219374</v>
          </cell>
          <cell r="J95">
            <v>233284</v>
          </cell>
          <cell r="K95">
            <v>150657</v>
          </cell>
        </row>
        <row r="96">
          <cell r="A96">
            <v>670.2</v>
          </cell>
          <cell r="B96" t="str">
            <v>DISIPADORES DE ENERGIA EN CONCRETO CICLP</v>
          </cell>
          <cell r="C96" t="str">
            <v>M3</v>
          </cell>
          <cell r="D96">
            <v>214496</v>
          </cell>
          <cell r="E96">
            <v>245929</v>
          </cell>
          <cell r="F96">
            <v>223802.7</v>
          </cell>
          <cell r="G96">
            <v>246182.97000000003</v>
          </cell>
          <cell r="H96">
            <v>201408</v>
          </cell>
          <cell r="I96">
            <v>206788</v>
          </cell>
          <cell r="J96">
            <v>189996</v>
          </cell>
          <cell r="K96">
            <v>154080</v>
          </cell>
          <cell r="L96">
            <v>295000</v>
          </cell>
        </row>
        <row r="97">
          <cell r="A97">
            <v>671</v>
          </cell>
          <cell r="B97" t="str">
            <v>CUNETAS REVESTIDAS EN EN CONCRETO</v>
          </cell>
          <cell r="C97" t="str">
            <v>M3</v>
          </cell>
          <cell r="D97">
            <v>237792</v>
          </cell>
          <cell r="E97">
            <v>251430</v>
          </cell>
          <cell r="F97">
            <v>253119.9</v>
          </cell>
          <cell r="G97">
            <v>278431.89</v>
          </cell>
          <cell r="H97">
            <v>239418</v>
          </cell>
          <cell r="I97">
            <v>218622</v>
          </cell>
          <cell r="J97">
            <v>229263</v>
          </cell>
          <cell r="K97">
            <v>183771</v>
          </cell>
          <cell r="L97">
            <v>260000</v>
          </cell>
        </row>
        <row r="98">
          <cell r="A98">
            <v>672</v>
          </cell>
          <cell r="B98" t="str">
            <v>BORDILLOS (H=0.40 m)</v>
          </cell>
          <cell r="C98" t="str">
            <v>M</v>
          </cell>
          <cell r="D98">
            <v>19432</v>
          </cell>
          <cell r="E98">
            <v>20543</v>
          </cell>
          <cell r="F98">
            <v>19295.099999999999</v>
          </cell>
          <cell r="G98">
            <v>21224.61</v>
          </cell>
          <cell r="H98">
            <v>18902</v>
          </cell>
          <cell r="I98">
            <v>18426</v>
          </cell>
          <cell r="J98">
            <v>17502</v>
          </cell>
          <cell r="K98">
            <v>13841</v>
          </cell>
          <cell r="L98">
            <v>30250</v>
          </cell>
        </row>
        <row r="99">
          <cell r="A99">
            <v>673</v>
          </cell>
          <cell r="B99" t="str">
            <v>MATERIAL FILTRANTE</v>
          </cell>
          <cell r="C99" t="str">
            <v>M3</v>
          </cell>
          <cell r="D99">
            <v>53643</v>
          </cell>
          <cell r="E99">
            <v>28752</v>
          </cell>
          <cell r="F99">
            <v>45012</v>
          </cell>
          <cell r="G99">
            <v>49513.200000000004</v>
          </cell>
          <cell r="H99">
            <v>47076</v>
          </cell>
          <cell r="I99">
            <v>42042</v>
          </cell>
          <cell r="J99">
            <v>44295</v>
          </cell>
          <cell r="K99">
            <v>26138</v>
          </cell>
        </row>
        <row r="100">
          <cell r="A100">
            <v>673.1</v>
          </cell>
          <cell r="B100" t="str">
            <v>DREN HORIZONTAL DE 1 A 10 M</v>
          </cell>
          <cell r="C100" t="str">
            <v>ML</v>
          </cell>
          <cell r="D100">
            <v>10100</v>
          </cell>
          <cell r="E100">
            <v>10100</v>
          </cell>
          <cell r="F100">
            <v>11110</v>
          </cell>
          <cell r="G100">
            <v>12221.000000000002</v>
          </cell>
          <cell r="H100">
            <v>10100</v>
          </cell>
          <cell r="I100">
            <v>10100</v>
          </cell>
          <cell r="J100">
            <v>10100</v>
          </cell>
          <cell r="K100">
            <v>10100</v>
          </cell>
        </row>
        <row r="101">
          <cell r="A101">
            <v>674.1</v>
          </cell>
          <cell r="B101" t="str">
            <v>Nivelación y reconstrucción de pozos de inspección</v>
          </cell>
          <cell r="C101" t="str">
            <v>U</v>
          </cell>
          <cell r="G101">
            <v>0</v>
          </cell>
          <cell r="K101">
            <v>0</v>
          </cell>
          <cell r="L101">
            <v>484000</v>
          </cell>
        </row>
        <row r="102">
          <cell r="A102">
            <v>674.2</v>
          </cell>
          <cell r="B102" t="str">
            <v>Nivelación y reconstrucción de sumideros</v>
          </cell>
          <cell r="C102" t="str">
            <v>U</v>
          </cell>
          <cell r="G102">
            <v>0</v>
          </cell>
          <cell r="K102">
            <v>0</v>
          </cell>
          <cell r="L102">
            <v>726000</v>
          </cell>
        </row>
        <row r="103">
          <cell r="A103">
            <v>674.3</v>
          </cell>
          <cell r="B103" t="str">
            <v>Nivelación y reconstrucción de cajas de válvulas de la EAAB</v>
          </cell>
          <cell r="C103" t="str">
            <v>U</v>
          </cell>
          <cell r="G103">
            <v>0</v>
          </cell>
          <cell r="K103">
            <v>0</v>
          </cell>
        </row>
        <row r="104">
          <cell r="A104">
            <v>674.4</v>
          </cell>
          <cell r="B104" t="str">
            <v>Nivelación y reconstrucción de cajas de energía de CODENSA</v>
          </cell>
          <cell r="C104" t="str">
            <v>U</v>
          </cell>
          <cell r="G104">
            <v>0</v>
          </cell>
          <cell r="K104">
            <v>0</v>
          </cell>
          <cell r="L104">
            <v>363000</v>
          </cell>
        </row>
        <row r="105">
          <cell r="A105">
            <v>674.5</v>
          </cell>
          <cell r="B105" t="str">
            <v>Nivelación y reconstrucción de cajas de la ETB</v>
          </cell>
          <cell r="C105" t="str">
            <v>U</v>
          </cell>
          <cell r="G105">
            <v>0</v>
          </cell>
          <cell r="K105">
            <v>0</v>
          </cell>
          <cell r="L105">
            <v>484000</v>
          </cell>
        </row>
        <row r="106">
          <cell r="A106">
            <v>674.6</v>
          </cell>
          <cell r="B106" t="str">
            <v>Reubicación de postes de CODENSA</v>
          </cell>
          <cell r="C106" t="str">
            <v>U</v>
          </cell>
          <cell r="G106">
            <v>0</v>
          </cell>
          <cell r="L106">
            <v>2420000</v>
          </cell>
        </row>
        <row r="107">
          <cell r="A107">
            <v>681.1</v>
          </cell>
          <cell r="B107" t="str">
            <v>GAVIONES</v>
          </cell>
          <cell r="C107" t="str">
            <v>M3</v>
          </cell>
          <cell r="D107">
            <v>64592</v>
          </cell>
          <cell r="E107">
            <v>62409</v>
          </cell>
          <cell r="F107">
            <v>64017.8</v>
          </cell>
          <cell r="G107">
            <v>70419.58</v>
          </cell>
          <cell r="H107">
            <v>59158</v>
          </cell>
          <cell r="I107">
            <v>59474</v>
          </cell>
          <cell r="J107">
            <v>61987</v>
          </cell>
          <cell r="K107">
            <v>56797</v>
          </cell>
        </row>
        <row r="108">
          <cell r="A108">
            <v>681.2</v>
          </cell>
          <cell r="B108" t="str">
            <v>GAVIONES malla calibre 12</v>
          </cell>
          <cell r="C108" t="str">
            <v>M3</v>
          </cell>
          <cell r="D108">
            <v>64592</v>
          </cell>
          <cell r="E108">
            <v>62409</v>
          </cell>
          <cell r="F108">
            <v>64017.8</v>
          </cell>
          <cell r="G108">
            <v>70419.58</v>
          </cell>
          <cell r="H108">
            <v>59158</v>
          </cell>
          <cell r="I108">
            <v>59474</v>
          </cell>
          <cell r="J108">
            <v>61987</v>
          </cell>
          <cell r="K108">
            <v>56797</v>
          </cell>
          <cell r="L108">
            <v>84100</v>
          </cell>
        </row>
        <row r="109">
          <cell r="A109">
            <v>683</v>
          </cell>
          <cell r="B109" t="str">
            <v>Bolsacretos</v>
          </cell>
          <cell r="C109" t="str">
            <v>M3</v>
          </cell>
          <cell r="D109">
            <v>64592</v>
          </cell>
          <cell r="E109">
            <v>62409</v>
          </cell>
          <cell r="F109">
            <v>64017.8</v>
          </cell>
          <cell r="G109">
            <v>70419.58</v>
          </cell>
          <cell r="H109">
            <v>59158</v>
          </cell>
          <cell r="I109">
            <v>59474</v>
          </cell>
          <cell r="J109">
            <v>61987</v>
          </cell>
          <cell r="K109">
            <v>56797</v>
          </cell>
          <cell r="L109">
            <v>298500</v>
          </cell>
        </row>
        <row r="110">
          <cell r="A110">
            <v>683.2</v>
          </cell>
          <cell r="B110" t="str">
            <v>Bolsacretos Clase E</v>
          </cell>
          <cell r="C110" t="str">
            <v>M3</v>
          </cell>
          <cell r="D110">
            <v>64592</v>
          </cell>
          <cell r="E110">
            <v>62409</v>
          </cell>
          <cell r="F110">
            <v>64017.8</v>
          </cell>
          <cell r="G110">
            <v>70419.58</v>
          </cell>
          <cell r="H110">
            <v>59158</v>
          </cell>
          <cell r="I110">
            <v>59474</v>
          </cell>
          <cell r="J110">
            <v>61987</v>
          </cell>
          <cell r="K110">
            <v>56797</v>
          </cell>
          <cell r="L110">
            <v>298500</v>
          </cell>
        </row>
        <row r="111">
          <cell r="A111">
            <v>700.1</v>
          </cell>
          <cell r="B111" t="str">
            <v>LINEA DE DEMARCACION</v>
          </cell>
          <cell r="C111" t="str">
            <v>M</v>
          </cell>
          <cell r="D111">
            <v>620</v>
          </cell>
          <cell r="E111">
            <v>758</v>
          </cell>
          <cell r="F111">
            <v>629.20000000000005</v>
          </cell>
          <cell r="G111">
            <v>692.12000000000012</v>
          </cell>
          <cell r="H111">
            <v>688</v>
          </cell>
          <cell r="I111">
            <v>650</v>
          </cell>
          <cell r="J111">
            <v>706</v>
          </cell>
          <cell r="K111">
            <v>797</v>
          </cell>
        </row>
        <row r="112">
          <cell r="A112">
            <v>700.2</v>
          </cell>
          <cell r="B112" t="str">
            <v>MARCA VIAL</v>
          </cell>
          <cell r="C112" t="str">
            <v>M2</v>
          </cell>
          <cell r="D112">
            <v>10602</v>
          </cell>
          <cell r="E112">
            <v>13055</v>
          </cell>
          <cell r="F112">
            <v>11539</v>
          </cell>
          <cell r="G112">
            <v>12692.900000000001</v>
          </cell>
          <cell r="H112">
            <v>10656</v>
          </cell>
          <cell r="I112">
            <v>9929</v>
          </cell>
          <cell r="J112">
            <v>11011</v>
          </cell>
          <cell r="K112">
            <v>11092</v>
          </cell>
        </row>
        <row r="113">
          <cell r="A113">
            <v>701</v>
          </cell>
          <cell r="B113" t="str">
            <v>TACHA REFLECTIVA</v>
          </cell>
          <cell r="C113" t="str">
            <v>U</v>
          </cell>
          <cell r="D113">
            <v>10871</v>
          </cell>
          <cell r="E113">
            <v>10214</v>
          </cell>
          <cell r="F113">
            <v>9696.5</v>
          </cell>
          <cell r="G113">
            <v>10666.150000000001</v>
          </cell>
          <cell r="H113">
            <v>8087</v>
          </cell>
          <cell r="I113">
            <v>8758</v>
          </cell>
          <cell r="J113">
            <v>9450</v>
          </cell>
          <cell r="K113">
            <v>10274</v>
          </cell>
        </row>
        <row r="114">
          <cell r="A114">
            <v>710.1</v>
          </cell>
          <cell r="B114" t="str">
            <v>SEÑAL DE TRANSITO</v>
          </cell>
          <cell r="C114" t="str">
            <v>U</v>
          </cell>
          <cell r="D114">
            <v>136206</v>
          </cell>
          <cell r="E114">
            <v>108973</v>
          </cell>
          <cell r="F114">
            <v>90410.1</v>
          </cell>
          <cell r="G114">
            <v>99451.110000000015</v>
          </cell>
          <cell r="H114">
            <v>115436</v>
          </cell>
          <cell r="I114">
            <v>135715</v>
          </cell>
          <cell r="J114">
            <v>116936</v>
          </cell>
          <cell r="K114">
            <v>121453</v>
          </cell>
        </row>
        <row r="115">
          <cell r="A115">
            <v>720</v>
          </cell>
          <cell r="B115" t="str">
            <v>POSTE DE KILOMETRAJE (MOJON)</v>
          </cell>
          <cell r="C115" t="str">
            <v>U</v>
          </cell>
          <cell r="D115">
            <v>67523</v>
          </cell>
          <cell r="E115">
            <v>71059</v>
          </cell>
          <cell r="F115">
            <v>58834.6</v>
          </cell>
          <cell r="G115">
            <v>64718.060000000005</v>
          </cell>
          <cell r="H115">
            <v>55920</v>
          </cell>
          <cell r="I115">
            <v>56476</v>
          </cell>
          <cell r="J115">
            <v>55156</v>
          </cell>
          <cell r="K115">
            <v>53075</v>
          </cell>
        </row>
        <row r="116">
          <cell r="A116">
            <v>730.1</v>
          </cell>
          <cell r="B116" t="str">
            <v>DEFENSA METALICA - CORREA SIMPLE</v>
          </cell>
          <cell r="C116" t="str">
            <v>M</v>
          </cell>
          <cell r="D116">
            <v>115865</v>
          </cell>
          <cell r="E116">
            <v>89369</v>
          </cell>
          <cell r="F116">
            <v>81757.5</v>
          </cell>
          <cell r="G116">
            <v>89933.25</v>
          </cell>
          <cell r="H116">
            <v>104683</v>
          </cell>
          <cell r="I116">
            <v>101349</v>
          </cell>
          <cell r="J116">
            <v>81770</v>
          </cell>
          <cell r="K116">
            <v>102996</v>
          </cell>
        </row>
        <row r="117">
          <cell r="A117">
            <v>730.2</v>
          </cell>
          <cell r="B117" t="str">
            <v>SECCION FINAL - DEFENSA METALICA</v>
          </cell>
          <cell r="C117" t="str">
            <v>U</v>
          </cell>
          <cell r="D117">
            <v>54925</v>
          </cell>
          <cell r="E117">
            <v>37375</v>
          </cell>
          <cell r="F117">
            <v>52731.8</v>
          </cell>
          <cell r="G117">
            <v>58004.98000000001</v>
          </cell>
          <cell r="H117">
            <v>36238</v>
          </cell>
          <cell r="I117">
            <v>37375</v>
          </cell>
          <cell r="J117">
            <v>36400</v>
          </cell>
          <cell r="K117">
            <v>30550</v>
          </cell>
        </row>
        <row r="118">
          <cell r="A118">
            <v>740</v>
          </cell>
          <cell r="B118" t="str">
            <v>CAPTAFAROS</v>
          </cell>
          <cell r="C118" t="str">
            <v>U</v>
          </cell>
          <cell r="D118">
            <v>9672</v>
          </cell>
          <cell r="E118">
            <v>9491</v>
          </cell>
          <cell r="F118">
            <v>7003.7</v>
          </cell>
          <cell r="G118">
            <v>7704.0700000000006</v>
          </cell>
          <cell r="H118">
            <v>6062</v>
          </cell>
          <cell r="I118">
            <v>7374</v>
          </cell>
          <cell r="J118">
            <v>8657</v>
          </cell>
          <cell r="K118">
            <v>7202</v>
          </cell>
        </row>
        <row r="119">
          <cell r="A119">
            <v>741</v>
          </cell>
          <cell r="B119" t="str">
            <v>PINTURA DE MUROS</v>
          </cell>
          <cell r="C119" t="str">
            <v>M2</v>
          </cell>
          <cell r="F119">
            <v>0</v>
          </cell>
          <cell r="G119">
            <v>0</v>
          </cell>
          <cell r="L119">
            <v>10640</v>
          </cell>
        </row>
        <row r="120">
          <cell r="A120">
            <v>810.3</v>
          </cell>
          <cell r="B120" t="str">
            <v>EMPRADIZACION CON BLOQUES DE CESPED</v>
          </cell>
          <cell r="C120" t="str">
            <v>M2</v>
          </cell>
          <cell r="D120">
            <v>4758</v>
          </cell>
          <cell r="E120">
            <v>6691</v>
          </cell>
          <cell r="F120">
            <v>6091.8</v>
          </cell>
          <cell r="G120">
            <v>6700.9800000000005</v>
          </cell>
          <cell r="H120">
            <v>6703</v>
          </cell>
          <cell r="I120">
            <v>7365</v>
          </cell>
          <cell r="J120">
            <v>6507</v>
          </cell>
          <cell r="K120">
            <v>5300</v>
          </cell>
        </row>
        <row r="121">
          <cell r="A121">
            <v>810.4</v>
          </cell>
          <cell r="B121" t="str">
            <v>EMPRADIZACION CON TIERRA ORG Y SEMILLAS</v>
          </cell>
          <cell r="C121" t="str">
            <v>M2</v>
          </cell>
          <cell r="D121">
            <v>6176</v>
          </cell>
          <cell r="E121">
            <v>6592</v>
          </cell>
          <cell r="F121">
            <v>6978.4</v>
          </cell>
          <cell r="G121">
            <v>7676.24</v>
          </cell>
          <cell r="H121">
            <v>6553</v>
          </cell>
          <cell r="I121">
            <v>4957</v>
          </cell>
          <cell r="J121">
            <v>7748</v>
          </cell>
          <cell r="K121">
            <v>11570</v>
          </cell>
        </row>
        <row r="122">
          <cell r="A122">
            <v>820.1</v>
          </cell>
          <cell r="B122" t="str">
            <v>GEOTEXTIL PARA FILTROS</v>
          </cell>
          <cell r="C122" t="str">
            <v>M2</v>
          </cell>
          <cell r="D122">
            <v>3799</v>
          </cell>
          <cell r="E122">
            <v>1863</v>
          </cell>
          <cell r="F122">
            <v>3935.8</v>
          </cell>
          <cell r="G122">
            <v>4329.38</v>
          </cell>
          <cell r="H122">
            <v>2656</v>
          </cell>
          <cell r="I122">
            <v>2596</v>
          </cell>
          <cell r="J122">
            <v>3578</v>
          </cell>
          <cell r="K122">
            <v>1963</v>
          </cell>
          <cell r="L122">
            <v>2400</v>
          </cell>
        </row>
        <row r="123">
          <cell r="A123">
            <v>900.1</v>
          </cell>
          <cell r="B123" t="str">
            <v>TRANS MAT - EXPLAN (100 - 1000M)</v>
          </cell>
          <cell r="C123" t="str">
            <v>M3xES</v>
          </cell>
          <cell r="D123">
            <v>650</v>
          </cell>
          <cell r="E123">
            <v>628</v>
          </cell>
          <cell r="F123">
            <v>572</v>
          </cell>
          <cell r="G123">
            <v>629.20000000000005</v>
          </cell>
          <cell r="H123">
            <v>650</v>
          </cell>
          <cell r="I123">
            <v>533</v>
          </cell>
          <cell r="J123">
            <v>572</v>
          </cell>
          <cell r="K123">
            <v>520</v>
          </cell>
        </row>
        <row r="124">
          <cell r="A124">
            <v>900.2</v>
          </cell>
          <cell r="B124" t="str">
            <v>TRANS MAT - EXPLAN (MAS DE - 1000M)</v>
          </cell>
          <cell r="C124" t="str">
            <v>M3xKM</v>
          </cell>
          <cell r="D124">
            <v>723</v>
          </cell>
          <cell r="E124">
            <v>698</v>
          </cell>
          <cell r="F124">
            <v>634.70000000000005</v>
          </cell>
          <cell r="G124">
            <v>698.17000000000007</v>
          </cell>
          <cell r="H124">
            <v>723</v>
          </cell>
          <cell r="I124">
            <v>593</v>
          </cell>
          <cell r="J124">
            <v>636</v>
          </cell>
          <cell r="K124">
            <v>577</v>
          </cell>
          <cell r="L124">
            <v>715</v>
          </cell>
        </row>
        <row r="125">
          <cell r="A125">
            <v>900.3</v>
          </cell>
          <cell r="B125" t="str">
            <v>TRANS MATERIALES PROV. DE DERRUMBES</v>
          </cell>
          <cell r="C125" t="str">
            <v>M3xKM</v>
          </cell>
          <cell r="D125">
            <v>723</v>
          </cell>
          <cell r="E125">
            <v>698</v>
          </cell>
          <cell r="F125">
            <v>634.70000000000005</v>
          </cell>
          <cell r="G125">
            <v>698.17000000000007</v>
          </cell>
          <cell r="H125">
            <v>723</v>
          </cell>
          <cell r="I125">
            <v>593</v>
          </cell>
          <cell r="J125">
            <v>636</v>
          </cell>
          <cell r="K125">
            <v>577</v>
          </cell>
        </row>
        <row r="126">
          <cell r="F126">
            <v>0</v>
          </cell>
          <cell r="G126">
            <v>0</v>
          </cell>
        </row>
        <row r="127">
          <cell r="A127">
            <v>2000</v>
          </cell>
          <cell r="B127" t="str">
            <v>LIMPIEZA CALZADA EXISTENTE</v>
          </cell>
          <cell r="C127" t="str">
            <v>HA</v>
          </cell>
          <cell r="D127">
            <v>32468</v>
          </cell>
          <cell r="E127">
            <v>37271</v>
          </cell>
          <cell r="F127">
            <v>38209.599999999999</v>
          </cell>
          <cell r="G127">
            <v>42030.560000000005</v>
          </cell>
          <cell r="H127">
            <v>35556</v>
          </cell>
          <cell r="I127">
            <v>28812</v>
          </cell>
          <cell r="J127">
            <v>31985</v>
          </cell>
          <cell r="K127">
            <v>35718</v>
          </cell>
        </row>
        <row r="128">
          <cell r="A128">
            <v>2021</v>
          </cell>
          <cell r="B128" t="str">
            <v>DEMOLICIONES CONCRETO CICLOPEO</v>
          </cell>
          <cell r="C128" t="str">
            <v>M3</v>
          </cell>
          <cell r="D128">
            <v>18834</v>
          </cell>
          <cell r="E128">
            <v>16485</v>
          </cell>
          <cell r="F128">
            <v>16424.099999999999</v>
          </cell>
          <cell r="G128">
            <v>18066.509999999998</v>
          </cell>
          <cell r="H128">
            <v>19404</v>
          </cell>
          <cell r="I128">
            <v>15544</v>
          </cell>
          <cell r="J128">
            <v>18268</v>
          </cell>
          <cell r="K128">
            <v>17859</v>
          </cell>
        </row>
        <row r="129">
          <cell r="A129">
            <v>2022</v>
          </cell>
          <cell r="B129" t="str">
            <v>DEMOLICIONES DE MAMPOSTERIA</v>
          </cell>
          <cell r="C129" t="str">
            <v>M3</v>
          </cell>
          <cell r="D129">
            <v>18287</v>
          </cell>
          <cell r="E129">
            <v>24322</v>
          </cell>
          <cell r="F129">
            <v>21754.7</v>
          </cell>
          <cell r="G129">
            <v>23930.170000000002</v>
          </cell>
          <cell r="H129">
            <v>17644</v>
          </cell>
          <cell r="I129">
            <v>15690</v>
          </cell>
          <cell r="J129">
            <v>15707</v>
          </cell>
          <cell r="K129">
            <v>17203</v>
          </cell>
        </row>
        <row r="130">
          <cell r="A130">
            <v>2490</v>
          </cell>
          <cell r="B130" t="str">
            <v>EXT. COMP. CAPA ROD. - ASFALTO NATURAL</v>
          </cell>
          <cell r="C130" t="str">
            <v>M3</v>
          </cell>
          <cell r="D130">
            <v>128184</v>
          </cell>
          <cell r="F130">
            <v>123653.2</v>
          </cell>
          <cell r="G130">
            <v>136018.52000000002</v>
          </cell>
          <cell r="I130">
            <v>186061</v>
          </cell>
          <cell r="J130">
            <v>97000</v>
          </cell>
        </row>
        <row r="131">
          <cell r="A131">
            <v>2600</v>
          </cell>
          <cell r="B131" t="str">
            <v>RIEGO DE SELLO - ASFALTO LIQUIDO</v>
          </cell>
          <cell r="C131" t="str">
            <v>M2</v>
          </cell>
          <cell r="D131">
            <v>954</v>
          </cell>
          <cell r="E131">
            <v>878</v>
          </cell>
          <cell r="F131">
            <v>742.5</v>
          </cell>
          <cell r="G131">
            <v>816.75000000000011</v>
          </cell>
          <cell r="H131">
            <v>758</v>
          </cell>
          <cell r="I131">
            <v>698</v>
          </cell>
          <cell r="J131">
            <v>883</v>
          </cell>
          <cell r="K131">
            <v>655</v>
          </cell>
        </row>
        <row r="132">
          <cell r="A132">
            <v>2610</v>
          </cell>
          <cell r="B132" t="str">
            <v>RIEGO SELLO - EMULSION</v>
          </cell>
          <cell r="C132" t="str">
            <v>M2</v>
          </cell>
          <cell r="D132">
            <v>1119</v>
          </cell>
          <cell r="E132">
            <v>1573</v>
          </cell>
          <cell r="F132">
            <v>1312.3</v>
          </cell>
          <cell r="G132">
            <v>1443.53</v>
          </cell>
          <cell r="H132">
            <v>907</v>
          </cell>
          <cell r="I132">
            <v>776</v>
          </cell>
          <cell r="J132">
            <v>844</v>
          </cell>
          <cell r="K132">
            <v>680</v>
          </cell>
        </row>
        <row r="133">
          <cell r="A133">
            <v>2630</v>
          </cell>
          <cell r="B133" t="str">
            <v>SELLO FISURAS &gt; 3MM - EMULSION Y ARENA</v>
          </cell>
          <cell r="C133" t="str">
            <v>M</v>
          </cell>
          <cell r="D133">
            <v>153</v>
          </cell>
          <cell r="E133">
            <v>120</v>
          </cell>
          <cell r="F133">
            <v>143</v>
          </cell>
          <cell r="G133">
            <v>157.30000000000001</v>
          </cell>
          <cell r="H133">
            <v>113</v>
          </cell>
          <cell r="I133">
            <v>104</v>
          </cell>
          <cell r="J133">
            <v>96</v>
          </cell>
          <cell r="K133">
            <v>81</v>
          </cell>
        </row>
        <row r="134">
          <cell r="A134">
            <v>2640</v>
          </cell>
          <cell r="B134" t="str">
            <v>SELLO FISURAS &gt;3MM - EMULSION ASFALTIC</v>
          </cell>
          <cell r="C134" t="str">
            <v>M</v>
          </cell>
          <cell r="D134">
            <v>117</v>
          </cell>
          <cell r="E134">
            <v>181</v>
          </cell>
          <cell r="F134">
            <v>154</v>
          </cell>
          <cell r="G134">
            <v>169.4</v>
          </cell>
          <cell r="H134">
            <v>111</v>
          </cell>
          <cell r="I134">
            <v>98</v>
          </cell>
          <cell r="J134">
            <v>99</v>
          </cell>
          <cell r="K134">
            <v>111</v>
          </cell>
        </row>
        <row r="135">
          <cell r="A135">
            <v>3111</v>
          </cell>
          <cell r="B135" t="str">
            <v>BACHEO - CARRETERAS EN AFIRMADO</v>
          </cell>
          <cell r="C135" t="str">
            <v>M3</v>
          </cell>
          <cell r="D135">
            <v>28373</v>
          </cell>
          <cell r="E135">
            <v>50981</v>
          </cell>
          <cell r="F135">
            <v>41206</v>
          </cell>
          <cell r="G135">
            <v>45326.600000000006</v>
          </cell>
          <cell r="H135">
            <v>50801</v>
          </cell>
          <cell r="I135">
            <v>44896</v>
          </cell>
          <cell r="J135">
            <v>31470</v>
          </cell>
          <cell r="K135">
            <v>33248</v>
          </cell>
        </row>
        <row r="136">
          <cell r="A136">
            <v>3340</v>
          </cell>
          <cell r="B136" t="str">
            <v>SELLO FISURAS &lt; 3MM - EMULSION ASFALTIC</v>
          </cell>
          <cell r="C136" t="str">
            <v>M</v>
          </cell>
          <cell r="D136">
            <v>75</v>
          </cell>
          <cell r="E136">
            <v>94</v>
          </cell>
          <cell r="F136">
            <v>82.5</v>
          </cell>
          <cell r="G136">
            <v>90.750000000000014</v>
          </cell>
          <cell r="H136">
            <v>74</v>
          </cell>
          <cell r="I136">
            <v>60</v>
          </cell>
          <cell r="J136">
            <v>72</v>
          </cell>
          <cell r="K136">
            <v>72</v>
          </cell>
        </row>
        <row r="137">
          <cell r="A137">
            <v>4180</v>
          </cell>
          <cell r="B137" t="str">
            <v>CONFORMACION MANUAL CUNETAS</v>
          </cell>
          <cell r="C137" t="str">
            <v>M</v>
          </cell>
          <cell r="D137">
            <v>515</v>
          </cell>
          <cell r="E137">
            <v>763</v>
          </cell>
          <cell r="F137">
            <v>679.8</v>
          </cell>
          <cell r="G137">
            <v>747.78</v>
          </cell>
          <cell r="H137">
            <v>489</v>
          </cell>
          <cell r="I137">
            <v>450</v>
          </cell>
          <cell r="J137">
            <v>438</v>
          </cell>
          <cell r="K137">
            <v>515</v>
          </cell>
        </row>
        <row r="138">
          <cell r="A138">
            <v>4260</v>
          </cell>
          <cell r="B138" t="str">
            <v>LIMPIEZA CUNETA CON MOTONIVELADORA</v>
          </cell>
          <cell r="C138" t="str">
            <v>M</v>
          </cell>
          <cell r="D138">
            <v>98</v>
          </cell>
          <cell r="E138">
            <v>108</v>
          </cell>
          <cell r="F138">
            <v>113.3</v>
          </cell>
          <cell r="G138">
            <v>124.63000000000001</v>
          </cell>
          <cell r="H138">
            <v>108</v>
          </cell>
          <cell r="I138">
            <v>87</v>
          </cell>
          <cell r="J138">
            <v>98</v>
          </cell>
          <cell r="K138">
            <v>108</v>
          </cell>
        </row>
        <row r="139">
          <cell r="A139">
            <v>4300</v>
          </cell>
          <cell r="B139" t="str">
            <v>ZANJAS CORONACION EN CONCRETO</v>
          </cell>
          <cell r="C139" t="str">
            <v>M3</v>
          </cell>
          <cell r="D139">
            <v>209346</v>
          </cell>
          <cell r="E139">
            <v>212238</v>
          </cell>
          <cell r="F139">
            <v>221831.5</v>
          </cell>
          <cell r="G139">
            <v>244014.65000000002</v>
          </cell>
          <cell r="H139">
            <v>213935</v>
          </cell>
          <cell r="I139">
            <v>187175</v>
          </cell>
          <cell r="J139">
            <v>196443</v>
          </cell>
          <cell r="K139">
            <v>169120</v>
          </cell>
        </row>
        <row r="140">
          <cell r="A140">
            <v>4310</v>
          </cell>
          <cell r="B140" t="str">
            <v>ZANJAS DE CORONACION EN MAMPOSTERIA</v>
          </cell>
          <cell r="C140" t="str">
            <v>M3</v>
          </cell>
          <cell r="D140">
            <v>123666</v>
          </cell>
          <cell r="E140">
            <v>121546</v>
          </cell>
          <cell r="F140">
            <v>144047.20000000001</v>
          </cell>
          <cell r="G140">
            <v>158451.92000000001</v>
          </cell>
          <cell r="H140">
            <v>125529</v>
          </cell>
          <cell r="I140">
            <v>111691</v>
          </cell>
          <cell r="J140">
            <v>117728</v>
          </cell>
          <cell r="K140">
            <v>102892</v>
          </cell>
        </row>
        <row r="141">
          <cell r="A141">
            <v>4360</v>
          </cell>
          <cell r="B141" t="str">
            <v>LIMPIEZA CANALES EN TIERRA</v>
          </cell>
          <cell r="C141" t="str">
            <v>M</v>
          </cell>
          <cell r="D141">
            <v>1030</v>
          </cell>
          <cell r="E141">
            <v>1528</v>
          </cell>
          <cell r="F141">
            <v>1358.5</v>
          </cell>
          <cell r="G141">
            <v>1494.3500000000001</v>
          </cell>
          <cell r="H141">
            <v>978</v>
          </cell>
          <cell r="I141">
            <v>900</v>
          </cell>
          <cell r="J141">
            <v>875</v>
          </cell>
          <cell r="K141">
            <v>1030</v>
          </cell>
        </row>
        <row r="142">
          <cell r="A142">
            <v>4560</v>
          </cell>
          <cell r="B142" t="str">
            <v>DRENES HORIZONTALES TUBERIA 2"</v>
          </cell>
          <cell r="C142" t="str">
            <v>M</v>
          </cell>
          <cell r="D142">
            <v>63144</v>
          </cell>
          <cell r="E142">
            <v>66400</v>
          </cell>
          <cell r="F142">
            <v>73068.600000000006</v>
          </cell>
          <cell r="G142">
            <v>80375.460000000006</v>
          </cell>
          <cell r="H142">
            <v>67144</v>
          </cell>
          <cell r="I142">
            <v>64475</v>
          </cell>
          <cell r="J142">
            <v>63826</v>
          </cell>
          <cell r="K142">
            <v>62975</v>
          </cell>
        </row>
        <row r="143">
          <cell r="A143">
            <v>4860</v>
          </cell>
          <cell r="B143" t="str">
            <v>SUPERESTRUCTURAS PONTONES</v>
          </cell>
          <cell r="C143" t="str">
            <v>M3</v>
          </cell>
          <cell r="D143">
            <v>538616</v>
          </cell>
          <cell r="E143">
            <v>608491</v>
          </cell>
          <cell r="F143">
            <v>580783.5</v>
          </cell>
          <cell r="G143">
            <v>638861.85000000009</v>
          </cell>
          <cell r="H143">
            <v>503646</v>
          </cell>
          <cell r="I143">
            <v>685118</v>
          </cell>
          <cell r="J143">
            <v>511905</v>
          </cell>
          <cell r="K143">
            <v>335221</v>
          </cell>
        </row>
        <row r="144">
          <cell r="A144">
            <v>4880</v>
          </cell>
          <cell r="B144" t="str">
            <v>ALCANTARILLA DE CAJON</v>
          </cell>
          <cell r="C144" t="str">
            <v>M3</v>
          </cell>
          <cell r="D144">
            <v>318682</v>
          </cell>
          <cell r="E144">
            <v>364536</v>
          </cell>
          <cell r="F144">
            <v>321745.59999999998</v>
          </cell>
          <cell r="G144">
            <v>353920.16</v>
          </cell>
          <cell r="H144">
            <v>310804</v>
          </cell>
          <cell r="I144">
            <v>314379</v>
          </cell>
          <cell r="J144">
            <v>298178</v>
          </cell>
          <cell r="K144">
            <v>227071</v>
          </cell>
        </row>
        <row r="145">
          <cell r="A145">
            <v>4960</v>
          </cell>
          <cell r="B145" t="str">
            <v>LIMPIEZA OBRAS AREA &lt; = 0.62 M2</v>
          </cell>
          <cell r="C145" t="str">
            <v>M</v>
          </cell>
          <cell r="D145">
            <v>3432</v>
          </cell>
          <cell r="E145">
            <v>5090</v>
          </cell>
          <cell r="F145">
            <v>4529.8</v>
          </cell>
          <cell r="G145">
            <v>4982.7800000000007</v>
          </cell>
          <cell r="H145">
            <v>3260</v>
          </cell>
          <cell r="I145">
            <v>2999</v>
          </cell>
          <cell r="J145">
            <v>2917</v>
          </cell>
          <cell r="K145">
            <v>3432</v>
          </cell>
        </row>
        <row r="146">
          <cell r="A146">
            <v>4970</v>
          </cell>
          <cell r="B146" t="str">
            <v>LIMPIEZA OBRAS AREA &gt; 0.60 M2</v>
          </cell>
          <cell r="C146" t="str">
            <v>M3</v>
          </cell>
          <cell r="D146">
            <v>5148</v>
          </cell>
          <cell r="E146">
            <v>7635</v>
          </cell>
          <cell r="F146">
            <v>6795.8</v>
          </cell>
          <cell r="G146">
            <v>7475.380000000001</v>
          </cell>
          <cell r="H146">
            <v>4891</v>
          </cell>
          <cell r="I146">
            <v>4499</v>
          </cell>
          <cell r="J146">
            <v>4376</v>
          </cell>
          <cell r="K146">
            <v>5148</v>
          </cell>
        </row>
        <row r="147">
          <cell r="A147">
            <v>6006</v>
          </cell>
          <cell r="B147" t="str">
            <v>EXCAVACION MECANICA DESCOLES</v>
          </cell>
          <cell r="C147" t="str">
            <v>M3</v>
          </cell>
          <cell r="D147">
            <v>2470</v>
          </cell>
          <cell r="E147">
            <v>2275</v>
          </cell>
          <cell r="F147">
            <v>2502.5</v>
          </cell>
          <cell r="G147">
            <v>2752.75</v>
          </cell>
          <cell r="H147">
            <v>2275</v>
          </cell>
          <cell r="I147">
            <v>2275</v>
          </cell>
          <cell r="J147">
            <v>2275</v>
          </cell>
          <cell r="K147">
            <v>2925</v>
          </cell>
        </row>
        <row r="148">
          <cell r="A148">
            <v>7108</v>
          </cell>
          <cell r="B148" t="str">
            <v>SEÑALIZACION TEMPORAL</v>
          </cell>
          <cell r="C148" t="str">
            <v>SEÑAL</v>
          </cell>
          <cell r="D148">
            <v>108388</v>
          </cell>
          <cell r="E148">
            <v>98043</v>
          </cell>
          <cell r="F148">
            <v>90412.3</v>
          </cell>
          <cell r="G148">
            <v>99453.530000000013</v>
          </cell>
          <cell r="H148">
            <v>102627</v>
          </cell>
          <cell r="I148">
            <v>105278</v>
          </cell>
          <cell r="J148">
            <v>148143</v>
          </cell>
          <cell r="K148">
            <v>128213</v>
          </cell>
        </row>
        <row r="149">
          <cell r="A149">
            <v>7150</v>
          </cell>
          <cell r="B149" t="str">
            <v>CORTE TALUDES PARA AMPLIACION</v>
          </cell>
          <cell r="C149" t="str">
            <v>M3</v>
          </cell>
          <cell r="D149">
            <v>1268</v>
          </cell>
          <cell r="E149">
            <v>1754</v>
          </cell>
          <cell r="F149">
            <v>1844.7</v>
          </cell>
          <cell r="G149">
            <v>2029.1700000000003</v>
          </cell>
          <cell r="H149">
            <v>1522</v>
          </cell>
          <cell r="I149">
            <v>1451</v>
          </cell>
          <cell r="J149">
            <v>1643</v>
          </cell>
          <cell r="K149">
            <v>1658</v>
          </cell>
        </row>
        <row r="150">
          <cell r="A150">
            <v>7210</v>
          </cell>
          <cell r="B150" t="str">
            <v>RELLENO DE SOCAVACIONES EN TERRAPLENES</v>
          </cell>
          <cell r="C150" t="str">
            <v>M3</v>
          </cell>
          <cell r="D150">
            <v>20549</v>
          </cell>
          <cell r="E150">
            <v>18870</v>
          </cell>
          <cell r="F150">
            <v>22547.8</v>
          </cell>
          <cell r="G150">
            <v>24802.58</v>
          </cell>
          <cell r="H150">
            <v>25871</v>
          </cell>
          <cell r="I150">
            <v>32163</v>
          </cell>
          <cell r="J150">
            <v>18474</v>
          </cell>
          <cell r="K150">
            <v>20549</v>
          </cell>
        </row>
        <row r="151">
          <cell r="A151">
            <v>7304</v>
          </cell>
          <cell r="B151" t="str">
            <v>DEFENSA METALICA - CORREA DOBLE</v>
          </cell>
          <cell r="C151" t="str">
            <v>M</v>
          </cell>
          <cell r="D151">
            <v>203941</v>
          </cell>
          <cell r="E151">
            <v>153282</v>
          </cell>
          <cell r="F151">
            <v>132926.20000000001</v>
          </cell>
          <cell r="G151">
            <v>146218.82000000004</v>
          </cell>
          <cell r="H151">
            <v>186820</v>
          </cell>
          <cell r="I151">
            <v>179382</v>
          </cell>
          <cell r="J151">
            <v>144516</v>
          </cell>
          <cell r="K151">
            <v>184660</v>
          </cell>
        </row>
        <row r="152">
          <cell r="A152">
            <v>7360</v>
          </cell>
          <cell r="B152" t="str">
            <v>ROCERIA Y DESMONTE MANUAL</v>
          </cell>
          <cell r="C152" t="str">
            <v>Ha</v>
          </cell>
          <cell r="D152">
            <v>233188</v>
          </cell>
          <cell r="E152">
            <v>305418</v>
          </cell>
          <cell r="F152">
            <v>286608.3</v>
          </cell>
          <cell r="G152">
            <v>315269.13</v>
          </cell>
          <cell r="H152">
            <v>229151</v>
          </cell>
          <cell r="I152">
            <v>203055</v>
          </cell>
          <cell r="J152">
            <v>225388</v>
          </cell>
          <cell r="K152">
            <v>213460</v>
          </cell>
        </row>
        <row r="153">
          <cell r="A153">
            <v>7370</v>
          </cell>
          <cell r="B153" t="str">
            <v>ROCERIA Y DESMONTE MECANICO</v>
          </cell>
          <cell r="C153" t="str">
            <v>Ha</v>
          </cell>
          <cell r="D153">
            <v>175500</v>
          </cell>
          <cell r="E153">
            <v>170658</v>
          </cell>
          <cell r="F153">
            <v>163735</v>
          </cell>
          <cell r="G153">
            <v>180108.5</v>
          </cell>
          <cell r="H153">
            <v>174038</v>
          </cell>
          <cell r="I153">
            <v>139315</v>
          </cell>
          <cell r="J153">
            <v>151613</v>
          </cell>
          <cell r="K153">
            <v>143000</v>
          </cell>
        </row>
        <row r="154">
          <cell r="A154">
            <v>7390</v>
          </cell>
          <cell r="B154" t="str">
            <v>PODA,CORTE,RETIRO DE ARBOLES</v>
          </cell>
          <cell r="C154" t="str">
            <v>U</v>
          </cell>
          <cell r="D154">
            <v>17537</v>
          </cell>
          <cell r="E154">
            <v>17615</v>
          </cell>
          <cell r="F154">
            <v>15998.4</v>
          </cell>
          <cell r="G154">
            <v>17598.240000000002</v>
          </cell>
          <cell r="H154">
            <v>17473</v>
          </cell>
          <cell r="I154">
            <v>14450</v>
          </cell>
          <cell r="J154">
            <v>15395</v>
          </cell>
          <cell r="K154">
            <v>14287</v>
          </cell>
        </row>
        <row r="155">
          <cell r="A155">
            <v>7700</v>
          </cell>
          <cell r="B155" t="str">
            <v>INDICADORES ALINEAMINETO</v>
          </cell>
          <cell r="C155" t="str">
            <v>U</v>
          </cell>
          <cell r="D155">
            <v>85053</v>
          </cell>
          <cell r="E155">
            <v>110063</v>
          </cell>
          <cell r="F155">
            <v>100381.6</v>
          </cell>
          <cell r="G155">
            <v>110419.76000000001</v>
          </cell>
          <cell r="H155">
            <v>119113</v>
          </cell>
          <cell r="I155">
            <v>125761</v>
          </cell>
          <cell r="J155">
            <v>118613</v>
          </cell>
          <cell r="K155">
            <v>117410</v>
          </cell>
        </row>
        <row r="156">
          <cell r="A156">
            <v>7750</v>
          </cell>
          <cell r="B156" t="str">
            <v>PINTURA - RENOVACION INDICACIONES MOJON</v>
          </cell>
          <cell r="C156" t="str">
            <v>U</v>
          </cell>
          <cell r="D156">
            <v>7076</v>
          </cell>
          <cell r="E156">
            <v>9991</v>
          </cell>
          <cell r="F156">
            <v>6774.9</v>
          </cell>
          <cell r="G156">
            <v>7452.39</v>
          </cell>
          <cell r="H156">
            <v>8524</v>
          </cell>
          <cell r="I156">
            <v>9902</v>
          </cell>
          <cell r="J156">
            <v>9442</v>
          </cell>
          <cell r="K156">
            <v>7398</v>
          </cell>
        </row>
        <row r="157">
          <cell r="A157">
            <v>7780</v>
          </cell>
          <cell r="B157" t="str">
            <v>LIMPIEZA DE SEÑALES Y MOJONES</v>
          </cell>
          <cell r="C157" t="str">
            <v>U</v>
          </cell>
          <cell r="D157">
            <v>4585</v>
          </cell>
          <cell r="E157">
            <v>6665</v>
          </cell>
          <cell r="F157">
            <v>5041.3</v>
          </cell>
          <cell r="G157">
            <v>5545.43</v>
          </cell>
          <cell r="H157">
            <v>4913</v>
          </cell>
          <cell r="I157">
            <v>5273</v>
          </cell>
          <cell r="J157">
            <v>3825</v>
          </cell>
          <cell r="K157">
            <v>4623</v>
          </cell>
        </row>
        <row r="158">
          <cell r="A158">
            <v>7860</v>
          </cell>
          <cell r="B158" t="str">
            <v>LIMPIEZA DEFENSA METALICA</v>
          </cell>
          <cell r="C158" t="str">
            <v>M</v>
          </cell>
          <cell r="D158">
            <v>2188</v>
          </cell>
          <cell r="E158">
            <v>1875</v>
          </cell>
          <cell r="F158">
            <v>1552.1</v>
          </cell>
          <cell r="G158">
            <v>1707.31</v>
          </cell>
          <cell r="H158">
            <v>1538</v>
          </cell>
          <cell r="I158">
            <v>1663</v>
          </cell>
          <cell r="J158">
            <v>1183</v>
          </cell>
          <cell r="K158">
            <v>1752</v>
          </cell>
        </row>
        <row r="159">
          <cell r="A159">
            <v>7900</v>
          </cell>
          <cell r="B159" t="str">
            <v>RETIRO CERCAS - ZONAS LATERALES</v>
          </cell>
          <cell r="C159" t="str">
            <v>M</v>
          </cell>
          <cell r="D159">
            <v>772</v>
          </cell>
          <cell r="E159">
            <v>1145</v>
          </cell>
          <cell r="F159">
            <v>1019.7</v>
          </cell>
          <cell r="G159">
            <v>1121.67</v>
          </cell>
          <cell r="H159">
            <v>733</v>
          </cell>
          <cell r="I159">
            <v>675</v>
          </cell>
          <cell r="J159">
            <v>657</v>
          </cell>
          <cell r="K159">
            <v>772</v>
          </cell>
        </row>
        <row r="160">
          <cell r="A160">
            <v>8150</v>
          </cell>
          <cell r="B160" t="str">
            <v>ARBORIZACION</v>
          </cell>
          <cell r="C160" t="str">
            <v>U</v>
          </cell>
          <cell r="D160">
            <v>10644</v>
          </cell>
          <cell r="E160">
            <v>12715</v>
          </cell>
          <cell r="F160">
            <v>13470.6</v>
          </cell>
          <cell r="G160">
            <v>14817.660000000002</v>
          </cell>
          <cell r="H160">
            <v>10158</v>
          </cell>
          <cell r="I160">
            <v>8702</v>
          </cell>
          <cell r="J160">
            <v>10568</v>
          </cell>
          <cell r="K160">
            <v>8288</v>
          </cell>
        </row>
        <row r="161">
          <cell r="A161">
            <v>9400</v>
          </cell>
          <cell r="B161" t="str">
            <v>INSPECCION VISUAL CARRETERAS</v>
          </cell>
          <cell r="C161" t="str">
            <v>KM</v>
          </cell>
          <cell r="D161">
            <v>33735</v>
          </cell>
          <cell r="E161">
            <v>29205</v>
          </cell>
          <cell r="F161">
            <v>22951.5</v>
          </cell>
          <cell r="G161">
            <v>25246.65</v>
          </cell>
          <cell r="H161">
            <v>21970</v>
          </cell>
          <cell r="I161">
            <v>24912</v>
          </cell>
          <cell r="J161">
            <v>32825</v>
          </cell>
          <cell r="K161">
            <v>19825</v>
          </cell>
        </row>
      </sheetData>
      <sheetData sheetId="5"/>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14">
          <cell r="D14">
            <v>400000</v>
          </cell>
        </row>
      </sheetData>
      <sheetData sheetId="1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items"/>
      <sheetName val="Hoja1"/>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M381"/>
  <sheetViews>
    <sheetView showGridLines="0" tabSelected="1" view="pageBreakPreview" topLeftCell="A7" zoomScaleNormal="70" zoomScaleSheetLayoutView="100" workbookViewId="0">
      <selection activeCell="B5" sqref="B5:H5"/>
    </sheetView>
  </sheetViews>
  <sheetFormatPr baseColWidth="10" defaultColWidth="13.85546875" defaultRowHeight="16.5" x14ac:dyDescent="0.3"/>
  <cols>
    <col min="1" max="1" width="2" style="2" customWidth="1"/>
    <col min="2" max="2" width="8.7109375" style="2" customWidth="1"/>
    <col min="3" max="3" width="38.85546875" style="8" customWidth="1"/>
    <col min="4" max="4" width="16.140625" style="6" bestFit="1" customWidth="1"/>
    <col min="5" max="5" width="15.28515625" style="6" customWidth="1"/>
    <col min="6" max="6" width="14" style="7" bestFit="1" customWidth="1"/>
    <col min="7" max="7" width="12" style="1" bestFit="1" customWidth="1"/>
    <col min="8" max="8" width="21.5703125" style="1" bestFit="1" customWidth="1"/>
    <col min="9" max="9" width="1.5703125" style="1" customWidth="1"/>
    <col min="10" max="13" width="5.28515625" style="1" customWidth="1"/>
    <col min="14" max="15" width="4.140625" style="1" customWidth="1"/>
    <col min="16" max="195" width="12.7109375" style="1" customWidth="1"/>
    <col min="196" max="235" width="13.85546875" style="2"/>
    <col min="236" max="236" width="2" style="2" customWidth="1"/>
    <col min="237" max="237" width="10.7109375" style="2" customWidth="1"/>
    <col min="238" max="238" width="53.42578125" style="2" customWidth="1"/>
    <col min="239" max="239" width="26.5703125" style="2" bestFit="1" customWidth="1"/>
    <col min="240" max="240" width="17.42578125" style="2" customWidth="1"/>
    <col min="241" max="241" width="25.140625" style="2" customWidth="1"/>
    <col min="242" max="242" width="23.140625" style="2" customWidth="1"/>
    <col min="243" max="243" width="26.140625" style="2" customWidth="1"/>
    <col min="244" max="249" width="5.28515625" style="2" customWidth="1"/>
    <col min="250" max="251" width="4.140625" style="2" customWidth="1"/>
    <col min="252" max="259" width="5.140625" style="2" customWidth="1"/>
    <col min="260" max="451" width="12.7109375" style="2" customWidth="1"/>
    <col min="452" max="491" width="13.85546875" style="2"/>
    <col min="492" max="492" width="2" style="2" customWidth="1"/>
    <col min="493" max="493" width="10.7109375" style="2" customWidth="1"/>
    <col min="494" max="494" width="53.42578125" style="2" customWidth="1"/>
    <col min="495" max="495" width="26.5703125" style="2" bestFit="1" customWidth="1"/>
    <col min="496" max="496" width="17.42578125" style="2" customWidth="1"/>
    <col min="497" max="497" width="25.140625" style="2" customWidth="1"/>
    <col min="498" max="498" width="23.140625" style="2" customWidth="1"/>
    <col min="499" max="499" width="26.140625" style="2" customWidth="1"/>
    <col min="500" max="505" width="5.28515625" style="2" customWidth="1"/>
    <col min="506" max="507" width="4.140625" style="2" customWidth="1"/>
    <col min="508" max="515" width="5.140625" style="2" customWidth="1"/>
    <col min="516" max="707" width="12.7109375" style="2" customWidth="1"/>
    <col min="708" max="747" width="13.85546875" style="2"/>
    <col min="748" max="748" width="2" style="2" customWidth="1"/>
    <col min="749" max="749" width="10.7109375" style="2" customWidth="1"/>
    <col min="750" max="750" width="53.42578125" style="2" customWidth="1"/>
    <col min="751" max="751" width="26.5703125" style="2" bestFit="1" customWidth="1"/>
    <col min="752" max="752" width="17.42578125" style="2" customWidth="1"/>
    <col min="753" max="753" width="25.140625" style="2" customWidth="1"/>
    <col min="754" max="754" width="23.140625" style="2" customWidth="1"/>
    <col min="755" max="755" width="26.140625" style="2" customWidth="1"/>
    <col min="756" max="761" width="5.28515625" style="2" customWidth="1"/>
    <col min="762" max="763" width="4.140625" style="2" customWidth="1"/>
    <col min="764" max="771" width="5.140625" style="2" customWidth="1"/>
    <col min="772" max="963" width="12.7109375" style="2" customWidth="1"/>
    <col min="964" max="1003" width="13.85546875" style="2"/>
    <col min="1004" max="1004" width="2" style="2" customWidth="1"/>
    <col min="1005" max="1005" width="10.7109375" style="2" customWidth="1"/>
    <col min="1006" max="1006" width="53.42578125" style="2" customWidth="1"/>
    <col min="1007" max="1007" width="26.5703125" style="2" bestFit="1" customWidth="1"/>
    <col min="1008" max="1008" width="17.42578125" style="2" customWidth="1"/>
    <col min="1009" max="1009" width="25.140625" style="2" customWidth="1"/>
    <col min="1010" max="1010" width="23.140625" style="2" customWidth="1"/>
    <col min="1011" max="1011" width="26.140625" style="2" customWidth="1"/>
    <col min="1012" max="1017" width="5.28515625" style="2" customWidth="1"/>
    <col min="1018" max="1019" width="4.140625" style="2" customWidth="1"/>
    <col min="1020" max="1027" width="5.140625" style="2" customWidth="1"/>
    <col min="1028" max="1219" width="12.7109375" style="2" customWidth="1"/>
    <col min="1220" max="1259" width="13.85546875" style="2"/>
    <col min="1260" max="1260" width="2" style="2" customWidth="1"/>
    <col min="1261" max="1261" width="10.7109375" style="2" customWidth="1"/>
    <col min="1262" max="1262" width="53.42578125" style="2" customWidth="1"/>
    <col min="1263" max="1263" width="26.5703125" style="2" bestFit="1" customWidth="1"/>
    <col min="1264" max="1264" width="17.42578125" style="2" customWidth="1"/>
    <col min="1265" max="1265" width="25.140625" style="2" customWidth="1"/>
    <col min="1266" max="1266" width="23.140625" style="2" customWidth="1"/>
    <col min="1267" max="1267" width="26.140625" style="2" customWidth="1"/>
    <col min="1268" max="1273" width="5.28515625" style="2" customWidth="1"/>
    <col min="1274" max="1275" width="4.140625" style="2" customWidth="1"/>
    <col min="1276" max="1283" width="5.140625" style="2" customWidth="1"/>
    <col min="1284" max="1475" width="12.7109375" style="2" customWidth="1"/>
    <col min="1476" max="1515" width="13.85546875" style="2"/>
    <col min="1516" max="1516" width="2" style="2" customWidth="1"/>
    <col min="1517" max="1517" width="10.7109375" style="2" customWidth="1"/>
    <col min="1518" max="1518" width="53.42578125" style="2" customWidth="1"/>
    <col min="1519" max="1519" width="26.5703125" style="2" bestFit="1" customWidth="1"/>
    <col min="1520" max="1520" width="17.42578125" style="2" customWidth="1"/>
    <col min="1521" max="1521" width="25.140625" style="2" customWidth="1"/>
    <col min="1522" max="1522" width="23.140625" style="2" customWidth="1"/>
    <col min="1523" max="1523" width="26.140625" style="2" customWidth="1"/>
    <col min="1524" max="1529" width="5.28515625" style="2" customWidth="1"/>
    <col min="1530" max="1531" width="4.140625" style="2" customWidth="1"/>
    <col min="1532" max="1539" width="5.140625" style="2" customWidth="1"/>
    <col min="1540" max="1731" width="12.7109375" style="2" customWidth="1"/>
    <col min="1732" max="1771" width="13.85546875" style="2"/>
    <col min="1772" max="1772" width="2" style="2" customWidth="1"/>
    <col min="1773" max="1773" width="10.7109375" style="2" customWidth="1"/>
    <col min="1774" max="1774" width="53.42578125" style="2" customWidth="1"/>
    <col min="1775" max="1775" width="26.5703125" style="2" bestFit="1" customWidth="1"/>
    <col min="1776" max="1776" width="17.42578125" style="2" customWidth="1"/>
    <col min="1777" max="1777" width="25.140625" style="2" customWidth="1"/>
    <col min="1778" max="1778" width="23.140625" style="2" customWidth="1"/>
    <col min="1779" max="1779" width="26.140625" style="2" customWidth="1"/>
    <col min="1780" max="1785" width="5.28515625" style="2" customWidth="1"/>
    <col min="1786" max="1787" width="4.140625" style="2" customWidth="1"/>
    <col min="1788" max="1795" width="5.140625" style="2" customWidth="1"/>
    <col min="1796" max="1987" width="12.7109375" style="2" customWidth="1"/>
    <col min="1988" max="2027" width="13.85546875" style="2"/>
    <col min="2028" max="2028" width="2" style="2" customWidth="1"/>
    <col min="2029" max="2029" width="10.7109375" style="2" customWidth="1"/>
    <col min="2030" max="2030" width="53.42578125" style="2" customWidth="1"/>
    <col min="2031" max="2031" width="26.5703125" style="2" bestFit="1" customWidth="1"/>
    <col min="2032" max="2032" width="17.42578125" style="2" customWidth="1"/>
    <col min="2033" max="2033" width="25.140625" style="2" customWidth="1"/>
    <col min="2034" max="2034" width="23.140625" style="2" customWidth="1"/>
    <col min="2035" max="2035" width="26.140625" style="2" customWidth="1"/>
    <col min="2036" max="2041" width="5.28515625" style="2" customWidth="1"/>
    <col min="2042" max="2043" width="4.140625" style="2" customWidth="1"/>
    <col min="2044" max="2051" width="5.140625" style="2" customWidth="1"/>
    <col min="2052" max="2243" width="12.7109375" style="2" customWidth="1"/>
    <col min="2244" max="2283" width="13.85546875" style="2"/>
    <col min="2284" max="2284" width="2" style="2" customWidth="1"/>
    <col min="2285" max="2285" width="10.7109375" style="2" customWidth="1"/>
    <col min="2286" max="2286" width="53.42578125" style="2" customWidth="1"/>
    <col min="2287" max="2287" width="26.5703125" style="2" bestFit="1" customWidth="1"/>
    <col min="2288" max="2288" width="17.42578125" style="2" customWidth="1"/>
    <col min="2289" max="2289" width="25.140625" style="2" customWidth="1"/>
    <col min="2290" max="2290" width="23.140625" style="2" customWidth="1"/>
    <col min="2291" max="2291" width="26.140625" style="2" customWidth="1"/>
    <col min="2292" max="2297" width="5.28515625" style="2" customWidth="1"/>
    <col min="2298" max="2299" width="4.140625" style="2" customWidth="1"/>
    <col min="2300" max="2307" width="5.140625" style="2" customWidth="1"/>
    <col min="2308" max="2499" width="12.7109375" style="2" customWidth="1"/>
    <col min="2500" max="2539" width="13.85546875" style="2"/>
    <col min="2540" max="2540" width="2" style="2" customWidth="1"/>
    <col min="2541" max="2541" width="10.7109375" style="2" customWidth="1"/>
    <col min="2542" max="2542" width="53.42578125" style="2" customWidth="1"/>
    <col min="2543" max="2543" width="26.5703125" style="2" bestFit="1" customWidth="1"/>
    <col min="2544" max="2544" width="17.42578125" style="2" customWidth="1"/>
    <col min="2545" max="2545" width="25.140625" style="2" customWidth="1"/>
    <col min="2546" max="2546" width="23.140625" style="2" customWidth="1"/>
    <col min="2547" max="2547" width="26.140625" style="2" customWidth="1"/>
    <col min="2548" max="2553" width="5.28515625" style="2" customWidth="1"/>
    <col min="2554" max="2555" width="4.140625" style="2" customWidth="1"/>
    <col min="2556" max="2563" width="5.140625" style="2" customWidth="1"/>
    <col min="2564" max="2755" width="12.7109375" style="2" customWidth="1"/>
    <col min="2756" max="2795" width="13.85546875" style="2"/>
    <col min="2796" max="2796" width="2" style="2" customWidth="1"/>
    <col min="2797" max="2797" width="10.7109375" style="2" customWidth="1"/>
    <col min="2798" max="2798" width="53.42578125" style="2" customWidth="1"/>
    <col min="2799" max="2799" width="26.5703125" style="2" bestFit="1" customWidth="1"/>
    <col min="2800" max="2800" width="17.42578125" style="2" customWidth="1"/>
    <col min="2801" max="2801" width="25.140625" style="2" customWidth="1"/>
    <col min="2802" max="2802" width="23.140625" style="2" customWidth="1"/>
    <col min="2803" max="2803" width="26.140625" style="2" customWidth="1"/>
    <col min="2804" max="2809" width="5.28515625" style="2" customWidth="1"/>
    <col min="2810" max="2811" width="4.140625" style="2" customWidth="1"/>
    <col min="2812" max="2819" width="5.140625" style="2" customWidth="1"/>
    <col min="2820" max="3011" width="12.7109375" style="2" customWidth="1"/>
    <col min="3012" max="3051" width="13.85546875" style="2"/>
    <col min="3052" max="3052" width="2" style="2" customWidth="1"/>
    <col min="3053" max="3053" width="10.7109375" style="2" customWidth="1"/>
    <col min="3054" max="3054" width="53.42578125" style="2" customWidth="1"/>
    <col min="3055" max="3055" width="26.5703125" style="2" bestFit="1" customWidth="1"/>
    <col min="3056" max="3056" width="17.42578125" style="2" customWidth="1"/>
    <col min="3057" max="3057" width="25.140625" style="2" customWidth="1"/>
    <col min="3058" max="3058" width="23.140625" style="2" customWidth="1"/>
    <col min="3059" max="3059" width="26.140625" style="2" customWidth="1"/>
    <col min="3060" max="3065" width="5.28515625" style="2" customWidth="1"/>
    <col min="3066" max="3067" width="4.140625" style="2" customWidth="1"/>
    <col min="3068" max="3075" width="5.140625" style="2" customWidth="1"/>
    <col min="3076" max="3267" width="12.7109375" style="2" customWidth="1"/>
    <col min="3268" max="3307" width="13.85546875" style="2"/>
    <col min="3308" max="3308" width="2" style="2" customWidth="1"/>
    <col min="3309" max="3309" width="10.7109375" style="2" customWidth="1"/>
    <col min="3310" max="3310" width="53.42578125" style="2" customWidth="1"/>
    <col min="3311" max="3311" width="26.5703125" style="2" bestFit="1" customWidth="1"/>
    <col min="3312" max="3312" width="17.42578125" style="2" customWidth="1"/>
    <col min="3313" max="3313" width="25.140625" style="2" customWidth="1"/>
    <col min="3314" max="3314" width="23.140625" style="2" customWidth="1"/>
    <col min="3315" max="3315" width="26.140625" style="2" customWidth="1"/>
    <col min="3316" max="3321" width="5.28515625" style="2" customWidth="1"/>
    <col min="3322" max="3323" width="4.140625" style="2" customWidth="1"/>
    <col min="3324" max="3331" width="5.140625" style="2" customWidth="1"/>
    <col min="3332" max="3523" width="12.7109375" style="2" customWidth="1"/>
    <col min="3524" max="3563" width="13.85546875" style="2"/>
    <col min="3564" max="3564" width="2" style="2" customWidth="1"/>
    <col min="3565" max="3565" width="10.7109375" style="2" customWidth="1"/>
    <col min="3566" max="3566" width="53.42578125" style="2" customWidth="1"/>
    <col min="3567" max="3567" width="26.5703125" style="2" bestFit="1" customWidth="1"/>
    <col min="3568" max="3568" width="17.42578125" style="2" customWidth="1"/>
    <col min="3569" max="3569" width="25.140625" style="2" customWidth="1"/>
    <col min="3570" max="3570" width="23.140625" style="2" customWidth="1"/>
    <col min="3571" max="3571" width="26.140625" style="2" customWidth="1"/>
    <col min="3572" max="3577" width="5.28515625" style="2" customWidth="1"/>
    <col min="3578" max="3579" width="4.140625" style="2" customWidth="1"/>
    <col min="3580" max="3587" width="5.140625" style="2" customWidth="1"/>
    <col min="3588" max="3779" width="12.7109375" style="2" customWidth="1"/>
    <col min="3780" max="3819" width="13.85546875" style="2"/>
    <col min="3820" max="3820" width="2" style="2" customWidth="1"/>
    <col min="3821" max="3821" width="10.7109375" style="2" customWidth="1"/>
    <col min="3822" max="3822" width="53.42578125" style="2" customWidth="1"/>
    <col min="3823" max="3823" width="26.5703125" style="2" bestFit="1" customWidth="1"/>
    <col min="3824" max="3824" width="17.42578125" style="2" customWidth="1"/>
    <col min="3825" max="3825" width="25.140625" style="2" customWidth="1"/>
    <col min="3826" max="3826" width="23.140625" style="2" customWidth="1"/>
    <col min="3827" max="3827" width="26.140625" style="2" customWidth="1"/>
    <col min="3828" max="3833" width="5.28515625" style="2" customWidth="1"/>
    <col min="3834" max="3835" width="4.140625" style="2" customWidth="1"/>
    <col min="3836" max="3843" width="5.140625" style="2" customWidth="1"/>
    <col min="3844" max="4035" width="12.7109375" style="2" customWidth="1"/>
    <col min="4036" max="4075" width="13.85546875" style="2"/>
    <col min="4076" max="4076" width="2" style="2" customWidth="1"/>
    <col min="4077" max="4077" width="10.7109375" style="2" customWidth="1"/>
    <col min="4078" max="4078" width="53.42578125" style="2" customWidth="1"/>
    <col min="4079" max="4079" width="26.5703125" style="2" bestFit="1" customWidth="1"/>
    <col min="4080" max="4080" width="17.42578125" style="2" customWidth="1"/>
    <col min="4081" max="4081" width="25.140625" style="2" customWidth="1"/>
    <col min="4082" max="4082" width="23.140625" style="2" customWidth="1"/>
    <col min="4083" max="4083" width="26.140625" style="2" customWidth="1"/>
    <col min="4084" max="4089" width="5.28515625" style="2" customWidth="1"/>
    <col min="4090" max="4091" width="4.140625" style="2" customWidth="1"/>
    <col min="4092" max="4099" width="5.140625" style="2" customWidth="1"/>
    <col min="4100" max="4291" width="12.7109375" style="2" customWidth="1"/>
    <col min="4292" max="4331" width="13.85546875" style="2"/>
    <col min="4332" max="4332" width="2" style="2" customWidth="1"/>
    <col min="4333" max="4333" width="10.7109375" style="2" customWidth="1"/>
    <col min="4334" max="4334" width="53.42578125" style="2" customWidth="1"/>
    <col min="4335" max="4335" width="26.5703125" style="2" bestFit="1" customWidth="1"/>
    <col min="4336" max="4336" width="17.42578125" style="2" customWidth="1"/>
    <col min="4337" max="4337" width="25.140625" style="2" customWidth="1"/>
    <col min="4338" max="4338" width="23.140625" style="2" customWidth="1"/>
    <col min="4339" max="4339" width="26.140625" style="2" customWidth="1"/>
    <col min="4340" max="4345" width="5.28515625" style="2" customWidth="1"/>
    <col min="4346" max="4347" width="4.140625" style="2" customWidth="1"/>
    <col min="4348" max="4355" width="5.140625" style="2" customWidth="1"/>
    <col min="4356" max="4547" width="12.7109375" style="2" customWidth="1"/>
    <col min="4548" max="4587" width="13.85546875" style="2"/>
    <col min="4588" max="4588" width="2" style="2" customWidth="1"/>
    <col min="4589" max="4589" width="10.7109375" style="2" customWidth="1"/>
    <col min="4590" max="4590" width="53.42578125" style="2" customWidth="1"/>
    <col min="4591" max="4591" width="26.5703125" style="2" bestFit="1" customWidth="1"/>
    <col min="4592" max="4592" width="17.42578125" style="2" customWidth="1"/>
    <col min="4593" max="4593" width="25.140625" style="2" customWidth="1"/>
    <col min="4594" max="4594" width="23.140625" style="2" customWidth="1"/>
    <col min="4595" max="4595" width="26.140625" style="2" customWidth="1"/>
    <col min="4596" max="4601" width="5.28515625" style="2" customWidth="1"/>
    <col min="4602" max="4603" width="4.140625" style="2" customWidth="1"/>
    <col min="4604" max="4611" width="5.140625" style="2" customWidth="1"/>
    <col min="4612" max="4803" width="12.7109375" style="2" customWidth="1"/>
    <col min="4804" max="4843" width="13.85546875" style="2"/>
    <col min="4844" max="4844" width="2" style="2" customWidth="1"/>
    <col min="4845" max="4845" width="10.7109375" style="2" customWidth="1"/>
    <col min="4846" max="4846" width="53.42578125" style="2" customWidth="1"/>
    <col min="4847" max="4847" width="26.5703125" style="2" bestFit="1" customWidth="1"/>
    <col min="4848" max="4848" width="17.42578125" style="2" customWidth="1"/>
    <col min="4849" max="4849" width="25.140625" style="2" customWidth="1"/>
    <col min="4850" max="4850" width="23.140625" style="2" customWidth="1"/>
    <col min="4851" max="4851" width="26.140625" style="2" customWidth="1"/>
    <col min="4852" max="4857" width="5.28515625" style="2" customWidth="1"/>
    <col min="4858" max="4859" width="4.140625" style="2" customWidth="1"/>
    <col min="4860" max="4867" width="5.140625" style="2" customWidth="1"/>
    <col min="4868" max="5059" width="12.7109375" style="2" customWidth="1"/>
    <col min="5060" max="5099" width="13.85546875" style="2"/>
    <col min="5100" max="5100" width="2" style="2" customWidth="1"/>
    <col min="5101" max="5101" width="10.7109375" style="2" customWidth="1"/>
    <col min="5102" max="5102" width="53.42578125" style="2" customWidth="1"/>
    <col min="5103" max="5103" width="26.5703125" style="2" bestFit="1" customWidth="1"/>
    <col min="5104" max="5104" width="17.42578125" style="2" customWidth="1"/>
    <col min="5105" max="5105" width="25.140625" style="2" customWidth="1"/>
    <col min="5106" max="5106" width="23.140625" style="2" customWidth="1"/>
    <col min="5107" max="5107" width="26.140625" style="2" customWidth="1"/>
    <col min="5108" max="5113" width="5.28515625" style="2" customWidth="1"/>
    <col min="5114" max="5115" width="4.140625" style="2" customWidth="1"/>
    <col min="5116" max="5123" width="5.140625" style="2" customWidth="1"/>
    <col min="5124" max="5315" width="12.7109375" style="2" customWidth="1"/>
    <col min="5316" max="5355" width="13.85546875" style="2"/>
    <col min="5356" max="5356" width="2" style="2" customWidth="1"/>
    <col min="5357" max="5357" width="10.7109375" style="2" customWidth="1"/>
    <col min="5358" max="5358" width="53.42578125" style="2" customWidth="1"/>
    <col min="5359" max="5359" width="26.5703125" style="2" bestFit="1" customWidth="1"/>
    <col min="5360" max="5360" width="17.42578125" style="2" customWidth="1"/>
    <col min="5361" max="5361" width="25.140625" style="2" customWidth="1"/>
    <col min="5362" max="5362" width="23.140625" style="2" customWidth="1"/>
    <col min="5363" max="5363" width="26.140625" style="2" customWidth="1"/>
    <col min="5364" max="5369" width="5.28515625" style="2" customWidth="1"/>
    <col min="5370" max="5371" width="4.140625" style="2" customWidth="1"/>
    <col min="5372" max="5379" width="5.140625" style="2" customWidth="1"/>
    <col min="5380" max="5571" width="12.7109375" style="2" customWidth="1"/>
    <col min="5572" max="5611" width="13.85546875" style="2"/>
    <col min="5612" max="5612" width="2" style="2" customWidth="1"/>
    <col min="5613" max="5613" width="10.7109375" style="2" customWidth="1"/>
    <col min="5614" max="5614" width="53.42578125" style="2" customWidth="1"/>
    <col min="5615" max="5615" width="26.5703125" style="2" bestFit="1" customWidth="1"/>
    <col min="5616" max="5616" width="17.42578125" style="2" customWidth="1"/>
    <col min="5617" max="5617" width="25.140625" style="2" customWidth="1"/>
    <col min="5618" max="5618" width="23.140625" style="2" customWidth="1"/>
    <col min="5619" max="5619" width="26.140625" style="2" customWidth="1"/>
    <col min="5620" max="5625" width="5.28515625" style="2" customWidth="1"/>
    <col min="5626" max="5627" width="4.140625" style="2" customWidth="1"/>
    <col min="5628" max="5635" width="5.140625" style="2" customWidth="1"/>
    <col min="5636" max="5827" width="12.7109375" style="2" customWidth="1"/>
    <col min="5828" max="5867" width="13.85546875" style="2"/>
    <col min="5868" max="5868" width="2" style="2" customWidth="1"/>
    <col min="5869" max="5869" width="10.7109375" style="2" customWidth="1"/>
    <col min="5870" max="5870" width="53.42578125" style="2" customWidth="1"/>
    <col min="5871" max="5871" width="26.5703125" style="2" bestFit="1" customWidth="1"/>
    <col min="5872" max="5872" width="17.42578125" style="2" customWidth="1"/>
    <col min="5873" max="5873" width="25.140625" style="2" customWidth="1"/>
    <col min="5874" max="5874" width="23.140625" style="2" customWidth="1"/>
    <col min="5875" max="5875" width="26.140625" style="2" customWidth="1"/>
    <col min="5876" max="5881" width="5.28515625" style="2" customWidth="1"/>
    <col min="5882" max="5883" width="4.140625" style="2" customWidth="1"/>
    <col min="5884" max="5891" width="5.140625" style="2" customWidth="1"/>
    <col min="5892" max="6083" width="12.7109375" style="2" customWidth="1"/>
    <col min="6084" max="6123" width="13.85546875" style="2"/>
    <col min="6124" max="6124" width="2" style="2" customWidth="1"/>
    <col min="6125" max="6125" width="10.7109375" style="2" customWidth="1"/>
    <col min="6126" max="6126" width="53.42578125" style="2" customWidth="1"/>
    <col min="6127" max="6127" width="26.5703125" style="2" bestFit="1" customWidth="1"/>
    <col min="6128" max="6128" width="17.42578125" style="2" customWidth="1"/>
    <col min="6129" max="6129" width="25.140625" style="2" customWidth="1"/>
    <col min="6130" max="6130" width="23.140625" style="2" customWidth="1"/>
    <col min="6131" max="6131" width="26.140625" style="2" customWidth="1"/>
    <col min="6132" max="6137" width="5.28515625" style="2" customWidth="1"/>
    <col min="6138" max="6139" width="4.140625" style="2" customWidth="1"/>
    <col min="6140" max="6147" width="5.140625" style="2" customWidth="1"/>
    <col min="6148" max="6339" width="12.7109375" style="2" customWidth="1"/>
    <col min="6340" max="6379" width="13.85546875" style="2"/>
    <col min="6380" max="6380" width="2" style="2" customWidth="1"/>
    <col min="6381" max="6381" width="10.7109375" style="2" customWidth="1"/>
    <col min="6382" max="6382" width="53.42578125" style="2" customWidth="1"/>
    <col min="6383" max="6383" width="26.5703125" style="2" bestFit="1" customWidth="1"/>
    <col min="6384" max="6384" width="17.42578125" style="2" customWidth="1"/>
    <col min="6385" max="6385" width="25.140625" style="2" customWidth="1"/>
    <col min="6386" max="6386" width="23.140625" style="2" customWidth="1"/>
    <col min="6387" max="6387" width="26.140625" style="2" customWidth="1"/>
    <col min="6388" max="6393" width="5.28515625" style="2" customWidth="1"/>
    <col min="6394" max="6395" width="4.140625" style="2" customWidth="1"/>
    <col min="6396" max="6403" width="5.140625" style="2" customWidth="1"/>
    <col min="6404" max="6595" width="12.7109375" style="2" customWidth="1"/>
    <col min="6596" max="6635" width="13.85546875" style="2"/>
    <col min="6636" max="6636" width="2" style="2" customWidth="1"/>
    <col min="6637" max="6637" width="10.7109375" style="2" customWidth="1"/>
    <col min="6638" max="6638" width="53.42578125" style="2" customWidth="1"/>
    <col min="6639" max="6639" width="26.5703125" style="2" bestFit="1" customWidth="1"/>
    <col min="6640" max="6640" width="17.42578125" style="2" customWidth="1"/>
    <col min="6641" max="6641" width="25.140625" style="2" customWidth="1"/>
    <col min="6642" max="6642" width="23.140625" style="2" customWidth="1"/>
    <col min="6643" max="6643" width="26.140625" style="2" customWidth="1"/>
    <col min="6644" max="6649" width="5.28515625" style="2" customWidth="1"/>
    <col min="6650" max="6651" width="4.140625" style="2" customWidth="1"/>
    <col min="6652" max="6659" width="5.140625" style="2" customWidth="1"/>
    <col min="6660" max="6851" width="12.7109375" style="2" customWidth="1"/>
    <col min="6852" max="6891" width="13.85546875" style="2"/>
    <col min="6892" max="6892" width="2" style="2" customWidth="1"/>
    <col min="6893" max="6893" width="10.7109375" style="2" customWidth="1"/>
    <col min="6894" max="6894" width="53.42578125" style="2" customWidth="1"/>
    <col min="6895" max="6895" width="26.5703125" style="2" bestFit="1" customWidth="1"/>
    <col min="6896" max="6896" width="17.42578125" style="2" customWidth="1"/>
    <col min="6897" max="6897" width="25.140625" style="2" customWidth="1"/>
    <col min="6898" max="6898" width="23.140625" style="2" customWidth="1"/>
    <col min="6899" max="6899" width="26.140625" style="2" customWidth="1"/>
    <col min="6900" max="6905" width="5.28515625" style="2" customWidth="1"/>
    <col min="6906" max="6907" width="4.140625" style="2" customWidth="1"/>
    <col min="6908" max="6915" width="5.140625" style="2" customWidth="1"/>
    <col min="6916" max="7107" width="12.7109375" style="2" customWidth="1"/>
    <col min="7108" max="7147" width="13.85546875" style="2"/>
    <col min="7148" max="7148" width="2" style="2" customWidth="1"/>
    <col min="7149" max="7149" width="10.7109375" style="2" customWidth="1"/>
    <col min="7150" max="7150" width="53.42578125" style="2" customWidth="1"/>
    <col min="7151" max="7151" width="26.5703125" style="2" bestFit="1" customWidth="1"/>
    <col min="7152" max="7152" width="17.42578125" style="2" customWidth="1"/>
    <col min="7153" max="7153" width="25.140625" style="2" customWidth="1"/>
    <col min="7154" max="7154" width="23.140625" style="2" customWidth="1"/>
    <col min="7155" max="7155" width="26.140625" style="2" customWidth="1"/>
    <col min="7156" max="7161" width="5.28515625" style="2" customWidth="1"/>
    <col min="7162" max="7163" width="4.140625" style="2" customWidth="1"/>
    <col min="7164" max="7171" width="5.140625" style="2" customWidth="1"/>
    <col min="7172" max="7363" width="12.7109375" style="2" customWidth="1"/>
    <col min="7364" max="7403" width="13.85546875" style="2"/>
    <col min="7404" max="7404" width="2" style="2" customWidth="1"/>
    <col min="7405" max="7405" width="10.7109375" style="2" customWidth="1"/>
    <col min="7406" max="7406" width="53.42578125" style="2" customWidth="1"/>
    <col min="7407" max="7407" width="26.5703125" style="2" bestFit="1" customWidth="1"/>
    <col min="7408" max="7408" width="17.42578125" style="2" customWidth="1"/>
    <col min="7409" max="7409" width="25.140625" style="2" customWidth="1"/>
    <col min="7410" max="7410" width="23.140625" style="2" customWidth="1"/>
    <col min="7411" max="7411" width="26.140625" style="2" customWidth="1"/>
    <col min="7412" max="7417" width="5.28515625" style="2" customWidth="1"/>
    <col min="7418" max="7419" width="4.140625" style="2" customWidth="1"/>
    <col min="7420" max="7427" width="5.140625" style="2" customWidth="1"/>
    <col min="7428" max="7619" width="12.7109375" style="2" customWidth="1"/>
    <col min="7620" max="7659" width="13.85546875" style="2"/>
    <col min="7660" max="7660" width="2" style="2" customWidth="1"/>
    <col min="7661" max="7661" width="10.7109375" style="2" customWidth="1"/>
    <col min="7662" max="7662" width="53.42578125" style="2" customWidth="1"/>
    <col min="7663" max="7663" width="26.5703125" style="2" bestFit="1" customWidth="1"/>
    <col min="7664" max="7664" width="17.42578125" style="2" customWidth="1"/>
    <col min="7665" max="7665" width="25.140625" style="2" customWidth="1"/>
    <col min="7666" max="7666" width="23.140625" style="2" customWidth="1"/>
    <col min="7667" max="7667" width="26.140625" style="2" customWidth="1"/>
    <col min="7668" max="7673" width="5.28515625" style="2" customWidth="1"/>
    <col min="7674" max="7675" width="4.140625" style="2" customWidth="1"/>
    <col min="7676" max="7683" width="5.140625" style="2" customWidth="1"/>
    <col min="7684" max="7875" width="12.7109375" style="2" customWidth="1"/>
    <col min="7876" max="7915" width="13.85546875" style="2"/>
    <col min="7916" max="7916" width="2" style="2" customWidth="1"/>
    <col min="7917" max="7917" width="10.7109375" style="2" customWidth="1"/>
    <col min="7918" max="7918" width="53.42578125" style="2" customWidth="1"/>
    <col min="7919" max="7919" width="26.5703125" style="2" bestFit="1" customWidth="1"/>
    <col min="7920" max="7920" width="17.42578125" style="2" customWidth="1"/>
    <col min="7921" max="7921" width="25.140625" style="2" customWidth="1"/>
    <col min="7922" max="7922" width="23.140625" style="2" customWidth="1"/>
    <col min="7923" max="7923" width="26.140625" style="2" customWidth="1"/>
    <col min="7924" max="7929" width="5.28515625" style="2" customWidth="1"/>
    <col min="7930" max="7931" width="4.140625" style="2" customWidth="1"/>
    <col min="7932" max="7939" width="5.140625" style="2" customWidth="1"/>
    <col min="7940" max="8131" width="12.7109375" style="2" customWidth="1"/>
    <col min="8132" max="8171" width="13.85546875" style="2"/>
    <col min="8172" max="8172" width="2" style="2" customWidth="1"/>
    <col min="8173" max="8173" width="10.7109375" style="2" customWidth="1"/>
    <col min="8174" max="8174" width="53.42578125" style="2" customWidth="1"/>
    <col min="8175" max="8175" width="26.5703125" style="2" bestFit="1" customWidth="1"/>
    <col min="8176" max="8176" width="17.42578125" style="2" customWidth="1"/>
    <col min="8177" max="8177" width="25.140625" style="2" customWidth="1"/>
    <col min="8178" max="8178" width="23.140625" style="2" customWidth="1"/>
    <col min="8179" max="8179" width="26.140625" style="2" customWidth="1"/>
    <col min="8180" max="8185" width="5.28515625" style="2" customWidth="1"/>
    <col min="8186" max="8187" width="4.140625" style="2" customWidth="1"/>
    <col min="8188" max="8195" width="5.140625" style="2" customWidth="1"/>
    <col min="8196" max="8387" width="12.7109375" style="2" customWidth="1"/>
    <col min="8388" max="8427" width="13.85546875" style="2"/>
    <col min="8428" max="8428" width="2" style="2" customWidth="1"/>
    <col min="8429" max="8429" width="10.7109375" style="2" customWidth="1"/>
    <col min="8430" max="8430" width="53.42578125" style="2" customWidth="1"/>
    <col min="8431" max="8431" width="26.5703125" style="2" bestFit="1" customWidth="1"/>
    <col min="8432" max="8432" width="17.42578125" style="2" customWidth="1"/>
    <col min="8433" max="8433" width="25.140625" style="2" customWidth="1"/>
    <col min="8434" max="8434" width="23.140625" style="2" customWidth="1"/>
    <col min="8435" max="8435" width="26.140625" style="2" customWidth="1"/>
    <col min="8436" max="8441" width="5.28515625" style="2" customWidth="1"/>
    <col min="8442" max="8443" width="4.140625" style="2" customWidth="1"/>
    <col min="8444" max="8451" width="5.140625" style="2" customWidth="1"/>
    <col min="8452" max="8643" width="12.7109375" style="2" customWidth="1"/>
    <col min="8644" max="8683" width="13.85546875" style="2"/>
    <col min="8684" max="8684" width="2" style="2" customWidth="1"/>
    <col min="8685" max="8685" width="10.7109375" style="2" customWidth="1"/>
    <col min="8686" max="8686" width="53.42578125" style="2" customWidth="1"/>
    <col min="8687" max="8687" width="26.5703125" style="2" bestFit="1" customWidth="1"/>
    <col min="8688" max="8688" width="17.42578125" style="2" customWidth="1"/>
    <col min="8689" max="8689" width="25.140625" style="2" customWidth="1"/>
    <col min="8690" max="8690" width="23.140625" style="2" customWidth="1"/>
    <col min="8691" max="8691" width="26.140625" style="2" customWidth="1"/>
    <col min="8692" max="8697" width="5.28515625" style="2" customWidth="1"/>
    <col min="8698" max="8699" width="4.140625" style="2" customWidth="1"/>
    <col min="8700" max="8707" width="5.140625" style="2" customWidth="1"/>
    <col min="8708" max="8899" width="12.7109375" style="2" customWidth="1"/>
    <col min="8900" max="8939" width="13.85546875" style="2"/>
    <col min="8940" max="8940" width="2" style="2" customWidth="1"/>
    <col min="8941" max="8941" width="10.7109375" style="2" customWidth="1"/>
    <col min="8942" max="8942" width="53.42578125" style="2" customWidth="1"/>
    <col min="8943" max="8943" width="26.5703125" style="2" bestFit="1" customWidth="1"/>
    <col min="8944" max="8944" width="17.42578125" style="2" customWidth="1"/>
    <col min="8945" max="8945" width="25.140625" style="2" customWidth="1"/>
    <col min="8946" max="8946" width="23.140625" style="2" customWidth="1"/>
    <col min="8947" max="8947" width="26.140625" style="2" customWidth="1"/>
    <col min="8948" max="8953" width="5.28515625" style="2" customWidth="1"/>
    <col min="8954" max="8955" width="4.140625" style="2" customWidth="1"/>
    <col min="8956" max="8963" width="5.140625" style="2" customWidth="1"/>
    <col min="8964" max="9155" width="12.7109375" style="2" customWidth="1"/>
    <col min="9156" max="9195" width="13.85546875" style="2"/>
    <col min="9196" max="9196" width="2" style="2" customWidth="1"/>
    <col min="9197" max="9197" width="10.7109375" style="2" customWidth="1"/>
    <col min="9198" max="9198" width="53.42578125" style="2" customWidth="1"/>
    <col min="9199" max="9199" width="26.5703125" style="2" bestFit="1" customWidth="1"/>
    <col min="9200" max="9200" width="17.42578125" style="2" customWidth="1"/>
    <col min="9201" max="9201" width="25.140625" style="2" customWidth="1"/>
    <col min="9202" max="9202" width="23.140625" style="2" customWidth="1"/>
    <col min="9203" max="9203" width="26.140625" style="2" customWidth="1"/>
    <col min="9204" max="9209" width="5.28515625" style="2" customWidth="1"/>
    <col min="9210" max="9211" width="4.140625" style="2" customWidth="1"/>
    <col min="9212" max="9219" width="5.140625" style="2" customWidth="1"/>
    <col min="9220" max="9411" width="12.7109375" style="2" customWidth="1"/>
    <col min="9412" max="9451" width="13.85546875" style="2"/>
    <col min="9452" max="9452" width="2" style="2" customWidth="1"/>
    <col min="9453" max="9453" width="10.7109375" style="2" customWidth="1"/>
    <col min="9454" max="9454" width="53.42578125" style="2" customWidth="1"/>
    <col min="9455" max="9455" width="26.5703125" style="2" bestFit="1" customWidth="1"/>
    <col min="9456" max="9456" width="17.42578125" style="2" customWidth="1"/>
    <col min="9457" max="9457" width="25.140625" style="2" customWidth="1"/>
    <col min="9458" max="9458" width="23.140625" style="2" customWidth="1"/>
    <col min="9459" max="9459" width="26.140625" style="2" customWidth="1"/>
    <col min="9460" max="9465" width="5.28515625" style="2" customWidth="1"/>
    <col min="9466" max="9467" width="4.140625" style="2" customWidth="1"/>
    <col min="9468" max="9475" width="5.140625" style="2" customWidth="1"/>
    <col min="9476" max="9667" width="12.7109375" style="2" customWidth="1"/>
    <col min="9668" max="9707" width="13.85546875" style="2"/>
    <col min="9708" max="9708" width="2" style="2" customWidth="1"/>
    <col min="9709" max="9709" width="10.7109375" style="2" customWidth="1"/>
    <col min="9710" max="9710" width="53.42578125" style="2" customWidth="1"/>
    <col min="9711" max="9711" width="26.5703125" style="2" bestFit="1" customWidth="1"/>
    <col min="9712" max="9712" width="17.42578125" style="2" customWidth="1"/>
    <col min="9713" max="9713" width="25.140625" style="2" customWidth="1"/>
    <col min="9714" max="9714" width="23.140625" style="2" customWidth="1"/>
    <col min="9715" max="9715" width="26.140625" style="2" customWidth="1"/>
    <col min="9716" max="9721" width="5.28515625" style="2" customWidth="1"/>
    <col min="9722" max="9723" width="4.140625" style="2" customWidth="1"/>
    <col min="9724" max="9731" width="5.140625" style="2" customWidth="1"/>
    <col min="9732" max="9923" width="12.7109375" style="2" customWidth="1"/>
    <col min="9924" max="9963" width="13.85546875" style="2"/>
    <col min="9964" max="9964" width="2" style="2" customWidth="1"/>
    <col min="9965" max="9965" width="10.7109375" style="2" customWidth="1"/>
    <col min="9966" max="9966" width="53.42578125" style="2" customWidth="1"/>
    <col min="9967" max="9967" width="26.5703125" style="2" bestFit="1" customWidth="1"/>
    <col min="9968" max="9968" width="17.42578125" style="2" customWidth="1"/>
    <col min="9969" max="9969" width="25.140625" style="2" customWidth="1"/>
    <col min="9970" max="9970" width="23.140625" style="2" customWidth="1"/>
    <col min="9971" max="9971" width="26.140625" style="2" customWidth="1"/>
    <col min="9972" max="9977" width="5.28515625" style="2" customWidth="1"/>
    <col min="9978" max="9979" width="4.140625" style="2" customWidth="1"/>
    <col min="9980" max="9987" width="5.140625" style="2" customWidth="1"/>
    <col min="9988" max="10179" width="12.7109375" style="2" customWidth="1"/>
    <col min="10180" max="10219" width="13.85546875" style="2"/>
    <col min="10220" max="10220" width="2" style="2" customWidth="1"/>
    <col min="10221" max="10221" width="10.7109375" style="2" customWidth="1"/>
    <col min="10222" max="10222" width="53.42578125" style="2" customWidth="1"/>
    <col min="10223" max="10223" width="26.5703125" style="2" bestFit="1" customWidth="1"/>
    <col min="10224" max="10224" width="17.42578125" style="2" customWidth="1"/>
    <col min="10225" max="10225" width="25.140625" style="2" customWidth="1"/>
    <col min="10226" max="10226" width="23.140625" style="2" customWidth="1"/>
    <col min="10227" max="10227" width="26.140625" style="2" customWidth="1"/>
    <col min="10228" max="10233" width="5.28515625" style="2" customWidth="1"/>
    <col min="10234" max="10235" width="4.140625" style="2" customWidth="1"/>
    <col min="10236" max="10243" width="5.140625" style="2" customWidth="1"/>
    <col min="10244" max="10435" width="12.7109375" style="2" customWidth="1"/>
    <col min="10436" max="10475" width="13.85546875" style="2"/>
    <col min="10476" max="10476" width="2" style="2" customWidth="1"/>
    <col min="10477" max="10477" width="10.7109375" style="2" customWidth="1"/>
    <col min="10478" max="10478" width="53.42578125" style="2" customWidth="1"/>
    <col min="10479" max="10479" width="26.5703125" style="2" bestFit="1" customWidth="1"/>
    <col min="10480" max="10480" width="17.42578125" style="2" customWidth="1"/>
    <col min="10481" max="10481" width="25.140625" style="2" customWidth="1"/>
    <col min="10482" max="10482" width="23.140625" style="2" customWidth="1"/>
    <col min="10483" max="10483" width="26.140625" style="2" customWidth="1"/>
    <col min="10484" max="10489" width="5.28515625" style="2" customWidth="1"/>
    <col min="10490" max="10491" width="4.140625" style="2" customWidth="1"/>
    <col min="10492" max="10499" width="5.140625" style="2" customWidth="1"/>
    <col min="10500" max="10691" width="12.7109375" style="2" customWidth="1"/>
    <col min="10692" max="10731" width="13.85546875" style="2"/>
    <col min="10732" max="10732" width="2" style="2" customWidth="1"/>
    <col min="10733" max="10733" width="10.7109375" style="2" customWidth="1"/>
    <col min="10734" max="10734" width="53.42578125" style="2" customWidth="1"/>
    <col min="10735" max="10735" width="26.5703125" style="2" bestFit="1" customWidth="1"/>
    <col min="10736" max="10736" width="17.42578125" style="2" customWidth="1"/>
    <col min="10737" max="10737" width="25.140625" style="2" customWidth="1"/>
    <col min="10738" max="10738" width="23.140625" style="2" customWidth="1"/>
    <col min="10739" max="10739" width="26.140625" style="2" customWidth="1"/>
    <col min="10740" max="10745" width="5.28515625" style="2" customWidth="1"/>
    <col min="10746" max="10747" width="4.140625" style="2" customWidth="1"/>
    <col min="10748" max="10755" width="5.140625" style="2" customWidth="1"/>
    <col min="10756" max="10947" width="12.7109375" style="2" customWidth="1"/>
    <col min="10948" max="10987" width="13.85546875" style="2"/>
    <col min="10988" max="10988" width="2" style="2" customWidth="1"/>
    <col min="10989" max="10989" width="10.7109375" style="2" customWidth="1"/>
    <col min="10990" max="10990" width="53.42578125" style="2" customWidth="1"/>
    <col min="10991" max="10991" width="26.5703125" style="2" bestFit="1" customWidth="1"/>
    <col min="10992" max="10992" width="17.42578125" style="2" customWidth="1"/>
    <col min="10993" max="10993" width="25.140625" style="2" customWidth="1"/>
    <col min="10994" max="10994" width="23.140625" style="2" customWidth="1"/>
    <col min="10995" max="10995" width="26.140625" style="2" customWidth="1"/>
    <col min="10996" max="11001" width="5.28515625" style="2" customWidth="1"/>
    <col min="11002" max="11003" width="4.140625" style="2" customWidth="1"/>
    <col min="11004" max="11011" width="5.140625" style="2" customWidth="1"/>
    <col min="11012" max="11203" width="12.7109375" style="2" customWidth="1"/>
    <col min="11204" max="11243" width="13.85546875" style="2"/>
    <col min="11244" max="11244" width="2" style="2" customWidth="1"/>
    <col min="11245" max="11245" width="10.7109375" style="2" customWidth="1"/>
    <col min="11246" max="11246" width="53.42578125" style="2" customWidth="1"/>
    <col min="11247" max="11247" width="26.5703125" style="2" bestFit="1" customWidth="1"/>
    <col min="11248" max="11248" width="17.42578125" style="2" customWidth="1"/>
    <col min="11249" max="11249" width="25.140625" style="2" customWidth="1"/>
    <col min="11250" max="11250" width="23.140625" style="2" customWidth="1"/>
    <col min="11251" max="11251" width="26.140625" style="2" customWidth="1"/>
    <col min="11252" max="11257" width="5.28515625" style="2" customWidth="1"/>
    <col min="11258" max="11259" width="4.140625" style="2" customWidth="1"/>
    <col min="11260" max="11267" width="5.140625" style="2" customWidth="1"/>
    <col min="11268" max="11459" width="12.7109375" style="2" customWidth="1"/>
    <col min="11460" max="11499" width="13.85546875" style="2"/>
    <col min="11500" max="11500" width="2" style="2" customWidth="1"/>
    <col min="11501" max="11501" width="10.7109375" style="2" customWidth="1"/>
    <col min="11502" max="11502" width="53.42578125" style="2" customWidth="1"/>
    <col min="11503" max="11503" width="26.5703125" style="2" bestFit="1" customWidth="1"/>
    <col min="11504" max="11504" width="17.42578125" style="2" customWidth="1"/>
    <col min="11505" max="11505" width="25.140625" style="2" customWidth="1"/>
    <col min="11506" max="11506" width="23.140625" style="2" customWidth="1"/>
    <col min="11507" max="11507" width="26.140625" style="2" customWidth="1"/>
    <col min="11508" max="11513" width="5.28515625" style="2" customWidth="1"/>
    <col min="11514" max="11515" width="4.140625" style="2" customWidth="1"/>
    <col min="11516" max="11523" width="5.140625" style="2" customWidth="1"/>
    <col min="11524" max="11715" width="12.7109375" style="2" customWidth="1"/>
    <col min="11716" max="11755" width="13.85546875" style="2"/>
    <col min="11756" max="11756" width="2" style="2" customWidth="1"/>
    <col min="11757" max="11757" width="10.7109375" style="2" customWidth="1"/>
    <col min="11758" max="11758" width="53.42578125" style="2" customWidth="1"/>
    <col min="11759" max="11759" width="26.5703125" style="2" bestFit="1" customWidth="1"/>
    <col min="11760" max="11760" width="17.42578125" style="2" customWidth="1"/>
    <col min="11761" max="11761" width="25.140625" style="2" customWidth="1"/>
    <col min="11762" max="11762" width="23.140625" style="2" customWidth="1"/>
    <col min="11763" max="11763" width="26.140625" style="2" customWidth="1"/>
    <col min="11764" max="11769" width="5.28515625" style="2" customWidth="1"/>
    <col min="11770" max="11771" width="4.140625" style="2" customWidth="1"/>
    <col min="11772" max="11779" width="5.140625" style="2" customWidth="1"/>
    <col min="11780" max="11971" width="12.7109375" style="2" customWidth="1"/>
    <col min="11972" max="12011" width="13.85546875" style="2"/>
    <col min="12012" max="12012" width="2" style="2" customWidth="1"/>
    <col min="12013" max="12013" width="10.7109375" style="2" customWidth="1"/>
    <col min="12014" max="12014" width="53.42578125" style="2" customWidth="1"/>
    <col min="12015" max="12015" width="26.5703125" style="2" bestFit="1" customWidth="1"/>
    <col min="12016" max="12016" width="17.42578125" style="2" customWidth="1"/>
    <col min="12017" max="12017" width="25.140625" style="2" customWidth="1"/>
    <col min="12018" max="12018" width="23.140625" style="2" customWidth="1"/>
    <col min="12019" max="12019" width="26.140625" style="2" customWidth="1"/>
    <col min="12020" max="12025" width="5.28515625" style="2" customWidth="1"/>
    <col min="12026" max="12027" width="4.140625" style="2" customWidth="1"/>
    <col min="12028" max="12035" width="5.140625" style="2" customWidth="1"/>
    <col min="12036" max="12227" width="12.7109375" style="2" customWidth="1"/>
    <col min="12228" max="12267" width="13.85546875" style="2"/>
    <col min="12268" max="12268" width="2" style="2" customWidth="1"/>
    <col min="12269" max="12269" width="10.7109375" style="2" customWidth="1"/>
    <col min="12270" max="12270" width="53.42578125" style="2" customWidth="1"/>
    <col min="12271" max="12271" width="26.5703125" style="2" bestFit="1" customWidth="1"/>
    <col min="12272" max="12272" width="17.42578125" style="2" customWidth="1"/>
    <col min="12273" max="12273" width="25.140625" style="2" customWidth="1"/>
    <col min="12274" max="12274" width="23.140625" style="2" customWidth="1"/>
    <col min="12275" max="12275" width="26.140625" style="2" customWidth="1"/>
    <col min="12276" max="12281" width="5.28515625" style="2" customWidth="1"/>
    <col min="12282" max="12283" width="4.140625" style="2" customWidth="1"/>
    <col min="12284" max="12291" width="5.140625" style="2" customWidth="1"/>
    <col min="12292" max="12483" width="12.7109375" style="2" customWidth="1"/>
    <col min="12484" max="12523" width="13.85546875" style="2"/>
    <col min="12524" max="12524" width="2" style="2" customWidth="1"/>
    <col min="12525" max="12525" width="10.7109375" style="2" customWidth="1"/>
    <col min="12526" max="12526" width="53.42578125" style="2" customWidth="1"/>
    <col min="12527" max="12527" width="26.5703125" style="2" bestFit="1" customWidth="1"/>
    <col min="12528" max="12528" width="17.42578125" style="2" customWidth="1"/>
    <col min="12529" max="12529" width="25.140625" style="2" customWidth="1"/>
    <col min="12530" max="12530" width="23.140625" style="2" customWidth="1"/>
    <col min="12531" max="12531" width="26.140625" style="2" customWidth="1"/>
    <col min="12532" max="12537" width="5.28515625" style="2" customWidth="1"/>
    <col min="12538" max="12539" width="4.140625" style="2" customWidth="1"/>
    <col min="12540" max="12547" width="5.140625" style="2" customWidth="1"/>
    <col min="12548" max="12739" width="12.7109375" style="2" customWidth="1"/>
    <col min="12740" max="12779" width="13.85546875" style="2"/>
    <col min="12780" max="12780" width="2" style="2" customWidth="1"/>
    <col min="12781" max="12781" width="10.7109375" style="2" customWidth="1"/>
    <col min="12782" max="12782" width="53.42578125" style="2" customWidth="1"/>
    <col min="12783" max="12783" width="26.5703125" style="2" bestFit="1" customWidth="1"/>
    <col min="12784" max="12784" width="17.42578125" style="2" customWidth="1"/>
    <col min="12785" max="12785" width="25.140625" style="2" customWidth="1"/>
    <col min="12786" max="12786" width="23.140625" style="2" customWidth="1"/>
    <col min="12787" max="12787" width="26.140625" style="2" customWidth="1"/>
    <col min="12788" max="12793" width="5.28515625" style="2" customWidth="1"/>
    <col min="12794" max="12795" width="4.140625" style="2" customWidth="1"/>
    <col min="12796" max="12803" width="5.140625" style="2" customWidth="1"/>
    <col min="12804" max="12995" width="12.7109375" style="2" customWidth="1"/>
    <col min="12996" max="13035" width="13.85546875" style="2"/>
    <col min="13036" max="13036" width="2" style="2" customWidth="1"/>
    <col min="13037" max="13037" width="10.7109375" style="2" customWidth="1"/>
    <col min="13038" max="13038" width="53.42578125" style="2" customWidth="1"/>
    <col min="13039" max="13039" width="26.5703125" style="2" bestFit="1" customWidth="1"/>
    <col min="13040" max="13040" width="17.42578125" style="2" customWidth="1"/>
    <col min="13041" max="13041" width="25.140625" style="2" customWidth="1"/>
    <col min="13042" max="13042" width="23.140625" style="2" customWidth="1"/>
    <col min="13043" max="13043" width="26.140625" style="2" customWidth="1"/>
    <col min="13044" max="13049" width="5.28515625" style="2" customWidth="1"/>
    <col min="13050" max="13051" width="4.140625" style="2" customWidth="1"/>
    <col min="13052" max="13059" width="5.140625" style="2" customWidth="1"/>
    <col min="13060" max="13251" width="12.7109375" style="2" customWidth="1"/>
    <col min="13252" max="13291" width="13.85546875" style="2"/>
    <col min="13292" max="13292" width="2" style="2" customWidth="1"/>
    <col min="13293" max="13293" width="10.7109375" style="2" customWidth="1"/>
    <col min="13294" max="13294" width="53.42578125" style="2" customWidth="1"/>
    <col min="13295" max="13295" width="26.5703125" style="2" bestFit="1" customWidth="1"/>
    <col min="13296" max="13296" width="17.42578125" style="2" customWidth="1"/>
    <col min="13297" max="13297" width="25.140625" style="2" customWidth="1"/>
    <col min="13298" max="13298" width="23.140625" style="2" customWidth="1"/>
    <col min="13299" max="13299" width="26.140625" style="2" customWidth="1"/>
    <col min="13300" max="13305" width="5.28515625" style="2" customWidth="1"/>
    <col min="13306" max="13307" width="4.140625" style="2" customWidth="1"/>
    <col min="13308" max="13315" width="5.140625" style="2" customWidth="1"/>
    <col min="13316" max="13507" width="12.7109375" style="2" customWidth="1"/>
    <col min="13508" max="13547" width="13.85546875" style="2"/>
    <col min="13548" max="13548" width="2" style="2" customWidth="1"/>
    <col min="13549" max="13549" width="10.7109375" style="2" customWidth="1"/>
    <col min="13550" max="13550" width="53.42578125" style="2" customWidth="1"/>
    <col min="13551" max="13551" width="26.5703125" style="2" bestFit="1" customWidth="1"/>
    <col min="13552" max="13552" width="17.42578125" style="2" customWidth="1"/>
    <col min="13553" max="13553" width="25.140625" style="2" customWidth="1"/>
    <col min="13554" max="13554" width="23.140625" style="2" customWidth="1"/>
    <col min="13555" max="13555" width="26.140625" style="2" customWidth="1"/>
    <col min="13556" max="13561" width="5.28515625" style="2" customWidth="1"/>
    <col min="13562" max="13563" width="4.140625" style="2" customWidth="1"/>
    <col min="13564" max="13571" width="5.140625" style="2" customWidth="1"/>
    <col min="13572" max="13763" width="12.7109375" style="2" customWidth="1"/>
    <col min="13764" max="13803" width="13.85546875" style="2"/>
    <col min="13804" max="13804" width="2" style="2" customWidth="1"/>
    <col min="13805" max="13805" width="10.7109375" style="2" customWidth="1"/>
    <col min="13806" max="13806" width="53.42578125" style="2" customWidth="1"/>
    <col min="13807" max="13807" width="26.5703125" style="2" bestFit="1" customWidth="1"/>
    <col min="13808" max="13808" width="17.42578125" style="2" customWidth="1"/>
    <col min="13809" max="13809" width="25.140625" style="2" customWidth="1"/>
    <col min="13810" max="13810" width="23.140625" style="2" customWidth="1"/>
    <col min="13811" max="13811" width="26.140625" style="2" customWidth="1"/>
    <col min="13812" max="13817" width="5.28515625" style="2" customWidth="1"/>
    <col min="13818" max="13819" width="4.140625" style="2" customWidth="1"/>
    <col min="13820" max="13827" width="5.140625" style="2" customWidth="1"/>
    <col min="13828" max="14019" width="12.7109375" style="2" customWidth="1"/>
    <col min="14020" max="14059" width="13.85546875" style="2"/>
    <col min="14060" max="14060" width="2" style="2" customWidth="1"/>
    <col min="14061" max="14061" width="10.7109375" style="2" customWidth="1"/>
    <col min="14062" max="14062" width="53.42578125" style="2" customWidth="1"/>
    <col min="14063" max="14063" width="26.5703125" style="2" bestFit="1" customWidth="1"/>
    <col min="14064" max="14064" width="17.42578125" style="2" customWidth="1"/>
    <col min="14065" max="14065" width="25.140625" style="2" customWidth="1"/>
    <col min="14066" max="14066" width="23.140625" style="2" customWidth="1"/>
    <col min="14067" max="14067" width="26.140625" style="2" customWidth="1"/>
    <col min="14068" max="14073" width="5.28515625" style="2" customWidth="1"/>
    <col min="14074" max="14075" width="4.140625" style="2" customWidth="1"/>
    <col min="14076" max="14083" width="5.140625" style="2" customWidth="1"/>
    <col min="14084" max="14275" width="12.7109375" style="2" customWidth="1"/>
    <col min="14276" max="14315" width="13.85546875" style="2"/>
    <col min="14316" max="14316" width="2" style="2" customWidth="1"/>
    <col min="14317" max="14317" width="10.7109375" style="2" customWidth="1"/>
    <col min="14318" max="14318" width="53.42578125" style="2" customWidth="1"/>
    <col min="14319" max="14319" width="26.5703125" style="2" bestFit="1" customWidth="1"/>
    <col min="14320" max="14320" width="17.42578125" style="2" customWidth="1"/>
    <col min="14321" max="14321" width="25.140625" style="2" customWidth="1"/>
    <col min="14322" max="14322" width="23.140625" style="2" customWidth="1"/>
    <col min="14323" max="14323" width="26.140625" style="2" customWidth="1"/>
    <col min="14324" max="14329" width="5.28515625" style="2" customWidth="1"/>
    <col min="14330" max="14331" width="4.140625" style="2" customWidth="1"/>
    <col min="14332" max="14339" width="5.140625" style="2" customWidth="1"/>
    <col min="14340" max="14531" width="12.7109375" style="2" customWidth="1"/>
    <col min="14532" max="14571" width="13.85546875" style="2"/>
    <col min="14572" max="14572" width="2" style="2" customWidth="1"/>
    <col min="14573" max="14573" width="10.7109375" style="2" customWidth="1"/>
    <col min="14574" max="14574" width="53.42578125" style="2" customWidth="1"/>
    <col min="14575" max="14575" width="26.5703125" style="2" bestFit="1" customWidth="1"/>
    <col min="14576" max="14576" width="17.42578125" style="2" customWidth="1"/>
    <col min="14577" max="14577" width="25.140625" style="2" customWidth="1"/>
    <col min="14578" max="14578" width="23.140625" style="2" customWidth="1"/>
    <col min="14579" max="14579" width="26.140625" style="2" customWidth="1"/>
    <col min="14580" max="14585" width="5.28515625" style="2" customWidth="1"/>
    <col min="14586" max="14587" width="4.140625" style="2" customWidth="1"/>
    <col min="14588" max="14595" width="5.140625" style="2" customWidth="1"/>
    <col min="14596" max="14787" width="12.7109375" style="2" customWidth="1"/>
    <col min="14788" max="14827" width="13.85546875" style="2"/>
    <col min="14828" max="14828" width="2" style="2" customWidth="1"/>
    <col min="14829" max="14829" width="10.7109375" style="2" customWidth="1"/>
    <col min="14830" max="14830" width="53.42578125" style="2" customWidth="1"/>
    <col min="14831" max="14831" width="26.5703125" style="2" bestFit="1" customWidth="1"/>
    <col min="14832" max="14832" width="17.42578125" style="2" customWidth="1"/>
    <col min="14833" max="14833" width="25.140625" style="2" customWidth="1"/>
    <col min="14834" max="14834" width="23.140625" style="2" customWidth="1"/>
    <col min="14835" max="14835" width="26.140625" style="2" customWidth="1"/>
    <col min="14836" max="14841" width="5.28515625" style="2" customWidth="1"/>
    <col min="14842" max="14843" width="4.140625" style="2" customWidth="1"/>
    <col min="14844" max="14851" width="5.140625" style="2" customWidth="1"/>
    <col min="14852" max="15043" width="12.7109375" style="2" customWidth="1"/>
    <col min="15044" max="15083" width="13.85546875" style="2"/>
    <col min="15084" max="15084" width="2" style="2" customWidth="1"/>
    <col min="15085" max="15085" width="10.7109375" style="2" customWidth="1"/>
    <col min="15086" max="15086" width="53.42578125" style="2" customWidth="1"/>
    <col min="15087" max="15087" width="26.5703125" style="2" bestFit="1" customWidth="1"/>
    <col min="15088" max="15088" width="17.42578125" style="2" customWidth="1"/>
    <col min="15089" max="15089" width="25.140625" style="2" customWidth="1"/>
    <col min="15090" max="15090" width="23.140625" style="2" customWidth="1"/>
    <col min="15091" max="15091" width="26.140625" style="2" customWidth="1"/>
    <col min="15092" max="15097" width="5.28515625" style="2" customWidth="1"/>
    <col min="15098" max="15099" width="4.140625" style="2" customWidth="1"/>
    <col min="15100" max="15107" width="5.140625" style="2" customWidth="1"/>
    <col min="15108" max="15299" width="12.7109375" style="2" customWidth="1"/>
    <col min="15300" max="15339" width="13.85546875" style="2"/>
    <col min="15340" max="15340" width="2" style="2" customWidth="1"/>
    <col min="15341" max="15341" width="10.7109375" style="2" customWidth="1"/>
    <col min="15342" max="15342" width="53.42578125" style="2" customWidth="1"/>
    <col min="15343" max="15343" width="26.5703125" style="2" bestFit="1" customWidth="1"/>
    <col min="15344" max="15344" width="17.42578125" style="2" customWidth="1"/>
    <col min="15345" max="15345" width="25.140625" style="2" customWidth="1"/>
    <col min="15346" max="15346" width="23.140625" style="2" customWidth="1"/>
    <col min="15347" max="15347" width="26.140625" style="2" customWidth="1"/>
    <col min="15348" max="15353" width="5.28515625" style="2" customWidth="1"/>
    <col min="15354" max="15355" width="4.140625" style="2" customWidth="1"/>
    <col min="15356" max="15363" width="5.140625" style="2" customWidth="1"/>
    <col min="15364" max="15555" width="12.7109375" style="2" customWidth="1"/>
    <col min="15556" max="15595" width="13.85546875" style="2"/>
    <col min="15596" max="15596" width="2" style="2" customWidth="1"/>
    <col min="15597" max="15597" width="10.7109375" style="2" customWidth="1"/>
    <col min="15598" max="15598" width="53.42578125" style="2" customWidth="1"/>
    <col min="15599" max="15599" width="26.5703125" style="2" bestFit="1" customWidth="1"/>
    <col min="15600" max="15600" width="17.42578125" style="2" customWidth="1"/>
    <col min="15601" max="15601" width="25.140625" style="2" customWidth="1"/>
    <col min="15602" max="15602" width="23.140625" style="2" customWidth="1"/>
    <col min="15603" max="15603" width="26.140625" style="2" customWidth="1"/>
    <col min="15604" max="15609" width="5.28515625" style="2" customWidth="1"/>
    <col min="15610" max="15611" width="4.140625" style="2" customWidth="1"/>
    <col min="15612" max="15619" width="5.140625" style="2" customWidth="1"/>
    <col min="15620" max="15811" width="12.7109375" style="2" customWidth="1"/>
    <col min="15812" max="15851" width="13.85546875" style="2"/>
    <col min="15852" max="15852" width="2" style="2" customWidth="1"/>
    <col min="15853" max="15853" width="10.7109375" style="2" customWidth="1"/>
    <col min="15854" max="15854" width="53.42578125" style="2" customWidth="1"/>
    <col min="15855" max="15855" width="26.5703125" style="2" bestFit="1" customWidth="1"/>
    <col min="15856" max="15856" width="17.42578125" style="2" customWidth="1"/>
    <col min="15857" max="15857" width="25.140625" style="2" customWidth="1"/>
    <col min="15858" max="15858" width="23.140625" style="2" customWidth="1"/>
    <col min="15859" max="15859" width="26.140625" style="2" customWidth="1"/>
    <col min="15860" max="15865" width="5.28515625" style="2" customWidth="1"/>
    <col min="15866" max="15867" width="4.140625" style="2" customWidth="1"/>
    <col min="15868" max="15875" width="5.140625" style="2" customWidth="1"/>
    <col min="15876" max="16067" width="12.7109375" style="2" customWidth="1"/>
    <col min="16068" max="16107" width="13.85546875" style="2"/>
    <col min="16108" max="16108" width="2" style="2" customWidth="1"/>
    <col min="16109" max="16109" width="10.7109375" style="2" customWidth="1"/>
    <col min="16110" max="16110" width="53.42578125" style="2" customWidth="1"/>
    <col min="16111" max="16111" width="26.5703125" style="2" bestFit="1" customWidth="1"/>
    <col min="16112" max="16112" width="17.42578125" style="2" customWidth="1"/>
    <col min="16113" max="16113" width="25.140625" style="2" customWidth="1"/>
    <col min="16114" max="16114" width="23.140625" style="2" customWidth="1"/>
    <col min="16115" max="16115" width="26.140625" style="2" customWidth="1"/>
    <col min="16116" max="16121" width="5.28515625" style="2" customWidth="1"/>
    <col min="16122" max="16123" width="4.140625" style="2" customWidth="1"/>
    <col min="16124" max="16131" width="5.140625" style="2" customWidth="1"/>
    <col min="16132" max="16323" width="12.7109375" style="2" customWidth="1"/>
    <col min="16324" max="16384" width="13.85546875" style="2"/>
  </cols>
  <sheetData>
    <row r="1" spans="1:195" ht="8.25" customHeight="1" x14ac:dyDescent="0.3">
      <c r="A1" s="34"/>
      <c r="B1" s="35"/>
      <c r="C1" s="36"/>
      <c r="D1" s="37"/>
      <c r="E1" s="37"/>
      <c r="F1" s="38"/>
      <c r="G1" s="39"/>
      <c r="H1" s="39"/>
      <c r="I1" s="40"/>
    </row>
    <row r="2" spans="1:195" ht="23.25" customHeight="1" x14ac:dyDescent="0.3">
      <c r="A2" s="41"/>
      <c r="B2" s="106" t="s">
        <v>26</v>
      </c>
      <c r="C2" s="107"/>
      <c r="D2" s="107"/>
      <c r="E2" s="107"/>
      <c r="F2" s="108"/>
      <c r="I2" s="42"/>
    </row>
    <row r="3" spans="1:195" ht="18" customHeight="1" x14ac:dyDescent="0.3">
      <c r="A3" s="41"/>
      <c r="B3" s="9" t="s">
        <v>0</v>
      </c>
      <c r="C3" s="109" t="s">
        <v>27</v>
      </c>
      <c r="D3" s="110"/>
      <c r="E3" s="10" t="s">
        <v>1</v>
      </c>
      <c r="F3" s="33">
        <v>1</v>
      </c>
      <c r="I3" s="42"/>
    </row>
    <row r="4" spans="1:195" ht="17.25" thickBot="1" x14ac:dyDescent="0.35">
      <c r="A4" s="41"/>
      <c r="I4" s="42"/>
    </row>
    <row r="5" spans="1:195" ht="16.5" customHeight="1" x14ac:dyDescent="0.3">
      <c r="A5" s="41"/>
      <c r="B5" s="111" t="s">
        <v>96</v>
      </c>
      <c r="C5" s="112"/>
      <c r="D5" s="112"/>
      <c r="E5" s="112"/>
      <c r="F5" s="112"/>
      <c r="G5" s="112"/>
      <c r="H5" s="113"/>
      <c r="I5" s="42"/>
    </row>
    <row r="6" spans="1:195" ht="27" customHeight="1" x14ac:dyDescent="0.3">
      <c r="A6" s="41"/>
      <c r="B6" s="114" t="s">
        <v>28</v>
      </c>
      <c r="C6" s="115"/>
      <c r="D6" s="115"/>
      <c r="E6" s="115"/>
      <c r="F6" s="115"/>
      <c r="G6" s="115"/>
      <c r="H6" s="116"/>
      <c r="I6" s="42"/>
    </row>
    <row r="7" spans="1:195" ht="17.25" thickBot="1" x14ac:dyDescent="0.35">
      <c r="A7" s="41"/>
      <c r="B7" s="117" t="s">
        <v>29</v>
      </c>
      <c r="C7" s="118"/>
      <c r="D7" s="118"/>
      <c r="E7" s="118"/>
      <c r="F7" s="118"/>
      <c r="G7" s="118"/>
      <c r="H7" s="119"/>
      <c r="I7" s="42"/>
    </row>
    <row r="8" spans="1:195" s="3" customFormat="1" ht="21" customHeight="1" x14ac:dyDescent="0.3">
      <c r="A8" s="43"/>
      <c r="B8" s="120" t="s">
        <v>95</v>
      </c>
      <c r="C8" s="121"/>
      <c r="D8" s="121"/>
      <c r="E8" s="121"/>
      <c r="F8" s="121"/>
      <c r="G8" s="121"/>
      <c r="H8" s="122"/>
      <c r="I8" s="42"/>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row>
    <row r="9" spans="1:195" s="3" customFormat="1" ht="21" customHeight="1" thickBot="1" x14ac:dyDescent="0.35">
      <c r="A9" s="43"/>
      <c r="B9" s="123"/>
      <c r="C9" s="124"/>
      <c r="D9" s="124"/>
      <c r="E9" s="124"/>
      <c r="F9" s="124"/>
      <c r="G9" s="124"/>
      <c r="H9" s="125"/>
      <c r="I9" s="42"/>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row>
    <row r="10" spans="1:195" s="3" customFormat="1" x14ac:dyDescent="0.3">
      <c r="A10" s="43"/>
      <c r="B10" s="126" t="s">
        <v>2</v>
      </c>
      <c r="C10" s="128" t="s">
        <v>3</v>
      </c>
      <c r="D10" s="131" t="s">
        <v>30</v>
      </c>
      <c r="E10" s="131" t="s">
        <v>4</v>
      </c>
      <c r="F10" s="131" t="s">
        <v>31</v>
      </c>
      <c r="G10" s="131" t="s">
        <v>32</v>
      </c>
      <c r="H10" s="134" t="s">
        <v>5</v>
      </c>
      <c r="I10" s="42"/>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row>
    <row r="11" spans="1:195" s="3" customFormat="1" x14ac:dyDescent="0.25">
      <c r="A11" s="43"/>
      <c r="B11" s="127"/>
      <c r="C11" s="129"/>
      <c r="D11" s="132" t="s">
        <v>6</v>
      </c>
      <c r="E11" s="133" t="s">
        <v>7</v>
      </c>
      <c r="F11" s="133" t="s">
        <v>33</v>
      </c>
      <c r="G11" s="133" t="s">
        <v>34</v>
      </c>
      <c r="H11" s="135" t="s">
        <v>8</v>
      </c>
      <c r="I11" s="42"/>
      <c r="J11" s="4"/>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row>
    <row r="12" spans="1:195" s="3" customFormat="1" ht="30.75" thickBot="1" x14ac:dyDescent="0.35">
      <c r="A12" s="43"/>
      <c r="B12" s="53" t="s">
        <v>9</v>
      </c>
      <c r="C12" s="129"/>
      <c r="D12" s="132" t="s">
        <v>10</v>
      </c>
      <c r="E12" s="54" t="s">
        <v>11</v>
      </c>
      <c r="F12" s="54" t="s">
        <v>12</v>
      </c>
      <c r="G12" s="54" t="s">
        <v>35</v>
      </c>
      <c r="H12" s="55" t="s">
        <v>36</v>
      </c>
      <c r="I12" s="42"/>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row>
    <row r="13" spans="1:195" s="3" customFormat="1" x14ac:dyDescent="0.3">
      <c r="A13" s="43"/>
      <c r="B13" s="139" t="s">
        <v>13</v>
      </c>
      <c r="C13" s="140"/>
      <c r="D13" s="140"/>
      <c r="E13" s="140"/>
      <c r="F13" s="140"/>
      <c r="G13" s="140"/>
      <c r="H13" s="141"/>
      <c r="I13" s="42"/>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row>
    <row r="14" spans="1:195" s="3" customFormat="1" ht="16.5" customHeight="1" x14ac:dyDescent="0.3">
      <c r="A14" s="43"/>
      <c r="B14" s="56" t="s">
        <v>14</v>
      </c>
      <c r="C14" s="57"/>
      <c r="D14" s="57"/>
      <c r="E14" s="57"/>
      <c r="F14" s="57"/>
      <c r="G14" s="57"/>
      <c r="H14" s="58"/>
      <c r="I14" s="42"/>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row>
    <row r="15" spans="1:195" s="3" customFormat="1" ht="25.5" x14ac:dyDescent="0.3">
      <c r="A15" s="43"/>
      <c r="B15" s="59">
        <v>1</v>
      </c>
      <c r="C15" s="60" t="s">
        <v>73</v>
      </c>
      <c r="D15" s="98"/>
      <c r="E15" s="61"/>
      <c r="F15" s="62">
        <v>1</v>
      </c>
      <c r="G15" s="63">
        <v>5.5</v>
      </c>
      <c r="H15" s="93" t="str">
        <f>IF(D15="","",ROUND(B15*(D15+E15)*F15*G15,0))</f>
        <v/>
      </c>
      <c r="I15" s="42"/>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row>
    <row r="16" spans="1:195" s="3" customFormat="1" ht="25.5" x14ac:dyDescent="0.3">
      <c r="A16" s="43"/>
      <c r="B16" s="59">
        <v>1</v>
      </c>
      <c r="C16" s="60" t="s">
        <v>74</v>
      </c>
      <c r="D16" s="98"/>
      <c r="E16" s="61"/>
      <c r="F16" s="62">
        <v>1</v>
      </c>
      <c r="G16" s="63">
        <v>5.5</v>
      </c>
      <c r="H16" s="93" t="str">
        <f t="shared" ref="H16:H18" si="0">IF(D16="","",ROUND(B16*(D16+E16)*F16*G16,0))</f>
        <v/>
      </c>
      <c r="I16" s="42"/>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row>
    <row r="17" spans="1:195" s="3" customFormat="1" ht="25.5" x14ac:dyDescent="0.3">
      <c r="A17" s="43"/>
      <c r="B17" s="59">
        <v>1</v>
      </c>
      <c r="C17" s="64" t="s">
        <v>75</v>
      </c>
      <c r="D17" s="98"/>
      <c r="E17" s="61"/>
      <c r="F17" s="62">
        <v>1</v>
      </c>
      <c r="G17" s="63">
        <v>5</v>
      </c>
      <c r="H17" s="93" t="str">
        <f t="shared" si="0"/>
        <v/>
      </c>
      <c r="I17" s="42"/>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row>
    <row r="18" spans="1:195" s="3" customFormat="1" x14ac:dyDescent="0.3">
      <c r="A18" s="43"/>
      <c r="B18" s="59">
        <v>1</v>
      </c>
      <c r="C18" s="64" t="s">
        <v>76</v>
      </c>
      <c r="D18" s="98"/>
      <c r="E18" s="61"/>
      <c r="F18" s="62">
        <v>1</v>
      </c>
      <c r="G18" s="63">
        <v>5</v>
      </c>
      <c r="H18" s="93" t="str">
        <f t="shared" si="0"/>
        <v/>
      </c>
      <c r="I18" s="42"/>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row>
    <row r="19" spans="1:195" s="3" customFormat="1" x14ac:dyDescent="0.3">
      <c r="A19" s="43"/>
      <c r="B19" s="90" t="s">
        <v>77</v>
      </c>
      <c r="C19" s="91"/>
      <c r="D19" s="91"/>
      <c r="E19" s="91"/>
      <c r="F19" s="91"/>
      <c r="G19" s="91"/>
      <c r="H19" s="92"/>
      <c r="I19" s="42"/>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row>
    <row r="20" spans="1:195" s="3" customFormat="1" x14ac:dyDescent="0.3">
      <c r="A20" s="43"/>
      <c r="B20" s="59">
        <v>1</v>
      </c>
      <c r="C20" s="78" t="s">
        <v>78</v>
      </c>
      <c r="D20" s="98"/>
      <c r="E20" s="61"/>
      <c r="F20" s="62">
        <v>1</v>
      </c>
      <c r="G20" s="63">
        <v>5.5</v>
      </c>
      <c r="H20" s="93" t="str">
        <f t="shared" ref="H20:H22" si="1">IF(D20="","",ROUND(B20*(D20+E20)*F20*G20,0))</f>
        <v/>
      </c>
      <c r="I20" s="42"/>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row>
    <row r="21" spans="1:195" s="3" customFormat="1" ht="25.5" x14ac:dyDescent="0.3">
      <c r="A21" s="43"/>
      <c r="B21" s="59">
        <v>5</v>
      </c>
      <c r="C21" s="78" t="s">
        <v>79</v>
      </c>
      <c r="D21" s="98"/>
      <c r="E21" s="61"/>
      <c r="F21" s="62">
        <v>1</v>
      </c>
      <c r="G21" s="63">
        <v>5</v>
      </c>
      <c r="H21" s="93" t="str">
        <f t="shared" si="1"/>
        <v/>
      </c>
      <c r="I21" s="42"/>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row>
    <row r="22" spans="1:195" s="3" customFormat="1" x14ac:dyDescent="0.3">
      <c r="A22" s="43"/>
      <c r="B22" s="59">
        <v>2</v>
      </c>
      <c r="C22" s="60" t="s">
        <v>80</v>
      </c>
      <c r="D22" s="98"/>
      <c r="E22" s="61"/>
      <c r="F22" s="62">
        <v>1</v>
      </c>
      <c r="G22" s="63">
        <v>5</v>
      </c>
      <c r="H22" s="93" t="str">
        <f t="shared" si="1"/>
        <v/>
      </c>
      <c r="I22" s="42"/>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row>
    <row r="23" spans="1:195" s="3" customFormat="1" x14ac:dyDescent="0.3">
      <c r="A23" s="43"/>
      <c r="B23" s="90" t="s">
        <v>15</v>
      </c>
      <c r="C23" s="91"/>
      <c r="D23" s="91"/>
      <c r="E23" s="91"/>
      <c r="F23" s="91"/>
      <c r="G23" s="91"/>
      <c r="H23" s="92"/>
      <c r="I23" s="42"/>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row>
    <row r="24" spans="1:195" s="3" customFormat="1" x14ac:dyDescent="0.3">
      <c r="A24" s="43"/>
      <c r="B24" s="59">
        <v>1</v>
      </c>
      <c r="C24" s="60" t="s">
        <v>81</v>
      </c>
      <c r="D24" s="98"/>
      <c r="E24" s="61"/>
      <c r="F24" s="62">
        <v>1</v>
      </c>
      <c r="G24" s="63">
        <v>5</v>
      </c>
      <c r="H24" s="93" t="str">
        <f>IF(D24="","",ROUND(B24*(D24+E24)*F24*G24,0))</f>
        <v/>
      </c>
      <c r="I24" s="42"/>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row>
    <row r="25" spans="1:195" s="3" customFormat="1" x14ac:dyDescent="0.3">
      <c r="A25" s="43"/>
      <c r="B25" s="142" t="s">
        <v>37</v>
      </c>
      <c r="C25" s="143"/>
      <c r="D25" s="143"/>
      <c r="E25" s="143"/>
      <c r="F25" s="143"/>
      <c r="G25" s="143"/>
      <c r="H25" s="65">
        <f>+SUM(H15:H24)</f>
        <v>0</v>
      </c>
      <c r="I25" s="42"/>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row>
    <row r="26" spans="1:195" s="3" customFormat="1" x14ac:dyDescent="0.3">
      <c r="A26" s="43"/>
      <c r="B26" s="142" t="s">
        <v>38</v>
      </c>
      <c r="C26" s="143"/>
      <c r="D26" s="143"/>
      <c r="E26" s="143"/>
      <c r="F26" s="143"/>
      <c r="G26" s="143"/>
      <c r="H26" s="66">
        <v>2.0099999999999998</v>
      </c>
      <c r="I26" s="42"/>
      <c r="J26" s="67" t="s">
        <v>39</v>
      </c>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row>
    <row r="27" spans="1:195" s="3" customFormat="1" x14ac:dyDescent="0.3">
      <c r="A27" s="43"/>
      <c r="B27" s="142" t="s">
        <v>40</v>
      </c>
      <c r="C27" s="143"/>
      <c r="D27" s="143"/>
      <c r="E27" s="143"/>
      <c r="F27" s="143"/>
      <c r="G27" s="143"/>
      <c r="H27" s="68">
        <f>ROUND(H25*H26,0)</f>
        <v>0</v>
      </c>
      <c r="I27" s="42"/>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row>
    <row r="28" spans="1:195" s="3" customFormat="1" x14ac:dyDescent="0.3">
      <c r="A28" s="43"/>
      <c r="B28" s="144" t="s">
        <v>2</v>
      </c>
      <c r="C28" s="145" t="s">
        <v>16</v>
      </c>
      <c r="D28" s="145" t="s">
        <v>17</v>
      </c>
      <c r="E28" s="130" t="s">
        <v>41</v>
      </c>
      <c r="F28" s="130" t="s">
        <v>31</v>
      </c>
      <c r="G28" s="130" t="s">
        <v>42</v>
      </c>
      <c r="H28" s="146" t="s">
        <v>43</v>
      </c>
      <c r="I28" s="42"/>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row>
    <row r="29" spans="1:195" s="3" customFormat="1" x14ac:dyDescent="0.3">
      <c r="A29" s="43"/>
      <c r="B29" s="144"/>
      <c r="C29" s="145"/>
      <c r="D29" s="145"/>
      <c r="E29" s="130" t="s">
        <v>18</v>
      </c>
      <c r="F29" s="130" t="s">
        <v>33</v>
      </c>
      <c r="G29" s="130" t="s">
        <v>34</v>
      </c>
      <c r="H29" s="146" t="s">
        <v>8</v>
      </c>
      <c r="I29" s="42"/>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row>
    <row r="30" spans="1:195" s="3" customFormat="1" ht="29.25" x14ac:dyDescent="0.3">
      <c r="A30" s="43"/>
      <c r="B30" s="69" t="s">
        <v>19</v>
      </c>
      <c r="C30" s="145"/>
      <c r="D30" s="145"/>
      <c r="E30" s="70" t="s">
        <v>20</v>
      </c>
      <c r="F30" s="70" t="s">
        <v>44</v>
      </c>
      <c r="G30" s="70" t="s">
        <v>45</v>
      </c>
      <c r="H30" s="71" t="s">
        <v>46</v>
      </c>
      <c r="I30" s="42"/>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row>
    <row r="31" spans="1:195" s="3" customFormat="1" x14ac:dyDescent="0.3">
      <c r="A31" s="43"/>
      <c r="B31" s="136" t="s">
        <v>21</v>
      </c>
      <c r="C31" s="137"/>
      <c r="D31" s="137"/>
      <c r="E31" s="137"/>
      <c r="F31" s="137"/>
      <c r="G31" s="137"/>
      <c r="H31" s="138"/>
      <c r="I31" s="42"/>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row>
    <row r="32" spans="1:195" s="3" customFormat="1" ht="16.5" customHeight="1" x14ac:dyDescent="0.3">
      <c r="A32" s="43"/>
      <c r="B32" s="56" t="s">
        <v>22</v>
      </c>
      <c r="C32" s="57"/>
      <c r="D32" s="57"/>
      <c r="E32" s="57"/>
      <c r="F32" s="57"/>
      <c r="G32" s="57"/>
      <c r="H32" s="58"/>
      <c r="I32" s="42"/>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row>
    <row r="33" spans="1:195" s="3" customFormat="1" ht="25.5" x14ac:dyDescent="0.3">
      <c r="A33" s="43"/>
      <c r="B33" s="72">
        <v>1</v>
      </c>
      <c r="C33" s="64" t="s">
        <v>82</v>
      </c>
      <c r="D33" s="73" t="s">
        <v>47</v>
      </c>
      <c r="E33" s="98"/>
      <c r="F33" s="74">
        <v>1</v>
      </c>
      <c r="G33" s="75">
        <v>5</v>
      </c>
      <c r="H33" s="93" t="str">
        <f>IF(E33="","",ROUND(B33*E33*F33*G33,0))</f>
        <v/>
      </c>
      <c r="I33" s="42"/>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row>
    <row r="34" spans="1:195" s="3" customFormat="1" ht="63.75" x14ac:dyDescent="0.3">
      <c r="A34" s="43"/>
      <c r="B34" s="72">
        <v>10</v>
      </c>
      <c r="C34" s="64" t="s">
        <v>48</v>
      </c>
      <c r="D34" s="73" t="s">
        <v>49</v>
      </c>
      <c r="E34" s="98"/>
      <c r="F34" s="74">
        <v>1</v>
      </c>
      <c r="G34" s="75">
        <v>5</v>
      </c>
      <c r="H34" s="93" t="str">
        <f t="shared" ref="H34" si="2">IF(E34="","",ROUND(B34*E34*F34*G34,0))</f>
        <v/>
      </c>
      <c r="I34" s="42"/>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row>
    <row r="35" spans="1:195" s="3" customFormat="1" ht="16.5" customHeight="1" x14ac:dyDescent="0.3">
      <c r="A35" s="43"/>
      <c r="B35" s="56" t="s">
        <v>50</v>
      </c>
      <c r="C35" s="57"/>
      <c r="D35" s="57"/>
      <c r="E35" s="57"/>
      <c r="F35" s="57"/>
      <c r="G35" s="57"/>
      <c r="H35" s="58"/>
      <c r="I35" s="42"/>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row>
    <row r="36" spans="1:195" s="3" customFormat="1" ht="76.5" x14ac:dyDescent="0.3">
      <c r="A36" s="43"/>
      <c r="B36" s="72">
        <v>1</v>
      </c>
      <c r="C36" s="64" t="s">
        <v>83</v>
      </c>
      <c r="D36" s="73" t="s">
        <v>84</v>
      </c>
      <c r="E36" s="98"/>
      <c r="F36" s="74">
        <v>1</v>
      </c>
      <c r="G36" s="76">
        <v>5</v>
      </c>
      <c r="H36" s="93" t="str">
        <f t="shared" ref="H36:H39" si="3">IF(E36="","",ROUND(B36*E36*F36*G36,0))</f>
        <v/>
      </c>
      <c r="I36" s="42"/>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row>
    <row r="37" spans="1:195" s="3" customFormat="1" ht="38.25" x14ac:dyDescent="0.3">
      <c r="A37" s="43"/>
      <c r="B37" s="72">
        <v>11</v>
      </c>
      <c r="C37" s="64" t="s">
        <v>85</v>
      </c>
      <c r="D37" s="73" t="s">
        <v>47</v>
      </c>
      <c r="E37" s="98"/>
      <c r="F37" s="74">
        <v>1</v>
      </c>
      <c r="G37" s="76">
        <v>5</v>
      </c>
      <c r="H37" s="93" t="str">
        <f t="shared" si="3"/>
        <v/>
      </c>
      <c r="I37" s="42"/>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row>
    <row r="38" spans="1:195" s="3" customFormat="1" ht="25.5" x14ac:dyDescent="0.3">
      <c r="A38" s="43"/>
      <c r="B38" s="72">
        <v>13</v>
      </c>
      <c r="C38" s="64" t="s">
        <v>51</v>
      </c>
      <c r="D38" s="73" t="s">
        <v>47</v>
      </c>
      <c r="E38" s="98"/>
      <c r="F38" s="74">
        <v>1</v>
      </c>
      <c r="G38" s="76">
        <v>5</v>
      </c>
      <c r="H38" s="93" t="str">
        <f t="shared" si="3"/>
        <v/>
      </c>
      <c r="I38" s="42"/>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row>
    <row r="39" spans="1:195" s="3" customFormat="1" ht="25.5" x14ac:dyDescent="0.3">
      <c r="A39" s="43"/>
      <c r="B39" s="72">
        <v>1</v>
      </c>
      <c r="C39" s="64" t="s">
        <v>53</v>
      </c>
      <c r="D39" s="73" t="s">
        <v>52</v>
      </c>
      <c r="E39" s="98"/>
      <c r="F39" s="74">
        <v>1</v>
      </c>
      <c r="G39" s="76">
        <v>5</v>
      </c>
      <c r="H39" s="93" t="str">
        <f t="shared" si="3"/>
        <v/>
      </c>
      <c r="I39" s="42"/>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row>
    <row r="40" spans="1:195" s="3" customFormat="1" x14ac:dyDescent="0.3">
      <c r="A40" s="43"/>
      <c r="B40" s="144" t="s">
        <v>2</v>
      </c>
      <c r="C40" s="145" t="s">
        <v>16</v>
      </c>
      <c r="D40" s="130" t="s">
        <v>17</v>
      </c>
      <c r="E40" s="130" t="s">
        <v>54</v>
      </c>
      <c r="F40" s="130" t="s">
        <v>55</v>
      </c>
      <c r="G40" s="130"/>
      <c r="H40" s="146" t="s">
        <v>5</v>
      </c>
      <c r="I40" s="42"/>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row>
    <row r="41" spans="1:195" s="3" customFormat="1" x14ac:dyDescent="0.3">
      <c r="A41" s="43"/>
      <c r="B41" s="144"/>
      <c r="C41" s="145"/>
      <c r="D41" s="130"/>
      <c r="E41" s="130" t="s">
        <v>18</v>
      </c>
      <c r="F41" s="130"/>
      <c r="G41" s="130"/>
      <c r="H41" s="146" t="s">
        <v>8</v>
      </c>
      <c r="I41" s="42"/>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row>
    <row r="42" spans="1:195" s="3" customFormat="1" x14ac:dyDescent="0.3">
      <c r="A42" s="43"/>
      <c r="B42" s="69" t="s">
        <v>56</v>
      </c>
      <c r="C42" s="145"/>
      <c r="D42" s="130"/>
      <c r="E42" s="70" t="s">
        <v>57</v>
      </c>
      <c r="F42" s="130"/>
      <c r="G42" s="130"/>
      <c r="H42" s="71" t="s">
        <v>58</v>
      </c>
      <c r="I42" s="42"/>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row>
    <row r="43" spans="1:195" s="3" customFormat="1" ht="16.5" customHeight="1" x14ac:dyDescent="0.3">
      <c r="A43" s="43"/>
      <c r="B43" s="56" t="s">
        <v>59</v>
      </c>
      <c r="C43" s="57"/>
      <c r="D43" s="57"/>
      <c r="E43" s="57"/>
      <c r="F43" s="57"/>
      <c r="G43" s="57"/>
      <c r="H43" s="58"/>
      <c r="I43" s="42"/>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row>
    <row r="44" spans="1:195" s="3" customFormat="1" ht="51" x14ac:dyDescent="0.3">
      <c r="A44" s="43"/>
      <c r="B44" s="72">
        <v>1</v>
      </c>
      <c r="C44" s="77" t="s">
        <v>60</v>
      </c>
      <c r="D44" s="73" t="s">
        <v>47</v>
      </c>
      <c r="E44" s="98"/>
      <c r="F44" s="130" t="s">
        <v>55</v>
      </c>
      <c r="G44" s="130"/>
      <c r="H44" s="93" t="str">
        <f>IF(E44="","",ROUND(B44*E44,0))</f>
        <v/>
      </c>
      <c r="I44" s="42"/>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row>
    <row r="45" spans="1:195" s="3" customFormat="1" ht="16.5" customHeight="1" x14ac:dyDescent="0.3">
      <c r="A45" s="43"/>
      <c r="B45" s="56" t="s">
        <v>61</v>
      </c>
      <c r="C45" s="57"/>
      <c r="D45" s="57"/>
      <c r="E45" s="57"/>
      <c r="F45" s="57"/>
      <c r="G45" s="57"/>
      <c r="H45" s="58"/>
      <c r="I45" s="42"/>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row>
    <row r="46" spans="1:195" s="3" customFormat="1" ht="51" x14ac:dyDescent="0.3">
      <c r="A46" s="43"/>
      <c r="B46" s="59">
        <v>1</v>
      </c>
      <c r="C46" s="77" t="s">
        <v>86</v>
      </c>
      <c r="D46" s="79" t="s">
        <v>63</v>
      </c>
      <c r="E46" s="101">
        <v>10902312</v>
      </c>
      <c r="F46" s="130" t="s">
        <v>55</v>
      </c>
      <c r="G46" s="130"/>
      <c r="H46" s="80">
        <f t="shared" ref="H46:H49" si="4">IF(B46="","",ROUND(B46*E46,0))</f>
        <v>10902312</v>
      </c>
      <c r="I46" s="42"/>
      <c r="J46" s="67" t="s">
        <v>64</v>
      </c>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row>
    <row r="47" spans="1:195" s="3" customFormat="1" ht="38.25" x14ac:dyDescent="0.3">
      <c r="A47" s="43"/>
      <c r="B47" s="59">
        <v>1</v>
      </c>
      <c r="C47" s="78" t="s">
        <v>62</v>
      </c>
      <c r="D47" s="79" t="s">
        <v>63</v>
      </c>
      <c r="E47" s="101">
        <v>81874000</v>
      </c>
      <c r="F47" s="130"/>
      <c r="G47" s="130"/>
      <c r="H47" s="80">
        <f t="shared" si="4"/>
        <v>81874000</v>
      </c>
      <c r="I47" s="42"/>
      <c r="J47" s="67" t="s">
        <v>64</v>
      </c>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row>
    <row r="48" spans="1:195" s="3" customFormat="1" ht="25.5" x14ac:dyDescent="0.3">
      <c r="A48" s="43"/>
      <c r="B48" s="59">
        <v>1</v>
      </c>
      <c r="C48" s="77" t="s">
        <v>65</v>
      </c>
      <c r="D48" s="100" t="s">
        <v>63</v>
      </c>
      <c r="E48" s="102">
        <v>1424962</v>
      </c>
      <c r="F48" s="130"/>
      <c r="G48" s="130"/>
      <c r="H48" s="99">
        <f t="shared" si="4"/>
        <v>1424962</v>
      </c>
      <c r="I48" s="42"/>
      <c r="J48" s="67" t="s">
        <v>64</v>
      </c>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row>
    <row r="49" spans="1:195" s="3" customFormat="1" ht="26.25" thickBot="1" x14ac:dyDescent="0.35">
      <c r="A49" s="43"/>
      <c r="B49" s="59">
        <v>1</v>
      </c>
      <c r="C49" s="78" t="s">
        <v>66</v>
      </c>
      <c r="D49" s="79" t="s">
        <v>63</v>
      </c>
      <c r="E49" s="101">
        <v>3614740</v>
      </c>
      <c r="F49" s="130"/>
      <c r="G49" s="130"/>
      <c r="H49" s="80">
        <f t="shared" si="4"/>
        <v>3614740</v>
      </c>
      <c r="I49" s="42"/>
      <c r="J49" s="67" t="s">
        <v>64</v>
      </c>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row>
    <row r="50" spans="1:195" s="3" customFormat="1" ht="16.5" customHeight="1" x14ac:dyDescent="0.3">
      <c r="A50" s="43"/>
      <c r="B50" s="154" t="s">
        <v>67</v>
      </c>
      <c r="C50" s="155"/>
      <c r="D50" s="155"/>
      <c r="E50" s="155"/>
      <c r="F50" s="155"/>
      <c r="G50" s="156"/>
      <c r="H50" s="24">
        <f>+SUM(H33:H34,H36:H39,H44,H46:H49)</f>
        <v>97816014</v>
      </c>
      <c r="I50" s="42"/>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row>
    <row r="51" spans="1:195" s="3" customFormat="1" ht="16.5" customHeight="1" x14ac:dyDescent="0.3">
      <c r="A51" s="43"/>
      <c r="B51" s="157" t="s">
        <v>68</v>
      </c>
      <c r="C51" s="158"/>
      <c r="D51" s="158"/>
      <c r="E51" s="158"/>
      <c r="F51" s="158"/>
      <c r="G51" s="159"/>
      <c r="H51" s="25">
        <f>+H27+H50</f>
        <v>97816014</v>
      </c>
      <c r="I51" s="44"/>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row>
    <row r="52" spans="1:195" s="3" customFormat="1" ht="17.25" customHeight="1" x14ac:dyDescent="0.3">
      <c r="A52" s="43"/>
      <c r="B52" s="157" t="s">
        <v>69</v>
      </c>
      <c r="C52" s="158"/>
      <c r="D52" s="158"/>
      <c r="E52" s="158"/>
      <c r="F52" s="158"/>
      <c r="G52" s="159"/>
      <c r="H52" s="26">
        <f>ROUND(H51*19%,0)</f>
        <v>18585043</v>
      </c>
      <c r="I52" s="42"/>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row>
    <row r="53" spans="1:195" s="3" customFormat="1" ht="17.25" thickBot="1" x14ac:dyDescent="0.35">
      <c r="A53" s="43"/>
      <c r="B53" s="160" t="s">
        <v>70</v>
      </c>
      <c r="C53" s="161"/>
      <c r="D53" s="161"/>
      <c r="E53" s="161"/>
      <c r="F53" s="161"/>
      <c r="G53" s="162"/>
      <c r="H53" s="27">
        <f>ROUND(H51+H52,0)</f>
        <v>116401057</v>
      </c>
      <c r="I53" s="42"/>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row>
    <row r="54" spans="1:195" ht="6.75" customHeight="1" x14ac:dyDescent="0.3">
      <c r="A54" s="41"/>
      <c r="B54" s="81"/>
      <c r="C54" s="82"/>
      <c r="D54" s="82"/>
      <c r="E54" s="2"/>
      <c r="F54" s="82"/>
      <c r="G54" s="82"/>
      <c r="H54" s="28"/>
      <c r="I54" s="42"/>
    </row>
    <row r="55" spans="1:195" ht="11.25" customHeight="1" x14ac:dyDescent="0.3">
      <c r="A55" s="41"/>
      <c r="B55" s="103" t="s">
        <v>87</v>
      </c>
      <c r="C55" s="104"/>
      <c r="D55" s="104"/>
      <c r="E55" s="104"/>
      <c r="F55" s="104"/>
      <c r="G55" s="104"/>
      <c r="H55" s="105"/>
      <c r="I55" s="42"/>
    </row>
    <row r="56" spans="1:195" ht="36" customHeight="1" x14ac:dyDescent="0.3">
      <c r="A56" s="41"/>
      <c r="B56" s="103" t="s">
        <v>88</v>
      </c>
      <c r="C56" s="104"/>
      <c r="D56" s="104"/>
      <c r="E56" s="104"/>
      <c r="F56" s="104"/>
      <c r="G56" s="104"/>
      <c r="H56" s="105"/>
      <c r="I56" s="42"/>
    </row>
    <row r="57" spans="1:195" ht="36.75" customHeight="1" x14ac:dyDescent="0.3">
      <c r="A57" s="41"/>
      <c r="B57" s="103" t="s">
        <v>89</v>
      </c>
      <c r="C57" s="104"/>
      <c r="D57" s="104"/>
      <c r="E57" s="104"/>
      <c r="F57" s="104"/>
      <c r="G57" s="104"/>
      <c r="H57" s="105"/>
      <c r="I57" s="42"/>
    </row>
    <row r="58" spans="1:195" ht="36" customHeight="1" x14ac:dyDescent="0.3">
      <c r="A58" s="41"/>
      <c r="B58" s="103" t="s">
        <v>90</v>
      </c>
      <c r="C58" s="104"/>
      <c r="D58" s="104"/>
      <c r="E58" s="104"/>
      <c r="F58" s="104"/>
      <c r="G58" s="104"/>
      <c r="H58" s="105"/>
      <c r="I58" s="42"/>
    </row>
    <row r="59" spans="1:195" ht="24" customHeight="1" x14ac:dyDescent="0.3">
      <c r="A59" s="41"/>
      <c r="B59" s="163" t="s">
        <v>91</v>
      </c>
      <c r="C59" s="164"/>
      <c r="D59" s="164"/>
      <c r="E59" s="164"/>
      <c r="F59" s="164"/>
      <c r="G59" s="164"/>
      <c r="H59" s="165"/>
      <c r="I59" s="42"/>
    </row>
    <row r="60" spans="1:195" ht="46.5" customHeight="1" x14ac:dyDescent="0.3">
      <c r="A60" s="41"/>
      <c r="B60" s="103" t="s">
        <v>92</v>
      </c>
      <c r="C60" s="104"/>
      <c r="D60" s="104"/>
      <c r="E60" s="104"/>
      <c r="F60" s="104"/>
      <c r="G60" s="104"/>
      <c r="H60" s="105"/>
      <c r="I60" s="42"/>
    </row>
    <row r="61" spans="1:195" ht="46.5" customHeight="1" x14ac:dyDescent="0.3">
      <c r="A61" s="41"/>
      <c r="B61" s="103" t="s">
        <v>71</v>
      </c>
      <c r="C61" s="104"/>
      <c r="D61" s="104"/>
      <c r="E61" s="104"/>
      <c r="F61" s="104"/>
      <c r="G61" s="104"/>
      <c r="H61" s="105"/>
      <c r="I61" s="42"/>
    </row>
    <row r="62" spans="1:195" ht="27" customHeight="1" x14ac:dyDescent="0.3">
      <c r="A62" s="41"/>
      <c r="B62" s="103" t="s">
        <v>93</v>
      </c>
      <c r="C62" s="104"/>
      <c r="D62" s="104"/>
      <c r="E62" s="104"/>
      <c r="F62" s="104"/>
      <c r="G62" s="104"/>
      <c r="H62" s="105"/>
      <c r="I62" s="42"/>
    </row>
    <row r="63" spans="1:195" ht="13.5" customHeight="1" x14ac:dyDescent="0.3">
      <c r="A63" s="41"/>
      <c r="B63" s="94" t="s">
        <v>72</v>
      </c>
      <c r="C63" s="95"/>
      <c r="D63" s="95"/>
      <c r="E63" s="95"/>
      <c r="F63" s="95"/>
      <c r="G63" s="95"/>
      <c r="H63" s="96"/>
      <c r="I63" s="42"/>
    </row>
    <row r="64" spans="1:195" ht="5.25" customHeight="1" x14ac:dyDescent="0.3">
      <c r="A64" s="41"/>
      <c r="B64" s="97"/>
      <c r="C64" s="95"/>
      <c r="D64" s="95"/>
      <c r="E64" s="95"/>
      <c r="F64" s="95"/>
      <c r="G64" s="95"/>
      <c r="H64" s="96"/>
      <c r="I64" s="42"/>
    </row>
    <row r="65" spans="1:195" ht="25.5" customHeight="1" thickBot="1" x14ac:dyDescent="0.35">
      <c r="A65" s="41"/>
      <c r="B65" s="149" t="s">
        <v>94</v>
      </c>
      <c r="C65" s="150"/>
      <c r="D65" s="150"/>
      <c r="E65" s="150"/>
      <c r="F65" s="150"/>
      <c r="G65" s="150"/>
      <c r="H65" s="151"/>
      <c r="I65" s="42"/>
    </row>
    <row r="66" spans="1:195" ht="6.75" customHeight="1" x14ac:dyDescent="0.3">
      <c r="A66" s="41"/>
      <c r="B66" s="83"/>
      <c r="C66" s="84"/>
      <c r="D66" s="84"/>
      <c r="E66" s="84"/>
      <c r="F66" s="84"/>
      <c r="G66" s="84"/>
      <c r="H66" s="85"/>
      <c r="I66" s="42"/>
    </row>
    <row r="67" spans="1:195" ht="15.75" x14ac:dyDescent="0.3">
      <c r="A67" s="41"/>
      <c r="B67" s="152" t="s">
        <v>23</v>
      </c>
      <c r="C67" s="153"/>
      <c r="D67" s="29"/>
      <c r="E67" s="2"/>
      <c r="F67" s="30"/>
      <c r="G67" s="31"/>
      <c r="H67" s="32"/>
      <c r="I67" s="45"/>
      <c r="J67" s="5"/>
      <c r="K67" s="5"/>
      <c r="L67" s="5"/>
      <c r="M67" s="5"/>
      <c r="N67" s="5"/>
      <c r="O67" s="5"/>
      <c r="P67" s="5"/>
      <c r="Q67" s="5"/>
      <c r="R67" s="5"/>
      <c r="S67" s="5"/>
      <c r="T67" s="5"/>
      <c r="U67" s="5"/>
      <c r="V67" s="5"/>
      <c r="W67" s="5"/>
      <c r="X67" s="5"/>
      <c r="Y67" s="5"/>
      <c r="Z67" s="5"/>
      <c r="AA67" s="5"/>
      <c r="AB67" s="5"/>
      <c r="AC67" s="5"/>
      <c r="AD67" s="5"/>
      <c r="AE67" s="5"/>
      <c r="AF67" s="5"/>
      <c r="AG67" s="5"/>
      <c r="AH67" s="5"/>
      <c r="AI67" s="5"/>
      <c r="AJ67" s="5"/>
      <c r="AK67" s="5"/>
      <c r="AL67" s="5"/>
      <c r="AM67" s="5"/>
      <c r="AN67" s="5"/>
      <c r="AO67" s="5"/>
      <c r="AP67" s="5"/>
      <c r="AQ67" s="5"/>
      <c r="AR67" s="5"/>
      <c r="AS67" s="5"/>
      <c r="AT67" s="5"/>
      <c r="AU67" s="5"/>
      <c r="AV67" s="5"/>
      <c r="AW67" s="5"/>
      <c r="AX67" s="5"/>
      <c r="AY67" s="5"/>
      <c r="AZ67" s="5"/>
      <c r="BA67" s="5"/>
      <c r="BB67" s="5"/>
      <c r="BC67" s="5"/>
      <c r="BD67" s="5"/>
      <c r="BE67" s="5"/>
      <c r="BF67" s="5"/>
      <c r="BG67" s="5"/>
      <c r="BH67" s="5"/>
      <c r="BI67" s="5"/>
      <c r="BJ67" s="5"/>
      <c r="BK67" s="5"/>
      <c r="BL67" s="5"/>
      <c r="BM67" s="5"/>
      <c r="BN67" s="5"/>
      <c r="BO67" s="5"/>
      <c r="BP67" s="5"/>
      <c r="BQ67" s="5"/>
      <c r="BR67" s="5"/>
      <c r="BS67" s="5"/>
      <c r="BT67" s="5"/>
      <c r="BU67" s="5"/>
      <c r="BV67" s="5"/>
      <c r="BW67" s="5"/>
      <c r="BX67" s="5"/>
      <c r="BY67" s="5"/>
      <c r="BZ67" s="5"/>
      <c r="CA67" s="5"/>
      <c r="CB67" s="5"/>
      <c r="CC67" s="5"/>
      <c r="CD67" s="5"/>
      <c r="CE67" s="5"/>
      <c r="CF67" s="5"/>
      <c r="CG67" s="5"/>
      <c r="CH67" s="5"/>
      <c r="CI67" s="5"/>
      <c r="CJ67" s="5"/>
      <c r="CK67" s="5"/>
      <c r="CL67" s="5"/>
      <c r="CM67" s="5"/>
      <c r="CN67" s="5"/>
      <c r="CO67" s="5"/>
      <c r="CP67" s="5"/>
      <c r="CQ67" s="5"/>
      <c r="CR67" s="5"/>
      <c r="CS67" s="5"/>
      <c r="CT67" s="5"/>
      <c r="CU67" s="5"/>
      <c r="CV67" s="5"/>
      <c r="CW67" s="5"/>
      <c r="CX67" s="5"/>
      <c r="CY67" s="5"/>
      <c r="CZ67" s="5"/>
      <c r="DA67" s="5"/>
      <c r="DB67" s="5"/>
      <c r="DC67" s="5"/>
      <c r="DD67" s="5"/>
      <c r="DE67" s="5"/>
      <c r="DF67" s="5"/>
      <c r="DG67" s="5"/>
      <c r="DH67" s="5"/>
      <c r="DI67" s="5"/>
      <c r="DJ67" s="5"/>
      <c r="DK67" s="5"/>
      <c r="DL67" s="5"/>
      <c r="DM67" s="5"/>
      <c r="DN67" s="5"/>
      <c r="DO67" s="5"/>
      <c r="DP67" s="5"/>
      <c r="DQ67" s="5"/>
      <c r="DR67" s="5"/>
      <c r="DS67" s="5"/>
      <c r="DT67" s="5"/>
      <c r="DU67" s="5"/>
      <c r="DV67" s="5"/>
      <c r="DW67" s="5"/>
      <c r="DX67" s="5"/>
      <c r="DY67" s="5"/>
      <c r="DZ67" s="5"/>
      <c r="EA67" s="5"/>
      <c r="EB67" s="5"/>
      <c r="EC67" s="5"/>
      <c r="ED67" s="5"/>
      <c r="EE67" s="5"/>
      <c r="EF67" s="5"/>
      <c r="EG67" s="5"/>
      <c r="EH67" s="5"/>
      <c r="EI67" s="5"/>
      <c r="EJ67" s="5"/>
      <c r="EK67" s="5"/>
      <c r="EL67" s="5"/>
      <c r="EM67" s="5"/>
      <c r="EN67" s="5"/>
      <c r="EO67" s="5"/>
      <c r="EP67" s="5"/>
      <c r="EQ67" s="5"/>
      <c r="ER67" s="5"/>
      <c r="ES67" s="5"/>
      <c r="ET67" s="5"/>
      <c r="EU67" s="5"/>
      <c r="EV67" s="5"/>
      <c r="EW67" s="5"/>
      <c r="EX67" s="5"/>
      <c r="EY67" s="5"/>
      <c r="EZ67" s="5"/>
      <c r="FA67" s="5"/>
      <c r="FB67" s="5"/>
      <c r="FC67" s="5"/>
      <c r="FD67" s="5"/>
      <c r="FE67" s="5"/>
      <c r="FF67" s="5"/>
      <c r="FG67" s="5"/>
      <c r="FH67" s="5"/>
      <c r="FI67" s="5"/>
      <c r="FJ67" s="5"/>
      <c r="FK67" s="5"/>
      <c r="FL67" s="5"/>
      <c r="FM67" s="5"/>
      <c r="FN67" s="5"/>
      <c r="FO67" s="5"/>
      <c r="FP67" s="5"/>
      <c r="FQ67" s="5"/>
      <c r="FR67" s="5"/>
      <c r="FS67" s="5"/>
      <c r="FT67" s="5"/>
      <c r="FU67" s="5"/>
      <c r="FV67" s="5"/>
      <c r="FW67" s="5"/>
      <c r="FX67" s="5"/>
      <c r="FY67" s="5"/>
      <c r="FZ67" s="5"/>
      <c r="GA67" s="5"/>
      <c r="GB67" s="5"/>
      <c r="GC67" s="5"/>
      <c r="GD67" s="5"/>
      <c r="GE67" s="5"/>
      <c r="GF67" s="5"/>
      <c r="GG67" s="5"/>
      <c r="GH67" s="5"/>
      <c r="GI67" s="5"/>
      <c r="GJ67" s="5"/>
      <c r="GK67" s="5"/>
      <c r="GL67" s="5"/>
      <c r="GM67" s="5"/>
    </row>
    <row r="68" spans="1:195" ht="11.25" customHeight="1" x14ac:dyDescent="0.3">
      <c r="A68" s="41"/>
      <c r="B68" s="11"/>
      <c r="C68" s="12"/>
      <c r="D68" s="12"/>
      <c r="E68" s="2"/>
      <c r="F68" s="13"/>
      <c r="G68" s="14"/>
      <c r="H68" s="15"/>
      <c r="I68" s="45"/>
      <c r="J68" s="5"/>
      <c r="K68" s="5"/>
      <c r="L68" s="5"/>
      <c r="M68" s="5"/>
      <c r="N68" s="5"/>
      <c r="O68" s="5"/>
      <c r="P68" s="5"/>
      <c r="Q68" s="5"/>
      <c r="R68" s="5"/>
      <c r="S68" s="5"/>
      <c r="T68" s="5"/>
      <c r="U68" s="5"/>
      <c r="V68" s="5"/>
      <c r="W68" s="5"/>
      <c r="X68" s="5"/>
      <c r="Y68" s="5"/>
      <c r="Z68" s="5"/>
      <c r="AA68" s="5"/>
      <c r="AB68" s="5"/>
      <c r="AC68" s="5"/>
      <c r="AD68" s="5"/>
      <c r="AE68" s="5"/>
      <c r="AF68" s="5"/>
      <c r="AG68" s="5"/>
      <c r="AH68" s="5"/>
      <c r="AI68" s="5"/>
      <c r="AJ68" s="5"/>
      <c r="AK68" s="5"/>
      <c r="AL68" s="5"/>
      <c r="AM68" s="5"/>
      <c r="AN68" s="5"/>
      <c r="AO68" s="5"/>
      <c r="AP68" s="5"/>
      <c r="AQ68" s="5"/>
      <c r="AR68" s="5"/>
      <c r="AS68" s="5"/>
      <c r="AT68" s="5"/>
      <c r="AU68" s="5"/>
      <c r="AV68" s="5"/>
      <c r="AW68" s="5"/>
      <c r="AX68" s="5"/>
      <c r="AY68" s="5"/>
      <c r="AZ68" s="5"/>
      <c r="BA68" s="5"/>
      <c r="BB68" s="5"/>
      <c r="BC68" s="5"/>
      <c r="BD68" s="5"/>
      <c r="BE68" s="5"/>
      <c r="BF68" s="5"/>
      <c r="BG68" s="5"/>
      <c r="BH68" s="5"/>
      <c r="BI68" s="5"/>
      <c r="BJ68" s="5"/>
      <c r="BK68" s="5"/>
      <c r="BL68" s="5"/>
      <c r="BM68" s="5"/>
      <c r="BN68" s="5"/>
      <c r="BO68" s="5"/>
      <c r="BP68" s="5"/>
      <c r="BQ68" s="5"/>
      <c r="BR68" s="5"/>
      <c r="BS68" s="5"/>
      <c r="BT68" s="5"/>
      <c r="BU68" s="5"/>
      <c r="BV68" s="5"/>
      <c r="BW68" s="5"/>
      <c r="BX68" s="5"/>
      <c r="BY68" s="5"/>
      <c r="BZ68" s="5"/>
      <c r="CA68" s="5"/>
      <c r="CB68" s="5"/>
      <c r="CC68" s="5"/>
      <c r="CD68" s="5"/>
      <c r="CE68" s="5"/>
      <c r="CF68" s="5"/>
      <c r="CG68" s="5"/>
      <c r="CH68" s="5"/>
      <c r="CI68" s="5"/>
      <c r="CJ68" s="5"/>
      <c r="CK68" s="5"/>
      <c r="CL68" s="5"/>
      <c r="CM68" s="5"/>
      <c r="CN68" s="5"/>
      <c r="CO68" s="5"/>
      <c r="CP68" s="5"/>
      <c r="CQ68" s="5"/>
      <c r="CR68" s="5"/>
      <c r="CS68" s="5"/>
      <c r="CT68" s="5"/>
      <c r="CU68" s="5"/>
      <c r="CV68" s="5"/>
      <c r="CW68" s="5"/>
      <c r="CX68" s="5"/>
      <c r="CY68" s="5"/>
      <c r="CZ68" s="5"/>
      <c r="DA68" s="5"/>
      <c r="DB68" s="5"/>
      <c r="DC68" s="5"/>
      <c r="DD68" s="5"/>
      <c r="DE68" s="5"/>
      <c r="DF68" s="5"/>
      <c r="DG68" s="5"/>
      <c r="DH68" s="5"/>
      <c r="DI68" s="5"/>
      <c r="DJ68" s="5"/>
      <c r="DK68" s="5"/>
      <c r="DL68" s="5"/>
      <c r="DM68" s="5"/>
      <c r="DN68" s="5"/>
      <c r="DO68" s="5"/>
      <c r="DP68" s="5"/>
      <c r="DQ68" s="5"/>
      <c r="DR68" s="5"/>
      <c r="DS68" s="5"/>
      <c r="DT68" s="5"/>
      <c r="DU68" s="5"/>
      <c r="DV68" s="5"/>
      <c r="DW68" s="5"/>
      <c r="DX68" s="5"/>
      <c r="DY68" s="5"/>
      <c r="DZ68" s="5"/>
      <c r="EA68" s="5"/>
      <c r="EB68" s="5"/>
      <c r="EC68" s="5"/>
      <c r="ED68" s="5"/>
      <c r="EE68" s="5"/>
      <c r="EF68" s="5"/>
      <c r="EG68" s="5"/>
      <c r="EH68" s="5"/>
      <c r="EI68" s="5"/>
      <c r="EJ68" s="5"/>
      <c r="EK68" s="5"/>
      <c r="EL68" s="5"/>
      <c r="EM68" s="5"/>
      <c r="EN68" s="5"/>
      <c r="EO68" s="5"/>
      <c r="EP68" s="5"/>
      <c r="EQ68" s="5"/>
      <c r="ER68" s="5"/>
      <c r="ES68" s="5"/>
      <c r="ET68" s="5"/>
      <c r="EU68" s="5"/>
      <c r="EV68" s="5"/>
      <c r="EW68" s="5"/>
      <c r="EX68" s="5"/>
      <c r="EY68" s="5"/>
      <c r="EZ68" s="5"/>
      <c r="FA68" s="5"/>
      <c r="FB68" s="5"/>
      <c r="FC68" s="5"/>
      <c r="FD68" s="5"/>
      <c r="FE68" s="5"/>
      <c r="FF68" s="5"/>
      <c r="FG68" s="5"/>
      <c r="FH68" s="5"/>
      <c r="FI68" s="5"/>
      <c r="FJ68" s="5"/>
      <c r="FK68" s="5"/>
      <c r="FL68" s="5"/>
      <c r="FM68" s="5"/>
      <c r="FN68" s="5"/>
      <c r="FO68" s="5"/>
      <c r="FP68" s="5"/>
      <c r="FQ68" s="5"/>
      <c r="FR68" s="5"/>
      <c r="FS68" s="5"/>
      <c r="FT68" s="5"/>
      <c r="FU68" s="5"/>
      <c r="FV68" s="5"/>
      <c r="FW68" s="5"/>
      <c r="FX68" s="5"/>
      <c r="FY68" s="5"/>
      <c r="FZ68" s="5"/>
      <c r="GA68" s="5"/>
      <c r="GB68" s="5"/>
      <c r="GC68" s="5"/>
      <c r="GD68" s="5"/>
      <c r="GE68" s="5"/>
      <c r="GF68" s="5"/>
      <c r="GG68" s="5"/>
      <c r="GH68" s="5"/>
      <c r="GI68" s="5"/>
      <c r="GJ68" s="5"/>
      <c r="GK68" s="5"/>
      <c r="GL68" s="5"/>
      <c r="GM68" s="5"/>
    </row>
    <row r="69" spans="1:195" ht="15.75" x14ac:dyDescent="0.3">
      <c r="A69" s="41"/>
      <c r="B69" s="11"/>
      <c r="C69" s="12"/>
      <c r="D69" s="12"/>
      <c r="E69" s="2"/>
      <c r="F69" s="13"/>
      <c r="G69" s="14"/>
      <c r="H69" s="15"/>
      <c r="I69" s="45"/>
      <c r="J69" s="5"/>
      <c r="K69" s="5"/>
      <c r="L69" s="5"/>
      <c r="M69" s="5"/>
      <c r="N69" s="5"/>
      <c r="O69" s="5"/>
      <c r="P69" s="5"/>
      <c r="Q69" s="5"/>
      <c r="R69" s="5"/>
      <c r="S69" s="5"/>
      <c r="T69" s="5"/>
      <c r="U69" s="5"/>
      <c r="V69" s="5"/>
      <c r="W69" s="5"/>
      <c r="X69" s="5"/>
      <c r="Y69" s="5"/>
      <c r="Z69" s="5"/>
      <c r="AA69" s="5"/>
      <c r="AB69" s="5"/>
      <c r="AC69" s="5"/>
      <c r="AD69" s="5"/>
      <c r="AE69" s="5"/>
      <c r="AF69" s="5"/>
      <c r="AG69" s="5"/>
      <c r="AH69" s="5"/>
      <c r="AI69" s="5"/>
      <c r="AJ69" s="5"/>
      <c r="AK69" s="5"/>
      <c r="AL69" s="5"/>
      <c r="AM69" s="5"/>
      <c r="AN69" s="5"/>
      <c r="AO69" s="5"/>
      <c r="AP69" s="5"/>
      <c r="AQ69" s="5"/>
      <c r="AR69" s="5"/>
      <c r="AS69" s="5"/>
      <c r="AT69" s="5"/>
      <c r="AU69" s="5"/>
      <c r="AV69" s="5"/>
      <c r="AW69" s="5"/>
      <c r="AX69" s="5"/>
      <c r="AY69" s="5"/>
      <c r="AZ69" s="5"/>
      <c r="BA69" s="5"/>
      <c r="BB69" s="5"/>
      <c r="BC69" s="5"/>
      <c r="BD69" s="5"/>
      <c r="BE69" s="5"/>
      <c r="BF69" s="5"/>
      <c r="BG69" s="5"/>
      <c r="BH69" s="5"/>
      <c r="BI69" s="5"/>
      <c r="BJ69" s="5"/>
      <c r="BK69" s="5"/>
      <c r="BL69" s="5"/>
      <c r="BM69" s="5"/>
      <c r="BN69" s="5"/>
      <c r="BO69" s="5"/>
      <c r="BP69" s="5"/>
      <c r="BQ69" s="5"/>
      <c r="BR69" s="5"/>
      <c r="BS69" s="5"/>
      <c r="BT69" s="5"/>
      <c r="BU69" s="5"/>
      <c r="BV69" s="5"/>
      <c r="BW69" s="5"/>
      <c r="BX69" s="5"/>
      <c r="BY69" s="5"/>
      <c r="BZ69" s="5"/>
      <c r="CA69" s="5"/>
      <c r="CB69" s="5"/>
      <c r="CC69" s="5"/>
      <c r="CD69" s="5"/>
      <c r="CE69" s="5"/>
      <c r="CF69" s="5"/>
      <c r="CG69" s="5"/>
      <c r="CH69" s="5"/>
      <c r="CI69" s="5"/>
      <c r="CJ69" s="5"/>
      <c r="CK69" s="5"/>
      <c r="CL69" s="5"/>
      <c r="CM69" s="5"/>
      <c r="CN69" s="5"/>
      <c r="CO69" s="5"/>
      <c r="CP69" s="5"/>
      <c r="CQ69" s="5"/>
      <c r="CR69" s="5"/>
      <c r="CS69" s="5"/>
      <c r="CT69" s="5"/>
      <c r="CU69" s="5"/>
      <c r="CV69" s="5"/>
      <c r="CW69" s="5"/>
      <c r="CX69" s="5"/>
      <c r="CY69" s="5"/>
      <c r="CZ69" s="5"/>
      <c r="DA69" s="5"/>
      <c r="DB69" s="5"/>
      <c r="DC69" s="5"/>
      <c r="DD69" s="5"/>
      <c r="DE69" s="5"/>
      <c r="DF69" s="5"/>
      <c r="DG69" s="5"/>
      <c r="DH69" s="5"/>
      <c r="DI69" s="5"/>
      <c r="DJ69" s="5"/>
      <c r="DK69" s="5"/>
      <c r="DL69" s="5"/>
      <c r="DM69" s="5"/>
      <c r="DN69" s="5"/>
      <c r="DO69" s="5"/>
      <c r="DP69" s="5"/>
      <c r="DQ69" s="5"/>
      <c r="DR69" s="5"/>
      <c r="DS69" s="5"/>
      <c r="DT69" s="5"/>
      <c r="DU69" s="5"/>
      <c r="DV69" s="5"/>
      <c r="DW69" s="5"/>
      <c r="DX69" s="5"/>
      <c r="DY69" s="5"/>
      <c r="DZ69" s="5"/>
      <c r="EA69" s="5"/>
      <c r="EB69" s="5"/>
      <c r="EC69" s="5"/>
      <c r="ED69" s="5"/>
      <c r="EE69" s="5"/>
      <c r="EF69" s="5"/>
      <c r="EG69" s="5"/>
      <c r="EH69" s="5"/>
      <c r="EI69" s="5"/>
      <c r="EJ69" s="5"/>
      <c r="EK69" s="5"/>
      <c r="EL69" s="5"/>
      <c r="EM69" s="5"/>
      <c r="EN69" s="5"/>
      <c r="EO69" s="5"/>
      <c r="EP69" s="5"/>
      <c r="EQ69" s="5"/>
      <c r="ER69" s="5"/>
      <c r="ES69" s="5"/>
      <c r="ET69" s="5"/>
      <c r="EU69" s="5"/>
      <c r="EV69" s="5"/>
      <c r="EW69" s="5"/>
      <c r="EX69" s="5"/>
      <c r="EY69" s="5"/>
      <c r="EZ69" s="5"/>
      <c r="FA69" s="5"/>
      <c r="FB69" s="5"/>
      <c r="FC69" s="5"/>
      <c r="FD69" s="5"/>
      <c r="FE69" s="5"/>
      <c r="FF69" s="5"/>
      <c r="FG69" s="5"/>
      <c r="FH69" s="5"/>
      <c r="FI69" s="5"/>
      <c r="FJ69" s="5"/>
      <c r="FK69" s="5"/>
      <c r="FL69" s="5"/>
      <c r="FM69" s="5"/>
      <c r="FN69" s="5"/>
      <c r="FO69" s="5"/>
      <c r="FP69" s="5"/>
      <c r="FQ69" s="5"/>
      <c r="FR69" s="5"/>
      <c r="FS69" s="5"/>
      <c r="FT69" s="5"/>
      <c r="FU69" s="5"/>
      <c r="FV69" s="5"/>
      <c r="FW69" s="5"/>
      <c r="FX69" s="5"/>
      <c r="FY69" s="5"/>
      <c r="FZ69" s="5"/>
      <c r="GA69" s="5"/>
      <c r="GB69" s="5"/>
      <c r="GC69" s="5"/>
      <c r="GD69" s="5"/>
      <c r="GE69" s="5"/>
      <c r="GF69" s="5"/>
      <c r="GG69" s="5"/>
      <c r="GH69" s="5"/>
      <c r="GI69" s="5"/>
      <c r="GJ69" s="5"/>
      <c r="GK69" s="5"/>
      <c r="GL69" s="5"/>
      <c r="GM69" s="5"/>
    </row>
    <row r="70" spans="1:195" ht="15.75" x14ac:dyDescent="0.3">
      <c r="A70" s="41"/>
      <c r="B70" s="16"/>
      <c r="C70" s="17"/>
      <c r="D70" s="12"/>
      <c r="E70" s="2"/>
      <c r="F70" s="18"/>
      <c r="G70" s="19"/>
      <c r="H70" s="20"/>
      <c r="I70" s="45"/>
      <c r="J70" s="5"/>
      <c r="K70" s="5"/>
      <c r="L70" s="5"/>
      <c r="M70" s="5"/>
      <c r="N70" s="5"/>
      <c r="O70" s="5"/>
      <c r="P70" s="5"/>
      <c r="Q70" s="5"/>
      <c r="R70" s="5"/>
      <c r="S70" s="5"/>
      <c r="T70" s="5"/>
      <c r="U70" s="5"/>
      <c r="V70" s="5"/>
      <c r="W70" s="5"/>
      <c r="X70" s="5"/>
      <c r="Y70" s="5"/>
      <c r="Z70" s="5"/>
      <c r="AA70" s="5"/>
      <c r="AB70" s="5"/>
      <c r="AC70" s="5"/>
      <c r="AD70" s="5"/>
      <c r="AE70" s="5"/>
      <c r="AF70" s="5"/>
      <c r="AG70" s="5"/>
      <c r="AH70" s="5"/>
      <c r="AI70" s="5"/>
      <c r="AJ70" s="5"/>
      <c r="AK70" s="5"/>
      <c r="AL70" s="5"/>
      <c r="AM70" s="5"/>
      <c r="AN70" s="5"/>
      <c r="AO70" s="5"/>
      <c r="AP70" s="5"/>
      <c r="AQ70" s="5"/>
      <c r="AR70" s="5"/>
      <c r="AS70" s="5"/>
      <c r="AT70" s="5"/>
      <c r="AU70" s="5"/>
      <c r="AV70" s="5"/>
      <c r="AW70" s="5"/>
      <c r="AX70" s="5"/>
      <c r="AY70" s="5"/>
      <c r="AZ70" s="5"/>
      <c r="BA70" s="5"/>
      <c r="BB70" s="5"/>
      <c r="BC70" s="5"/>
      <c r="BD70" s="5"/>
      <c r="BE70" s="5"/>
      <c r="BF70" s="5"/>
      <c r="BG70" s="5"/>
      <c r="BH70" s="5"/>
      <c r="BI70" s="5"/>
      <c r="BJ70" s="5"/>
      <c r="BK70" s="5"/>
      <c r="BL70" s="5"/>
      <c r="BM70" s="5"/>
      <c r="BN70" s="5"/>
      <c r="BO70" s="5"/>
      <c r="BP70" s="5"/>
      <c r="BQ70" s="5"/>
      <c r="BR70" s="5"/>
      <c r="BS70" s="5"/>
      <c r="BT70" s="5"/>
      <c r="BU70" s="5"/>
      <c r="BV70" s="5"/>
      <c r="BW70" s="5"/>
      <c r="BX70" s="5"/>
      <c r="BY70" s="5"/>
      <c r="BZ70" s="5"/>
      <c r="CA70" s="5"/>
      <c r="CB70" s="5"/>
      <c r="CC70" s="5"/>
      <c r="CD70" s="5"/>
      <c r="CE70" s="5"/>
      <c r="CF70" s="5"/>
      <c r="CG70" s="5"/>
      <c r="CH70" s="5"/>
      <c r="CI70" s="5"/>
      <c r="CJ70" s="5"/>
      <c r="CK70" s="5"/>
      <c r="CL70" s="5"/>
      <c r="CM70" s="5"/>
      <c r="CN70" s="5"/>
      <c r="CO70" s="5"/>
      <c r="CP70" s="5"/>
      <c r="CQ70" s="5"/>
      <c r="CR70" s="5"/>
      <c r="CS70" s="5"/>
      <c r="CT70" s="5"/>
      <c r="CU70" s="5"/>
      <c r="CV70" s="5"/>
      <c r="CW70" s="5"/>
      <c r="CX70" s="5"/>
      <c r="CY70" s="5"/>
      <c r="CZ70" s="5"/>
      <c r="DA70" s="5"/>
      <c r="DB70" s="5"/>
      <c r="DC70" s="5"/>
      <c r="DD70" s="5"/>
      <c r="DE70" s="5"/>
      <c r="DF70" s="5"/>
      <c r="DG70" s="5"/>
      <c r="DH70" s="5"/>
      <c r="DI70" s="5"/>
      <c r="DJ70" s="5"/>
      <c r="DK70" s="5"/>
      <c r="DL70" s="5"/>
      <c r="DM70" s="5"/>
      <c r="DN70" s="5"/>
      <c r="DO70" s="5"/>
      <c r="DP70" s="5"/>
      <c r="DQ70" s="5"/>
      <c r="DR70" s="5"/>
      <c r="DS70" s="5"/>
      <c r="DT70" s="5"/>
      <c r="DU70" s="5"/>
      <c r="DV70" s="5"/>
      <c r="DW70" s="5"/>
      <c r="DX70" s="5"/>
      <c r="DY70" s="5"/>
      <c r="DZ70" s="5"/>
      <c r="EA70" s="5"/>
      <c r="EB70" s="5"/>
      <c r="EC70" s="5"/>
      <c r="ED70" s="5"/>
      <c r="EE70" s="5"/>
      <c r="EF70" s="5"/>
      <c r="EG70" s="5"/>
      <c r="EH70" s="5"/>
      <c r="EI70" s="5"/>
      <c r="EJ70" s="5"/>
      <c r="EK70" s="5"/>
      <c r="EL70" s="5"/>
      <c r="EM70" s="5"/>
      <c r="EN70" s="5"/>
      <c r="EO70" s="5"/>
      <c r="EP70" s="5"/>
      <c r="EQ70" s="5"/>
      <c r="ER70" s="5"/>
      <c r="ES70" s="5"/>
      <c r="ET70" s="5"/>
      <c r="EU70" s="5"/>
      <c r="EV70" s="5"/>
      <c r="EW70" s="5"/>
      <c r="EX70" s="5"/>
      <c r="EY70" s="5"/>
      <c r="EZ70" s="5"/>
      <c r="FA70" s="5"/>
      <c r="FB70" s="5"/>
      <c r="FC70" s="5"/>
      <c r="FD70" s="5"/>
      <c r="FE70" s="5"/>
      <c r="FF70" s="5"/>
      <c r="FG70" s="5"/>
      <c r="FH70" s="5"/>
      <c r="FI70" s="5"/>
      <c r="FJ70" s="5"/>
      <c r="FK70" s="5"/>
      <c r="FL70" s="5"/>
      <c r="FM70" s="5"/>
      <c r="FN70" s="5"/>
      <c r="FO70" s="5"/>
      <c r="FP70" s="5"/>
      <c r="FQ70" s="5"/>
      <c r="FR70" s="5"/>
      <c r="FS70" s="5"/>
      <c r="FT70" s="5"/>
      <c r="FU70" s="5"/>
      <c r="FV70" s="5"/>
      <c r="FW70" s="5"/>
      <c r="FX70" s="5"/>
      <c r="FY70" s="5"/>
      <c r="FZ70" s="5"/>
      <c r="GA70" s="5"/>
      <c r="GB70" s="5"/>
      <c r="GC70" s="5"/>
      <c r="GD70" s="5"/>
      <c r="GE70" s="5"/>
      <c r="GF70" s="5"/>
      <c r="GG70" s="5"/>
      <c r="GH70" s="5"/>
      <c r="GI70" s="5"/>
      <c r="GJ70" s="5"/>
      <c r="GK70" s="5"/>
      <c r="GL70" s="5"/>
      <c r="GM70" s="5"/>
    </row>
    <row r="71" spans="1:195" ht="15.75" x14ac:dyDescent="0.3">
      <c r="A71" s="41"/>
      <c r="B71" s="86" t="s">
        <v>24</v>
      </c>
      <c r="C71" s="87"/>
      <c r="D71" s="87"/>
      <c r="E71" s="2"/>
      <c r="F71" s="147" t="s">
        <v>25</v>
      </c>
      <c r="G71" s="147"/>
      <c r="H71" s="148"/>
      <c r="I71" s="45"/>
      <c r="J71" s="5"/>
      <c r="K71" s="5"/>
      <c r="L71" s="5"/>
      <c r="M71" s="5"/>
      <c r="N71" s="5"/>
      <c r="O71" s="5"/>
      <c r="P71" s="5"/>
      <c r="Q71" s="5"/>
      <c r="R71" s="5"/>
      <c r="S71" s="5"/>
      <c r="T71" s="5"/>
      <c r="U71" s="5"/>
      <c r="V71" s="5"/>
      <c r="W71" s="5"/>
      <c r="X71" s="5"/>
      <c r="Y71" s="5"/>
      <c r="Z71" s="5"/>
      <c r="AA71" s="5"/>
      <c r="AB71" s="5"/>
      <c r="AC71" s="5"/>
      <c r="AD71" s="5"/>
      <c r="AE71" s="5"/>
      <c r="AF71" s="5"/>
      <c r="AG71" s="5"/>
      <c r="AH71" s="5"/>
      <c r="AI71" s="5"/>
      <c r="AJ71" s="5"/>
      <c r="AK71" s="5"/>
      <c r="AL71" s="5"/>
      <c r="AM71" s="5"/>
      <c r="AN71" s="5"/>
      <c r="AO71" s="5"/>
      <c r="AP71" s="5"/>
      <c r="AQ71" s="5"/>
      <c r="AR71" s="5"/>
      <c r="AS71" s="5"/>
      <c r="AT71" s="5"/>
      <c r="AU71" s="5"/>
      <c r="AV71" s="5"/>
      <c r="AW71" s="5"/>
      <c r="AX71" s="5"/>
      <c r="AY71" s="5"/>
      <c r="AZ71" s="5"/>
      <c r="BA71" s="5"/>
      <c r="BB71" s="5"/>
      <c r="BC71" s="5"/>
      <c r="BD71" s="5"/>
      <c r="BE71" s="5"/>
      <c r="BF71" s="5"/>
      <c r="BG71" s="5"/>
      <c r="BH71" s="5"/>
      <c r="BI71" s="5"/>
      <c r="BJ71" s="5"/>
      <c r="BK71" s="5"/>
      <c r="BL71" s="5"/>
      <c r="BM71" s="5"/>
      <c r="BN71" s="5"/>
      <c r="BO71" s="5"/>
      <c r="BP71" s="5"/>
      <c r="BQ71" s="5"/>
      <c r="BR71" s="5"/>
      <c r="BS71" s="5"/>
      <c r="BT71" s="5"/>
      <c r="BU71" s="5"/>
      <c r="BV71" s="5"/>
      <c r="BW71" s="5"/>
      <c r="BX71" s="5"/>
      <c r="BY71" s="5"/>
      <c r="BZ71" s="5"/>
      <c r="CA71" s="5"/>
      <c r="CB71" s="5"/>
      <c r="CC71" s="5"/>
      <c r="CD71" s="5"/>
      <c r="CE71" s="5"/>
      <c r="CF71" s="5"/>
      <c r="CG71" s="5"/>
      <c r="CH71" s="5"/>
      <c r="CI71" s="5"/>
      <c r="CJ71" s="5"/>
      <c r="CK71" s="5"/>
      <c r="CL71" s="5"/>
      <c r="CM71" s="5"/>
      <c r="CN71" s="5"/>
      <c r="CO71" s="5"/>
      <c r="CP71" s="5"/>
      <c r="CQ71" s="5"/>
      <c r="CR71" s="5"/>
      <c r="CS71" s="5"/>
      <c r="CT71" s="5"/>
      <c r="CU71" s="5"/>
      <c r="CV71" s="5"/>
      <c r="CW71" s="5"/>
      <c r="CX71" s="5"/>
      <c r="CY71" s="5"/>
      <c r="CZ71" s="5"/>
      <c r="DA71" s="5"/>
      <c r="DB71" s="5"/>
      <c r="DC71" s="5"/>
      <c r="DD71" s="5"/>
      <c r="DE71" s="5"/>
      <c r="DF71" s="5"/>
      <c r="DG71" s="5"/>
      <c r="DH71" s="5"/>
      <c r="DI71" s="5"/>
      <c r="DJ71" s="5"/>
      <c r="DK71" s="5"/>
      <c r="DL71" s="5"/>
      <c r="DM71" s="5"/>
      <c r="DN71" s="5"/>
      <c r="DO71" s="5"/>
      <c r="DP71" s="5"/>
      <c r="DQ71" s="5"/>
      <c r="DR71" s="5"/>
      <c r="DS71" s="5"/>
      <c r="DT71" s="5"/>
      <c r="DU71" s="5"/>
      <c r="DV71" s="5"/>
      <c r="DW71" s="5"/>
      <c r="DX71" s="5"/>
      <c r="DY71" s="5"/>
      <c r="DZ71" s="5"/>
      <c r="EA71" s="5"/>
      <c r="EB71" s="5"/>
      <c r="EC71" s="5"/>
      <c r="ED71" s="5"/>
      <c r="EE71" s="5"/>
      <c r="EF71" s="5"/>
      <c r="EG71" s="5"/>
      <c r="EH71" s="5"/>
      <c r="EI71" s="5"/>
      <c r="EJ71" s="5"/>
      <c r="EK71" s="5"/>
      <c r="EL71" s="5"/>
      <c r="EM71" s="5"/>
      <c r="EN71" s="5"/>
      <c r="EO71" s="5"/>
      <c r="EP71" s="5"/>
      <c r="EQ71" s="5"/>
      <c r="ER71" s="5"/>
      <c r="ES71" s="5"/>
      <c r="ET71" s="5"/>
      <c r="EU71" s="5"/>
      <c r="EV71" s="5"/>
      <c r="EW71" s="5"/>
      <c r="EX71" s="5"/>
      <c r="EY71" s="5"/>
      <c r="EZ71" s="5"/>
      <c r="FA71" s="5"/>
      <c r="FB71" s="5"/>
      <c r="FC71" s="5"/>
      <c r="FD71" s="5"/>
      <c r="FE71" s="5"/>
      <c r="FF71" s="5"/>
      <c r="FG71" s="5"/>
      <c r="FH71" s="5"/>
      <c r="FI71" s="5"/>
      <c r="FJ71" s="5"/>
      <c r="FK71" s="5"/>
      <c r="FL71" s="5"/>
      <c r="FM71" s="5"/>
      <c r="FN71" s="5"/>
      <c r="FO71" s="5"/>
      <c r="FP71" s="5"/>
      <c r="FQ71" s="5"/>
      <c r="FR71" s="5"/>
      <c r="FS71" s="5"/>
      <c r="FT71" s="5"/>
      <c r="FU71" s="5"/>
      <c r="FV71" s="5"/>
      <c r="FW71" s="5"/>
      <c r="FX71" s="5"/>
      <c r="FY71" s="5"/>
      <c r="FZ71" s="5"/>
      <c r="GA71" s="5"/>
      <c r="GB71" s="5"/>
      <c r="GC71" s="5"/>
      <c r="GD71" s="5"/>
      <c r="GE71" s="5"/>
      <c r="GF71" s="5"/>
      <c r="GG71" s="5"/>
      <c r="GH71" s="5"/>
      <c r="GI71" s="5"/>
      <c r="GJ71" s="5"/>
      <c r="GK71" s="5"/>
      <c r="GL71" s="5"/>
      <c r="GM71" s="5"/>
    </row>
    <row r="72" spans="1:195" ht="6" customHeight="1" thickBot="1" x14ac:dyDescent="0.35">
      <c r="A72" s="41"/>
      <c r="B72" s="88"/>
      <c r="C72" s="89"/>
      <c r="D72" s="89"/>
      <c r="E72" s="21"/>
      <c r="F72" s="21"/>
      <c r="G72" s="22"/>
      <c r="H72" s="23"/>
      <c r="I72" s="42"/>
    </row>
    <row r="73" spans="1:195" ht="7.5" customHeight="1" thickBot="1" x14ac:dyDescent="0.35">
      <c r="A73" s="46"/>
      <c r="B73" s="47"/>
      <c r="C73" s="48"/>
      <c r="D73" s="49"/>
      <c r="E73" s="49"/>
      <c r="F73" s="50"/>
      <c r="G73" s="51"/>
      <c r="H73" s="51"/>
      <c r="I73" s="52"/>
    </row>
    <row r="83" spans="2:6" s="1" customFormat="1" x14ac:dyDescent="0.3">
      <c r="B83" s="2"/>
      <c r="C83" s="8"/>
      <c r="D83" s="6"/>
      <c r="E83" s="6"/>
      <c r="F83" s="7"/>
    </row>
    <row r="84" spans="2:6" s="1" customFormat="1" x14ac:dyDescent="0.3">
      <c r="C84" s="8"/>
      <c r="D84" s="6"/>
      <c r="E84" s="6"/>
      <c r="F84" s="7"/>
    </row>
    <row r="85" spans="2:6" s="1" customFormat="1" x14ac:dyDescent="0.3">
      <c r="C85" s="8"/>
      <c r="D85" s="6"/>
      <c r="E85" s="6"/>
      <c r="F85" s="7"/>
    </row>
    <row r="86" spans="2:6" s="1" customFormat="1" x14ac:dyDescent="0.3">
      <c r="C86" s="8"/>
      <c r="D86" s="6"/>
      <c r="E86" s="6"/>
      <c r="F86" s="7"/>
    </row>
    <row r="87" spans="2:6" s="1" customFormat="1" x14ac:dyDescent="0.3">
      <c r="C87" s="8"/>
      <c r="D87" s="6"/>
      <c r="E87" s="6"/>
      <c r="F87" s="7"/>
    </row>
    <row r="88" spans="2:6" s="1" customFormat="1" x14ac:dyDescent="0.3">
      <c r="C88" s="8"/>
      <c r="D88" s="6"/>
      <c r="E88" s="6"/>
      <c r="F88" s="7"/>
    </row>
    <row r="89" spans="2:6" s="1" customFormat="1" x14ac:dyDescent="0.3">
      <c r="C89" s="8"/>
      <c r="D89" s="6"/>
      <c r="E89" s="6"/>
      <c r="F89" s="7"/>
    </row>
    <row r="90" spans="2:6" s="1" customFormat="1" x14ac:dyDescent="0.3">
      <c r="C90" s="8"/>
      <c r="D90" s="6"/>
      <c r="E90" s="6"/>
      <c r="F90" s="7"/>
    </row>
    <row r="91" spans="2:6" s="1" customFormat="1" x14ac:dyDescent="0.3">
      <c r="C91" s="8"/>
      <c r="D91" s="6"/>
      <c r="E91" s="6"/>
      <c r="F91" s="7"/>
    </row>
    <row r="92" spans="2:6" s="1" customFormat="1" x14ac:dyDescent="0.3">
      <c r="C92" s="8"/>
      <c r="D92" s="6"/>
      <c r="E92" s="6"/>
      <c r="F92" s="7"/>
    </row>
    <row r="93" spans="2:6" s="1" customFormat="1" x14ac:dyDescent="0.3">
      <c r="C93" s="8"/>
      <c r="D93" s="6"/>
      <c r="E93" s="6"/>
      <c r="F93" s="7"/>
    </row>
    <row r="94" spans="2:6" s="1" customFormat="1" x14ac:dyDescent="0.3">
      <c r="C94" s="8"/>
      <c r="D94" s="6"/>
      <c r="E94" s="6"/>
      <c r="F94" s="7"/>
    </row>
    <row r="95" spans="2:6" s="1" customFormat="1" x14ac:dyDescent="0.3">
      <c r="C95" s="8"/>
      <c r="D95" s="6"/>
      <c r="E95" s="6"/>
      <c r="F95" s="7"/>
    </row>
    <row r="96" spans="2:6" s="1" customFormat="1" x14ac:dyDescent="0.3">
      <c r="C96" s="8"/>
      <c r="D96" s="6"/>
      <c r="E96" s="6"/>
      <c r="F96" s="7"/>
    </row>
    <row r="97" spans="3:6" s="1" customFormat="1" x14ac:dyDescent="0.3">
      <c r="C97" s="8"/>
      <c r="D97" s="6"/>
      <c r="E97" s="6"/>
      <c r="F97" s="7"/>
    </row>
    <row r="98" spans="3:6" s="1" customFormat="1" x14ac:dyDescent="0.3">
      <c r="C98" s="8"/>
      <c r="D98" s="6"/>
      <c r="E98" s="6"/>
      <c r="F98" s="7"/>
    </row>
    <row r="99" spans="3:6" s="1" customFormat="1" x14ac:dyDescent="0.3">
      <c r="C99" s="8"/>
      <c r="D99" s="6"/>
      <c r="E99" s="6"/>
      <c r="F99" s="7"/>
    </row>
    <row r="100" spans="3:6" s="1" customFormat="1" x14ac:dyDescent="0.3">
      <c r="C100" s="8"/>
      <c r="D100" s="6"/>
      <c r="E100" s="6"/>
      <c r="F100" s="7"/>
    </row>
    <row r="101" spans="3:6" s="1" customFormat="1" x14ac:dyDescent="0.3">
      <c r="C101" s="8"/>
      <c r="D101" s="6"/>
      <c r="E101" s="6"/>
      <c r="F101" s="7"/>
    </row>
    <row r="102" spans="3:6" s="1" customFormat="1" x14ac:dyDescent="0.3">
      <c r="C102" s="8"/>
      <c r="D102" s="6"/>
      <c r="E102" s="6"/>
      <c r="F102" s="7"/>
    </row>
    <row r="103" spans="3:6" s="1" customFormat="1" x14ac:dyDescent="0.3">
      <c r="C103" s="8"/>
      <c r="D103" s="6"/>
      <c r="E103" s="6"/>
      <c r="F103" s="7"/>
    </row>
    <row r="104" spans="3:6" s="1" customFormat="1" x14ac:dyDescent="0.3">
      <c r="C104" s="8"/>
      <c r="D104" s="6"/>
      <c r="E104" s="6"/>
      <c r="F104" s="7"/>
    </row>
    <row r="105" spans="3:6" s="1" customFormat="1" x14ac:dyDescent="0.3">
      <c r="C105" s="8"/>
      <c r="D105" s="6"/>
      <c r="E105" s="6"/>
      <c r="F105" s="7"/>
    </row>
    <row r="106" spans="3:6" s="1" customFormat="1" x14ac:dyDescent="0.3">
      <c r="C106" s="8"/>
      <c r="D106" s="6"/>
      <c r="E106" s="6"/>
      <c r="F106" s="7"/>
    </row>
    <row r="107" spans="3:6" s="1" customFormat="1" x14ac:dyDescent="0.3">
      <c r="C107" s="8"/>
      <c r="D107" s="6"/>
      <c r="E107" s="6"/>
      <c r="F107" s="7"/>
    </row>
    <row r="108" spans="3:6" s="1" customFormat="1" x14ac:dyDescent="0.3">
      <c r="C108" s="8"/>
      <c r="D108" s="6"/>
      <c r="E108" s="6"/>
      <c r="F108" s="7"/>
    </row>
    <row r="109" spans="3:6" s="1" customFormat="1" x14ac:dyDescent="0.3">
      <c r="C109" s="8"/>
      <c r="D109" s="6"/>
      <c r="E109" s="6"/>
      <c r="F109" s="7"/>
    </row>
    <row r="110" spans="3:6" s="1" customFormat="1" x14ac:dyDescent="0.3">
      <c r="C110" s="8"/>
      <c r="D110" s="6"/>
      <c r="E110" s="6"/>
      <c r="F110" s="7"/>
    </row>
    <row r="111" spans="3:6" s="1" customFormat="1" x14ac:dyDescent="0.3">
      <c r="C111" s="8"/>
      <c r="D111" s="6"/>
      <c r="E111" s="6"/>
      <c r="F111" s="7"/>
    </row>
    <row r="112" spans="3:6" s="1" customFormat="1" x14ac:dyDescent="0.3">
      <c r="C112" s="8"/>
      <c r="D112" s="6"/>
      <c r="E112" s="6"/>
      <c r="F112" s="7"/>
    </row>
    <row r="113" spans="3:6" s="1" customFormat="1" x14ac:dyDescent="0.3">
      <c r="C113" s="8"/>
      <c r="D113" s="6"/>
      <c r="E113" s="6"/>
      <c r="F113" s="7"/>
    </row>
    <row r="114" spans="3:6" s="1" customFormat="1" x14ac:dyDescent="0.3">
      <c r="C114" s="8"/>
      <c r="D114" s="6"/>
      <c r="E114" s="6"/>
      <c r="F114" s="7"/>
    </row>
    <row r="115" spans="3:6" s="1" customFormat="1" x14ac:dyDescent="0.3">
      <c r="C115" s="8"/>
      <c r="D115" s="6"/>
      <c r="E115" s="6"/>
      <c r="F115" s="7"/>
    </row>
    <row r="116" spans="3:6" s="1" customFormat="1" x14ac:dyDescent="0.3">
      <c r="C116" s="8"/>
      <c r="D116" s="6"/>
      <c r="E116" s="6"/>
      <c r="F116" s="7"/>
    </row>
    <row r="117" spans="3:6" s="1" customFormat="1" x14ac:dyDescent="0.3">
      <c r="C117" s="8"/>
      <c r="D117" s="6"/>
      <c r="E117" s="6"/>
      <c r="F117" s="7"/>
    </row>
    <row r="118" spans="3:6" s="1" customFormat="1" x14ac:dyDescent="0.3">
      <c r="C118" s="8"/>
      <c r="D118" s="6"/>
      <c r="E118" s="6"/>
      <c r="F118" s="7"/>
    </row>
    <row r="119" spans="3:6" s="1" customFormat="1" x14ac:dyDescent="0.3">
      <c r="C119" s="8"/>
      <c r="D119" s="6"/>
      <c r="E119" s="6"/>
      <c r="F119" s="7"/>
    </row>
    <row r="120" spans="3:6" s="1" customFormat="1" x14ac:dyDescent="0.3">
      <c r="C120" s="8"/>
      <c r="D120" s="6"/>
      <c r="E120" s="6"/>
      <c r="F120" s="7"/>
    </row>
    <row r="121" spans="3:6" s="1" customFormat="1" x14ac:dyDescent="0.3">
      <c r="C121" s="8"/>
      <c r="D121" s="6"/>
      <c r="E121" s="6"/>
      <c r="F121" s="7"/>
    </row>
    <row r="122" spans="3:6" s="1" customFormat="1" x14ac:dyDescent="0.3">
      <c r="C122" s="8"/>
      <c r="D122" s="6"/>
      <c r="E122" s="6"/>
      <c r="F122" s="7"/>
    </row>
    <row r="123" spans="3:6" s="1" customFormat="1" x14ac:dyDescent="0.3">
      <c r="C123" s="8"/>
      <c r="D123" s="6"/>
      <c r="E123" s="6"/>
      <c r="F123" s="7"/>
    </row>
    <row r="124" spans="3:6" s="1" customFormat="1" x14ac:dyDescent="0.3">
      <c r="C124" s="8"/>
      <c r="D124" s="6"/>
      <c r="E124" s="6"/>
      <c r="F124" s="7"/>
    </row>
    <row r="125" spans="3:6" s="1" customFormat="1" x14ac:dyDescent="0.3">
      <c r="C125" s="8"/>
      <c r="D125" s="6"/>
      <c r="E125" s="6"/>
      <c r="F125" s="7"/>
    </row>
    <row r="126" spans="3:6" s="1" customFormat="1" x14ac:dyDescent="0.3">
      <c r="C126" s="8"/>
      <c r="D126" s="6"/>
      <c r="E126" s="6"/>
      <c r="F126" s="7"/>
    </row>
    <row r="127" spans="3:6" s="1" customFormat="1" x14ac:dyDescent="0.3">
      <c r="C127" s="8"/>
      <c r="D127" s="6"/>
      <c r="E127" s="6"/>
      <c r="F127" s="7"/>
    </row>
    <row r="128" spans="3:6" s="1" customFormat="1" x14ac:dyDescent="0.3">
      <c r="C128" s="8"/>
      <c r="D128" s="6"/>
      <c r="E128" s="6"/>
      <c r="F128" s="7"/>
    </row>
    <row r="129" spans="3:6" s="1" customFormat="1" x14ac:dyDescent="0.3">
      <c r="C129" s="8"/>
      <c r="D129" s="6"/>
      <c r="E129" s="6"/>
      <c r="F129" s="7"/>
    </row>
    <row r="130" spans="3:6" s="1" customFormat="1" x14ac:dyDescent="0.3">
      <c r="C130" s="8"/>
      <c r="D130" s="6"/>
      <c r="E130" s="6"/>
      <c r="F130" s="7"/>
    </row>
    <row r="131" spans="3:6" s="1" customFormat="1" x14ac:dyDescent="0.3">
      <c r="C131" s="8"/>
      <c r="D131" s="6"/>
      <c r="E131" s="6"/>
      <c r="F131" s="7"/>
    </row>
    <row r="132" spans="3:6" s="1" customFormat="1" x14ac:dyDescent="0.3">
      <c r="C132" s="8"/>
      <c r="D132" s="6"/>
      <c r="E132" s="6"/>
      <c r="F132" s="7"/>
    </row>
    <row r="133" spans="3:6" s="1" customFormat="1" x14ac:dyDescent="0.3">
      <c r="C133" s="8"/>
      <c r="D133" s="6"/>
      <c r="E133" s="6"/>
      <c r="F133" s="7"/>
    </row>
    <row r="134" spans="3:6" s="1" customFormat="1" x14ac:dyDescent="0.3">
      <c r="C134" s="8"/>
      <c r="D134" s="6"/>
      <c r="E134" s="6"/>
      <c r="F134" s="7"/>
    </row>
    <row r="135" spans="3:6" s="1" customFormat="1" x14ac:dyDescent="0.3">
      <c r="C135" s="8"/>
      <c r="D135" s="6"/>
      <c r="E135" s="6"/>
      <c r="F135" s="7"/>
    </row>
    <row r="136" spans="3:6" s="1" customFormat="1" x14ac:dyDescent="0.3">
      <c r="C136" s="8"/>
      <c r="D136" s="6"/>
      <c r="E136" s="6"/>
      <c r="F136" s="7"/>
    </row>
    <row r="137" spans="3:6" s="1" customFormat="1" x14ac:dyDescent="0.3">
      <c r="C137" s="8"/>
      <c r="D137" s="6"/>
      <c r="E137" s="6"/>
      <c r="F137" s="7"/>
    </row>
    <row r="138" spans="3:6" s="1" customFormat="1" x14ac:dyDescent="0.3">
      <c r="C138" s="8"/>
      <c r="D138" s="6"/>
      <c r="E138" s="6"/>
      <c r="F138" s="7"/>
    </row>
    <row r="139" spans="3:6" s="1" customFormat="1" x14ac:dyDescent="0.3">
      <c r="C139" s="8"/>
      <c r="D139" s="6"/>
      <c r="E139" s="6"/>
      <c r="F139" s="7"/>
    </row>
    <row r="140" spans="3:6" s="1" customFormat="1" x14ac:dyDescent="0.3">
      <c r="C140" s="8"/>
      <c r="D140" s="6"/>
      <c r="E140" s="6"/>
      <c r="F140" s="7"/>
    </row>
    <row r="141" spans="3:6" s="1" customFormat="1" x14ac:dyDescent="0.3">
      <c r="C141" s="8"/>
      <c r="D141" s="6"/>
      <c r="E141" s="6"/>
      <c r="F141" s="7"/>
    </row>
    <row r="142" spans="3:6" s="1" customFormat="1" x14ac:dyDescent="0.3">
      <c r="C142" s="8"/>
      <c r="D142" s="6"/>
      <c r="E142" s="6"/>
      <c r="F142" s="7"/>
    </row>
    <row r="143" spans="3:6" s="1" customFormat="1" x14ac:dyDescent="0.3">
      <c r="C143" s="8"/>
      <c r="D143" s="6"/>
      <c r="E143" s="6"/>
      <c r="F143" s="7"/>
    </row>
    <row r="144" spans="3:6" s="1" customFormat="1" x14ac:dyDescent="0.3">
      <c r="C144" s="8"/>
      <c r="D144" s="6"/>
      <c r="E144" s="6"/>
      <c r="F144" s="7"/>
    </row>
    <row r="145" spans="3:6" s="1" customFormat="1" x14ac:dyDescent="0.3">
      <c r="C145" s="8"/>
      <c r="D145" s="6"/>
      <c r="E145" s="6"/>
      <c r="F145" s="7"/>
    </row>
    <row r="146" spans="3:6" s="1" customFormat="1" x14ac:dyDescent="0.3">
      <c r="C146" s="8"/>
      <c r="D146" s="6"/>
      <c r="E146" s="6"/>
      <c r="F146" s="7"/>
    </row>
    <row r="147" spans="3:6" s="1" customFormat="1" x14ac:dyDescent="0.3">
      <c r="C147" s="8"/>
      <c r="D147" s="6"/>
      <c r="E147" s="6"/>
      <c r="F147" s="7"/>
    </row>
    <row r="148" spans="3:6" s="1" customFormat="1" x14ac:dyDescent="0.3">
      <c r="C148" s="8"/>
      <c r="D148" s="6"/>
      <c r="E148" s="6"/>
      <c r="F148" s="7"/>
    </row>
    <row r="149" spans="3:6" s="1" customFormat="1" x14ac:dyDescent="0.3">
      <c r="C149" s="8"/>
      <c r="D149" s="6"/>
      <c r="E149" s="6"/>
      <c r="F149" s="7"/>
    </row>
    <row r="150" spans="3:6" s="1" customFormat="1" x14ac:dyDescent="0.3">
      <c r="C150" s="8"/>
      <c r="D150" s="6"/>
      <c r="E150" s="6"/>
      <c r="F150" s="7"/>
    </row>
    <row r="151" spans="3:6" s="1" customFormat="1" x14ac:dyDescent="0.3">
      <c r="C151" s="8"/>
      <c r="D151" s="6"/>
      <c r="E151" s="6"/>
      <c r="F151" s="7"/>
    </row>
    <row r="152" spans="3:6" s="1" customFormat="1" x14ac:dyDescent="0.3">
      <c r="C152" s="8"/>
      <c r="D152" s="6"/>
      <c r="E152" s="6"/>
      <c r="F152" s="7"/>
    </row>
    <row r="153" spans="3:6" s="1" customFormat="1" x14ac:dyDescent="0.3">
      <c r="C153" s="8"/>
      <c r="D153" s="6"/>
      <c r="E153" s="6"/>
      <c r="F153" s="7"/>
    </row>
    <row r="154" spans="3:6" s="1" customFormat="1" x14ac:dyDescent="0.3">
      <c r="C154" s="8"/>
      <c r="D154" s="6"/>
      <c r="E154" s="6"/>
      <c r="F154" s="7"/>
    </row>
    <row r="155" spans="3:6" s="1" customFormat="1" x14ac:dyDescent="0.3">
      <c r="C155" s="8"/>
      <c r="D155" s="6"/>
      <c r="E155" s="6"/>
      <c r="F155" s="7"/>
    </row>
    <row r="156" spans="3:6" s="1" customFormat="1" x14ac:dyDescent="0.3">
      <c r="C156" s="8"/>
      <c r="D156" s="6"/>
      <c r="E156" s="6"/>
      <c r="F156" s="7"/>
    </row>
    <row r="157" spans="3:6" s="1" customFormat="1" x14ac:dyDescent="0.3">
      <c r="C157" s="8"/>
      <c r="D157" s="6"/>
      <c r="E157" s="6"/>
      <c r="F157" s="7"/>
    </row>
    <row r="158" spans="3:6" s="1" customFormat="1" x14ac:dyDescent="0.3">
      <c r="C158" s="8"/>
      <c r="D158" s="6"/>
      <c r="E158" s="6"/>
      <c r="F158" s="7"/>
    </row>
    <row r="159" spans="3:6" s="1" customFormat="1" x14ac:dyDescent="0.3">
      <c r="C159" s="8"/>
      <c r="D159" s="6"/>
      <c r="E159" s="6"/>
      <c r="F159" s="7"/>
    </row>
    <row r="160" spans="3:6" s="1" customFormat="1" x14ac:dyDescent="0.3">
      <c r="C160" s="8"/>
      <c r="D160" s="6"/>
      <c r="E160" s="6"/>
      <c r="F160" s="7"/>
    </row>
    <row r="161" spans="3:6" s="1" customFormat="1" x14ac:dyDescent="0.3">
      <c r="C161" s="8"/>
      <c r="D161" s="6"/>
      <c r="E161" s="6"/>
      <c r="F161" s="7"/>
    </row>
    <row r="162" spans="3:6" s="1" customFormat="1" x14ac:dyDescent="0.3">
      <c r="C162" s="8"/>
      <c r="D162" s="6"/>
      <c r="E162" s="6"/>
      <c r="F162" s="7"/>
    </row>
    <row r="163" spans="3:6" s="1" customFormat="1" x14ac:dyDescent="0.3">
      <c r="C163" s="8"/>
      <c r="D163" s="6"/>
      <c r="E163" s="6"/>
      <c r="F163" s="7"/>
    </row>
    <row r="164" spans="3:6" s="1" customFormat="1" x14ac:dyDescent="0.3">
      <c r="C164" s="8"/>
      <c r="D164" s="6"/>
      <c r="E164" s="6"/>
      <c r="F164" s="7"/>
    </row>
    <row r="165" spans="3:6" s="1" customFormat="1" x14ac:dyDescent="0.3">
      <c r="C165" s="8"/>
      <c r="D165" s="6"/>
      <c r="E165" s="6"/>
      <c r="F165" s="7"/>
    </row>
    <row r="166" spans="3:6" s="1" customFormat="1" x14ac:dyDescent="0.3">
      <c r="C166" s="8"/>
      <c r="D166" s="6"/>
      <c r="E166" s="6"/>
      <c r="F166" s="7"/>
    </row>
    <row r="167" spans="3:6" s="1" customFormat="1" x14ac:dyDescent="0.3">
      <c r="C167" s="8"/>
      <c r="D167" s="6"/>
      <c r="E167" s="6"/>
      <c r="F167" s="7"/>
    </row>
    <row r="168" spans="3:6" s="1" customFormat="1" x14ac:dyDescent="0.3">
      <c r="C168" s="8"/>
      <c r="D168" s="6"/>
      <c r="E168" s="6"/>
      <c r="F168" s="7"/>
    </row>
    <row r="169" spans="3:6" s="1" customFormat="1" x14ac:dyDescent="0.3">
      <c r="C169" s="8"/>
      <c r="D169" s="6"/>
      <c r="E169" s="6"/>
      <c r="F169" s="7"/>
    </row>
    <row r="170" spans="3:6" s="1" customFormat="1" x14ac:dyDescent="0.3">
      <c r="C170" s="8"/>
      <c r="D170" s="6"/>
      <c r="E170" s="6"/>
      <c r="F170" s="7"/>
    </row>
    <row r="171" spans="3:6" s="1" customFormat="1" x14ac:dyDescent="0.3">
      <c r="C171" s="8"/>
      <c r="D171" s="6"/>
      <c r="E171" s="6"/>
      <c r="F171" s="7"/>
    </row>
    <row r="172" spans="3:6" s="1" customFormat="1" x14ac:dyDescent="0.3">
      <c r="C172" s="8"/>
      <c r="D172" s="6"/>
      <c r="E172" s="6"/>
      <c r="F172" s="7"/>
    </row>
    <row r="173" spans="3:6" s="1" customFormat="1" x14ac:dyDescent="0.3">
      <c r="C173" s="8"/>
      <c r="D173" s="6"/>
      <c r="E173" s="6"/>
      <c r="F173" s="7"/>
    </row>
    <row r="174" spans="3:6" s="1" customFormat="1" x14ac:dyDescent="0.3">
      <c r="C174" s="8"/>
      <c r="D174" s="6"/>
      <c r="E174" s="6"/>
      <c r="F174" s="7"/>
    </row>
    <row r="175" spans="3:6" s="1" customFormat="1" x14ac:dyDescent="0.3">
      <c r="C175" s="8"/>
      <c r="D175" s="6"/>
      <c r="E175" s="6"/>
      <c r="F175" s="7"/>
    </row>
    <row r="176" spans="3:6" s="1" customFormat="1" x14ac:dyDescent="0.3">
      <c r="C176" s="8"/>
      <c r="D176" s="6"/>
      <c r="E176" s="6"/>
      <c r="F176" s="7"/>
    </row>
    <row r="177" spans="3:6" s="1" customFormat="1" x14ac:dyDescent="0.3">
      <c r="C177" s="8"/>
      <c r="D177" s="6"/>
      <c r="E177" s="6"/>
      <c r="F177" s="7"/>
    </row>
    <row r="178" spans="3:6" s="1" customFormat="1" x14ac:dyDescent="0.3">
      <c r="C178" s="8"/>
      <c r="D178" s="6"/>
      <c r="E178" s="6"/>
      <c r="F178" s="7"/>
    </row>
    <row r="179" spans="3:6" s="1" customFormat="1" x14ac:dyDescent="0.3">
      <c r="C179" s="8"/>
      <c r="D179" s="6"/>
      <c r="E179" s="6"/>
      <c r="F179" s="7"/>
    </row>
    <row r="180" spans="3:6" s="1" customFormat="1" x14ac:dyDescent="0.3">
      <c r="C180" s="8"/>
      <c r="D180" s="6"/>
      <c r="E180" s="6"/>
      <c r="F180" s="7"/>
    </row>
    <row r="181" spans="3:6" s="1" customFormat="1" x14ac:dyDescent="0.3">
      <c r="C181" s="8"/>
      <c r="D181" s="6"/>
      <c r="E181" s="6"/>
      <c r="F181" s="7"/>
    </row>
    <row r="182" spans="3:6" s="1" customFormat="1" x14ac:dyDescent="0.3">
      <c r="C182" s="8"/>
      <c r="D182" s="6"/>
      <c r="E182" s="6"/>
      <c r="F182" s="7"/>
    </row>
    <row r="183" spans="3:6" s="1" customFormat="1" x14ac:dyDescent="0.3">
      <c r="C183" s="8"/>
      <c r="D183" s="6"/>
      <c r="E183" s="6"/>
      <c r="F183" s="7"/>
    </row>
    <row r="184" spans="3:6" s="1" customFormat="1" x14ac:dyDescent="0.3">
      <c r="C184" s="8"/>
      <c r="D184" s="6"/>
      <c r="E184" s="6"/>
      <c r="F184" s="7"/>
    </row>
    <row r="185" spans="3:6" s="1" customFormat="1" x14ac:dyDescent="0.3">
      <c r="C185" s="8"/>
      <c r="D185" s="6"/>
      <c r="E185" s="6"/>
      <c r="F185" s="7"/>
    </row>
    <row r="186" spans="3:6" s="1" customFormat="1" x14ac:dyDescent="0.3">
      <c r="C186" s="8"/>
      <c r="D186" s="6"/>
      <c r="E186" s="6"/>
      <c r="F186" s="7"/>
    </row>
    <row r="187" spans="3:6" s="1" customFormat="1" x14ac:dyDescent="0.3">
      <c r="C187" s="8"/>
      <c r="D187" s="6"/>
      <c r="E187" s="6"/>
      <c r="F187" s="7"/>
    </row>
    <row r="188" spans="3:6" s="1" customFormat="1" x14ac:dyDescent="0.3">
      <c r="C188" s="8"/>
      <c r="D188" s="6"/>
      <c r="E188" s="6"/>
      <c r="F188" s="7"/>
    </row>
    <row r="189" spans="3:6" s="1" customFormat="1" x14ac:dyDescent="0.3">
      <c r="C189" s="8"/>
      <c r="D189" s="6"/>
      <c r="E189" s="6"/>
      <c r="F189" s="7"/>
    </row>
    <row r="190" spans="3:6" s="1" customFormat="1" x14ac:dyDescent="0.3">
      <c r="C190" s="8"/>
      <c r="D190" s="6"/>
      <c r="E190" s="6"/>
      <c r="F190" s="7"/>
    </row>
    <row r="191" spans="3:6" s="1" customFormat="1" x14ac:dyDescent="0.3">
      <c r="C191" s="8"/>
      <c r="D191" s="6"/>
      <c r="E191" s="6"/>
      <c r="F191" s="7"/>
    </row>
    <row r="192" spans="3:6" s="1" customFormat="1" x14ac:dyDescent="0.3">
      <c r="C192" s="8"/>
      <c r="D192" s="6"/>
      <c r="E192" s="6"/>
      <c r="F192" s="7"/>
    </row>
    <row r="193" spans="3:6" s="1" customFormat="1" x14ac:dyDescent="0.3">
      <c r="C193" s="8"/>
      <c r="D193" s="6"/>
      <c r="E193" s="6"/>
      <c r="F193" s="7"/>
    </row>
    <row r="194" spans="3:6" s="1" customFormat="1" x14ac:dyDescent="0.3">
      <c r="C194" s="8"/>
      <c r="D194" s="6"/>
      <c r="E194" s="6"/>
      <c r="F194" s="7"/>
    </row>
    <row r="195" spans="3:6" s="1" customFormat="1" x14ac:dyDescent="0.3">
      <c r="C195" s="8"/>
      <c r="D195" s="6"/>
      <c r="E195" s="6"/>
      <c r="F195" s="7"/>
    </row>
    <row r="196" spans="3:6" s="1" customFormat="1" x14ac:dyDescent="0.3">
      <c r="C196" s="8"/>
      <c r="D196" s="6"/>
      <c r="E196" s="6"/>
      <c r="F196" s="7"/>
    </row>
    <row r="197" spans="3:6" s="1" customFormat="1" x14ac:dyDescent="0.3">
      <c r="C197" s="8"/>
      <c r="D197" s="6"/>
      <c r="E197" s="6"/>
      <c r="F197" s="7"/>
    </row>
    <row r="198" spans="3:6" s="1" customFormat="1" x14ac:dyDescent="0.3">
      <c r="C198" s="8"/>
      <c r="D198" s="6"/>
      <c r="E198" s="6"/>
      <c r="F198" s="7"/>
    </row>
    <row r="199" spans="3:6" s="1" customFormat="1" x14ac:dyDescent="0.3">
      <c r="C199" s="8"/>
      <c r="D199" s="6"/>
      <c r="E199" s="6"/>
      <c r="F199" s="7"/>
    </row>
    <row r="200" spans="3:6" s="1" customFormat="1" x14ac:dyDescent="0.3">
      <c r="C200" s="8"/>
      <c r="D200" s="6"/>
      <c r="E200" s="6"/>
      <c r="F200" s="7"/>
    </row>
    <row r="201" spans="3:6" s="1" customFormat="1" x14ac:dyDescent="0.3">
      <c r="C201" s="8"/>
      <c r="D201" s="6"/>
      <c r="E201" s="6"/>
      <c r="F201" s="7"/>
    </row>
    <row r="202" spans="3:6" s="1" customFormat="1" x14ac:dyDescent="0.3">
      <c r="C202" s="8"/>
      <c r="D202" s="6"/>
      <c r="E202" s="6"/>
      <c r="F202" s="7"/>
    </row>
    <row r="203" spans="3:6" s="1" customFormat="1" x14ac:dyDescent="0.3">
      <c r="C203" s="8"/>
      <c r="D203" s="6"/>
      <c r="E203" s="6"/>
      <c r="F203" s="7"/>
    </row>
    <row r="204" spans="3:6" s="1" customFormat="1" x14ac:dyDescent="0.3">
      <c r="C204" s="8"/>
      <c r="D204" s="6"/>
      <c r="E204" s="6"/>
      <c r="F204" s="7"/>
    </row>
    <row r="205" spans="3:6" s="1" customFormat="1" x14ac:dyDescent="0.3">
      <c r="C205" s="8"/>
      <c r="D205" s="6"/>
      <c r="E205" s="6"/>
      <c r="F205" s="7"/>
    </row>
    <row r="206" spans="3:6" s="1" customFormat="1" x14ac:dyDescent="0.3">
      <c r="C206" s="8"/>
      <c r="D206" s="6"/>
      <c r="E206" s="6"/>
      <c r="F206" s="7"/>
    </row>
    <row r="207" spans="3:6" s="1" customFormat="1" x14ac:dyDescent="0.3">
      <c r="C207" s="8"/>
      <c r="D207" s="6"/>
      <c r="E207" s="6"/>
      <c r="F207" s="7"/>
    </row>
    <row r="208" spans="3:6" s="1" customFormat="1" x14ac:dyDescent="0.3">
      <c r="C208" s="8"/>
      <c r="D208" s="6"/>
      <c r="E208" s="6"/>
      <c r="F208" s="7"/>
    </row>
    <row r="209" spans="3:6" s="1" customFormat="1" x14ac:dyDescent="0.3">
      <c r="C209" s="8"/>
      <c r="D209" s="6"/>
      <c r="E209" s="6"/>
      <c r="F209" s="7"/>
    </row>
    <row r="210" spans="3:6" s="1" customFormat="1" x14ac:dyDescent="0.3">
      <c r="C210" s="8"/>
      <c r="D210" s="6"/>
      <c r="E210" s="6"/>
      <c r="F210" s="7"/>
    </row>
    <row r="211" spans="3:6" s="1" customFormat="1" x14ac:dyDescent="0.3">
      <c r="C211" s="8"/>
      <c r="D211" s="6"/>
      <c r="E211" s="6"/>
      <c r="F211" s="7"/>
    </row>
    <row r="212" spans="3:6" s="1" customFormat="1" x14ac:dyDescent="0.3">
      <c r="C212" s="8"/>
      <c r="D212" s="6"/>
      <c r="E212" s="6"/>
      <c r="F212" s="7"/>
    </row>
    <row r="213" spans="3:6" s="1" customFormat="1" x14ac:dyDescent="0.3">
      <c r="C213" s="8"/>
      <c r="D213" s="6"/>
      <c r="E213" s="6"/>
      <c r="F213" s="7"/>
    </row>
    <row r="214" spans="3:6" s="1" customFormat="1" x14ac:dyDescent="0.3">
      <c r="C214" s="8"/>
      <c r="D214" s="6"/>
      <c r="E214" s="6"/>
      <c r="F214" s="7"/>
    </row>
    <row r="215" spans="3:6" s="1" customFormat="1" x14ac:dyDescent="0.3">
      <c r="C215" s="8"/>
      <c r="D215" s="6"/>
      <c r="E215" s="6"/>
      <c r="F215" s="7"/>
    </row>
    <row r="216" spans="3:6" s="1" customFormat="1" x14ac:dyDescent="0.3">
      <c r="C216" s="8"/>
      <c r="D216" s="6"/>
      <c r="E216" s="6"/>
      <c r="F216" s="7"/>
    </row>
    <row r="217" spans="3:6" s="1" customFormat="1" x14ac:dyDescent="0.3">
      <c r="C217" s="8"/>
      <c r="D217" s="6"/>
      <c r="E217" s="6"/>
      <c r="F217" s="7"/>
    </row>
    <row r="218" spans="3:6" s="1" customFormat="1" x14ac:dyDescent="0.3">
      <c r="C218" s="8"/>
      <c r="D218" s="6"/>
      <c r="E218" s="6"/>
      <c r="F218" s="7"/>
    </row>
    <row r="219" spans="3:6" s="1" customFormat="1" x14ac:dyDescent="0.3">
      <c r="C219" s="8"/>
      <c r="D219" s="6"/>
      <c r="E219" s="6"/>
      <c r="F219" s="7"/>
    </row>
    <row r="220" spans="3:6" s="1" customFormat="1" x14ac:dyDescent="0.3">
      <c r="C220" s="8"/>
      <c r="D220" s="6"/>
      <c r="E220" s="6"/>
      <c r="F220" s="7"/>
    </row>
    <row r="221" spans="3:6" s="1" customFormat="1" x14ac:dyDescent="0.3">
      <c r="C221" s="8"/>
      <c r="D221" s="6"/>
      <c r="E221" s="6"/>
      <c r="F221" s="7"/>
    </row>
    <row r="222" spans="3:6" s="1" customFormat="1" x14ac:dyDescent="0.3">
      <c r="C222" s="8"/>
      <c r="D222" s="6"/>
      <c r="E222" s="6"/>
      <c r="F222" s="7"/>
    </row>
    <row r="223" spans="3:6" s="1" customFormat="1" x14ac:dyDescent="0.3">
      <c r="C223" s="8"/>
      <c r="D223" s="6"/>
      <c r="E223" s="6"/>
      <c r="F223" s="7"/>
    </row>
    <row r="224" spans="3:6" s="1" customFormat="1" x14ac:dyDescent="0.3">
      <c r="C224" s="8"/>
      <c r="D224" s="6"/>
      <c r="E224" s="6"/>
      <c r="F224" s="7"/>
    </row>
    <row r="225" spans="3:6" s="1" customFormat="1" x14ac:dyDescent="0.3">
      <c r="C225" s="8"/>
      <c r="D225" s="6"/>
      <c r="E225" s="6"/>
      <c r="F225" s="7"/>
    </row>
    <row r="226" spans="3:6" s="1" customFormat="1" x14ac:dyDescent="0.3">
      <c r="C226" s="8"/>
      <c r="D226" s="6"/>
      <c r="E226" s="6"/>
      <c r="F226" s="7"/>
    </row>
    <row r="227" spans="3:6" s="1" customFormat="1" x14ac:dyDescent="0.3">
      <c r="C227" s="8"/>
      <c r="D227" s="6"/>
      <c r="E227" s="6"/>
      <c r="F227" s="7"/>
    </row>
    <row r="228" spans="3:6" s="1" customFormat="1" x14ac:dyDescent="0.3">
      <c r="C228" s="8"/>
      <c r="D228" s="6"/>
      <c r="E228" s="6"/>
      <c r="F228" s="7"/>
    </row>
    <row r="229" spans="3:6" s="1" customFormat="1" x14ac:dyDescent="0.3">
      <c r="C229" s="8"/>
      <c r="D229" s="6"/>
      <c r="E229" s="6"/>
      <c r="F229" s="7"/>
    </row>
    <row r="230" spans="3:6" s="1" customFormat="1" x14ac:dyDescent="0.3">
      <c r="C230" s="8"/>
      <c r="D230" s="6"/>
      <c r="E230" s="6"/>
      <c r="F230" s="7"/>
    </row>
    <row r="231" spans="3:6" s="1" customFormat="1" x14ac:dyDescent="0.3">
      <c r="C231" s="8"/>
      <c r="D231" s="6"/>
      <c r="E231" s="6"/>
      <c r="F231" s="7"/>
    </row>
    <row r="232" spans="3:6" s="1" customFormat="1" x14ac:dyDescent="0.3">
      <c r="C232" s="8"/>
      <c r="D232" s="6"/>
      <c r="E232" s="6"/>
      <c r="F232" s="7"/>
    </row>
    <row r="233" spans="3:6" s="1" customFormat="1" x14ac:dyDescent="0.3">
      <c r="C233" s="8"/>
      <c r="D233" s="6"/>
      <c r="E233" s="6"/>
      <c r="F233" s="7"/>
    </row>
    <row r="234" spans="3:6" s="1" customFormat="1" x14ac:dyDescent="0.3">
      <c r="C234" s="8"/>
      <c r="D234" s="6"/>
      <c r="E234" s="6"/>
      <c r="F234" s="7"/>
    </row>
    <row r="235" spans="3:6" s="1" customFormat="1" x14ac:dyDescent="0.3">
      <c r="C235" s="8"/>
      <c r="D235" s="6"/>
      <c r="E235" s="6"/>
      <c r="F235" s="7"/>
    </row>
    <row r="236" spans="3:6" s="1" customFormat="1" x14ac:dyDescent="0.3">
      <c r="C236" s="8"/>
      <c r="D236" s="6"/>
      <c r="E236" s="6"/>
      <c r="F236" s="7"/>
    </row>
    <row r="237" spans="3:6" s="1" customFormat="1" x14ac:dyDescent="0.3">
      <c r="C237" s="8"/>
      <c r="D237" s="6"/>
      <c r="E237" s="6"/>
      <c r="F237" s="7"/>
    </row>
    <row r="238" spans="3:6" s="1" customFormat="1" x14ac:dyDescent="0.3">
      <c r="C238" s="8"/>
      <c r="D238" s="6"/>
      <c r="E238" s="6"/>
      <c r="F238" s="7"/>
    </row>
    <row r="239" spans="3:6" s="1" customFormat="1" x14ac:dyDescent="0.3">
      <c r="C239" s="8"/>
      <c r="D239" s="6"/>
      <c r="E239" s="6"/>
      <c r="F239" s="7"/>
    </row>
    <row r="240" spans="3:6" s="1" customFormat="1" x14ac:dyDescent="0.3">
      <c r="C240" s="8"/>
      <c r="D240" s="6"/>
      <c r="E240" s="6"/>
      <c r="F240" s="7"/>
    </row>
    <row r="241" spans="3:6" s="1" customFormat="1" x14ac:dyDescent="0.3">
      <c r="C241" s="8"/>
      <c r="D241" s="6"/>
      <c r="E241" s="6"/>
      <c r="F241" s="7"/>
    </row>
    <row r="242" spans="3:6" s="1" customFormat="1" x14ac:dyDescent="0.3">
      <c r="C242" s="8"/>
      <c r="D242" s="6"/>
      <c r="E242" s="6"/>
      <c r="F242" s="7"/>
    </row>
    <row r="243" spans="3:6" s="1" customFormat="1" x14ac:dyDescent="0.3">
      <c r="C243" s="8"/>
      <c r="D243" s="6"/>
      <c r="E243" s="6"/>
      <c r="F243" s="7"/>
    </row>
    <row r="244" spans="3:6" s="1" customFormat="1" x14ac:dyDescent="0.3">
      <c r="C244" s="8"/>
      <c r="D244" s="6"/>
      <c r="E244" s="6"/>
      <c r="F244" s="7"/>
    </row>
    <row r="245" spans="3:6" s="1" customFormat="1" x14ac:dyDescent="0.3">
      <c r="C245" s="8"/>
      <c r="D245" s="6"/>
      <c r="E245" s="6"/>
      <c r="F245" s="7"/>
    </row>
    <row r="246" spans="3:6" s="1" customFormat="1" x14ac:dyDescent="0.3">
      <c r="C246" s="8"/>
      <c r="D246" s="6"/>
      <c r="E246" s="6"/>
      <c r="F246" s="7"/>
    </row>
    <row r="247" spans="3:6" s="1" customFormat="1" x14ac:dyDescent="0.3">
      <c r="C247" s="8"/>
      <c r="D247" s="6"/>
      <c r="E247" s="6"/>
      <c r="F247" s="7"/>
    </row>
    <row r="248" spans="3:6" s="1" customFormat="1" x14ac:dyDescent="0.3">
      <c r="C248" s="8"/>
      <c r="D248" s="6"/>
      <c r="E248" s="6"/>
      <c r="F248" s="7"/>
    </row>
    <row r="249" spans="3:6" s="1" customFormat="1" x14ac:dyDescent="0.3">
      <c r="C249" s="8"/>
      <c r="D249" s="6"/>
      <c r="E249" s="6"/>
      <c r="F249" s="7"/>
    </row>
    <row r="250" spans="3:6" s="1" customFormat="1" x14ac:dyDescent="0.3">
      <c r="C250" s="8"/>
      <c r="D250" s="6"/>
      <c r="E250" s="6"/>
      <c r="F250" s="7"/>
    </row>
    <row r="251" spans="3:6" s="1" customFormat="1" x14ac:dyDescent="0.3">
      <c r="C251" s="8"/>
      <c r="D251" s="6"/>
      <c r="E251" s="6"/>
      <c r="F251" s="7"/>
    </row>
    <row r="252" spans="3:6" s="1" customFormat="1" x14ac:dyDescent="0.3">
      <c r="C252" s="8"/>
      <c r="D252" s="6"/>
      <c r="E252" s="6"/>
      <c r="F252" s="7"/>
    </row>
    <row r="253" spans="3:6" s="1" customFormat="1" x14ac:dyDescent="0.3">
      <c r="C253" s="8"/>
      <c r="D253" s="6"/>
      <c r="E253" s="6"/>
      <c r="F253" s="7"/>
    </row>
    <row r="254" spans="3:6" s="1" customFormat="1" x14ac:dyDescent="0.3">
      <c r="C254" s="8"/>
      <c r="D254" s="6"/>
      <c r="E254" s="6"/>
      <c r="F254" s="7"/>
    </row>
    <row r="255" spans="3:6" s="1" customFormat="1" x14ac:dyDescent="0.3">
      <c r="C255" s="8"/>
      <c r="D255" s="6"/>
      <c r="E255" s="6"/>
      <c r="F255" s="7"/>
    </row>
    <row r="256" spans="3:6" s="1" customFormat="1" x14ac:dyDescent="0.3">
      <c r="C256" s="8"/>
      <c r="D256" s="6"/>
      <c r="E256" s="6"/>
      <c r="F256" s="7"/>
    </row>
    <row r="257" spans="3:6" s="1" customFormat="1" x14ac:dyDescent="0.3">
      <c r="C257" s="8"/>
      <c r="D257" s="6"/>
      <c r="E257" s="6"/>
      <c r="F257" s="7"/>
    </row>
    <row r="258" spans="3:6" s="1" customFormat="1" x14ac:dyDescent="0.3">
      <c r="C258" s="8"/>
      <c r="D258" s="6"/>
      <c r="E258" s="6"/>
      <c r="F258" s="7"/>
    </row>
    <row r="259" spans="3:6" s="1" customFormat="1" x14ac:dyDescent="0.3">
      <c r="C259" s="8"/>
      <c r="D259" s="6"/>
      <c r="E259" s="6"/>
      <c r="F259" s="7"/>
    </row>
    <row r="260" spans="3:6" s="1" customFormat="1" x14ac:dyDescent="0.3">
      <c r="C260" s="8"/>
      <c r="D260" s="6"/>
      <c r="E260" s="6"/>
      <c r="F260" s="7"/>
    </row>
    <row r="261" spans="3:6" s="1" customFormat="1" x14ac:dyDescent="0.3">
      <c r="C261" s="8"/>
      <c r="D261" s="6"/>
      <c r="E261" s="6"/>
      <c r="F261" s="7"/>
    </row>
    <row r="262" spans="3:6" s="1" customFormat="1" x14ac:dyDescent="0.3">
      <c r="C262" s="8"/>
      <c r="D262" s="6"/>
      <c r="E262" s="6"/>
      <c r="F262" s="7"/>
    </row>
    <row r="263" spans="3:6" s="1" customFormat="1" x14ac:dyDescent="0.3">
      <c r="C263" s="8"/>
      <c r="D263" s="6"/>
      <c r="E263" s="6"/>
      <c r="F263" s="7"/>
    </row>
    <row r="264" spans="3:6" s="1" customFormat="1" x14ac:dyDescent="0.3">
      <c r="C264" s="8"/>
      <c r="D264" s="6"/>
      <c r="E264" s="6"/>
      <c r="F264" s="7"/>
    </row>
    <row r="265" spans="3:6" s="1" customFormat="1" x14ac:dyDescent="0.3">
      <c r="C265" s="8"/>
      <c r="D265" s="6"/>
      <c r="E265" s="6"/>
      <c r="F265" s="7"/>
    </row>
    <row r="266" spans="3:6" s="1" customFormat="1" x14ac:dyDescent="0.3">
      <c r="C266" s="8"/>
      <c r="D266" s="6"/>
      <c r="E266" s="6"/>
      <c r="F266" s="7"/>
    </row>
    <row r="267" spans="3:6" s="1" customFormat="1" x14ac:dyDescent="0.3">
      <c r="C267" s="8"/>
      <c r="D267" s="6"/>
      <c r="E267" s="6"/>
      <c r="F267" s="7"/>
    </row>
    <row r="268" spans="3:6" s="1" customFormat="1" x14ac:dyDescent="0.3">
      <c r="C268" s="8"/>
      <c r="D268" s="6"/>
      <c r="E268" s="6"/>
      <c r="F268" s="7"/>
    </row>
    <row r="269" spans="3:6" s="1" customFormat="1" x14ac:dyDescent="0.3">
      <c r="C269" s="8"/>
      <c r="D269" s="6"/>
      <c r="E269" s="6"/>
      <c r="F269" s="7"/>
    </row>
    <row r="270" spans="3:6" s="1" customFormat="1" x14ac:dyDescent="0.3">
      <c r="C270" s="8"/>
      <c r="D270" s="6"/>
      <c r="E270" s="6"/>
      <c r="F270" s="7"/>
    </row>
    <row r="271" spans="3:6" s="1" customFormat="1" x14ac:dyDescent="0.3">
      <c r="C271" s="8"/>
      <c r="D271" s="6"/>
      <c r="E271" s="6"/>
      <c r="F271" s="7"/>
    </row>
    <row r="272" spans="3:6" s="1" customFormat="1" x14ac:dyDescent="0.3">
      <c r="C272" s="8"/>
      <c r="D272" s="6"/>
      <c r="E272" s="6"/>
      <c r="F272" s="7"/>
    </row>
    <row r="273" spans="3:6" s="1" customFormat="1" x14ac:dyDescent="0.3">
      <c r="C273" s="8"/>
      <c r="D273" s="6"/>
      <c r="E273" s="6"/>
      <c r="F273" s="7"/>
    </row>
    <row r="274" spans="3:6" s="1" customFormat="1" x14ac:dyDescent="0.3">
      <c r="C274" s="8"/>
      <c r="D274" s="6"/>
      <c r="E274" s="6"/>
      <c r="F274" s="7"/>
    </row>
    <row r="275" spans="3:6" s="1" customFormat="1" x14ac:dyDescent="0.3">
      <c r="C275" s="8"/>
      <c r="D275" s="6"/>
      <c r="E275" s="6"/>
      <c r="F275" s="7"/>
    </row>
    <row r="276" spans="3:6" s="1" customFormat="1" x14ac:dyDescent="0.3">
      <c r="C276" s="8"/>
      <c r="D276" s="6"/>
      <c r="E276" s="6"/>
      <c r="F276" s="7"/>
    </row>
    <row r="277" spans="3:6" s="1" customFormat="1" x14ac:dyDescent="0.3">
      <c r="C277" s="8"/>
      <c r="D277" s="6"/>
      <c r="E277" s="6"/>
      <c r="F277" s="7"/>
    </row>
    <row r="278" spans="3:6" s="1" customFormat="1" x14ac:dyDescent="0.3">
      <c r="C278" s="8"/>
      <c r="D278" s="6"/>
      <c r="E278" s="6"/>
      <c r="F278" s="7"/>
    </row>
    <row r="279" spans="3:6" s="1" customFormat="1" x14ac:dyDescent="0.3">
      <c r="C279" s="8"/>
      <c r="D279" s="6"/>
      <c r="E279" s="6"/>
      <c r="F279" s="7"/>
    </row>
    <row r="280" spans="3:6" s="1" customFormat="1" x14ac:dyDescent="0.3">
      <c r="C280" s="8"/>
      <c r="D280" s="6"/>
      <c r="E280" s="6"/>
      <c r="F280" s="7"/>
    </row>
    <row r="281" spans="3:6" s="1" customFormat="1" x14ac:dyDescent="0.3">
      <c r="C281" s="8"/>
      <c r="D281" s="6"/>
      <c r="E281" s="6"/>
      <c r="F281" s="7"/>
    </row>
    <row r="282" spans="3:6" s="1" customFormat="1" x14ac:dyDescent="0.3">
      <c r="C282" s="8"/>
      <c r="D282" s="6"/>
      <c r="E282" s="6"/>
      <c r="F282" s="7"/>
    </row>
    <row r="283" spans="3:6" s="1" customFormat="1" x14ac:dyDescent="0.3">
      <c r="C283" s="8"/>
      <c r="D283" s="6"/>
      <c r="E283" s="6"/>
      <c r="F283" s="7"/>
    </row>
    <row r="284" spans="3:6" s="1" customFormat="1" x14ac:dyDescent="0.3">
      <c r="C284" s="8"/>
      <c r="D284" s="6"/>
      <c r="E284" s="6"/>
      <c r="F284" s="7"/>
    </row>
    <row r="285" spans="3:6" s="1" customFormat="1" x14ac:dyDescent="0.3">
      <c r="C285" s="8"/>
      <c r="D285" s="6"/>
      <c r="E285" s="6"/>
      <c r="F285" s="7"/>
    </row>
    <row r="286" spans="3:6" s="1" customFormat="1" x14ac:dyDescent="0.3">
      <c r="C286" s="8"/>
      <c r="D286" s="6"/>
      <c r="E286" s="6"/>
      <c r="F286" s="7"/>
    </row>
    <row r="287" spans="3:6" s="1" customFormat="1" x14ac:dyDescent="0.3">
      <c r="C287" s="8"/>
      <c r="D287" s="6"/>
      <c r="E287" s="6"/>
      <c r="F287" s="7"/>
    </row>
    <row r="288" spans="3:6" s="1" customFormat="1" x14ac:dyDescent="0.3">
      <c r="C288" s="8"/>
      <c r="D288" s="6"/>
      <c r="E288" s="6"/>
      <c r="F288" s="7"/>
    </row>
    <row r="289" spans="3:6" s="1" customFormat="1" x14ac:dyDescent="0.3">
      <c r="C289" s="8"/>
      <c r="D289" s="6"/>
      <c r="E289" s="6"/>
      <c r="F289" s="7"/>
    </row>
    <row r="290" spans="3:6" s="1" customFormat="1" x14ac:dyDescent="0.3">
      <c r="C290" s="8"/>
      <c r="D290" s="6"/>
      <c r="E290" s="6"/>
      <c r="F290" s="7"/>
    </row>
    <row r="291" spans="3:6" s="1" customFormat="1" x14ac:dyDescent="0.3">
      <c r="C291" s="8"/>
      <c r="D291" s="6"/>
      <c r="E291" s="6"/>
      <c r="F291" s="7"/>
    </row>
    <row r="292" spans="3:6" s="1" customFormat="1" x14ac:dyDescent="0.3">
      <c r="C292" s="8"/>
      <c r="D292" s="6"/>
      <c r="E292" s="6"/>
      <c r="F292" s="7"/>
    </row>
    <row r="293" spans="3:6" s="1" customFormat="1" x14ac:dyDescent="0.3">
      <c r="C293" s="8"/>
      <c r="D293" s="6"/>
      <c r="E293" s="6"/>
      <c r="F293" s="7"/>
    </row>
    <row r="294" spans="3:6" s="1" customFormat="1" x14ac:dyDescent="0.3">
      <c r="C294" s="8"/>
      <c r="D294" s="6"/>
      <c r="E294" s="6"/>
      <c r="F294" s="7"/>
    </row>
    <row r="295" spans="3:6" s="1" customFormat="1" x14ac:dyDescent="0.3">
      <c r="C295" s="8"/>
      <c r="D295" s="6"/>
      <c r="E295" s="6"/>
      <c r="F295" s="7"/>
    </row>
    <row r="296" spans="3:6" s="1" customFormat="1" x14ac:dyDescent="0.3">
      <c r="C296" s="8"/>
      <c r="D296" s="6"/>
      <c r="E296" s="6"/>
      <c r="F296" s="7"/>
    </row>
    <row r="297" spans="3:6" s="1" customFormat="1" x14ac:dyDescent="0.3">
      <c r="C297" s="8"/>
      <c r="D297" s="6"/>
      <c r="E297" s="6"/>
      <c r="F297" s="7"/>
    </row>
    <row r="298" spans="3:6" s="1" customFormat="1" x14ac:dyDescent="0.3">
      <c r="C298" s="8"/>
      <c r="D298" s="6"/>
      <c r="E298" s="6"/>
      <c r="F298" s="7"/>
    </row>
    <row r="299" spans="3:6" s="1" customFormat="1" x14ac:dyDescent="0.3">
      <c r="C299" s="8"/>
      <c r="D299" s="6"/>
      <c r="E299" s="6"/>
      <c r="F299" s="7"/>
    </row>
    <row r="300" spans="3:6" s="1" customFormat="1" x14ac:dyDescent="0.3">
      <c r="C300" s="8"/>
      <c r="D300" s="6"/>
      <c r="E300" s="6"/>
      <c r="F300" s="7"/>
    </row>
    <row r="301" spans="3:6" s="1" customFormat="1" x14ac:dyDescent="0.3">
      <c r="C301" s="8"/>
      <c r="D301" s="6"/>
      <c r="E301" s="6"/>
      <c r="F301" s="7"/>
    </row>
    <row r="302" spans="3:6" s="1" customFormat="1" x14ac:dyDescent="0.3">
      <c r="C302" s="8"/>
      <c r="D302" s="6"/>
      <c r="E302" s="6"/>
      <c r="F302" s="7"/>
    </row>
    <row r="303" spans="3:6" s="1" customFormat="1" x14ac:dyDescent="0.3">
      <c r="C303" s="8"/>
      <c r="D303" s="6"/>
      <c r="E303" s="6"/>
      <c r="F303" s="7"/>
    </row>
    <row r="304" spans="3:6" s="1" customFormat="1" x14ac:dyDescent="0.3">
      <c r="C304" s="8"/>
      <c r="D304" s="6"/>
      <c r="E304" s="6"/>
      <c r="F304" s="7"/>
    </row>
    <row r="305" spans="3:6" s="1" customFormat="1" x14ac:dyDescent="0.3">
      <c r="C305" s="8"/>
      <c r="D305" s="6"/>
      <c r="E305" s="6"/>
      <c r="F305" s="7"/>
    </row>
    <row r="306" spans="3:6" s="1" customFormat="1" x14ac:dyDescent="0.3">
      <c r="C306" s="8"/>
      <c r="D306" s="6"/>
      <c r="E306" s="6"/>
      <c r="F306" s="7"/>
    </row>
    <row r="307" spans="3:6" s="1" customFormat="1" x14ac:dyDescent="0.3">
      <c r="C307" s="8"/>
      <c r="D307" s="6"/>
      <c r="E307" s="6"/>
      <c r="F307" s="7"/>
    </row>
    <row r="308" spans="3:6" s="1" customFormat="1" x14ac:dyDescent="0.3">
      <c r="C308" s="8"/>
      <c r="D308" s="6"/>
      <c r="E308" s="6"/>
      <c r="F308" s="7"/>
    </row>
    <row r="309" spans="3:6" s="1" customFormat="1" x14ac:dyDescent="0.3">
      <c r="C309" s="8"/>
      <c r="D309" s="6"/>
      <c r="E309" s="6"/>
      <c r="F309" s="7"/>
    </row>
    <row r="310" spans="3:6" s="1" customFormat="1" x14ac:dyDescent="0.3">
      <c r="C310" s="8"/>
      <c r="D310" s="6"/>
      <c r="E310" s="6"/>
      <c r="F310" s="7"/>
    </row>
    <row r="311" spans="3:6" s="1" customFormat="1" x14ac:dyDescent="0.3">
      <c r="C311" s="8"/>
      <c r="D311" s="6"/>
      <c r="E311" s="6"/>
      <c r="F311" s="7"/>
    </row>
    <row r="312" spans="3:6" s="1" customFormat="1" x14ac:dyDescent="0.3">
      <c r="C312" s="8"/>
      <c r="D312" s="6"/>
      <c r="E312" s="6"/>
      <c r="F312" s="7"/>
    </row>
    <row r="313" spans="3:6" s="1" customFormat="1" x14ac:dyDescent="0.3">
      <c r="C313" s="8"/>
      <c r="D313" s="6"/>
      <c r="E313" s="6"/>
      <c r="F313" s="7"/>
    </row>
    <row r="314" spans="3:6" s="1" customFormat="1" x14ac:dyDescent="0.3">
      <c r="C314" s="8"/>
      <c r="D314" s="6"/>
      <c r="E314" s="6"/>
      <c r="F314" s="7"/>
    </row>
    <row r="315" spans="3:6" s="1" customFormat="1" x14ac:dyDescent="0.3">
      <c r="C315" s="8"/>
      <c r="D315" s="6"/>
      <c r="E315" s="6"/>
      <c r="F315" s="7"/>
    </row>
    <row r="316" spans="3:6" s="1" customFormat="1" x14ac:dyDescent="0.3">
      <c r="C316" s="8"/>
      <c r="D316" s="6"/>
      <c r="E316" s="6"/>
      <c r="F316" s="7"/>
    </row>
    <row r="317" spans="3:6" s="1" customFormat="1" x14ac:dyDescent="0.3">
      <c r="C317" s="8"/>
      <c r="D317" s="6"/>
      <c r="E317" s="6"/>
      <c r="F317" s="7"/>
    </row>
    <row r="318" spans="3:6" s="1" customFormat="1" x14ac:dyDescent="0.3">
      <c r="C318" s="8"/>
      <c r="D318" s="6"/>
      <c r="E318" s="6"/>
      <c r="F318" s="7"/>
    </row>
    <row r="319" spans="3:6" s="1" customFormat="1" x14ac:dyDescent="0.3">
      <c r="C319" s="8"/>
      <c r="D319" s="6"/>
      <c r="E319" s="6"/>
      <c r="F319" s="7"/>
    </row>
    <row r="320" spans="3:6" s="1" customFormat="1" x14ac:dyDescent="0.3">
      <c r="C320" s="8"/>
      <c r="D320" s="6"/>
      <c r="E320" s="6"/>
      <c r="F320" s="7"/>
    </row>
    <row r="321" spans="3:6" s="1" customFormat="1" x14ac:dyDescent="0.3">
      <c r="C321" s="8"/>
      <c r="D321" s="6"/>
      <c r="E321" s="6"/>
      <c r="F321" s="7"/>
    </row>
    <row r="322" spans="3:6" s="1" customFormat="1" x14ac:dyDescent="0.3">
      <c r="C322" s="8"/>
      <c r="D322" s="6"/>
      <c r="E322" s="6"/>
      <c r="F322" s="7"/>
    </row>
    <row r="323" spans="3:6" s="1" customFormat="1" x14ac:dyDescent="0.3">
      <c r="C323" s="8"/>
      <c r="D323" s="6"/>
      <c r="E323" s="6"/>
      <c r="F323" s="7"/>
    </row>
    <row r="324" spans="3:6" s="1" customFormat="1" x14ac:dyDescent="0.3">
      <c r="C324" s="8"/>
      <c r="D324" s="6"/>
      <c r="E324" s="6"/>
      <c r="F324" s="7"/>
    </row>
    <row r="325" spans="3:6" s="1" customFormat="1" x14ac:dyDescent="0.3">
      <c r="C325" s="8"/>
      <c r="D325" s="6"/>
      <c r="E325" s="6"/>
      <c r="F325" s="7"/>
    </row>
    <row r="326" spans="3:6" s="1" customFormat="1" x14ac:dyDescent="0.3">
      <c r="C326" s="8"/>
      <c r="D326" s="6"/>
      <c r="E326" s="6"/>
      <c r="F326" s="7"/>
    </row>
    <row r="327" spans="3:6" s="1" customFormat="1" x14ac:dyDescent="0.3">
      <c r="C327" s="8"/>
      <c r="D327" s="6"/>
      <c r="E327" s="6"/>
      <c r="F327" s="7"/>
    </row>
    <row r="328" spans="3:6" s="1" customFormat="1" x14ac:dyDescent="0.3">
      <c r="C328" s="8"/>
      <c r="D328" s="6"/>
      <c r="E328" s="6"/>
      <c r="F328" s="7"/>
    </row>
    <row r="329" spans="3:6" s="1" customFormat="1" x14ac:dyDescent="0.3">
      <c r="C329" s="8"/>
      <c r="D329" s="6"/>
      <c r="E329" s="6"/>
      <c r="F329" s="7"/>
    </row>
    <row r="330" spans="3:6" s="1" customFormat="1" x14ac:dyDescent="0.3">
      <c r="C330" s="8"/>
      <c r="D330" s="6"/>
      <c r="E330" s="6"/>
      <c r="F330" s="7"/>
    </row>
    <row r="331" spans="3:6" s="1" customFormat="1" x14ac:dyDescent="0.3">
      <c r="C331" s="8"/>
      <c r="D331" s="6"/>
      <c r="E331" s="6"/>
      <c r="F331" s="7"/>
    </row>
    <row r="332" spans="3:6" s="1" customFormat="1" x14ac:dyDescent="0.3">
      <c r="C332" s="8"/>
      <c r="D332" s="6"/>
      <c r="E332" s="6"/>
      <c r="F332" s="7"/>
    </row>
    <row r="333" spans="3:6" s="1" customFormat="1" x14ac:dyDescent="0.3">
      <c r="C333" s="8"/>
      <c r="D333" s="6"/>
      <c r="E333" s="6"/>
      <c r="F333" s="7"/>
    </row>
    <row r="334" spans="3:6" s="1" customFormat="1" x14ac:dyDescent="0.3">
      <c r="C334" s="8"/>
      <c r="D334" s="6"/>
      <c r="E334" s="6"/>
      <c r="F334" s="7"/>
    </row>
    <row r="335" spans="3:6" s="1" customFormat="1" x14ac:dyDescent="0.3">
      <c r="C335" s="8"/>
      <c r="D335" s="6"/>
      <c r="E335" s="6"/>
      <c r="F335" s="7"/>
    </row>
    <row r="336" spans="3:6" s="1" customFormat="1" x14ac:dyDescent="0.3">
      <c r="C336" s="8"/>
      <c r="D336" s="6"/>
      <c r="E336" s="6"/>
      <c r="F336" s="7"/>
    </row>
    <row r="337" spans="3:6" s="1" customFormat="1" x14ac:dyDescent="0.3">
      <c r="C337" s="8"/>
      <c r="D337" s="6"/>
      <c r="E337" s="6"/>
      <c r="F337" s="7"/>
    </row>
    <row r="338" spans="3:6" s="1" customFormat="1" x14ac:dyDescent="0.3">
      <c r="C338" s="8"/>
      <c r="D338" s="6"/>
      <c r="E338" s="6"/>
      <c r="F338" s="7"/>
    </row>
    <row r="339" spans="3:6" s="1" customFormat="1" x14ac:dyDescent="0.3">
      <c r="C339" s="8"/>
      <c r="D339" s="6"/>
      <c r="E339" s="6"/>
      <c r="F339" s="7"/>
    </row>
    <row r="340" spans="3:6" s="1" customFormat="1" x14ac:dyDescent="0.3">
      <c r="C340" s="8"/>
      <c r="D340" s="6"/>
      <c r="E340" s="6"/>
      <c r="F340" s="7"/>
    </row>
    <row r="341" spans="3:6" s="1" customFormat="1" x14ac:dyDescent="0.3">
      <c r="C341" s="8"/>
      <c r="D341" s="6"/>
      <c r="E341" s="6"/>
      <c r="F341" s="7"/>
    </row>
    <row r="342" spans="3:6" s="1" customFormat="1" x14ac:dyDescent="0.3">
      <c r="C342" s="8"/>
      <c r="D342" s="6"/>
      <c r="E342" s="6"/>
      <c r="F342" s="7"/>
    </row>
    <row r="343" spans="3:6" s="1" customFormat="1" x14ac:dyDescent="0.3">
      <c r="C343" s="8"/>
      <c r="D343" s="6"/>
      <c r="E343" s="6"/>
      <c r="F343" s="7"/>
    </row>
    <row r="344" spans="3:6" s="1" customFormat="1" x14ac:dyDescent="0.3">
      <c r="C344" s="8"/>
      <c r="D344" s="6"/>
      <c r="E344" s="6"/>
      <c r="F344" s="7"/>
    </row>
    <row r="345" spans="3:6" s="1" customFormat="1" x14ac:dyDescent="0.3">
      <c r="C345" s="8"/>
      <c r="D345" s="6"/>
      <c r="E345" s="6"/>
      <c r="F345" s="7"/>
    </row>
    <row r="346" spans="3:6" s="1" customFormat="1" x14ac:dyDescent="0.3">
      <c r="C346" s="8"/>
      <c r="D346" s="6"/>
      <c r="E346" s="6"/>
      <c r="F346" s="7"/>
    </row>
    <row r="347" spans="3:6" s="1" customFormat="1" x14ac:dyDescent="0.3">
      <c r="C347" s="8"/>
      <c r="D347" s="6"/>
      <c r="E347" s="6"/>
      <c r="F347" s="7"/>
    </row>
    <row r="348" spans="3:6" s="1" customFormat="1" x14ac:dyDescent="0.3">
      <c r="C348" s="8"/>
      <c r="D348" s="6"/>
      <c r="E348" s="6"/>
      <c r="F348" s="7"/>
    </row>
    <row r="349" spans="3:6" s="1" customFormat="1" x14ac:dyDescent="0.3">
      <c r="C349" s="8"/>
      <c r="D349" s="6"/>
      <c r="E349" s="6"/>
      <c r="F349" s="7"/>
    </row>
    <row r="350" spans="3:6" s="1" customFormat="1" x14ac:dyDescent="0.3">
      <c r="C350" s="8"/>
      <c r="D350" s="6"/>
      <c r="E350" s="6"/>
      <c r="F350" s="7"/>
    </row>
    <row r="351" spans="3:6" s="1" customFormat="1" x14ac:dyDescent="0.3">
      <c r="C351" s="8"/>
      <c r="D351" s="6"/>
      <c r="E351" s="6"/>
      <c r="F351" s="7"/>
    </row>
    <row r="352" spans="3:6" s="1" customFormat="1" x14ac:dyDescent="0.3">
      <c r="C352" s="8"/>
      <c r="D352" s="6"/>
      <c r="E352" s="6"/>
      <c r="F352" s="7"/>
    </row>
    <row r="353" spans="3:6" s="1" customFormat="1" x14ac:dyDescent="0.3">
      <c r="C353" s="8"/>
      <c r="D353" s="6"/>
      <c r="E353" s="6"/>
      <c r="F353" s="7"/>
    </row>
    <row r="354" spans="3:6" s="1" customFormat="1" x14ac:dyDescent="0.3">
      <c r="C354" s="8"/>
      <c r="D354" s="6"/>
      <c r="E354" s="6"/>
      <c r="F354" s="7"/>
    </row>
    <row r="355" spans="3:6" s="1" customFormat="1" x14ac:dyDescent="0.3">
      <c r="C355" s="8"/>
      <c r="D355" s="6"/>
      <c r="E355" s="6"/>
      <c r="F355" s="7"/>
    </row>
    <row r="356" spans="3:6" s="1" customFormat="1" x14ac:dyDescent="0.3">
      <c r="C356" s="8"/>
      <c r="D356" s="6"/>
      <c r="E356" s="6"/>
      <c r="F356" s="7"/>
    </row>
    <row r="357" spans="3:6" s="1" customFormat="1" x14ac:dyDescent="0.3">
      <c r="C357" s="8"/>
      <c r="D357" s="6"/>
      <c r="E357" s="6"/>
      <c r="F357" s="7"/>
    </row>
    <row r="358" spans="3:6" s="1" customFormat="1" x14ac:dyDescent="0.3">
      <c r="C358" s="8"/>
      <c r="D358" s="6"/>
      <c r="E358" s="6"/>
      <c r="F358" s="7"/>
    </row>
    <row r="359" spans="3:6" s="1" customFormat="1" x14ac:dyDescent="0.3">
      <c r="C359" s="8"/>
      <c r="D359" s="6"/>
      <c r="E359" s="6"/>
      <c r="F359" s="7"/>
    </row>
    <row r="360" spans="3:6" s="1" customFormat="1" x14ac:dyDescent="0.3">
      <c r="C360" s="8"/>
      <c r="D360" s="6"/>
      <c r="E360" s="6"/>
      <c r="F360" s="7"/>
    </row>
    <row r="361" spans="3:6" s="1" customFormat="1" x14ac:dyDescent="0.3">
      <c r="C361" s="8"/>
      <c r="D361" s="6"/>
      <c r="E361" s="6"/>
      <c r="F361" s="7"/>
    </row>
    <row r="362" spans="3:6" s="1" customFormat="1" x14ac:dyDescent="0.3">
      <c r="C362" s="8"/>
      <c r="D362" s="6"/>
      <c r="E362" s="6"/>
      <c r="F362" s="7"/>
    </row>
    <row r="363" spans="3:6" s="1" customFormat="1" x14ac:dyDescent="0.3">
      <c r="C363" s="8"/>
      <c r="D363" s="6"/>
      <c r="E363" s="6"/>
      <c r="F363" s="7"/>
    </row>
    <row r="364" spans="3:6" s="1" customFormat="1" x14ac:dyDescent="0.3">
      <c r="C364" s="8"/>
      <c r="D364" s="6"/>
      <c r="E364" s="6"/>
      <c r="F364" s="7"/>
    </row>
    <row r="365" spans="3:6" s="1" customFormat="1" x14ac:dyDescent="0.3">
      <c r="C365" s="8"/>
      <c r="D365" s="6"/>
      <c r="E365" s="6"/>
      <c r="F365" s="7"/>
    </row>
    <row r="366" spans="3:6" s="1" customFormat="1" x14ac:dyDescent="0.3">
      <c r="C366" s="8"/>
      <c r="D366" s="6"/>
      <c r="E366" s="6"/>
      <c r="F366" s="7"/>
    </row>
    <row r="367" spans="3:6" s="1" customFormat="1" x14ac:dyDescent="0.3">
      <c r="C367" s="8"/>
      <c r="D367" s="6"/>
      <c r="E367" s="6"/>
      <c r="F367" s="7"/>
    </row>
    <row r="368" spans="3:6" s="1" customFormat="1" x14ac:dyDescent="0.3">
      <c r="C368" s="8"/>
      <c r="D368" s="6"/>
      <c r="E368" s="6"/>
      <c r="F368" s="7"/>
    </row>
    <row r="369" spans="2:195" s="1" customFormat="1" x14ac:dyDescent="0.3">
      <c r="C369" s="8"/>
      <c r="D369" s="6"/>
      <c r="E369" s="6"/>
      <c r="F369" s="7"/>
    </row>
    <row r="370" spans="2:195" s="1" customFormat="1" x14ac:dyDescent="0.3">
      <c r="C370" s="8"/>
      <c r="D370" s="6"/>
      <c r="E370" s="6"/>
      <c r="F370" s="7"/>
    </row>
    <row r="371" spans="2:195" s="1" customFormat="1" x14ac:dyDescent="0.3">
      <c r="C371" s="8"/>
      <c r="D371" s="6"/>
      <c r="E371" s="6"/>
      <c r="F371" s="7"/>
    </row>
    <row r="372" spans="2:195" s="1" customFormat="1" x14ac:dyDescent="0.3">
      <c r="C372" s="8"/>
      <c r="D372" s="6"/>
      <c r="E372" s="6"/>
      <c r="F372" s="7"/>
    </row>
    <row r="373" spans="2:195" s="1" customFormat="1" x14ac:dyDescent="0.3">
      <c r="C373" s="8"/>
      <c r="D373" s="6"/>
      <c r="E373" s="6"/>
      <c r="F373" s="7"/>
    </row>
    <row r="374" spans="2:195" s="1" customFormat="1" x14ac:dyDescent="0.3">
      <c r="C374" s="8"/>
      <c r="D374" s="6"/>
      <c r="E374" s="6"/>
      <c r="F374" s="7"/>
    </row>
    <row r="375" spans="2:195" s="1" customFormat="1" x14ac:dyDescent="0.3">
      <c r="C375" s="8"/>
      <c r="D375" s="6"/>
      <c r="E375" s="6"/>
      <c r="F375" s="7"/>
    </row>
    <row r="376" spans="2:195" s="1" customFormat="1" x14ac:dyDescent="0.3">
      <c r="C376" s="8"/>
      <c r="D376" s="6"/>
      <c r="E376" s="6"/>
      <c r="F376" s="7"/>
    </row>
    <row r="377" spans="2:195" s="1" customFormat="1" x14ac:dyDescent="0.3">
      <c r="C377" s="8"/>
      <c r="D377" s="6"/>
      <c r="E377" s="6"/>
      <c r="F377" s="7"/>
    </row>
    <row r="378" spans="2:195" s="1" customFormat="1" x14ac:dyDescent="0.3">
      <c r="C378" s="8"/>
      <c r="D378" s="6"/>
      <c r="E378" s="6"/>
      <c r="F378" s="7"/>
    </row>
    <row r="379" spans="2:195" s="1" customFormat="1" x14ac:dyDescent="0.3">
      <c r="C379" s="8"/>
      <c r="D379" s="6"/>
      <c r="E379" s="6"/>
      <c r="F379" s="7"/>
    </row>
    <row r="380" spans="2:195" s="1" customFormat="1" x14ac:dyDescent="0.3">
      <c r="C380" s="8"/>
      <c r="D380" s="6"/>
      <c r="E380" s="6"/>
      <c r="F380" s="7"/>
    </row>
    <row r="381" spans="2:195" x14ac:dyDescent="0.3">
      <c r="B381" s="1"/>
      <c r="G381" s="2"/>
      <c r="H381" s="2"/>
      <c r="I381" s="2"/>
      <c r="J381" s="2"/>
      <c r="K381" s="2"/>
      <c r="L381" s="2"/>
      <c r="M381" s="2"/>
      <c r="N381" s="2"/>
      <c r="O381" s="2"/>
      <c r="P381" s="2"/>
      <c r="Q381" s="2"/>
      <c r="R381" s="2"/>
      <c r="S381" s="2"/>
      <c r="T381" s="2"/>
      <c r="U381" s="2"/>
      <c r="V381" s="2"/>
      <c r="W381" s="2"/>
      <c r="X381" s="2"/>
      <c r="Y381" s="2"/>
      <c r="Z381" s="2"/>
      <c r="AA381" s="2"/>
      <c r="AB381" s="2"/>
      <c r="AC381" s="2"/>
      <c r="AD381" s="2"/>
      <c r="AE381" s="2"/>
      <c r="AF381" s="2"/>
      <c r="AG381" s="2"/>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c r="FL381" s="2"/>
      <c r="FM381" s="2"/>
      <c r="FN381" s="2"/>
      <c r="FO381" s="2"/>
      <c r="FP381" s="2"/>
      <c r="FQ381" s="2"/>
      <c r="FR381" s="2"/>
      <c r="FS381" s="2"/>
      <c r="FT381" s="2"/>
      <c r="FU381" s="2"/>
      <c r="FV381" s="2"/>
      <c r="FW381" s="2"/>
      <c r="FX381" s="2"/>
      <c r="FY381" s="2"/>
      <c r="FZ381" s="2"/>
      <c r="GA381" s="2"/>
      <c r="GB381" s="2"/>
      <c r="GC381" s="2"/>
      <c r="GD381" s="2"/>
      <c r="GE381" s="2"/>
      <c r="GF381" s="2"/>
      <c r="GG381" s="2"/>
      <c r="GH381" s="2"/>
      <c r="GI381" s="2"/>
      <c r="GJ381" s="2"/>
      <c r="GK381" s="2"/>
      <c r="GL381" s="2"/>
      <c r="GM381" s="2"/>
    </row>
  </sheetData>
  <protectedRanges>
    <protectedRange sqref="E46:E47 E15:E18" name="Rango1_3_2_1_1_1"/>
    <protectedRange sqref="E33" name="Rango1_2_1_1_2"/>
    <protectedRange sqref="E38:E39" name="Rango1_2_1_1_1_1"/>
    <protectedRange sqref="E37" name="Rango1_3_2_3_1"/>
    <protectedRange sqref="D24:E24 D20:E22" name="Rango1_3_2_1_1_2"/>
    <protectedRange sqref="D15:D18" name="Rango1_3_2_1_1_3"/>
    <protectedRange sqref="F55:F58 F61" name="Rango1_1_1_1_1_1_3"/>
    <protectedRange sqref="F58" name="Rango1_1_1_1_1_1_1_2"/>
    <protectedRange sqref="F60" name="Rango1_1_1_1_1_3_2"/>
    <protectedRange sqref="F59" name="Rango1_1_1_1_1_1_3_1"/>
    <protectedRange sqref="F59" name="Rango1_1_1_1_1_1_1_2_1"/>
    <protectedRange sqref="F62:F65" name="Rango1_1_1_1_1_1_2_2_1"/>
  </protectedRanges>
  <mergeCells count="48">
    <mergeCell ref="F71:H71"/>
    <mergeCell ref="B62:H62"/>
    <mergeCell ref="B65:H65"/>
    <mergeCell ref="B67:C67"/>
    <mergeCell ref="F44:G44"/>
    <mergeCell ref="F46:G49"/>
    <mergeCell ref="B50:G50"/>
    <mergeCell ref="B51:G51"/>
    <mergeCell ref="B52:G52"/>
    <mergeCell ref="B53:G53"/>
    <mergeCell ref="B55:H55"/>
    <mergeCell ref="B56:H56"/>
    <mergeCell ref="B57:H57"/>
    <mergeCell ref="B58:H58"/>
    <mergeCell ref="B59:H59"/>
    <mergeCell ref="B60:H60"/>
    <mergeCell ref="B40:B41"/>
    <mergeCell ref="C40:C42"/>
    <mergeCell ref="E40:E41"/>
    <mergeCell ref="F40:G42"/>
    <mergeCell ref="H40:H41"/>
    <mergeCell ref="B13:H13"/>
    <mergeCell ref="B25:G25"/>
    <mergeCell ref="B26:G26"/>
    <mergeCell ref="B27:G27"/>
    <mergeCell ref="B28:B29"/>
    <mergeCell ref="C28:C30"/>
    <mergeCell ref="D28:D30"/>
    <mergeCell ref="E28:E29"/>
    <mergeCell ref="F28:F29"/>
    <mergeCell ref="G28:G29"/>
    <mergeCell ref="H28:H29"/>
    <mergeCell ref="B61:H61"/>
    <mergeCell ref="B2:F2"/>
    <mergeCell ref="C3:D3"/>
    <mergeCell ref="B5:H5"/>
    <mergeCell ref="B6:H6"/>
    <mergeCell ref="B7:H7"/>
    <mergeCell ref="B8:H9"/>
    <mergeCell ref="B10:B11"/>
    <mergeCell ref="C10:C12"/>
    <mergeCell ref="D40:D42"/>
    <mergeCell ref="D10:D12"/>
    <mergeCell ref="E10:E11"/>
    <mergeCell ref="F10:F11"/>
    <mergeCell ref="G10:G11"/>
    <mergeCell ref="H10:H11"/>
    <mergeCell ref="B31:H31"/>
  </mergeCells>
  <conditionalFormatting sqref="B25:B27 B40:F40 B41:E42 H40:H42 D46:E49 B10:H13 B44:B50 B17:C18 B34 B36:B39 D44 B28:H31 D34 D36:D39 H50 B33:D33 B15:C15 H25:H27 E15:G15 E17:G18 F33:G34 F36:G39">
    <cfRule type="containsBlanks" dxfId="32" priority="46">
      <formula>LEN(TRIM(B10))=0</formula>
    </cfRule>
  </conditionalFormatting>
  <conditionalFormatting sqref="F44">
    <cfRule type="containsBlanks" dxfId="31" priority="44">
      <formula>LEN(TRIM(F44))=0</formula>
    </cfRule>
  </conditionalFormatting>
  <conditionalFormatting sqref="F46">
    <cfRule type="containsBlanks" dxfId="30" priority="43">
      <formula>LEN(TRIM(F46))=0</formula>
    </cfRule>
  </conditionalFormatting>
  <conditionalFormatting sqref="B8">
    <cfRule type="containsBlanks" dxfId="29" priority="42">
      <formula>LEN(TRIM(B8))=0</formula>
    </cfRule>
  </conditionalFormatting>
  <conditionalFormatting sqref="B16:C16 E16:G16 E15:E18">
    <cfRule type="containsBlanks" dxfId="28" priority="41">
      <formula>LEN(TRIM(B15))=0</formula>
    </cfRule>
  </conditionalFormatting>
  <conditionalFormatting sqref="B51 H51">
    <cfRule type="containsBlanks" dxfId="27" priority="39">
      <formula>LEN(TRIM(B51))=0</formula>
    </cfRule>
  </conditionalFormatting>
  <conditionalFormatting sqref="B52 H52">
    <cfRule type="containsBlanks" dxfId="26" priority="38">
      <formula>LEN(TRIM(B52))=0</formula>
    </cfRule>
  </conditionalFormatting>
  <conditionalFormatting sqref="H53">
    <cfRule type="containsBlanks" dxfId="25" priority="37">
      <formula>LEN(TRIM(H53))=0</formula>
    </cfRule>
  </conditionalFormatting>
  <conditionalFormatting sqref="B53">
    <cfRule type="containsBlanks" dxfId="24" priority="36">
      <formula>LEN(TRIM(B53))=0</formula>
    </cfRule>
  </conditionalFormatting>
  <conditionalFormatting sqref="C34">
    <cfRule type="containsBlanks" dxfId="23" priority="35">
      <formula>LEN(TRIM(C34))=0</formula>
    </cfRule>
  </conditionalFormatting>
  <conditionalFormatting sqref="C36">
    <cfRule type="containsBlanks" dxfId="22" priority="34">
      <formula>LEN(TRIM(C36))=0</formula>
    </cfRule>
  </conditionalFormatting>
  <conditionalFormatting sqref="C37">
    <cfRule type="containsBlanks" dxfId="21" priority="33">
      <formula>LEN(TRIM(C37))=0</formula>
    </cfRule>
  </conditionalFormatting>
  <conditionalFormatting sqref="C38">
    <cfRule type="containsBlanks" dxfId="20" priority="32">
      <formula>LEN(TRIM(C38))=0</formula>
    </cfRule>
  </conditionalFormatting>
  <conditionalFormatting sqref="C39">
    <cfRule type="containsBlanks" dxfId="19" priority="31">
      <formula>LEN(TRIM(C39))=0</formula>
    </cfRule>
  </conditionalFormatting>
  <conditionalFormatting sqref="B43">
    <cfRule type="containsBlanks" dxfId="18" priority="30">
      <formula>LEN(TRIM(B43))=0</formula>
    </cfRule>
  </conditionalFormatting>
  <conditionalFormatting sqref="B35">
    <cfRule type="containsBlanks" dxfId="17" priority="28">
      <formula>LEN(TRIM(B35))=0</formula>
    </cfRule>
  </conditionalFormatting>
  <conditionalFormatting sqref="B32">
    <cfRule type="containsBlanks" dxfId="16" priority="27">
      <formula>LEN(TRIM(B32))=0</formula>
    </cfRule>
  </conditionalFormatting>
  <conditionalFormatting sqref="B14">
    <cfRule type="containsBlanks" dxfId="15" priority="26">
      <formula>LEN(TRIM(B14))=0</formula>
    </cfRule>
  </conditionalFormatting>
  <conditionalFormatting sqref="B24:C24 B20:B21 B22:C22 G20:G22 E20:E22 E24:G24">
    <cfRule type="containsBlanks" dxfId="14" priority="25">
      <formula>LEN(TRIM(B20))=0</formula>
    </cfRule>
  </conditionalFormatting>
  <conditionalFormatting sqref="F20:F22">
    <cfRule type="containsBlanks" dxfId="13" priority="24">
      <formula>LEN(TRIM(F20))=0</formula>
    </cfRule>
  </conditionalFormatting>
  <conditionalFormatting sqref="H15:H18">
    <cfRule type="containsBlanks" dxfId="12" priority="22">
      <formula>LEN(TRIM(H15))=0</formula>
    </cfRule>
  </conditionalFormatting>
  <conditionalFormatting sqref="H44">
    <cfRule type="containsBlanks" dxfId="11" priority="13">
      <formula>LEN(TRIM(H44))=0</formula>
    </cfRule>
  </conditionalFormatting>
  <conditionalFormatting sqref="H46:H49">
    <cfRule type="containsBlanks" dxfId="10" priority="12">
      <formula>LEN(TRIM(H46))=0</formula>
    </cfRule>
  </conditionalFormatting>
  <conditionalFormatting sqref="E44">
    <cfRule type="containsBlanks" dxfId="9" priority="47">
      <formula>LEN(TRIM(E44))=0</formula>
    </cfRule>
  </conditionalFormatting>
  <conditionalFormatting sqref="H20:H22">
    <cfRule type="containsBlanks" dxfId="8" priority="10">
      <formula>LEN(TRIM(H20))=0</formula>
    </cfRule>
  </conditionalFormatting>
  <conditionalFormatting sqref="H24">
    <cfRule type="containsBlanks" dxfId="7" priority="9">
      <formula>LEN(TRIM(H24))=0</formula>
    </cfRule>
  </conditionalFormatting>
  <conditionalFormatting sqref="H36:H39">
    <cfRule type="containsBlanks" dxfId="6" priority="8">
      <formula>LEN(TRIM(H36))=0</formula>
    </cfRule>
  </conditionalFormatting>
  <conditionalFormatting sqref="E36:E39">
    <cfRule type="containsBlanks" dxfId="5" priority="7">
      <formula>LEN(TRIM(E36))=0</formula>
    </cfRule>
  </conditionalFormatting>
  <conditionalFormatting sqref="D20:D22">
    <cfRule type="containsBlanks" dxfId="4" priority="5">
      <formula>LEN(TRIM(D20))=0</formula>
    </cfRule>
  </conditionalFormatting>
  <conditionalFormatting sqref="D24">
    <cfRule type="containsBlanks" dxfId="3" priority="4">
      <formula>LEN(TRIM(D24))=0</formula>
    </cfRule>
  </conditionalFormatting>
  <conditionalFormatting sqref="D15:D18">
    <cfRule type="containsBlanks" dxfId="2" priority="3">
      <formula>LEN(TRIM(D15))=0</formula>
    </cfRule>
  </conditionalFormatting>
  <conditionalFormatting sqref="E33:E34">
    <cfRule type="containsBlanks" dxfId="1" priority="2">
      <formula>LEN(TRIM(E33))=0</formula>
    </cfRule>
  </conditionalFormatting>
  <conditionalFormatting sqref="H33:H34">
    <cfRule type="containsBlanks" dxfId="0" priority="1">
      <formula>LEN(TRIM(H33))=0</formula>
    </cfRule>
  </conditionalFormatting>
  <printOptions horizontalCentered="1" verticalCentered="1"/>
  <pageMargins left="0" right="0.11811023622047245" top="0" bottom="0" header="0" footer="0"/>
  <pageSetup scale="5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6D6E4D3-828B-4119-8EA4-28EE299F5600}">
  <ds:schemaRefs>
    <ds:schemaRef ds:uri="http://purl.org/dc/elements/1.1/"/>
    <ds:schemaRef ds:uri="http://schemas.microsoft.com/office/infopath/2007/PartnerControls"/>
    <ds:schemaRef ds:uri="http://purl.org/dc/terms/"/>
    <ds:schemaRef ds:uri="http://schemas.microsoft.com/office/2006/metadata/properties"/>
    <ds:schemaRef ds:uri="http://schemas.microsoft.com/office/2006/documentManagement/types"/>
    <ds:schemaRef ds:uri="http://schemas.openxmlformats.org/package/2006/metadata/core-properties"/>
    <ds:schemaRef ds:uri="9d85dbaf-23eb-4e57-a637-93dcacc8b1a1"/>
    <ds:schemaRef ds:uri="a6cb9e4b-f1d1-4245-83ec-6cad768d538a"/>
    <ds:schemaRef ds:uri="http://www.w3.org/XML/1998/namespace"/>
    <ds:schemaRef ds:uri="http://purl.org/dc/dcmitype/"/>
  </ds:schemaRefs>
</ds:datastoreItem>
</file>

<file path=customXml/itemProps2.xml><?xml version="1.0" encoding="utf-8"?>
<ds:datastoreItem xmlns:ds="http://schemas.openxmlformats.org/officeDocument/2006/customXml" ds:itemID="{F6219FF1-C3C3-4D21-9C3D-C4CDCC67A9F1}">
  <ds:schemaRefs>
    <ds:schemaRef ds:uri="http://schemas.microsoft.com/sharepoint/v3/contenttype/forms"/>
  </ds:schemaRefs>
</ds:datastoreItem>
</file>

<file path=customXml/itemProps3.xml><?xml version="1.0" encoding="utf-8"?>
<ds:datastoreItem xmlns:ds="http://schemas.openxmlformats.org/officeDocument/2006/customXml" ds:itemID="{813A1E5B-6646-4103-9A04-650B3BFC0B5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1 - DETALLADO</vt:lpstr>
      <vt:lpstr>'FORMULARIO 1 - DETALLADO'!Área_de_impresión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Alcira Páez Durán</dc:creator>
  <cp:keywords/>
  <dc:description/>
  <cp:lastModifiedBy>JUAN CARLOS CORREAL ARANGO</cp:lastModifiedBy>
  <cp:revision/>
  <cp:lastPrinted>2020-12-13T17:24:39Z</cp:lastPrinted>
  <dcterms:created xsi:type="dcterms:W3CDTF">2020-02-18T09:47:52Z</dcterms:created>
  <dcterms:modified xsi:type="dcterms:W3CDTF">2022-05-09T21:19:33Z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