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E:\SELECCIÓN ABREVIADA DE MENOR CUANTÍA- PLANTA TELEFONICA\"/>
    </mc:Choice>
  </mc:AlternateContent>
  <xr:revisionPtr revIDLastSave="0" documentId="8_{9289E921-F80E-488C-B75B-F39036DED985}" xr6:coauthVersionLast="47" xr6:coauthVersionMax="47" xr10:uidLastSave="{00000000-0000-0000-0000-000000000000}"/>
  <bookViews>
    <workbookView xWindow="-120" yWindow="-120" windowWidth="29040" windowHeight="15840" xr2:uid="{00000000-000D-0000-FFFF-FFFF00000000}"/>
  </bookViews>
  <sheets>
    <sheet name="Matriz" sheetId="1" r:id="rId1"/>
  </sheets>
  <definedNames>
    <definedName name="Z_141A7B0E_9808_44F4_B11F_E96C57758E09_.wvu.Rows" localSheetId="0" hidden="1">Matriz!#REF!</definedName>
    <definedName name="Z_6C046BE7_A171_43D6_B21A_67A9C267FA11_.wvu.Rows" localSheetId="0" hidden="1">Matriz!#REF!</definedName>
  </definedNames>
  <calcPr calcId="191029"/>
  <customWorkbookViews>
    <customWorkbookView name="Viviana Janneth Salazar Garcia - Vista personalizada" guid="{141A7B0E-9808-44F4-B11F-E96C57758E09}" mergeInterval="0" personalView="1" maximized="1" windowWidth="1436" windowHeight="649" activeSheetId="1"/>
    <customWorkbookView name="claudia.posada - Vista personalizada" guid="{6C046BE7-A171-43D6-B21A-67A9C267FA11}" mergeInterval="0" personalView="1" maximized="1" xWindow="1" yWindow="1" windowWidth="1916" windowHeight="941"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7" i="1" l="1"/>
  <c r="K8" i="1"/>
  <c r="K9" i="1"/>
  <c r="K10" i="1"/>
  <c r="K11" i="1"/>
  <c r="K12" i="1"/>
  <c r="K13" i="1"/>
  <c r="K14" i="1"/>
  <c r="K15" i="1"/>
  <c r="K4" i="1"/>
  <c r="K5" i="1"/>
</calcChain>
</file>

<file path=xl/sharedStrings.xml><?xml version="1.0" encoding="utf-8"?>
<sst xmlns="http://schemas.openxmlformats.org/spreadsheetml/2006/main" count="211" uniqueCount="131">
  <si>
    <t>Proponente y/o Contratista</t>
  </si>
  <si>
    <t>Tipificación</t>
  </si>
  <si>
    <t>Mitigación</t>
  </si>
  <si>
    <t>Probabilidad de Ocurrencia</t>
  </si>
  <si>
    <t>Cuando en la elaboración de un documento en la etapa precontractual  se consignan errores que pueden afectar la obtención del objeto contractual, sin que éstos sean  consecuencia de conductas dolosas de alguna de las partes.</t>
  </si>
  <si>
    <t>Planeación, revisión, ajuste  y seguimiento en la fase precontractual</t>
  </si>
  <si>
    <t xml:space="preserve">Errores cometidos por el contratista en la presentación de documentos </t>
  </si>
  <si>
    <t xml:space="preserve">Extensión del plazo </t>
  </si>
  <si>
    <t>Estrategias de gestión oportunas y adecuadas para prevenir, atender y resolver  o reprogramar  las diversas causas especificas de retrasos durante la ejecución del contrato.</t>
  </si>
  <si>
    <t xml:space="preserve">Planeación, revisión, ajuste  y seguimiento en la fase precontractual y contractual   de forma adecuada  </t>
  </si>
  <si>
    <t>Evaluación de alternativas optimas, concertación y  Planeación adecuada</t>
  </si>
  <si>
    <t>Riesgos Regulatorios</t>
  </si>
  <si>
    <t>Planeación, revisión, ajuste  y seguimiento en la fase precontractual y contractual.
En la etapa precontractual , incluir  obligaciones que se puedan adaptar a posibles cambios en la norma técnica</t>
  </si>
  <si>
    <t>Disminución de utilidades previstas para el contratista</t>
  </si>
  <si>
    <t>Riesgos Financieros</t>
  </si>
  <si>
    <t>Coordinación Interinstitucional</t>
  </si>
  <si>
    <t>Cuando los contratos se realizan en tiempos distintos a los inicialmente programados por circunstancias no imputables a las partes.</t>
  </si>
  <si>
    <t xml:space="preserve">Problemas de iliquidez del CONTRATISTA por no prever los costos de financiación en los que deba incurrir durante la ejecución del contrato. </t>
  </si>
  <si>
    <t>Riesgos Operacionales</t>
  </si>
  <si>
    <t>Impacto o severidad</t>
  </si>
  <si>
    <t>Riesgo Económico</t>
  </si>
  <si>
    <t xml:space="preserve">Errores en la etapa precontractual consignados en documentos  como los estudios previos,  entre otros, que puedan afectar la obtención del objeto contractual.  </t>
  </si>
  <si>
    <t>Demora en el cumplimiento de las actividades</t>
  </si>
  <si>
    <t>Tipo de Riesgo</t>
  </si>
  <si>
    <t>Clase</t>
  </si>
  <si>
    <t>Fuente</t>
  </si>
  <si>
    <t>Etapa</t>
  </si>
  <si>
    <t>Descripción</t>
  </si>
  <si>
    <t>Consecuencia</t>
  </si>
  <si>
    <t>Planeación, revisión, ajuste  y seguimiento en la fase precontractual y contractual.</t>
  </si>
  <si>
    <t>Calificación total</t>
  </si>
  <si>
    <t>Prioridad</t>
  </si>
  <si>
    <t>CONTROLES y MONITOREO</t>
  </si>
  <si>
    <t>CATEGORÍA</t>
  </si>
  <si>
    <t>Improbable (puede ocurrir ocasionalmente)</t>
  </si>
  <si>
    <t>Posible (puede ocurrir en cualquier momento futuro)</t>
  </si>
  <si>
    <t>Probable (probablemente va a ocurrir)</t>
  </si>
  <si>
    <t>Casi cierto (ocurre en la mayoría de circunstancias)</t>
  </si>
  <si>
    <t>Valoración</t>
  </si>
  <si>
    <t>PROBABILIDAD</t>
  </si>
  <si>
    <t>IMPACTO</t>
  </si>
  <si>
    <t>CALIFICACIÓN CUALITATIVA</t>
  </si>
  <si>
    <t>CALIFICACIÓN MONETARIA</t>
  </si>
  <si>
    <t>Obstruye la ejecución del contrato de manera intrascendente</t>
  </si>
  <si>
    <t>Los sobrecostos no representan más del uno por ciento (1%) del valor del contrato.</t>
  </si>
  <si>
    <t>Dificulta la ejecución del contrato de manera baja, aplicando medidas mínimas se pueden lograr el objeto contractual</t>
  </si>
  <si>
    <t xml:space="preserve">Los sobre costos no represetan más del cinco (5%) del valor del contrato </t>
  </si>
  <si>
    <t>Afecta la ejecución del contratoi sin alterar el beneficio para las partes</t>
  </si>
  <si>
    <t>Genera un impacto sobre el valor del contrato entre el cinco ( 5%) y el quince por ciento (15%)</t>
  </si>
  <si>
    <t>Obstruye la ejecución del contrato sustancialmente pero aún así permite la consecución del objeto contractual</t>
  </si>
  <si>
    <t>Incrementa el valor del contrato  entre el quince (15%) y el treinta (30%) por ciento</t>
  </si>
  <si>
    <t>Perturba la ejecución del contrato de manera grave imposibilitando la consecución del objeto contractual</t>
  </si>
  <si>
    <t>Impacto sobre el valor del contrato en más del treinta (30%) por ciento</t>
  </si>
  <si>
    <t>INSIGNIFICANTE</t>
  </si>
  <si>
    <t>MENOR</t>
  </si>
  <si>
    <t>MODERADO</t>
  </si>
  <si>
    <t>MAYOR</t>
  </si>
  <si>
    <t>CATASTRÓFICO</t>
  </si>
  <si>
    <t>CATEGORIA DEL RIESGO</t>
  </si>
  <si>
    <t>8, 9 y 10</t>
  </si>
  <si>
    <t>Riesgo extremo</t>
  </si>
  <si>
    <t>6 y 7</t>
  </si>
  <si>
    <t>Riesgo Alto</t>
  </si>
  <si>
    <t>Riesgo Medio</t>
  </si>
  <si>
    <t>2, 3 y 4</t>
  </si>
  <si>
    <t>Riesgo bajo</t>
  </si>
  <si>
    <t>Raro (Puede ocurrir excepcionalmente)</t>
  </si>
  <si>
    <t>Tabla de valoración del riesgo</t>
  </si>
  <si>
    <t>CATEGORIA DE PRIORIDAD</t>
  </si>
  <si>
    <t>Extrema</t>
  </si>
  <si>
    <t>Alta</t>
  </si>
  <si>
    <t>Media</t>
  </si>
  <si>
    <t>Baja</t>
  </si>
  <si>
    <t>Riesgos de la Naturaleza</t>
  </si>
  <si>
    <t>ACTOS DE LA NATURALEZA (PREVISIBLES)</t>
  </si>
  <si>
    <t>Riesgos Sociales o Políticos</t>
  </si>
  <si>
    <t>Orden Público</t>
  </si>
  <si>
    <t>Riesgos Tecnológicos</t>
  </si>
  <si>
    <t xml:space="preserve">Cuando en el manejo de la información recopilada se presentan perdidas parciales o totales de ella.  </t>
  </si>
  <si>
    <t>AMVA</t>
  </si>
  <si>
    <t>ESPECIFICO</t>
  </si>
  <si>
    <t>INTERNO</t>
  </si>
  <si>
    <t>PLANEACION</t>
  </si>
  <si>
    <t>Seguimiento y revision</t>
  </si>
  <si>
    <t>Reprocesos en el contrato</t>
  </si>
  <si>
    <t>en el momento del evento</t>
  </si>
  <si>
    <t>GENERAL</t>
  </si>
  <si>
    <t>EJECUCUION</t>
  </si>
  <si>
    <t>Seguimiento, revision y control</t>
  </si>
  <si>
    <t>permanente</t>
  </si>
  <si>
    <t>X</t>
  </si>
  <si>
    <t>EXTERNO</t>
  </si>
  <si>
    <t>Seguimiento</t>
  </si>
  <si>
    <t>Durante el evento</t>
  </si>
  <si>
    <t>Demoras en el cumplimiento del objeto contractual y afectacion negativa del mismo</t>
  </si>
  <si>
    <t>TODAS LAS ETAPAS</t>
  </si>
  <si>
    <t>Cuando el contratista aporta documentos en la etapa precontractual o contractual donde se consignan errores que afectan obtención del objeto contractual, sin que éstos sean  consecuencia de conductas dolosas del contratista</t>
  </si>
  <si>
    <t>Extracostos y sobrecostos,  y perdida de oportunidad</t>
  </si>
  <si>
    <t>supervisión/contratista</t>
  </si>
  <si>
    <t>Rompimiento del equilibro económoico del contrato</t>
  </si>
  <si>
    <t xml:space="preserve">Analizar, evaluar y si es del caso asumir </t>
  </si>
  <si>
    <t>supervisor/contratista</t>
  </si>
  <si>
    <t xml:space="preserve">Disminución de utilidades </t>
  </si>
  <si>
    <t>Se refiere a los perjuicios   causados por disturbios violentos, actos terroristas, paros, huelgas y además que se impida alcanzar el objeto contractual.</t>
  </si>
  <si>
    <t>Realizar copias de seguridad y medios alternativos</t>
  </si>
  <si>
    <t>Personal técnico y comité asesor y evaluador</t>
  </si>
  <si>
    <t>No</t>
  </si>
  <si>
    <t>% Sobre el valor del siniestro -  AMVA</t>
  </si>
  <si>
    <t>% Sobre el valor del siniestro -  Contratista</t>
  </si>
  <si>
    <t xml:space="preserve">Prórroga del plazo contractual y  sobrecostos </t>
  </si>
  <si>
    <t>En el momento del evento</t>
  </si>
  <si>
    <t>Supervisor y encargado gestion contratos</t>
  </si>
  <si>
    <t>Cambios originados en la necesidad del contratante  de hacer ajustes a las especificaciones técnicas dentro del proyecto, sin que estos cambios sean imputables a la falta de planeación.</t>
  </si>
  <si>
    <t>Sobrecostos</t>
  </si>
  <si>
    <t xml:space="preserve">Incurrir en sobrecostos y retrasos
Aplicación de polizas </t>
  </si>
  <si>
    <t>Contratista</t>
  </si>
  <si>
    <t>Demora en el cumplimiento del objeto contractual- reprocesos en el cumplimiento</t>
  </si>
  <si>
    <t>Retrazos, reprocesos, sobrecostos</t>
  </si>
  <si>
    <t xml:space="preserve">Fenomenos geologicos, hidrologicos, climaticos dentro de los parametros previsibles, frente a la fuerza mayor la entidad no procederá a sancionar pero sera de cuenta y riesgo del contratista los mayores o menores ingresos que de este tipo de fenomenos se deriven y la perdida de su infraestructura, equipos, edificios, igualmente el contratista debe garantizar medidas de seguridad de los sistemas de información.  </t>
  </si>
  <si>
    <t>Retrasos en la etapa precontractual o la no suscripción del contrato.</t>
  </si>
  <si>
    <t>MATRIZ DE RIESGOS
“PRESTACIÓN DEL SERVICIO DE ASEO, CAFETERÍA, SEGURIDAD ACUÁTICA Y MANTENIMIENTO DE LAS INSTALACIONES LOCATIVAS, PARA LA ADECUADA UTILIZACIÓN, OPERACIÓN, FUNCIONAMIENTO Y CONSERVACIÓN DEL PARQUE METROPOLITANO DE LAS AGUAS Y OTROS SERVICIOS COMPLEMENTARIOS”</t>
  </si>
  <si>
    <t>Lliquidez</t>
  </si>
  <si>
    <t>Retrazo  en cumplimineto del objeto contractual</t>
  </si>
  <si>
    <t>Cuando el AMVA y/o Contratista dependen de decisiones de otras entidades o empresas para el adecuado desarrollo del objeto contractual, en este caso de tipo tecnologico.</t>
  </si>
  <si>
    <t>Se presenta cuando por causas externas a las partes se demora la entrega de los productos o actividades del objeto contractual, de acuerdo al plazo contractual pactado y/o cuando los repuestos del mantenimiento correctivo sean importados o deben ser transportados d euna ciudad a otra, son tiempos ajenos al contratista y a la supervision</t>
  </si>
  <si>
    <t>Ocurre por cambios normativos o por la expedición de normas posteriores a la celebración del contrato, que afecte las condiciones económicas y técnicas inicialmente pactadas, como actualizaciones y demas caracteristicas que exijan la norma y afecten el buen funcionamiento de la planta</t>
  </si>
  <si>
    <t>Se deriva de los efectos provenientes de las variaciones de las tasas de interés, de cambio, devaluación real y otras variables del mercado , frente a las estimaciones iniciales del contratista, que pueden afectar las utilidades esperadas o generar perdida, o por un incremento de costos en los repuestos de tipo tecnico para realizar los mantenimientos correctivos.</t>
  </si>
  <si>
    <t>Fallas en las telecomunicaciones, o en los soportes  de información y obsolescencia tecnológica, y proteccion de la informacion y confidencialidad</t>
  </si>
  <si>
    <t>Expedición de nuevas normas, multas y sanciones por el servidor de avaya.</t>
  </si>
  <si>
    <t>Modificación de especificaciones técnicas y actualizaciones que exija el servidor para la planta.</t>
  </si>
  <si>
    <t>PRESTAR LOS SERVICIOS DE SOPORTE TÉCNICO, MANTENIMIENTO PREVENTIVO Y CORRECTIVO PARA LA PLANTA TELEFÓNICA, TARIFICADOR Y GATEWAY GSM, Y EL SUMINISTRO DE TELÉFONOS FIJOS PARA EL ÁREA METROPOLITANA DEL VALLE DE ABURRÁ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</si>
</sst>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indexed="8"/>
      <name val="Calibri"/>
      <family val="2"/>
    </font>
    <font>
      <sz val="8"/>
      <name val="Calibri"/>
      <family val="2"/>
    </font>
    <font>
      <sz val="6"/>
      <name val="Arial"/>
      <family val="2"/>
    </font>
    <font>
      <b/>
      <sz val="8"/>
      <name val="Arial"/>
      <family val="2"/>
    </font>
    <font>
      <sz val="8"/>
      <name val="Arial"/>
      <family val="2"/>
    </font>
    <font>
      <sz val="8"/>
      <color indexed="8"/>
      <name val="Arial"/>
      <family val="2"/>
    </font>
    <font>
      <b/>
      <sz val="9"/>
      <name val="Arial"/>
      <family val="2"/>
    </font>
    <font>
      <b/>
      <sz val="9"/>
      <color indexed="8"/>
      <name val="Arial"/>
      <family val="2"/>
    </font>
    <font>
      <sz val="8"/>
      <color theme="1"/>
      <name val="Arial"/>
      <family val="2"/>
    </font>
  </fonts>
  <fills count="9">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57"/>
        <bgColor indexed="64"/>
      </patternFill>
    </fill>
    <fill>
      <patternFill patternType="solid">
        <fgColor indexed="52"/>
        <bgColor indexed="64"/>
      </patternFill>
    </fill>
    <fill>
      <patternFill patternType="solid">
        <fgColor indexed="10"/>
        <bgColor indexed="64"/>
      </patternFill>
    </fill>
    <fill>
      <patternFill patternType="solid">
        <fgColor theme="0"/>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5"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9" fontId="5" fillId="0" borderId="1" xfId="1" applyFont="1" applyFill="1" applyBorder="1" applyAlignment="1">
      <alignment horizontal="center" vertical="center" wrapText="1"/>
    </xf>
    <xf numFmtId="9" fontId="5" fillId="0" borderId="1" xfId="1" applyFont="1" applyFill="1" applyBorder="1" applyAlignment="1">
      <alignment vertical="center" wrapText="1"/>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4" fillId="2" borderId="1" xfId="0" applyFont="1" applyFill="1" applyBorder="1" applyAlignment="1">
      <alignment vertical="center" wrapText="1"/>
    </xf>
    <xf numFmtId="0" fontId="5" fillId="0" borderId="0" xfId="0" applyFont="1" applyBorder="1" applyAlignment="1">
      <alignment vertical="center" wrapText="1"/>
    </xf>
    <xf numFmtId="0" fontId="4" fillId="0" borderId="1" xfId="0" applyFont="1" applyBorder="1" applyAlignment="1">
      <alignment vertical="center" wrapText="1"/>
    </xf>
    <xf numFmtId="0" fontId="4" fillId="3" borderId="1" xfId="0" applyFont="1" applyFill="1" applyBorder="1" applyAlignment="1">
      <alignment vertical="center" wrapText="1"/>
    </xf>
    <xf numFmtId="0" fontId="4" fillId="4" borderId="1" xfId="0" applyFont="1" applyFill="1" applyBorder="1" applyAlignment="1">
      <alignment vertical="center" wrapText="1"/>
    </xf>
    <xf numFmtId="0" fontId="4" fillId="5" borderId="1" xfId="0" applyFont="1" applyFill="1" applyBorder="1" applyAlignment="1">
      <alignment vertical="center" wrapText="1"/>
    </xf>
    <xf numFmtId="0" fontId="4" fillId="6" borderId="1" xfId="0" applyFont="1" applyFill="1" applyBorder="1" applyAlignment="1">
      <alignment vertical="center" wrapText="1"/>
    </xf>
    <xf numFmtId="0" fontId="5" fillId="6" borderId="1" xfId="0" applyFont="1" applyFill="1" applyBorder="1" applyAlignment="1">
      <alignment vertical="center" wrapText="1"/>
    </xf>
    <xf numFmtId="0" fontId="5" fillId="5" borderId="1" xfId="0" applyFont="1" applyFill="1" applyBorder="1" applyAlignment="1">
      <alignment vertical="center" wrapText="1"/>
    </xf>
    <xf numFmtId="0" fontId="5" fillId="4" borderId="1" xfId="0" applyFont="1" applyFill="1" applyBorder="1" applyAlignment="1">
      <alignment vertical="center" wrapText="1"/>
    </xf>
    <xf numFmtId="0" fontId="5" fillId="3" borderId="1" xfId="0" applyFont="1" applyFill="1" applyBorder="1" applyAlignment="1">
      <alignment vertical="center" wrapText="1"/>
    </xf>
    <xf numFmtId="0" fontId="5" fillId="0" borderId="0" xfId="0" applyFont="1" applyAlignment="1">
      <alignment vertical="center" wrapText="1"/>
    </xf>
    <xf numFmtId="9" fontId="5" fillId="0" borderId="0" xfId="1" applyFont="1" applyAlignment="1">
      <alignment vertical="center" wrapText="1"/>
    </xf>
    <xf numFmtId="2" fontId="5" fillId="0" borderId="0" xfId="0" applyNumberFormat="1" applyFont="1" applyAlignment="1">
      <alignment horizontal="center" vertical="center" wrapText="1"/>
    </xf>
    <xf numFmtId="0" fontId="5" fillId="0" borderId="1" xfId="0" applyFont="1" applyFill="1" applyBorder="1" applyAlignment="1">
      <alignment vertical="center" wrapText="1"/>
    </xf>
    <xf numFmtId="0" fontId="5" fillId="7" borderId="1" xfId="0" applyFont="1" applyFill="1" applyBorder="1" applyAlignment="1">
      <alignment horizontal="justify" vertical="center" wrapText="1"/>
    </xf>
    <xf numFmtId="9" fontId="5" fillId="7" borderId="1" xfId="1" applyFont="1" applyFill="1" applyBorder="1" applyAlignment="1">
      <alignment vertical="center" wrapText="1"/>
    </xf>
    <xf numFmtId="0" fontId="9" fillId="0" borderId="1" xfId="0" applyFont="1" applyFill="1" applyBorder="1" applyAlignment="1">
      <alignment vertical="center" wrapText="1"/>
    </xf>
    <xf numFmtId="0" fontId="4" fillId="0" borderId="0" xfId="0" applyFont="1" applyFill="1" applyBorder="1" applyAlignment="1">
      <alignment horizontal="left" vertical="center" wrapText="1"/>
    </xf>
    <xf numFmtId="0" fontId="5" fillId="0" borderId="0" xfId="0" applyFont="1" applyFill="1" applyAlignment="1">
      <alignment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vertical="center" wrapText="1"/>
    </xf>
    <xf numFmtId="0" fontId="3" fillId="7" borderId="1" xfId="0" applyFont="1" applyFill="1" applyBorder="1" applyAlignment="1">
      <alignment horizontal="center" vertical="center" textRotation="255" wrapText="1"/>
    </xf>
    <xf numFmtId="0" fontId="5" fillId="7" borderId="0" xfId="0" applyFont="1" applyFill="1" applyBorder="1" applyAlignment="1">
      <alignment horizontal="center" vertical="center" textRotation="255" wrapText="1"/>
    </xf>
    <xf numFmtId="0" fontId="6" fillId="7"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4" fillId="7" borderId="1" xfId="0" applyFont="1" applyFill="1" applyBorder="1" applyAlignment="1">
      <alignment horizontal="center" vertical="center" textRotation="255" wrapText="1"/>
    </xf>
    <xf numFmtId="9" fontId="5" fillId="7" borderId="1" xfId="1" applyFont="1" applyFill="1" applyBorder="1" applyAlignment="1">
      <alignment horizontal="center" vertical="center" wrapText="1"/>
    </xf>
    <xf numFmtId="9" fontId="5" fillId="7" borderId="1" xfId="0" applyNumberFormat="1" applyFont="1" applyFill="1" applyBorder="1" applyAlignment="1">
      <alignment horizontal="center" vertical="center" wrapText="1"/>
    </xf>
    <xf numFmtId="9" fontId="5" fillId="0" borderId="1" xfId="1" applyFont="1" applyBorder="1" applyAlignment="1">
      <alignment vertical="center" wrapText="1"/>
    </xf>
    <xf numFmtId="0" fontId="7" fillId="8"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7" borderId="4" xfId="0" applyFont="1" applyFill="1" applyBorder="1" applyAlignment="1">
      <alignment horizontal="center" vertical="center" textRotation="255" wrapText="1"/>
    </xf>
    <xf numFmtId="0" fontId="5" fillId="7" borderId="4" xfId="0" applyFont="1" applyFill="1" applyBorder="1" applyAlignment="1">
      <alignment horizontal="justify" vertical="center" wrapText="1"/>
    </xf>
    <xf numFmtId="0" fontId="5" fillId="0" borderId="4" xfId="0" applyFont="1" applyFill="1" applyBorder="1" applyAlignment="1">
      <alignment horizontal="center" vertical="center" wrapText="1"/>
    </xf>
    <xf numFmtId="9" fontId="5" fillId="0" borderId="4" xfId="1" applyFont="1" applyFill="1" applyBorder="1" applyAlignment="1">
      <alignment vertical="center" wrapText="1"/>
    </xf>
    <xf numFmtId="9" fontId="5" fillId="7" borderId="4" xfId="1" applyFont="1" applyFill="1" applyBorder="1" applyAlignment="1">
      <alignment vertical="center" wrapText="1"/>
    </xf>
    <xf numFmtId="0" fontId="5" fillId="0" borderId="4" xfId="0" applyFont="1" applyFill="1" applyBorder="1" applyAlignment="1">
      <alignment vertical="center" wrapText="1"/>
    </xf>
    <xf numFmtId="0" fontId="5" fillId="0" borderId="4" xfId="0" applyFont="1" applyBorder="1" applyAlignment="1">
      <alignment vertical="center" wrapText="1"/>
    </xf>
    <xf numFmtId="0" fontId="9" fillId="0" borderId="5" xfId="0" applyFont="1" applyBorder="1" applyAlignment="1">
      <alignment vertical="center" wrapText="1"/>
    </xf>
    <xf numFmtId="0" fontId="4" fillId="0" borderId="6" xfId="0" applyFont="1" applyFill="1" applyBorder="1" applyAlignment="1">
      <alignment horizontal="center" vertical="center" wrapText="1"/>
    </xf>
    <xf numFmtId="0" fontId="9" fillId="0" borderId="7" xfId="0" applyFont="1" applyBorder="1" applyAlignment="1">
      <alignment vertical="center" wrapText="1"/>
    </xf>
    <xf numFmtId="0" fontId="9" fillId="7" borderId="7" xfId="0" applyFont="1" applyFill="1" applyBorder="1" applyAlignment="1">
      <alignment vertical="center" wrapText="1"/>
    </xf>
    <xf numFmtId="0" fontId="9" fillId="0" borderId="7" xfId="0" applyFont="1" applyFill="1" applyBorder="1" applyAlignment="1">
      <alignment vertical="center" wrapText="1"/>
    </xf>
    <xf numFmtId="0" fontId="4" fillId="0" borderId="8" xfId="0" applyFont="1" applyFill="1" applyBorder="1" applyAlignment="1">
      <alignment horizontal="center" vertical="center" wrapText="1"/>
    </xf>
    <xf numFmtId="0" fontId="4" fillId="7" borderId="9" xfId="0" applyFont="1" applyFill="1" applyBorder="1" applyAlignment="1">
      <alignment horizontal="center" vertical="center" textRotation="255" wrapText="1"/>
    </xf>
    <xf numFmtId="0" fontId="3" fillId="7" borderId="9" xfId="0" applyFont="1" applyFill="1" applyBorder="1" applyAlignment="1">
      <alignment horizontal="center" vertical="center" textRotation="255" wrapText="1"/>
    </xf>
    <xf numFmtId="0" fontId="5" fillId="7" borderId="9" xfId="0" applyFont="1" applyFill="1" applyBorder="1" applyAlignment="1">
      <alignment horizontal="justify" vertical="center" wrapText="1"/>
    </xf>
    <xf numFmtId="0" fontId="5" fillId="0" borderId="9" xfId="0" applyFont="1" applyFill="1" applyBorder="1" applyAlignment="1">
      <alignment horizontal="justify" vertical="center" wrapText="1"/>
    </xf>
    <xf numFmtId="0" fontId="5" fillId="0" borderId="9" xfId="0" applyFont="1" applyFill="1" applyBorder="1" applyAlignment="1">
      <alignment horizontal="center" vertical="center" wrapText="1"/>
    </xf>
    <xf numFmtId="9" fontId="5" fillId="7" borderId="9" xfId="0" applyNumberFormat="1" applyFont="1" applyFill="1" applyBorder="1" applyAlignment="1">
      <alignment horizontal="center" vertical="center" wrapText="1"/>
    </xf>
    <xf numFmtId="9" fontId="5" fillId="0" borderId="9" xfId="1" applyFont="1" applyFill="1" applyBorder="1" applyAlignment="1">
      <alignment horizontal="center" vertical="center" wrapText="1"/>
    </xf>
    <xf numFmtId="0" fontId="9" fillId="0" borderId="9" xfId="0" applyFont="1" applyBorder="1" applyAlignment="1">
      <alignment vertical="center" wrapText="1"/>
    </xf>
    <xf numFmtId="0" fontId="9" fillId="0" borderId="10" xfId="0" applyFont="1" applyBorder="1" applyAlignment="1">
      <alignment vertical="center" wrapText="1"/>
    </xf>
    <xf numFmtId="0" fontId="5" fillId="6" borderId="1" xfId="0" applyFont="1" applyFill="1" applyBorder="1" applyAlignment="1">
      <alignment horizontal="right" vertical="center" wrapText="1"/>
    </xf>
    <xf numFmtId="0" fontId="5" fillId="5" borderId="1" xfId="0" applyFont="1" applyFill="1" applyBorder="1" applyAlignment="1">
      <alignment horizontal="right" vertical="center" wrapText="1"/>
    </xf>
    <xf numFmtId="0" fontId="5" fillId="4" borderId="1" xfId="0" applyFont="1" applyFill="1" applyBorder="1" applyAlignment="1">
      <alignment horizontal="right" vertical="center" wrapText="1"/>
    </xf>
    <xf numFmtId="0" fontId="5" fillId="3" borderId="1" xfId="0" applyFont="1" applyFill="1" applyBorder="1" applyAlignment="1">
      <alignment horizontal="right" vertical="center" wrapText="1"/>
    </xf>
    <xf numFmtId="0" fontId="7" fillId="8" borderId="2" xfId="0" applyFont="1" applyFill="1" applyBorder="1" applyAlignment="1">
      <alignment horizontal="center" vertical="center" textRotation="90" wrapText="1"/>
    </xf>
    <xf numFmtId="0" fontId="4" fillId="8" borderId="2" xfId="0" applyFont="1" applyFill="1" applyBorder="1" applyAlignment="1">
      <alignment horizontal="center" textRotation="90" wrapText="1"/>
    </xf>
    <xf numFmtId="0" fontId="4"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8" fillId="8" borderId="16"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8" fillId="8" borderId="11"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7" fillId="8" borderId="13" xfId="0" applyFont="1" applyFill="1" applyBorder="1" applyAlignment="1">
      <alignment horizontal="center" vertical="center" wrapText="1"/>
    </xf>
    <xf numFmtId="0" fontId="7" fillId="8" borderId="14" xfId="0"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4" fillId="7" borderId="4" xfId="0" applyFont="1" applyFill="1" applyBorder="1" applyAlignment="1">
      <alignment horizontal="center" vertical="center" textRotation="255" wrapText="1"/>
    </xf>
    <xf numFmtId="0" fontId="4" fillId="7" borderId="1" xfId="0" applyFont="1" applyFill="1" applyBorder="1" applyAlignment="1">
      <alignment horizontal="center" vertical="center" textRotation="255"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8"/>
  <sheetViews>
    <sheetView tabSelected="1" zoomScaleNormal="100" workbookViewId="0">
      <pane ySplit="3" topLeftCell="A16" activePane="bottomLeft" state="frozen"/>
      <selection pane="bottomLeft" activeCell="G3" sqref="G3"/>
    </sheetView>
  </sheetViews>
  <sheetFormatPr baseColWidth="10" defaultColWidth="11.42578125" defaultRowHeight="11.25" x14ac:dyDescent="0.25"/>
  <cols>
    <col min="1" max="1" width="9.28515625" style="18" bestFit="1" customWidth="1"/>
    <col min="2" max="2" width="7.28515625" style="18" bestFit="1" customWidth="1"/>
    <col min="3" max="5" width="3.140625" style="18" bestFit="1" customWidth="1"/>
    <col min="6" max="6" width="17.42578125" style="18" customWidth="1"/>
    <col min="7" max="7" width="26.42578125" style="18" customWidth="1"/>
    <col min="8" max="8" width="17" style="18" customWidth="1"/>
    <col min="9" max="11" width="5.28515625" style="18" bestFit="1" customWidth="1"/>
    <col min="12" max="12" width="3.140625" style="18" bestFit="1" customWidth="1"/>
    <col min="13" max="13" width="5.28515625" style="18" bestFit="1" customWidth="1"/>
    <col min="14" max="14" width="3.140625" style="18" bestFit="1" customWidth="1"/>
    <col min="15" max="16" width="7.140625" style="18" bestFit="1" customWidth="1"/>
    <col min="17" max="17" width="21.7109375" style="18" bestFit="1" customWidth="1"/>
    <col min="18" max="18" width="12.42578125" style="18" bestFit="1" customWidth="1"/>
    <col min="19" max="19" width="12.85546875" style="18" bestFit="1" customWidth="1"/>
    <col min="20" max="20" width="13.28515625" style="18" bestFit="1" customWidth="1"/>
    <col min="21" max="16384" width="11.42578125" style="18"/>
  </cols>
  <sheetData>
    <row r="1" spans="1:20" ht="12" x14ac:dyDescent="0.25">
      <c r="A1" s="76" t="s">
        <v>120</v>
      </c>
      <c r="B1" s="76"/>
      <c r="C1" s="76"/>
      <c r="D1" s="76"/>
      <c r="E1" s="76"/>
      <c r="F1" s="76"/>
      <c r="G1" s="76"/>
      <c r="H1" s="76"/>
      <c r="I1" s="76"/>
      <c r="J1" s="76"/>
      <c r="K1" s="76"/>
      <c r="L1" s="76"/>
      <c r="M1" s="76"/>
      <c r="N1" s="76"/>
      <c r="O1" s="76"/>
      <c r="P1" s="76"/>
      <c r="Q1" s="76"/>
      <c r="R1" s="76"/>
      <c r="S1" s="76"/>
      <c r="T1" s="76"/>
    </row>
    <row r="2" spans="1:20" ht="40.5" customHeight="1" x14ac:dyDescent="0.25">
      <c r="A2" s="70" t="s">
        <v>130</v>
      </c>
      <c r="B2" s="70"/>
      <c r="C2" s="70"/>
      <c r="D2" s="70"/>
      <c r="E2" s="70"/>
      <c r="F2" s="70"/>
      <c r="G2" s="70"/>
      <c r="H2" s="70"/>
      <c r="I2" s="70"/>
      <c r="J2" s="70"/>
      <c r="K2" s="70"/>
      <c r="L2" s="70"/>
      <c r="M2" s="70"/>
      <c r="N2" s="70"/>
      <c r="O2" s="70"/>
      <c r="P2" s="70"/>
      <c r="Q2" s="70"/>
      <c r="R2" s="70"/>
      <c r="S2" s="70"/>
      <c r="T2" s="70"/>
    </row>
    <row r="3" spans="1:20" ht="76.5" customHeight="1" thickBot="1" x14ac:dyDescent="0.3">
      <c r="A3" s="38" t="s">
        <v>106</v>
      </c>
      <c r="B3" s="66" t="s">
        <v>23</v>
      </c>
      <c r="C3" s="66" t="s">
        <v>24</v>
      </c>
      <c r="D3" s="66" t="s">
        <v>25</v>
      </c>
      <c r="E3" s="66" t="s">
        <v>26</v>
      </c>
      <c r="F3" s="66" t="s">
        <v>1</v>
      </c>
      <c r="G3" s="66" t="s">
        <v>27</v>
      </c>
      <c r="H3" s="66" t="s">
        <v>28</v>
      </c>
      <c r="I3" s="66" t="s">
        <v>3</v>
      </c>
      <c r="J3" s="66" t="s">
        <v>19</v>
      </c>
      <c r="K3" s="66" t="s">
        <v>30</v>
      </c>
      <c r="L3" s="66" t="s">
        <v>31</v>
      </c>
      <c r="M3" s="66" t="s">
        <v>0</v>
      </c>
      <c r="N3" s="66" t="s">
        <v>79</v>
      </c>
      <c r="O3" s="67" t="s">
        <v>108</v>
      </c>
      <c r="P3" s="67" t="s">
        <v>107</v>
      </c>
      <c r="Q3" s="66" t="s">
        <v>2</v>
      </c>
      <c r="R3" s="77" t="s">
        <v>32</v>
      </c>
      <c r="S3" s="78"/>
      <c r="T3" s="79"/>
    </row>
    <row r="4" spans="1:20" ht="98.25" customHeight="1" x14ac:dyDescent="0.25">
      <c r="A4" s="39">
        <v>1</v>
      </c>
      <c r="B4" s="82" t="s">
        <v>18</v>
      </c>
      <c r="C4" s="40" t="s">
        <v>86</v>
      </c>
      <c r="D4" s="40" t="s">
        <v>81</v>
      </c>
      <c r="E4" s="40" t="s">
        <v>82</v>
      </c>
      <c r="F4" s="41" t="s">
        <v>21</v>
      </c>
      <c r="G4" s="41" t="s">
        <v>4</v>
      </c>
      <c r="H4" s="41" t="s">
        <v>119</v>
      </c>
      <c r="I4" s="42">
        <v>1</v>
      </c>
      <c r="J4" s="42">
        <v>4</v>
      </c>
      <c r="K4" s="42">
        <f>SUM(I4:J4)</f>
        <v>5</v>
      </c>
      <c r="L4" s="42">
        <v>5</v>
      </c>
      <c r="M4" s="42"/>
      <c r="N4" s="42" t="s">
        <v>90</v>
      </c>
      <c r="O4" s="43"/>
      <c r="P4" s="44">
        <v>1</v>
      </c>
      <c r="Q4" s="42" t="s">
        <v>5</v>
      </c>
      <c r="R4" s="45" t="s">
        <v>105</v>
      </c>
      <c r="S4" s="46" t="s">
        <v>83</v>
      </c>
      <c r="T4" s="47" t="s">
        <v>85</v>
      </c>
    </row>
    <row r="5" spans="1:20" ht="84" x14ac:dyDescent="0.25">
      <c r="A5" s="48">
        <v>2</v>
      </c>
      <c r="B5" s="83"/>
      <c r="C5" s="30" t="s">
        <v>80</v>
      </c>
      <c r="D5" s="30" t="s">
        <v>81</v>
      </c>
      <c r="E5" s="30" t="s">
        <v>82</v>
      </c>
      <c r="F5" s="22" t="s">
        <v>6</v>
      </c>
      <c r="G5" s="22" t="s">
        <v>96</v>
      </c>
      <c r="H5" s="1" t="s">
        <v>84</v>
      </c>
      <c r="I5" s="2">
        <v>2</v>
      </c>
      <c r="J5" s="2">
        <v>4</v>
      </c>
      <c r="K5" s="2">
        <f t="shared" ref="K5:K15" si="0">SUM(I5:J5)</f>
        <v>6</v>
      </c>
      <c r="L5" s="2">
        <v>7</v>
      </c>
      <c r="M5" s="2" t="s">
        <v>90</v>
      </c>
      <c r="N5" s="2"/>
      <c r="O5" s="23">
        <v>1</v>
      </c>
      <c r="P5" s="4"/>
      <c r="Q5" s="2" t="s">
        <v>29</v>
      </c>
      <c r="R5" s="21" t="s">
        <v>111</v>
      </c>
      <c r="S5" s="5" t="s">
        <v>83</v>
      </c>
      <c r="T5" s="49" t="s">
        <v>85</v>
      </c>
    </row>
    <row r="6" spans="1:20" ht="84" x14ac:dyDescent="0.25">
      <c r="A6" s="48">
        <v>3</v>
      </c>
      <c r="B6" s="83"/>
      <c r="C6" s="30" t="s">
        <v>86</v>
      </c>
      <c r="D6" s="30" t="s">
        <v>81</v>
      </c>
      <c r="E6" s="30" t="s">
        <v>87</v>
      </c>
      <c r="F6" s="22" t="s">
        <v>7</v>
      </c>
      <c r="G6" s="22" t="s">
        <v>16</v>
      </c>
      <c r="H6" s="1" t="s">
        <v>109</v>
      </c>
      <c r="I6" s="2">
        <v>1</v>
      </c>
      <c r="J6" s="2">
        <v>4</v>
      </c>
      <c r="K6" s="2">
        <v>5</v>
      </c>
      <c r="L6" s="2">
        <v>6</v>
      </c>
      <c r="M6" s="2" t="s">
        <v>90</v>
      </c>
      <c r="N6" s="2" t="s">
        <v>90</v>
      </c>
      <c r="O6" s="23">
        <v>0.5</v>
      </c>
      <c r="P6" s="23">
        <v>0.5</v>
      </c>
      <c r="Q6" s="2" t="s">
        <v>8</v>
      </c>
      <c r="R6" s="2" t="s">
        <v>101</v>
      </c>
      <c r="S6" s="5" t="s">
        <v>88</v>
      </c>
      <c r="T6" s="49" t="s">
        <v>89</v>
      </c>
    </row>
    <row r="7" spans="1:20" ht="84" x14ac:dyDescent="0.25">
      <c r="A7" s="48">
        <v>4</v>
      </c>
      <c r="B7" s="83"/>
      <c r="C7" s="30" t="s">
        <v>80</v>
      </c>
      <c r="D7" s="30" t="s">
        <v>91</v>
      </c>
      <c r="E7" s="30" t="s">
        <v>82</v>
      </c>
      <c r="F7" s="32" t="s">
        <v>15</v>
      </c>
      <c r="G7" s="22" t="s">
        <v>123</v>
      </c>
      <c r="H7" s="1" t="s">
        <v>122</v>
      </c>
      <c r="I7" s="33">
        <v>2</v>
      </c>
      <c r="J7" s="2">
        <v>2</v>
      </c>
      <c r="K7" s="2">
        <f t="shared" si="0"/>
        <v>4</v>
      </c>
      <c r="L7" s="33">
        <v>5</v>
      </c>
      <c r="M7" s="2" t="s">
        <v>90</v>
      </c>
      <c r="N7" s="2" t="s">
        <v>90</v>
      </c>
      <c r="O7" s="23">
        <v>0.5</v>
      </c>
      <c r="P7" s="23">
        <v>0.5</v>
      </c>
      <c r="Q7" s="2" t="s">
        <v>9</v>
      </c>
      <c r="R7" s="2" t="s">
        <v>98</v>
      </c>
      <c r="S7" s="5" t="s">
        <v>83</v>
      </c>
      <c r="T7" s="49" t="s">
        <v>110</v>
      </c>
    </row>
    <row r="8" spans="1:20" ht="123.75" x14ac:dyDescent="0.25">
      <c r="A8" s="48">
        <v>5</v>
      </c>
      <c r="B8" s="83"/>
      <c r="C8" s="30" t="s">
        <v>80</v>
      </c>
      <c r="D8" s="30" t="s">
        <v>81</v>
      </c>
      <c r="E8" s="30" t="s">
        <v>87</v>
      </c>
      <c r="F8" s="32" t="s">
        <v>22</v>
      </c>
      <c r="G8" s="22" t="s">
        <v>124</v>
      </c>
      <c r="H8" s="1" t="s">
        <v>97</v>
      </c>
      <c r="I8" s="2">
        <v>3</v>
      </c>
      <c r="J8" s="2">
        <v>5</v>
      </c>
      <c r="K8" s="2">
        <f t="shared" si="0"/>
        <v>8</v>
      </c>
      <c r="L8" s="33">
        <v>9</v>
      </c>
      <c r="M8" s="2" t="s">
        <v>90</v>
      </c>
      <c r="N8" s="2" t="s">
        <v>90</v>
      </c>
      <c r="O8" s="23">
        <v>0.7</v>
      </c>
      <c r="P8" s="23">
        <v>0.3</v>
      </c>
      <c r="Q8" s="2" t="s">
        <v>9</v>
      </c>
      <c r="R8" s="2" t="s">
        <v>98</v>
      </c>
      <c r="S8" s="5" t="s">
        <v>88</v>
      </c>
      <c r="T8" s="50" t="s">
        <v>110</v>
      </c>
    </row>
    <row r="9" spans="1:20" ht="84" x14ac:dyDescent="0.25">
      <c r="A9" s="48">
        <v>6</v>
      </c>
      <c r="B9" s="83"/>
      <c r="C9" s="30" t="s">
        <v>80</v>
      </c>
      <c r="D9" s="30" t="s">
        <v>81</v>
      </c>
      <c r="E9" s="30" t="s">
        <v>87</v>
      </c>
      <c r="F9" s="22" t="s">
        <v>129</v>
      </c>
      <c r="G9" s="22" t="s">
        <v>112</v>
      </c>
      <c r="H9" s="1" t="s">
        <v>113</v>
      </c>
      <c r="I9" s="2">
        <v>3</v>
      </c>
      <c r="J9" s="2">
        <v>4</v>
      </c>
      <c r="K9" s="2">
        <f t="shared" si="0"/>
        <v>7</v>
      </c>
      <c r="L9" s="2">
        <v>6</v>
      </c>
      <c r="M9" s="2"/>
      <c r="N9" s="2" t="s">
        <v>90</v>
      </c>
      <c r="O9" s="23"/>
      <c r="P9" s="23">
        <v>1</v>
      </c>
      <c r="Q9" s="2" t="s">
        <v>10</v>
      </c>
      <c r="R9" s="2" t="s">
        <v>101</v>
      </c>
      <c r="S9" s="5" t="s">
        <v>88</v>
      </c>
      <c r="T9" s="49" t="s">
        <v>89</v>
      </c>
    </row>
    <row r="10" spans="1:20" ht="136.5" x14ac:dyDescent="0.25">
      <c r="A10" s="48">
        <v>7</v>
      </c>
      <c r="B10" s="34" t="s">
        <v>11</v>
      </c>
      <c r="C10" s="30" t="s">
        <v>86</v>
      </c>
      <c r="D10" s="30" t="s">
        <v>91</v>
      </c>
      <c r="E10" s="30" t="s">
        <v>87</v>
      </c>
      <c r="F10" s="22" t="s">
        <v>128</v>
      </c>
      <c r="G10" s="1" t="s">
        <v>125</v>
      </c>
      <c r="H10" s="22" t="s">
        <v>99</v>
      </c>
      <c r="I10" s="2">
        <v>1</v>
      </c>
      <c r="J10" s="2">
        <v>4</v>
      </c>
      <c r="K10" s="2">
        <f t="shared" si="0"/>
        <v>5</v>
      </c>
      <c r="L10" s="2">
        <v>4</v>
      </c>
      <c r="M10" s="2" t="s">
        <v>90</v>
      </c>
      <c r="N10" s="2" t="s">
        <v>90</v>
      </c>
      <c r="O10" s="35">
        <v>0.5</v>
      </c>
      <c r="P10" s="35">
        <v>0.5</v>
      </c>
      <c r="Q10" s="33" t="s">
        <v>100</v>
      </c>
      <c r="R10" s="2" t="s">
        <v>101</v>
      </c>
      <c r="S10" s="5" t="s">
        <v>88</v>
      </c>
      <c r="T10" s="50" t="s">
        <v>85</v>
      </c>
    </row>
    <row r="11" spans="1:20" ht="125.25" x14ac:dyDescent="0.25">
      <c r="A11" s="48">
        <v>8</v>
      </c>
      <c r="B11" s="34" t="s">
        <v>14</v>
      </c>
      <c r="C11" s="30" t="s">
        <v>80</v>
      </c>
      <c r="D11" s="30" t="s">
        <v>81</v>
      </c>
      <c r="E11" s="30" t="s">
        <v>87</v>
      </c>
      <c r="F11" s="22" t="s">
        <v>121</v>
      </c>
      <c r="G11" s="22" t="s">
        <v>17</v>
      </c>
      <c r="H11" s="1" t="s">
        <v>114</v>
      </c>
      <c r="I11" s="2">
        <v>2</v>
      </c>
      <c r="J11" s="33">
        <v>4</v>
      </c>
      <c r="K11" s="2">
        <f t="shared" si="0"/>
        <v>6</v>
      </c>
      <c r="L11" s="2">
        <v>7</v>
      </c>
      <c r="M11" s="2" t="s">
        <v>90</v>
      </c>
      <c r="N11" s="2"/>
      <c r="O11" s="35">
        <v>1</v>
      </c>
      <c r="P11" s="3"/>
      <c r="Q11" s="1" t="s">
        <v>12</v>
      </c>
      <c r="R11" s="2" t="s">
        <v>101</v>
      </c>
      <c r="S11" s="5" t="s">
        <v>88</v>
      </c>
      <c r="T11" s="49" t="s">
        <v>89</v>
      </c>
    </row>
    <row r="12" spans="1:20" ht="135" x14ac:dyDescent="0.25">
      <c r="A12" s="48">
        <v>9</v>
      </c>
      <c r="B12" s="34" t="s">
        <v>20</v>
      </c>
      <c r="C12" s="30" t="s">
        <v>80</v>
      </c>
      <c r="D12" s="30" t="s">
        <v>91</v>
      </c>
      <c r="E12" s="30" t="s">
        <v>87</v>
      </c>
      <c r="F12" s="22" t="s">
        <v>13</v>
      </c>
      <c r="G12" s="22" t="s">
        <v>126</v>
      </c>
      <c r="H12" s="22" t="s">
        <v>102</v>
      </c>
      <c r="I12" s="2">
        <v>1</v>
      </c>
      <c r="J12" s="2">
        <v>3</v>
      </c>
      <c r="K12" s="2">
        <f t="shared" si="0"/>
        <v>4</v>
      </c>
      <c r="L12" s="2">
        <v>4</v>
      </c>
      <c r="M12" s="2" t="s">
        <v>90</v>
      </c>
      <c r="N12" s="2"/>
      <c r="O12" s="36">
        <v>1</v>
      </c>
      <c r="P12" s="2"/>
      <c r="Q12" s="1" t="s">
        <v>12</v>
      </c>
      <c r="R12" s="21" t="s">
        <v>115</v>
      </c>
      <c r="S12" s="29" t="s">
        <v>92</v>
      </c>
      <c r="T12" s="49" t="s">
        <v>89</v>
      </c>
    </row>
    <row r="13" spans="1:20" s="26" customFormat="1" ht="147.75" x14ac:dyDescent="0.25">
      <c r="A13" s="48">
        <v>10</v>
      </c>
      <c r="B13" s="34" t="s">
        <v>73</v>
      </c>
      <c r="C13" s="30" t="s">
        <v>80</v>
      </c>
      <c r="D13" s="30" t="s">
        <v>91</v>
      </c>
      <c r="E13" s="30" t="s">
        <v>87</v>
      </c>
      <c r="F13" s="22" t="s">
        <v>74</v>
      </c>
      <c r="G13" s="22" t="s">
        <v>118</v>
      </c>
      <c r="H13" s="1" t="s">
        <v>116</v>
      </c>
      <c r="I13" s="2">
        <v>1</v>
      </c>
      <c r="J13" s="2">
        <v>3</v>
      </c>
      <c r="K13" s="2">
        <f t="shared" si="0"/>
        <v>4</v>
      </c>
      <c r="L13" s="2">
        <v>7</v>
      </c>
      <c r="M13" s="33" t="s">
        <v>90</v>
      </c>
      <c r="N13" s="33" t="s">
        <v>90</v>
      </c>
      <c r="O13" s="36">
        <v>0.5</v>
      </c>
      <c r="P13" s="36">
        <v>0.5</v>
      </c>
      <c r="Q13" s="1" t="s">
        <v>12</v>
      </c>
      <c r="R13" s="2" t="s">
        <v>101</v>
      </c>
      <c r="S13" s="24" t="s">
        <v>92</v>
      </c>
      <c r="T13" s="51" t="s">
        <v>93</v>
      </c>
    </row>
    <row r="14" spans="1:20" ht="181.5" x14ac:dyDescent="0.25">
      <c r="A14" s="48">
        <v>11</v>
      </c>
      <c r="B14" s="34" t="s">
        <v>75</v>
      </c>
      <c r="C14" s="30" t="s">
        <v>86</v>
      </c>
      <c r="D14" s="30" t="s">
        <v>91</v>
      </c>
      <c r="E14" s="30" t="s">
        <v>87</v>
      </c>
      <c r="F14" s="22" t="s">
        <v>76</v>
      </c>
      <c r="G14" s="22" t="s">
        <v>103</v>
      </c>
      <c r="H14" s="1" t="s">
        <v>94</v>
      </c>
      <c r="I14" s="2">
        <v>1</v>
      </c>
      <c r="J14" s="2">
        <v>3</v>
      </c>
      <c r="K14" s="2">
        <f t="shared" si="0"/>
        <v>4</v>
      </c>
      <c r="L14" s="2">
        <v>4</v>
      </c>
      <c r="M14" s="2" t="s">
        <v>90</v>
      </c>
      <c r="N14" s="33" t="s">
        <v>90</v>
      </c>
      <c r="O14" s="36">
        <v>0.5</v>
      </c>
      <c r="P14" s="36">
        <v>0.5</v>
      </c>
      <c r="Q14" s="1" t="s">
        <v>12</v>
      </c>
      <c r="R14" s="37" t="s">
        <v>101</v>
      </c>
      <c r="S14" s="29" t="s">
        <v>92</v>
      </c>
      <c r="T14" s="49" t="s">
        <v>93</v>
      </c>
    </row>
    <row r="15" spans="1:20" ht="137.25" thickBot="1" x14ac:dyDescent="0.3">
      <c r="A15" s="52">
        <v>12</v>
      </c>
      <c r="B15" s="53" t="s">
        <v>77</v>
      </c>
      <c r="C15" s="54" t="s">
        <v>80</v>
      </c>
      <c r="D15" s="54" t="s">
        <v>81</v>
      </c>
      <c r="E15" s="54" t="s">
        <v>95</v>
      </c>
      <c r="F15" s="55" t="s">
        <v>127</v>
      </c>
      <c r="G15" s="55" t="s">
        <v>78</v>
      </c>
      <c r="H15" s="56" t="s">
        <v>117</v>
      </c>
      <c r="I15" s="57">
        <v>1</v>
      </c>
      <c r="J15" s="57">
        <v>3</v>
      </c>
      <c r="K15" s="57">
        <f t="shared" si="0"/>
        <v>4</v>
      </c>
      <c r="L15" s="57">
        <v>7</v>
      </c>
      <c r="M15" s="57" t="s">
        <v>90</v>
      </c>
      <c r="N15" s="57" t="s">
        <v>90</v>
      </c>
      <c r="O15" s="58">
        <v>0.5</v>
      </c>
      <c r="P15" s="58">
        <v>0.5</v>
      </c>
      <c r="Q15" s="59" t="s">
        <v>104</v>
      </c>
      <c r="R15" s="57" t="s">
        <v>101</v>
      </c>
      <c r="S15" s="60" t="s">
        <v>92</v>
      </c>
      <c r="T15" s="61" t="s">
        <v>89</v>
      </c>
    </row>
    <row r="16" spans="1:20" x14ac:dyDescent="0.25">
      <c r="B16" s="31"/>
      <c r="C16" s="27"/>
      <c r="D16" s="27"/>
      <c r="E16" s="27"/>
      <c r="G16" s="25"/>
      <c r="H16" s="25"/>
      <c r="I16" s="25"/>
      <c r="J16" s="25"/>
      <c r="K16" s="25"/>
      <c r="L16" s="25"/>
      <c r="O16" s="28"/>
      <c r="Q16" s="28"/>
      <c r="R16" s="19"/>
      <c r="S16" s="20"/>
    </row>
    <row r="17" spans="1:20" x14ac:dyDescent="0.25">
      <c r="C17" s="80" t="s">
        <v>67</v>
      </c>
      <c r="D17" s="81"/>
      <c r="E17" s="81"/>
      <c r="F17" s="81"/>
      <c r="G17" s="81"/>
      <c r="H17" s="25"/>
      <c r="I17" s="25"/>
      <c r="J17" s="25"/>
      <c r="K17" s="25"/>
      <c r="L17" s="25"/>
      <c r="O17" s="28"/>
      <c r="Q17" s="28"/>
      <c r="R17" s="19"/>
      <c r="S17" s="20"/>
    </row>
    <row r="18" spans="1:20" x14ac:dyDescent="0.25">
      <c r="C18" s="27"/>
      <c r="D18" s="27"/>
      <c r="E18" s="27"/>
      <c r="G18" s="25"/>
      <c r="H18" s="25"/>
      <c r="I18" s="25"/>
      <c r="J18" s="25"/>
      <c r="K18" s="25"/>
      <c r="L18" s="25"/>
      <c r="O18" s="28"/>
      <c r="Q18" s="28"/>
      <c r="R18" s="19"/>
      <c r="S18" s="20"/>
    </row>
    <row r="19" spans="1:20" x14ac:dyDescent="0.25">
      <c r="B19" s="84" t="s">
        <v>40</v>
      </c>
      <c r="C19" s="85"/>
      <c r="D19" s="85"/>
      <c r="E19" s="85"/>
      <c r="F19" s="85"/>
      <c r="G19" s="85"/>
      <c r="H19" s="85"/>
      <c r="I19" s="85"/>
      <c r="J19" s="85"/>
      <c r="K19" s="85"/>
      <c r="L19" s="85"/>
      <c r="M19" s="85"/>
      <c r="N19" s="85"/>
      <c r="O19" s="86"/>
    </row>
    <row r="20" spans="1:20" ht="45" x14ac:dyDescent="0.25">
      <c r="B20" s="73" t="s">
        <v>41</v>
      </c>
      <c r="C20" s="73"/>
      <c r="D20" s="73"/>
      <c r="E20" s="73"/>
      <c r="F20" s="5" t="s">
        <v>43</v>
      </c>
      <c r="G20" s="5" t="s">
        <v>45</v>
      </c>
      <c r="H20" s="5" t="s">
        <v>47</v>
      </c>
      <c r="I20" s="71" t="s">
        <v>49</v>
      </c>
      <c r="J20" s="71"/>
      <c r="K20" s="71"/>
      <c r="L20" s="71"/>
      <c r="M20" s="71" t="s">
        <v>51</v>
      </c>
      <c r="N20" s="71"/>
      <c r="O20" s="71"/>
    </row>
    <row r="21" spans="1:20" ht="56.25" x14ac:dyDescent="0.25">
      <c r="B21" s="73" t="s">
        <v>42</v>
      </c>
      <c r="C21" s="73"/>
      <c r="D21" s="73"/>
      <c r="E21" s="73"/>
      <c r="F21" s="5" t="s">
        <v>44</v>
      </c>
      <c r="G21" s="5" t="s">
        <v>46</v>
      </c>
      <c r="H21" s="5" t="s">
        <v>48</v>
      </c>
      <c r="I21" s="71" t="s">
        <v>50</v>
      </c>
      <c r="J21" s="71"/>
      <c r="K21" s="71"/>
      <c r="L21" s="71"/>
      <c r="M21" s="71" t="s">
        <v>52</v>
      </c>
      <c r="N21" s="71"/>
      <c r="O21" s="71"/>
    </row>
    <row r="22" spans="1:20" x14ac:dyDescent="0.25">
      <c r="A22" s="8"/>
      <c r="B22" s="73" t="s">
        <v>33</v>
      </c>
      <c r="C22" s="73"/>
      <c r="D22" s="73" t="s">
        <v>38</v>
      </c>
      <c r="E22" s="73"/>
      <c r="F22" s="6" t="s">
        <v>53</v>
      </c>
      <c r="G22" s="6" t="s">
        <v>54</v>
      </c>
      <c r="H22" s="6" t="s">
        <v>55</v>
      </c>
      <c r="I22" s="69" t="s">
        <v>56</v>
      </c>
      <c r="J22" s="69"/>
      <c r="K22" s="69"/>
      <c r="L22" s="69"/>
      <c r="M22" s="69" t="s">
        <v>57</v>
      </c>
      <c r="N22" s="69"/>
      <c r="O22" s="69"/>
    </row>
    <row r="23" spans="1:20" x14ac:dyDescent="0.25">
      <c r="A23" s="8"/>
      <c r="B23" s="73"/>
      <c r="C23" s="73"/>
      <c r="D23" s="73"/>
      <c r="E23" s="73"/>
      <c r="F23" s="9">
        <v>1</v>
      </c>
      <c r="G23" s="9">
        <v>2</v>
      </c>
      <c r="H23" s="9">
        <v>3</v>
      </c>
      <c r="I23" s="69">
        <v>4</v>
      </c>
      <c r="J23" s="69"/>
      <c r="K23" s="69"/>
      <c r="L23" s="69"/>
      <c r="M23" s="69">
        <v>5</v>
      </c>
      <c r="N23" s="69"/>
      <c r="O23" s="69"/>
    </row>
    <row r="24" spans="1:20" ht="22.5" x14ac:dyDescent="0.25">
      <c r="A24" s="72" t="s">
        <v>39</v>
      </c>
      <c r="B24" s="71" t="s">
        <v>66</v>
      </c>
      <c r="C24" s="71"/>
      <c r="D24" s="71"/>
      <c r="E24" s="6">
        <v>1</v>
      </c>
      <c r="F24" s="10">
        <v>2</v>
      </c>
      <c r="G24" s="10">
        <v>3</v>
      </c>
      <c r="H24" s="10">
        <v>4</v>
      </c>
      <c r="I24" s="74">
        <v>5</v>
      </c>
      <c r="J24" s="74"/>
      <c r="K24" s="74"/>
      <c r="L24" s="74"/>
      <c r="M24" s="75">
        <v>6</v>
      </c>
      <c r="N24" s="75"/>
      <c r="O24" s="75"/>
      <c r="Q24" s="7" t="s">
        <v>58</v>
      </c>
      <c r="R24" s="7" t="s">
        <v>33</v>
      </c>
      <c r="S24" s="7" t="s">
        <v>68</v>
      </c>
      <c r="T24" s="7" t="s">
        <v>33</v>
      </c>
    </row>
    <row r="25" spans="1:20" x14ac:dyDescent="0.25">
      <c r="A25" s="72"/>
      <c r="B25" s="71" t="s">
        <v>34</v>
      </c>
      <c r="C25" s="71"/>
      <c r="D25" s="71"/>
      <c r="E25" s="6">
        <v>2</v>
      </c>
      <c r="F25" s="10">
        <v>3</v>
      </c>
      <c r="G25" s="10">
        <v>4</v>
      </c>
      <c r="H25" s="11">
        <v>5</v>
      </c>
      <c r="I25" s="75">
        <v>6</v>
      </c>
      <c r="J25" s="75"/>
      <c r="K25" s="75"/>
      <c r="L25" s="75"/>
      <c r="M25" s="75">
        <v>7</v>
      </c>
      <c r="N25" s="75"/>
      <c r="O25" s="75"/>
      <c r="Q25" s="62" t="s">
        <v>59</v>
      </c>
      <c r="R25" s="14" t="s">
        <v>60</v>
      </c>
      <c r="S25" s="62" t="s">
        <v>59</v>
      </c>
      <c r="T25" s="14" t="s">
        <v>69</v>
      </c>
    </row>
    <row r="26" spans="1:20" x14ac:dyDescent="0.25">
      <c r="A26" s="72"/>
      <c r="B26" s="71" t="s">
        <v>35</v>
      </c>
      <c r="C26" s="71"/>
      <c r="D26" s="71"/>
      <c r="E26" s="6">
        <v>3</v>
      </c>
      <c r="F26" s="10">
        <v>4</v>
      </c>
      <c r="G26" s="11">
        <v>5</v>
      </c>
      <c r="H26" s="12">
        <v>6</v>
      </c>
      <c r="I26" s="75">
        <v>7</v>
      </c>
      <c r="J26" s="75"/>
      <c r="K26" s="75"/>
      <c r="L26" s="75"/>
      <c r="M26" s="68">
        <v>8</v>
      </c>
      <c r="N26" s="68"/>
      <c r="O26" s="68"/>
      <c r="Q26" s="63" t="s">
        <v>61</v>
      </c>
      <c r="R26" s="15" t="s">
        <v>62</v>
      </c>
      <c r="S26" s="63" t="s">
        <v>61</v>
      </c>
      <c r="T26" s="15" t="s">
        <v>70</v>
      </c>
    </row>
    <row r="27" spans="1:20" x14ac:dyDescent="0.25">
      <c r="A27" s="72"/>
      <c r="B27" s="71" t="s">
        <v>36</v>
      </c>
      <c r="C27" s="71"/>
      <c r="D27" s="71"/>
      <c r="E27" s="6">
        <v>4</v>
      </c>
      <c r="F27" s="11">
        <v>5</v>
      </c>
      <c r="G27" s="12">
        <v>6</v>
      </c>
      <c r="H27" s="12">
        <v>7</v>
      </c>
      <c r="I27" s="68">
        <v>8</v>
      </c>
      <c r="J27" s="68"/>
      <c r="K27" s="68"/>
      <c r="L27" s="68"/>
      <c r="M27" s="68">
        <v>9</v>
      </c>
      <c r="N27" s="68"/>
      <c r="O27" s="68"/>
      <c r="Q27" s="64">
        <v>5</v>
      </c>
      <c r="R27" s="16" t="s">
        <v>63</v>
      </c>
      <c r="S27" s="64">
        <v>5</v>
      </c>
      <c r="T27" s="16" t="s">
        <v>71</v>
      </c>
    </row>
    <row r="28" spans="1:20" x14ac:dyDescent="0.25">
      <c r="A28" s="72"/>
      <c r="B28" s="71" t="s">
        <v>37</v>
      </c>
      <c r="C28" s="71"/>
      <c r="D28" s="71"/>
      <c r="E28" s="6">
        <v>5</v>
      </c>
      <c r="F28" s="12">
        <v>6</v>
      </c>
      <c r="G28" s="12">
        <v>7</v>
      </c>
      <c r="H28" s="13">
        <v>8</v>
      </c>
      <c r="I28" s="68">
        <v>9</v>
      </c>
      <c r="J28" s="68"/>
      <c r="K28" s="68"/>
      <c r="L28" s="68"/>
      <c r="M28" s="68">
        <v>10</v>
      </c>
      <c r="N28" s="68"/>
      <c r="O28" s="68"/>
      <c r="Q28" s="65" t="s">
        <v>64</v>
      </c>
      <c r="R28" s="17" t="s">
        <v>65</v>
      </c>
      <c r="S28" s="65" t="s">
        <v>64</v>
      </c>
      <c r="T28" s="17" t="s">
        <v>72</v>
      </c>
    </row>
  </sheetData>
  <customSheetViews>
    <customSheetView guid="{141A7B0E-9808-44F4-B11F-E96C57758E09}" scale="90" showPageBreaks="1" hiddenRows="1">
      <selection activeCell="I4" sqref="I4"/>
      <pageMargins left="0.31496062992125984" right="0.11811023622047245" top="0.35433070866141736" bottom="0.15748031496062992" header="0.31496062992125984" footer="0.31496062992125984"/>
      <printOptions horizontalCentered="1"/>
      <pageSetup scale="70" orientation="landscape" r:id="rId1"/>
    </customSheetView>
    <customSheetView guid="{6C046BE7-A171-43D6-B21A-67A9C267FA11}" scale="90" hiddenRows="1" topLeftCell="A4">
      <selection activeCell="O8" sqref="O8:P8"/>
      <pageMargins left="0.51181102362204722" right="0.31496062992125984" top="0.55118110236220474" bottom="0.35433070866141736" header="0.31496062992125984" footer="0.31496062992125984"/>
      <printOptions horizontalCentered="1"/>
      <pageSetup scale="90" orientation="landscape" r:id="rId2"/>
    </customSheetView>
  </customSheetViews>
  <mergeCells count="34">
    <mergeCell ref="A1:T1"/>
    <mergeCell ref="R3:T3"/>
    <mergeCell ref="I21:L21"/>
    <mergeCell ref="I22:L22"/>
    <mergeCell ref="I25:L25"/>
    <mergeCell ref="C17:G17"/>
    <mergeCell ref="B4:B9"/>
    <mergeCell ref="M20:O20"/>
    <mergeCell ref="M21:O21"/>
    <mergeCell ref="M22:O22"/>
    <mergeCell ref="M25:O25"/>
    <mergeCell ref="B19:O19"/>
    <mergeCell ref="I23:L23"/>
    <mergeCell ref="I24:L24"/>
    <mergeCell ref="M24:O24"/>
    <mergeCell ref="M27:O27"/>
    <mergeCell ref="B24:D24"/>
    <mergeCell ref="I26:L26"/>
    <mergeCell ref="M26:O26"/>
    <mergeCell ref="I27:L27"/>
    <mergeCell ref="M23:O23"/>
    <mergeCell ref="A2:T2"/>
    <mergeCell ref="I28:L28"/>
    <mergeCell ref="M28:O28"/>
    <mergeCell ref="B26:D26"/>
    <mergeCell ref="I20:L20"/>
    <mergeCell ref="A24:A28"/>
    <mergeCell ref="B28:D28"/>
    <mergeCell ref="B27:D27"/>
    <mergeCell ref="B25:D25"/>
    <mergeCell ref="B20:E20"/>
    <mergeCell ref="B21:E21"/>
    <mergeCell ref="D22:E23"/>
    <mergeCell ref="B22:C23"/>
  </mergeCells>
  <phoneticPr fontId="2" type="noConversion"/>
  <printOptions horizontalCentered="1"/>
  <pageMargins left="0.11811023622047245" right="0.11811023622047245" top="0.55118110236220474" bottom="0.35433070866141736" header="0.31496062992125984" footer="0.31496062992125984"/>
  <pageSetup scale="70"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Alejandra Herrera</dc:creator>
  <cp:lastModifiedBy>Sandra Milena Valencia Cardona</cp:lastModifiedBy>
  <cp:lastPrinted>2014-02-25T16:17:06Z</cp:lastPrinted>
  <dcterms:created xsi:type="dcterms:W3CDTF">2010-05-24T18:57:55Z</dcterms:created>
  <dcterms:modified xsi:type="dcterms:W3CDTF">2022-04-22T14:29:20Z</dcterms:modified>
</cp:coreProperties>
</file>