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ossa\Desktop\AÍDA\CONTRATOS\MÍNIMA CUANTÍA\CERRAJERÍA\"/>
    </mc:Choice>
  </mc:AlternateContent>
  <bookViews>
    <workbookView xWindow="0" yWindow="0" windowWidth="28800" windowHeight="12330" tabRatio="780"/>
  </bookViews>
  <sheets>
    <sheet name="invitacion" sheetId="16" r:id="rId1"/>
  </sheets>
  <definedNames>
    <definedName name="_xlnm.Print_Titles" localSheetId="0">invitacion!$1:$12</definedName>
  </definedNames>
  <calcPr calcId="162913"/>
  <fileRecoveryPr repairLoad="1"/>
</workbook>
</file>

<file path=xl/calcChain.xml><?xml version="1.0" encoding="utf-8"?>
<calcChain xmlns="http://schemas.openxmlformats.org/spreadsheetml/2006/main">
  <c r="K30" i="16" l="1"/>
  <c r="H30" i="16"/>
  <c r="J30" i="16" s="1"/>
  <c r="K29" i="16"/>
  <c r="J29" i="16"/>
  <c r="H29" i="16"/>
  <c r="I29" i="16" s="1"/>
  <c r="K28" i="16"/>
  <c r="J28" i="16"/>
  <c r="I28" i="16"/>
  <c r="H28" i="16"/>
  <c r="K27" i="16"/>
  <c r="H27" i="16"/>
  <c r="J27" i="16" s="1"/>
  <c r="K26" i="16"/>
  <c r="H26" i="16"/>
  <c r="J26" i="16" s="1"/>
  <c r="K25" i="16"/>
  <c r="H25" i="16"/>
  <c r="I25" i="16" s="1"/>
  <c r="K24" i="16"/>
  <c r="H24" i="16"/>
  <c r="J24" i="16" s="1"/>
  <c r="K23" i="16"/>
  <c r="L23" i="16" s="1"/>
  <c r="J23" i="16"/>
  <c r="H23" i="16"/>
  <c r="I23" i="16" s="1"/>
  <c r="K22" i="16"/>
  <c r="L22" i="16" s="1"/>
  <c r="J22" i="16"/>
  <c r="I22" i="16"/>
  <c r="H22" i="16"/>
  <c r="L29" i="16" l="1"/>
  <c r="L28" i="16"/>
  <c r="L30" i="16"/>
  <c r="L26" i="16"/>
  <c r="L24" i="16"/>
  <c r="L27" i="16"/>
  <c r="I27" i="16"/>
  <c r="I26" i="16"/>
  <c r="I24" i="16"/>
  <c r="J25" i="16"/>
  <c r="L25" i="16" s="1"/>
  <c r="I30" i="16"/>
  <c r="H14" i="16"/>
  <c r="J14" i="16" s="1"/>
  <c r="K14" i="16"/>
  <c r="H15" i="16"/>
  <c r="I15" i="16" s="1"/>
  <c r="K15" i="16"/>
  <c r="H16" i="16"/>
  <c r="J16" i="16" s="1"/>
  <c r="K16" i="16"/>
  <c r="H17" i="16"/>
  <c r="K17" i="16"/>
  <c r="H18" i="16"/>
  <c r="J18" i="16" s="1"/>
  <c r="K18" i="16"/>
  <c r="H19" i="16"/>
  <c r="I19" i="16" s="1"/>
  <c r="K19" i="16"/>
  <c r="H20" i="16"/>
  <c r="I20" i="16" s="1"/>
  <c r="K20" i="16"/>
  <c r="H21" i="16"/>
  <c r="K21" i="16"/>
  <c r="J20" i="16" l="1"/>
  <c r="L20" i="16" s="1"/>
  <c r="I16" i="16"/>
  <c r="I14" i="16"/>
  <c r="I18" i="16"/>
  <c r="L16" i="16"/>
  <c r="J19" i="16"/>
  <c r="L19" i="16" s="1"/>
  <c r="J15" i="16"/>
  <c r="L15" i="16" s="1"/>
  <c r="I21" i="16"/>
  <c r="J21" i="16"/>
  <c r="L21" i="16" s="1"/>
  <c r="L18" i="16"/>
  <c r="I17" i="16"/>
  <c r="J17" i="16"/>
  <c r="L17" i="16" s="1"/>
  <c r="L14" i="16"/>
  <c r="K13" i="16"/>
  <c r="H13" i="16"/>
  <c r="J13" i="16" s="1"/>
  <c r="I13" i="16" l="1"/>
  <c r="L13" i="16"/>
</calcChain>
</file>

<file path=xl/sharedStrings.xml><?xml version="1.0" encoding="utf-8"?>
<sst xmlns="http://schemas.openxmlformats.org/spreadsheetml/2006/main" count="57" uniqueCount="56">
  <si>
    <t>PROVEEDOR:</t>
  </si>
  <si>
    <t>NIT:</t>
  </si>
  <si>
    <t>CONTACTO:</t>
  </si>
  <si>
    <t>%IVA</t>
  </si>
  <si>
    <t>Plazo de Entrega:</t>
  </si>
  <si>
    <t>Forma de Pago:</t>
  </si>
  <si>
    <t>_________________________________________________________</t>
  </si>
  <si>
    <t>Firma del Representante Legal y sello de la empresa</t>
  </si>
  <si>
    <t>VALOR IVA</t>
  </si>
  <si>
    <t xml:space="preserve">VALOR TOTAL ANTES DE IVA </t>
  </si>
  <si>
    <t>OBJETO:</t>
  </si>
  <si>
    <t xml:space="preserve">N° PROCESO </t>
  </si>
  <si>
    <t>C.C.</t>
  </si>
  <si>
    <t>NOMBRE REPRESENTATE LEGAL:</t>
  </si>
  <si>
    <t xml:space="preserve">CORREO ELECTRÓNICO: </t>
  </si>
  <si>
    <t>UNIDAD DE MANEJO</t>
  </si>
  <si>
    <t>PROPUESTA ECONÓMICA</t>
  </si>
  <si>
    <t>CANTIDAD</t>
  </si>
  <si>
    <t>ÍTEM</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</si>
  <si>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</si>
  <si>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</si>
  <si>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</si>
  <si>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</si>
  <si>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</si>
  <si>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TELÉFONO FIJO Y/O CELULAR:</t>
  </si>
  <si>
    <r>
      <t xml:space="preserve">VALOR UNITARIO ANTES DE IVA 
</t>
    </r>
    <r>
      <rPr>
        <b/>
        <i/>
        <sz val="10"/>
        <rFont val="Arial Narrow"/>
        <family val="2"/>
      </rPr>
      <t>(digite los valores sin puntos ni comas)</t>
    </r>
  </si>
  <si>
    <t xml:space="preserve">VALOR UNITARIO 
IVA INCLUIDO </t>
  </si>
  <si>
    <t>VALOR 
TOTAL IVA</t>
  </si>
  <si>
    <t>Item</t>
  </si>
  <si>
    <t>DESCRIPCIÓN
(Ver detalle en ficha técnica publicada por la entidad)</t>
  </si>
  <si>
    <t>SEGÚN LO EXPRESADO EN LOS DOCUMENTOS DEL CONTRATO</t>
  </si>
  <si>
    <t>Código:F-GJ-045</t>
  </si>
  <si>
    <t>Versión:01</t>
  </si>
  <si>
    <t>Fecha de Versión: 24-02-2022</t>
  </si>
  <si>
    <t xml:space="preserve"> PROPUESTA ECONÓMICA 
COMPRA DE BIENES Y SERVICIOS        </t>
  </si>
  <si>
    <t xml:space="preserve">Prestación de servicio para la elaboración de chapas, cambio de claves, elaboración de llaves, apertura de llaves, apertura con reparación de cerraduras, copias de llaves sencillas y de seguridad, elaboración de llaves de cerradura, extracción de llaves, instalaciones de chapas de sobreponer, de cerraduras americana de archivadores, marca llaves, reparación de cerraduras, instalación de porta candado, cambio de claves de seguridad, instalación de pasadores grandes y pequeños, instalación de chapas de bola en baños y otros, cambio de cerraduras de llave normal de madera y candados, entre otros. </t>
  </si>
  <si>
    <t>PRESUPUESTO OFICIAL
$ 7,000,000 
IVA INCLUIDO</t>
  </si>
  <si>
    <t>INDENV-190-07-470-22</t>
  </si>
  <si>
    <t>Apertura cerradura</t>
  </si>
  <si>
    <t>Apertura con elaboración de llave cerradura</t>
  </si>
  <si>
    <t>Apertura con reparación de cerradura</t>
  </si>
  <si>
    <t>Cambio clave cerradura llave normal madera</t>
  </si>
  <si>
    <t>Cambio clave cerradura llave normal metálica</t>
  </si>
  <si>
    <t xml:space="preserve">Cambio clave cerradura seguridad </t>
  </si>
  <si>
    <t>Cambio clave cerradura con reparación cerradura</t>
  </si>
  <si>
    <t xml:space="preserve">Candado 850 </t>
  </si>
  <si>
    <t>Candado 870</t>
  </si>
  <si>
    <t>Copia llave seguridad</t>
  </si>
  <si>
    <t>Copia llave sencilla</t>
  </si>
  <si>
    <t>Extracción con elaboración llave cerradura</t>
  </si>
  <si>
    <t>Extracción llave cerradura</t>
  </si>
  <si>
    <t>Instalación cerradura americana archivadores</t>
  </si>
  <si>
    <t>Instalación cerradura bola baño-alcoba</t>
  </si>
  <si>
    <t>Instalación cerradura sobreponer</t>
  </si>
  <si>
    <t>Marca llaves</t>
  </si>
  <si>
    <t>Reparación Cerraduras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</si>
</sst>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quot;$&quot;\ #,##0\)"/>
    <numFmt numFmtId="165" formatCode="&quot;$&quot;\ #,##0_);[Red]\(&quot;$&quot;\ #,##0\)"/>
    <numFmt numFmtId="166" formatCode="&quot;$&quot;\ #,##0"/>
  </numFmts>
  <fonts count="23"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u/>
      <sz val="11"/>
      <color rgb="FF0000FF"/>
      <name val="Arial Narrow"/>
      <family val="2"/>
    </font>
    <font>
      <b/>
      <sz val="11"/>
      <name val="Arial Narrow"/>
      <family val="2"/>
    </font>
    <font>
      <b/>
      <i/>
      <sz val="10"/>
      <name val="Arial Narrow"/>
      <family val="2"/>
    </font>
    <font>
      <sz val="12"/>
      <color rgb="FF000000"/>
      <name val="Arial"/>
      <family val="2"/>
    </font>
    <font>
      <sz val="12"/>
      <color theme="1"/>
      <name val="Arial"/>
      <family val="2"/>
    </font>
    <font>
      <b/>
      <sz val="16"/>
      <color theme="1"/>
      <name val="Arial Narrow"/>
      <family val="2"/>
    </font>
    <font>
      <b/>
      <sz val="11"/>
      <name val="Arial"/>
      <family val="2"/>
    </font>
    <font>
      <b/>
      <sz val="14"/>
      <name val="Arial Narrow"/>
      <family val="2"/>
    </font>
    <font>
      <sz val="12"/>
      <name val="Arial"/>
      <family val="2"/>
    </font>
    <font>
      <b/>
      <sz val="16"/>
      <name val="Arial Narrow"/>
      <family val="2"/>
    </font>
    <font>
      <b/>
      <sz val="18"/>
      <name val="Arial Narrow"/>
      <family val="2"/>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FFFFFF"/>
        <bgColor indexed="64"/>
      </patternFill>
    </fill>
  </fills>
  <borders count="23">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indexed="64"/>
      </left>
      <right style="thin">
        <color indexed="64"/>
      </right>
      <top style="thin">
        <color indexed="64"/>
      </top>
      <bottom style="thin">
        <color indexed="64"/>
      </bottom>
      <diagonal/>
    </border>
    <border>
      <left/>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bottom style="double">
        <color theme="4"/>
      </bottom>
      <diagonal/>
    </border>
    <border>
      <left/>
      <right style="thin">
        <color indexed="64"/>
      </right>
      <top/>
      <bottom style="double">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 fillId="0" borderId="0"/>
  </cellStyleXfs>
  <cellXfs count="78">
    <xf numFmtId="0" fontId="0" fillId="0" borderId="0" xfId="0"/>
    <xf numFmtId="0" fontId="5" fillId="0" borderId="0" xfId="0" applyFont="1" applyBorder="1" applyAlignment="1">
      <alignment vertical="center"/>
    </xf>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0" fontId="8" fillId="3" borderId="2" xfId="7" applyFont="1" applyFill="1" applyBorder="1" applyAlignment="1">
      <alignment horizontal="left" vertical="center"/>
    </xf>
    <xf numFmtId="0" fontId="8" fillId="3" borderId="7" xfId="7" applyFont="1" applyFill="1" applyBorder="1" applyAlignment="1">
      <alignment vertical="center"/>
    </xf>
    <xf numFmtId="0" fontId="7" fillId="0" borderId="12" xfId="0" applyFont="1" applyBorder="1" applyAlignment="1">
      <alignment vertical="center"/>
    </xf>
    <xf numFmtId="0" fontId="8" fillId="3" borderId="8" xfId="7" applyFont="1" applyFill="1" applyBorder="1" applyAlignment="1">
      <alignment horizontal="left" vertical="center"/>
    </xf>
    <xf numFmtId="0" fontId="13" fillId="5" borderId="0" xfId="6" applyFont="1" applyFill="1" applyBorder="1" applyAlignment="1">
      <alignment horizontal="center" vertical="center" wrapText="1"/>
    </xf>
    <xf numFmtId="1" fontId="13" fillId="5" borderId="0" xfId="6" applyNumberFormat="1" applyFont="1" applyFill="1" applyBorder="1" applyAlignment="1">
      <alignment horizontal="center" vertical="center"/>
    </xf>
    <xf numFmtId="0" fontId="13" fillId="5" borderId="13" xfId="6" applyFont="1" applyFill="1" applyBorder="1" applyAlignment="1">
      <alignment horizontal="center" vertical="center" wrapText="1"/>
    </xf>
    <xf numFmtId="0" fontId="8" fillId="0" borderId="17" xfId="7" applyFont="1" applyBorder="1" applyAlignment="1">
      <alignment horizontal="center" vertical="center"/>
    </xf>
    <xf numFmtId="0" fontId="8" fillId="2" borderId="17" xfId="7" applyNumberFormat="1" applyFont="1" applyFill="1" applyBorder="1" applyAlignment="1">
      <alignment horizontal="center" vertical="center" wrapText="1"/>
    </xf>
    <xf numFmtId="166" fontId="8" fillId="3" borderId="17" xfId="7" applyNumberFormat="1" applyFont="1" applyFill="1" applyBorder="1" applyAlignment="1">
      <alignment horizontal="center" vertical="center" wrapText="1"/>
    </xf>
    <xf numFmtId="9" fontId="8" fillId="3" borderId="17" xfId="2" applyFont="1" applyFill="1" applyBorder="1" applyAlignment="1">
      <alignment horizontal="center" vertical="center"/>
    </xf>
    <xf numFmtId="164" fontId="8" fillId="0" borderId="17" xfId="7" applyNumberFormat="1" applyFont="1" applyBorder="1" applyAlignment="1">
      <alignment horizontal="center" vertical="center" wrapText="1"/>
    </xf>
    <xf numFmtId="164" fontId="8" fillId="0" borderId="17" xfId="7" applyNumberFormat="1" applyFont="1" applyBorder="1" applyAlignment="1" applyProtection="1">
      <alignment horizontal="center" vertical="center" wrapText="1"/>
    </xf>
    <xf numFmtId="164" fontId="8" fillId="4" borderId="17" xfId="7" applyNumberFormat="1" applyFont="1" applyFill="1" applyBorder="1" applyAlignment="1">
      <alignment horizontal="center" vertical="center" wrapText="1"/>
    </xf>
    <xf numFmtId="0" fontId="11" fillId="0" borderId="2" xfId="7" applyFont="1" applyBorder="1" applyAlignment="1">
      <alignment horizontal="left" vertical="center"/>
    </xf>
    <xf numFmtId="0" fontId="8" fillId="3" borderId="2" xfId="7" applyFont="1" applyFill="1" applyBorder="1" applyAlignment="1">
      <alignment horizontal="left" vertical="center"/>
    </xf>
    <xf numFmtId="0" fontId="8" fillId="3" borderId="18" xfId="7" applyFont="1" applyFill="1" applyBorder="1" applyAlignment="1">
      <alignment horizontal="left" vertical="center"/>
    </xf>
    <xf numFmtId="0" fontId="15" fillId="6" borderId="17" xfId="0" applyFont="1" applyFill="1" applyBorder="1" applyAlignment="1">
      <alignment horizontal="left" vertical="center" wrapText="1"/>
    </xf>
    <xf numFmtId="0" fontId="16" fillId="2" borderId="17" xfId="7" applyFont="1" applyFill="1" applyBorder="1" applyAlignment="1">
      <alignment horizontal="center" vertical="center" wrapText="1"/>
    </xf>
    <xf numFmtId="0" fontId="15" fillId="6" borderId="17" xfId="0" applyFont="1" applyFill="1" applyBorder="1" applyAlignment="1">
      <alignment horizontal="center" vertical="center" wrapText="1"/>
    </xf>
    <xf numFmtId="0" fontId="15" fillId="2" borderId="17" xfId="0" applyFont="1" applyFill="1" applyBorder="1" applyAlignment="1">
      <alignment horizontal="center" vertical="center"/>
    </xf>
    <xf numFmtId="0" fontId="8" fillId="0" borderId="18" xfId="7" applyFont="1" applyFill="1" applyBorder="1" applyAlignment="1">
      <alignment horizontal="left" vertical="center"/>
    </xf>
    <xf numFmtId="0" fontId="8" fillId="3" borderId="3" xfId="7" applyFont="1" applyFill="1" applyBorder="1" applyAlignment="1">
      <alignment horizontal="left" vertical="center"/>
    </xf>
    <xf numFmtId="0" fontId="8" fillId="3" borderId="4" xfId="7" applyFont="1" applyFill="1" applyBorder="1" applyAlignment="1">
      <alignment horizontal="left" vertical="center"/>
    </xf>
    <xf numFmtId="0" fontId="17" fillId="0" borderId="21" xfId="7" applyFont="1" applyFill="1" applyBorder="1" applyAlignment="1">
      <alignment horizontal="left" vertical="center"/>
    </xf>
    <xf numFmtId="0" fontId="17" fillId="0" borderId="18" xfId="7" applyFont="1" applyFill="1" applyBorder="1" applyAlignment="1">
      <alignment horizontal="left" vertical="center"/>
    </xf>
    <xf numFmtId="0" fontId="8" fillId="0" borderId="6" xfId="7" applyFont="1" applyFill="1" applyBorder="1" applyAlignment="1">
      <alignment horizontal="left" vertical="center"/>
    </xf>
    <xf numFmtId="0" fontId="8" fillId="0" borderId="2" xfId="7" applyFont="1" applyFill="1" applyBorder="1" applyAlignment="1">
      <alignment horizontal="left" vertical="center"/>
    </xf>
    <xf numFmtId="0" fontId="19" fillId="0" borderId="17" xfId="7" applyFont="1" applyBorder="1" applyAlignment="1">
      <alignment horizontal="center" vertical="center" wrapText="1"/>
    </xf>
    <xf numFmtId="0" fontId="18" fillId="0" borderId="17" xfId="0" applyFont="1" applyBorder="1" applyAlignment="1">
      <alignment horizontal="left" vertical="center"/>
    </xf>
    <xf numFmtId="0" fontId="4" fillId="0" borderId="17" xfId="7" applyFont="1" applyBorder="1" applyAlignment="1">
      <alignment horizontal="center" vertical="center"/>
    </xf>
    <xf numFmtId="0" fontId="11" fillId="0" borderId="6" xfId="7" applyFont="1" applyBorder="1" applyAlignment="1">
      <alignment horizontal="left" vertical="center"/>
    </xf>
    <xf numFmtId="0" fontId="11" fillId="0" borderId="2" xfId="7" applyFont="1" applyBorder="1" applyAlignment="1">
      <alignment horizontal="left" vertical="center"/>
    </xf>
    <xf numFmtId="0" fontId="8" fillId="3" borderId="6" xfId="7" applyFont="1" applyFill="1" applyBorder="1" applyAlignment="1">
      <alignment horizontal="left" vertical="center"/>
    </xf>
    <xf numFmtId="0" fontId="8" fillId="3" borderId="2" xfId="7" applyFont="1" applyFill="1" applyBorder="1" applyAlignment="1">
      <alignment horizontal="left" vertical="center"/>
    </xf>
    <xf numFmtId="0" fontId="8" fillId="3" borderId="5" xfId="7" applyFont="1" applyFill="1" applyBorder="1" applyAlignment="1">
      <alignment horizontal="left" vertical="center"/>
    </xf>
    <xf numFmtId="0" fontId="8" fillId="3" borderId="9" xfId="7" applyFont="1" applyFill="1" applyBorder="1" applyAlignment="1">
      <alignment horizontal="left" vertical="center"/>
    </xf>
    <xf numFmtId="0" fontId="13" fillId="5" borderId="1" xfId="6" applyFont="1" applyFill="1" applyBorder="1" applyAlignment="1">
      <alignment horizontal="center" vertical="center" wrapText="1"/>
    </xf>
    <xf numFmtId="0" fontId="13" fillId="5" borderId="0" xfId="6" applyFont="1" applyFill="1" applyBorder="1" applyAlignment="1">
      <alignment horizontal="center" vertical="center" wrapText="1"/>
    </xf>
    <xf numFmtId="0" fontId="11" fillId="0" borderId="7" xfId="7" applyFont="1" applyBorder="1" applyAlignment="1">
      <alignment horizontal="left" vertical="center"/>
    </xf>
    <xf numFmtId="0" fontId="12" fillId="2" borderId="6" xfId="7" applyFont="1" applyFill="1" applyBorder="1" applyAlignment="1">
      <alignment vertical="center"/>
    </xf>
    <xf numFmtId="0" fontId="12" fillId="2" borderId="2" xfId="7" applyFont="1" applyFill="1" applyBorder="1" applyAlignment="1">
      <alignment vertical="center"/>
    </xf>
    <xf numFmtId="0" fontId="12" fillId="2" borderId="7" xfId="7" applyFont="1" applyFill="1" applyBorder="1" applyAlignment="1">
      <alignment vertical="center"/>
    </xf>
    <xf numFmtId="0" fontId="13" fillId="5" borderId="1" xfId="6" applyFont="1" applyFill="1" applyBorder="1" applyAlignment="1">
      <alignment horizontal="center" vertical="center"/>
    </xf>
    <xf numFmtId="0" fontId="13" fillId="5" borderId="11" xfId="6" applyFont="1" applyFill="1" applyBorder="1" applyAlignment="1">
      <alignment horizontal="center" vertical="center"/>
    </xf>
    <xf numFmtId="0" fontId="13" fillId="5" borderId="10" xfId="6" applyFont="1" applyFill="1" applyBorder="1" applyAlignment="1">
      <alignment horizontal="center" vertical="center" wrapText="1"/>
    </xf>
    <xf numFmtId="0" fontId="13" fillId="5" borderId="12" xfId="6" applyFont="1" applyFill="1" applyBorder="1" applyAlignment="1">
      <alignment horizontal="center" vertical="center" wrapText="1"/>
    </xf>
    <xf numFmtId="0" fontId="8" fillId="3" borderId="7" xfId="7" applyFont="1" applyFill="1" applyBorder="1" applyAlignment="1">
      <alignment horizontal="left"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6" fillId="0" borderId="0" xfId="0" applyFont="1" applyBorder="1" applyAlignment="1">
      <alignment horizontal="center" vertical="center"/>
    </xf>
    <xf numFmtId="0" fontId="6" fillId="0" borderId="13" xfId="0" applyFont="1" applyBorder="1" applyAlignment="1">
      <alignment horizontal="center" vertical="center"/>
    </xf>
    <xf numFmtId="0" fontId="6" fillId="0" borderId="12" xfId="0" applyFont="1" applyBorder="1" applyAlignment="1">
      <alignment horizontal="left" vertical="center"/>
    </xf>
    <xf numFmtId="0" fontId="6" fillId="0" borderId="0" xfId="0" applyFont="1" applyBorder="1" applyAlignment="1">
      <alignment horizontal="left" vertical="center"/>
    </xf>
    <xf numFmtId="0" fontId="6" fillId="0" borderId="13" xfId="0" applyFont="1" applyBorder="1" applyAlignment="1">
      <alignment horizontal="left" vertical="center"/>
    </xf>
    <xf numFmtId="0" fontId="7" fillId="0" borderId="12" xfId="0" applyFont="1" applyBorder="1" applyAlignment="1">
      <alignment horizontal="left"/>
    </xf>
    <xf numFmtId="0" fontId="7" fillId="0" borderId="0" xfId="0" applyFont="1" applyBorder="1" applyAlignment="1">
      <alignment horizontal="left"/>
    </xf>
    <xf numFmtId="0" fontId="7" fillId="0" borderId="13" xfId="0" applyFont="1" applyBorder="1" applyAlignment="1">
      <alignment horizontal="left"/>
    </xf>
    <xf numFmtId="0" fontId="6" fillId="0" borderId="18" xfId="7" applyFont="1" applyFill="1" applyBorder="1" applyAlignment="1">
      <alignment horizontal="center" vertical="top" wrapText="1"/>
    </xf>
    <xf numFmtId="0" fontId="6" fillId="0" borderId="22" xfId="7" applyFont="1" applyFill="1" applyBorder="1" applyAlignment="1">
      <alignment horizontal="center" vertical="top" wrapText="1"/>
    </xf>
    <xf numFmtId="165" fontId="21" fillId="0" borderId="19" xfId="7" applyNumberFormat="1" applyFont="1" applyFill="1" applyBorder="1" applyAlignment="1">
      <alignment horizontal="center" vertical="center" wrapText="1"/>
    </xf>
    <xf numFmtId="165" fontId="21" fillId="0" borderId="20" xfId="7" applyNumberFormat="1" applyFont="1" applyFill="1" applyBorder="1" applyAlignment="1">
      <alignment horizontal="center" vertical="center" wrapText="1"/>
    </xf>
    <xf numFmtId="165" fontId="21" fillId="0" borderId="5" xfId="7" applyNumberFormat="1" applyFont="1" applyFill="1" applyBorder="1" applyAlignment="1">
      <alignment horizontal="center" vertical="center" wrapText="1"/>
    </xf>
    <xf numFmtId="165" fontId="21" fillId="0" borderId="7" xfId="7" applyNumberFormat="1" applyFont="1" applyFill="1" applyBorder="1" applyAlignment="1">
      <alignment horizontal="center" vertical="center" wrapText="1"/>
    </xf>
    <xf numFmtId="0" fontId="22" fillId="0" borderId="3" xfId="7" applyFont="1" applyFill="1" applyBorder="1" applyAlignment="1">
      <alignment horizontal="center" vertical="center"/>
    </xf>
    <xf numFmtId="0" fontId="22" fillId="0" borderId="4" xfId="7" applyFont="1" applyFill="1" applyBorder="1" applyAlignment="1">
      <alignment horizontal="center" vertical="center"/>
    </xf>
    <xf numFmtId="0" fontId="20" fillId="0" borderId="17" xfId="0" applyFont="1" applyBorder="1" applyAlignment="1">
      <alignment horizontal="justify" vertical="center"/>
    </xf>
    <xf numFmtId="0" fontId="20" fillId="0" borderId="0" xfId="0" applyFont="1" applyAlignment="1">
      <alignment horizontal="justify" vertical="center"/>
    </xf>
    <xf numFmtId="0" fontId="16" fillId="0" borderId="17" xfId="0" applyFont="1" applyBorder="1" applyAlignment="1">
      <alignment horizontal="justify" vertical="center"/>
    </xf>
    <xf numFmtId="0" fontId="20" fillId="0" borderId="17" xfId="0" applyFont="1" applyBorder="1" applyAlignment="1">
      <alignment vertical="center"/>
    </xf>
  </cellXfs>
  <cellStyles count="9">
    <cellStyle name="Millares 2" xfId="1"/>
    <cellStyle name="Millares 2 2" xfId="4"/>
    <cellStyle name="Normal" xfId="0" builtinId="0"/>
    <cellStyle name="Normal 12 2" xfId="8"/>
    <cellStyle name="Normal 2" xfId="3"/>
    <cellStyle name="Porcentaje" xfId="2" builtinId="5"/>
    <cellStyle name="Porcentaje 2" xfId="5"/>
    <cellStyle name="Título 3" xfId="6" builtinId="18"/>
    <cellStyle name="Total" xfId="7" builtinId="25"/>
  </cellStyles>
  <dxfs count="6">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CCFFCC"/>
      <color rgb="FFECCE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3</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xdr:from>
      <xdr:col>1</xdr:col>
      <xdr:colOff>576791</xdr:colOff>
      <xdr:row>0</xdr:row>
      <xdr:rowOff>108482</xdr:rowOff>
    </xdr:from>
    <xdr:to>
      <xdr:col>2</xdr:col>
      <xdr:colOff>1643062</xdr:colOff>
      <xdr:row>2</xdr:row>
      <xdr:rowOff>428627</xdr:rowOff>
    </xdr:to>
    <xdr:pic>
      <xdr:nvPicPr>
        <xdr:cNvPr id="6" name="Imagen 2"/>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4758" t="4778" r="18208" b="57031"/>
        <a:stretch>
          <a:fillRect/>
        </a:stretch>
      </xdr:blipFill>
      <xdr:spPr bwMode="auto">
        <a:xfrm>
          <a:off x="1076854" y="108482"/>
          <a:ext cx="2995083" cy="13202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7"/>
  <sheetViews>
    <sheetView showGridLines="0" tabSelected="1" defaultGridColor="0" view="pageBreakPreview" topLeftCell="A10" colorId="44" zoomScale="90" zoomScaleNormal="90" zoomScaleSheetLayoutView="90" workbookViewId="0">
      <selection activeCell="A35" sqref="A35:M35"/>
    </sheetView>
  </sheetViews>
  <sheetFormatPr baseColWidth="10" defaultColWidth="11.42578125" defaultRowHeight="15.75" x14ac:dyDescent="0.2"/>
  <cols>
    <col min="1" max="1" width="7.42578125" style="2" customWidth="1" collapsed="1"/>
    <col min="2" max="2" width="28.85546875" style="2" customWidth="1" collapsed="1"/>
    <col min="3" max="3" width="48.5703125" style="2" customWidth="1" collapsed="1"/>
    <col min="4" max="4" width="13.140625" style="2" customWidth="1" collapsed="1"/>
    <col min="5" max="5" width="11.85546875" style="2" customWidth="1" collapsed="1"/>
    <col min="6" max="6" width="19.140625" style="2" customWidth="1" collapsed="1"/>
    <col min="7" max="7" width="7" style="3" customWidth="1" collapsed="1"/>
    <col min="8" max="8" width="15.85546875" style="3" customWidth="1" collapsed="1"/>
    <col min="9" max="9" width="17.42578125" style="3" customWidth="1" collapsed="1"/>
    <col min="10" max="10" width="14.85546875" style="3" customWidth="1" collapsed="1"/>
    <col min="11" max="11" width="17.7109375" style="3" customWidth="1" collapsed="1"/>
    <col min="12" max="12" width="17.7109375" style="2" customWidth="1" collapsed="1"/>
    <col min="13" max="13" width="20.28515625" style="2" customWidth="1" collapsed="1"/>
    <col min="14" max="23" width="11.42578125" style="1" collapsed="1"/>
    <col min="24" max="16384" width="11.42578125" style="2" collapsed="1"/>
  </cols>
  <sheetData>
    <row r="1" spans="1:24" ht="39.75" customHeight="1" x14ac:dyDescent="0.2">
      <c r="A1" s="37"/>
      <c r="B1" s="37"/>
      <c r="C1" s="37"/>
      <c r="D1" s="35" t="s">
        <v>34</v>
      </c>
      <c r="E1" s="35"/>
      <c r="F1" s="35"/>
      <c r="G1" s="35"/>
      <c r="H1" s="35"/>
      <c r="I1" s="35"/>
      <c r="J1" s="35"/>
      <c r="K1" s="35"/>
      <c r="L1" s="36" t="s">
        <v>31</v>
      </c>
      <c r="M1" s="36"/>
    </row>
    <row r="2" spans="1:24" ht="39.75" customHeight="1" x14ac:dyDescent="0.2">
      <c r="A2" s="37"/>
      <c r="B2" s="37"/>
      <c r="C2" s="37"/>
      <c r="D2" s="35"/>
      <c r="E2" s="35"/>
      <c r="F2" s="35"/>
      <c r="G2" s="35"/>
      <c r="H2" s="35"/>
      <c r="I2" s="35"/>
      <c r="J2" s="35"/>
      <c r="K2" s="35"/>
      <c r="L2" s="36" t="s">
        <v>32</v>
      </c>
      <c r="M2" s="36"/>
    </row>
    <row r="3" spans="1:24" ht="39.75" customHeight="1" x14ac:dyDescent="0.2">
      <c r="A3" s="37"/>
      <c r="B3" s="37"/>
      <c r="C3" s="37"/>
      <c r="D3" s="35"/>
      <c r="E3" s="35"/>
      <c r="F3" s="35"/>
      <c r="G3" s="35"/>
      <c r="H3" s="35"/>
      <c r="I3" s="35"/>
      <c r="J3" s="35"/>
      <c r="K3" s="35"/>
      <c r="L3" s="36" t="s">
        <v>33</v>
      </c>
      <c r="M3" s="36"/>
    </row>
    <row r="4" spans="1:24" ht="88.5" customHeight="1" thickBot="1" x14ac:dyDescent="0.25">
      <c r="A4" s="31" t="s">
        <v>10</v>
      </c>
      <c r="B4" s="32"/>
      <c r="C4" s="66" t="s">
        <v>35</v>
      </c>
      <c r="D4" s="66"/>
      <c r="E4" s="66"/>
      <c r="F4" s="66"/>
      <c r="G4" s="66"/>
      <c r="H4" s="66"/>
      <c r="I4" s="66"/>
      <c r="J4" s="66"/>
      <c r="K4" s="67"/>
      <c r="L4" s="68" t="s">
        <v>36</v>
      </c>
      <c r="M4" s="69"/>
    </row>
    <row r="5" spans="1:24" ht="33" customHeight="1" thickTop="1" thickBot="1" x14ac:dyDescent="0.25">
      <c r="A5" s="33" t="s">
        <v>11</v>
      </c>
      <c r="B5" s="34"/>
      <c r="C5" s="28"/>
      <c r="D5" s="72" t="s">
        <v>37</v>
      </c>
      <c r="E5" s="73"/>
      <c r="F5" s="73"/>
      <c r="G5" s="73"/>
      <c r="H5" s="73"/>
      <c r="I5" s="73"/>
      <c r="J5" s="73"/>
      <c r="K5" s="73"/>
      <c r="L5" s="70"/>
      <c r="M5" s="71"/>
    </row>
    <row r="6" spans="1:24" ht="18.75" thickTop="1" thickBot="1" x14ac:dyDescent="0.25">
      <c r="A6" s="40" t="s">
        <v>0</v>
      </c>
      <c r="B6" s="41"/>
      <c r="C6" s="23"/>
      <c r="D6" s="29"/>
      <c r="E6" s="30"/>
      <c r="F6" s="30"/>
      <c r="G6" s="30"/>
      <c r="H6" s="30"/>
      <c r="I6" s="30"/>
      <c r="J6" s="30"/>
      <c r="K6" s="30"/>
      <c r="L6" s="7" t="s">
        <v>1</v>
      </c>
      <c r="M6" s="10"/>
    </row>
    <row r="7" spans="1:24" ht="18.75" thickTop="1" thickBot="1" x14ac:dyDescent="0.25">
      <c r="A7" s="40" t="s">
        <v>13</v>
      </c>
      <c r="B7" s="41"/>
      <c r="C7" s="22"/>
      <c r="D7" s="42"/>
      <c r="E7" s="41"/>
      <c r="F7" s="41"/>
      <c r="G7" s="41"/>
      <c r="H7" s="41"/>
      <c r="I7" s="41"/>
      <c r="J7" s="41"/>
      <c r="K7" s="41"/>
      <c r="L7" s="7" t="s">
        <v>12</v>
      </c>
      <c r="M7" s="10"/>
    </row>
    <row r="8" spans="1:24" ht="18.75" thickTop="1" thickBot="1" x14ac:dyDescent="0.25">
      <c r="A8" s="40" t="s">
        <v>2</v>
      </c>
      <c r="B8" s="41"/>
      <c r="C8" s="22"/>
      <c r="D8" s="42"/>
      <c r="E8" s="41"/>
      <c r="F8" s="41"/>
      <c r="G8" s="41"/>
      <c r="H8" s="41"/>
      <c r="I8" s="41"/>
      <c r="J8" s="41"/>
      <c r="K8" s="41"/>
      <c r="L8" s="7" t="s">
        <v>14</v>
      </c>
      <c r="M8" s="8"/>
    </row>
    <row r="9" spans="1:24" ht="18.75" thickTop="1" thickBot="1" x14ac:dyDescent="0.25">
      <c r="A9" s="40" t="s">
        <v>24</v>
      </c>
      <c r="B9" s="41"/>
      <c r="C9" s="22"/>
      <c r="D9" s="42"/>
      <c r="E9" s="41"/>
      <c r="F9" s="41"/>
      <c r="G9" s="41"/>
      <c r="H9" s="41"/>
      <c r="I9" s="41"/>
      <c r="J9" s="41"/>
      <c r="K9" s="41"/>
      <c r="L9" s="29"/>
      <c r="M9" s="43"/>
    </row>
    <row r="10" spans="1:24" ht="18.75" thickTop="1" thickBot="1" x14ac:dyDescent="0.25">
      <c r="A10" s="40" t="s">
        <v>22</v>
      </c>
      <c r="B10" s="41"/>
      <c r="C10" s="22"/>
      <c r="D10" s="41" t="s">
        <v>23</v>
      </c>
      <c r="E10" s="41"/>
      <c r="F10" s="41"/>
      <c r="G10" s="41"/>
      <c r="H10" s="41"/>
      <c r="I10" s="41"/>
      <c r="J10" s="41"/>
      <c r="K10" s="41"/>
      <c r="L10" s="41"/>
      <c r="M10" s="54"/>
      <c r="X10" s="1"/>
    </row>
    <row r="11" spans="1:24" ht="18" thickTop="1" thickBot="1" x14ac:dyDescent="0.25">
      <c r="A11" s="52" t="s">
        <v>18</v>
      </c>
      <c r="B11" s="44" t="s">
        <v>28</v>
      </c>
      <c r="C11" s="44" t="s">
        <v>29</v>
      </c>
      <c r="D11" s="44" t="s">
        <v>15</v>
      </c>
      <c r="E11" s="44" t="s">
        <v>17</v>
      </c>
      <c r="F11" s="50" t="s">
        <v>16</v>
      </c>
      <c r="G11" s="50"/>
      <c r="H11" s="50"/>
      <c r="I11" s="50"/>
      <c r="J11" s="50"/>
      <c r="K11" s="50"/>
      <c r="L11" s="50"/>
      <c r="M11" s="51"/>
    </row>
    <row r="12" spans="1:24" ht="58.5" x14ac:dyDescent="0.2">
      <c r="A12" s="53"/>
      <c r="B12" s="45"/>
      <c r="C12" s="45"/>
      <c r="D12" s="45"/>
      <c r="E12" s="45"/>
      <c r="F12" s="11" t="s">
        <v>25</v>
      </c>
      <c r="G12" s="12" t="s">
        <v>3</v>
      </c>
      <c r="H12" s="11" t="s">
        <v>8</v>
      </c>
      <c r="I12" s="11" t="s">
        <v>26</v>
      </c>
      <c r="J12" s="11" t="s">
        <v>27</v>
      </c>
      <c r="K12" s="11" t="s">
        <v>9</v>
      </c>
      <c r="L12" s="11" t="s">
        <v>19</v>
      </c>
      <c r="M12" s="13" t="s">
        <v>21</v>
      </c>
    </row>
    <row r="13" spans="1:24" s="6" customFormat="1" ht="17.25" x14ac:dyDescent="0.2">
      <c r="A13" s="14">
        <v>1</v>
      </c>
      <c r="B13" s="25"/>
      <c r="C13" s="74" t="s">
        <v>38</v>
      </c>
      <c r="D13" s="24"/>
      <c r="E13" s="15">
        <v>1</v>
      </c>
      <c r="F13" s="16"/>
      <c r="G13" s="17"/>
      <c r="H13" s="18">
        <f>SUM(F13*G13)</f>
        <v>0</v>
      </c>
      <c r="I13" s="19">
        <f>SUM(F13+H13)</f>
        <v>0</v>
      </c>
      <c r="J13" s="19">
        <f>H13*E13</f>
        <v>0</v>
      </c>
      <c r="K13" s="18">
        <f>F13*E13</f>
        <v>0</v>
      </c>
      <c r="L13" s="18">
        <f>K13+J13</f>
        <v>0</v>
      </c>
      <c r="M13" s="20"/>
      <c r="N13" s="5"/>
      <c r="O13" s="5"/>
      <c r="P13" s="5"/>
      <c r="Q13" s="5"/>
      <c r="R13" s="5"/>
      <c r="S13" s="5"/>
      <c r="T13" s="5"/>
      <c r="U13" s="5"/>
      <c r="V13" s="5"/>
      <c r="W13" s="5"/>
    </row>
    <row r="14" spans="1:24" s="6" customFormat="1" ht="17.25" x14ac:dyDescent="0.2">
      <c r="A14" s="14">
        <v>2</v>
      </c>
      <c r="B14" s="26"/>
      <c r="C14" s="75" t="s">
        <v>39</v>
      </c>
      <c r="D14" s="24"/>
      <c r="E14" s="15">
        <v>1</v>
      </c>
      <c r="F14" s="16"/>
      <c r="G14" s="17"/>
      <c r="H14" s="18">
        <f t="shared" ref="H14:H22" si="0">SUM(F14*G14)</f>
        <v>0</v>
      </c>
      <c r="I14" s="19">
        <f t="shared" ref="I14:I22" si="1">SUM(F14+H14)</f>
        <v>0</v>
      </c>
      <c r="J14" s="19">
        <f t="shared" ref="J14:J22" si="2">H14*E14</f>
        <v>0</v>
      </c>
      <c r="K14" s="18">
        <f t="shared" ref="K14:K22" si="3">F14*E14</f>
        <v>0</v>
      </c>
      <c r="L14" s="18">
        <f t="shared" ref="L14:L22" si="4">K14+J14</f>
        <v>0</v>
      </c>
      <c r="M14" s="20"/>
      <c r="N14" s="5"/>
      <c r="O14" s="5"/>
      <c r="P14" s="5"/>
      <c r="Q14" s="5"/>
      <c r="R14" s="5"/>
      <c r="S14" s="5"/>
      <c r="T14" s="5"/>
      <c r="U14" s="5"/>
      <c r="V14" s="5"/>
      <c r="W14" s="5"/>
    </row>
    <row r="15" spans="1:24" s="6" customFormat="1" ht="17.25" x14ac:dyDescent="0.2">
      <c r="A15" s="14">
        <v>3</v>
      </c>
      <c r="B15" s="26"/>
      <c r="C15" s="74" t="s">
        <v>40</v>
      </c>
      <c r="D15" s="24"/>
      <c r="E15" s="15">
        <v>1</v>
      </c>
      <c r="F15" s="16"/>
      <c r="G15" s="17"/>
      <c r="H15" s="18">
        <f t="shared" si="0"/>
        <v>0</v>
      </c>
      <c r="I15" s="19">
        <f t="shared" si="1"/>
        <v>0</v>
      </c>
      <c r="J15" s="19">
        <f t="shared" si="2"/>
        <v>0</v>
      </c>
      <c r="K15" s="18">
        <f t="shared" si="3"/>
        <v>0</v>
      </c>
      <c r="L15" s="18">
        <f t="shared" si="4"/>
        <v>0</v>
      </c>
      <c r="M15" s="20"/>
      <c r="N15" s="5"/>
      <c r="O15" s="5"/>
      <c r="P15" s="5"/>
      <c r="Q15" s="5"/>
      <c r="R15" s="5"/>
      <c r="S15" s="5"/>
      <c r="T15" s="5"/>
      <c r="U15" s="5"/>
      <c r="V15" s="5"/>
      <c r="W15" s="5"/>
    </row>
    <row r="16" spans="1:24" s="6" customFormat="1" ht="17.25" x14ac:dyDescent="0.2">
      <c r="A16" s="14">
        <v>4</v>
      </c>
      <c r="B16" s="25"/>
      <c r="C16" s="74" t="s">
        <v>41</v>
      </c>
      <c r="D16" s="24"/>
      <c r="E16" s="15">
        <v>1</v>
      </c>
      <c r="F16" s="16"/>
      <c r="G16" s="17"/>
      <c r="H16" s="18">
        <f t="shared" si="0"/>
        <v>0</v>
      </c>
      <c r="I16" s="19">
        <f t="shared" si="1"/>
        <v>0</v>
      </c>
      <c r="J16" s="19">
        <f t="shared" si="2"/>
        <v>0</v>
      </c>
      <c r="K16" s="18">
        <f t="shared" si="3"/>
        <v>0</v>
      </c>
      <c r="L16" s="18">
        <f t="shared" si="4"/>
        <v>0</v>
      </c>
      <c r="M16" s="20"/>
      <c r="N16" s="5"/>
      <c r="O16" s="5"/>
      <c r="P16" s="5"/>
      <c r="Q16" s="5"/>
      <c r="R16" s="5"/>
      <c r="S16" s="5"/>
      <c r="T16" s="5"/>
      <c r="U16" s="5"/>
      <c r="V16" s="5"/>
      <c r="W16" s="5"/>
    </row>
    <row r="17" spans="1:23" s="6" customFormat="1" ht="17.25" x14ac:dyDescent="0.2">
      <c r="A17" s="14">
        <v>5</v>
      </c>
      <c r="B17" s="25"/>
      <c r="C17" s="74" t="s">
        <v>42</v>
      </c>
      <c r="D17" s="24"/>
      <c r="E17" s="15">
        <v>1</v>
      </c>
      <c r="F17" s="16"/>
      <c r="G17" s="17"/>
      <c r="H17" s="18">
        <f t="shared" si="0"/>
        <v>0</v>
      </c>
      <c r="I17" s="19">
        <f t="shared" si="1"/>
        <v>0</v>
      </c>
      <c r="J17" s="19">
        <f t="shared" si="2"/>
        <v>0</v>
      </c>
      <c r="K17" s="18">
        <f t="shared" si="3"/>
        <v>0</v>
      </c>
      <c r="L17" s="18">
        <f t="shared" si="4"/>
        <v>0</v>
      </c>
      <c r="M17" s="20"/>
      <c r="N17" s="5"/>
      <c r="O17" s="5"/>
      <c r="P17" s="5"/>
      <c r="Q17" s="5"/>
      <c r="R17" s="5"/>
      <c r="S17" s="5"/>
      <c r="T17" s="5"/>
      <c r="U17" s="5"/>
      <c r="V17" s="5"/>
      <c r="W17" s="5"/>
    </row>
    <row r="18" spans="1:23" s="6" customFormat="1" ht="17.25" x14ac:dyDescent="0.2">
      <c r="A18" s="14">
        <v>6</v>
      </c>
      <c r="B18" s="25"/>
      <c r="C18" s="74" t="s">
        <v>43</v>
      </c>
      <c r="D18" s="24"/>
      <c r="E18" s="15">
        <v>1</v>
      </c>
      <c r="F18" s="16"/>
      <c r="G18" s="17"/>
      <c r="H18" s="18">
        <f t="shared" si="0"/>
        <v>0</v>
      </c>
      <c r="I18" s="19">
        <f t="shared" si="1"/>
        <v>0</v>
      </c>
      <c r="J18" s="19">
        <f t="shared" si="2"/>
        <v>0</v>
      </c>
      <c r="K18" s="18">
        <f t="shared" si="3"/>
        <v>0</v>
      </c>
      <c r="L18" s="18">
        <f t="shared" si="4"/>
        <v>0</v>
      </c>
      <c r="M18" s="20"/>
      <c r="N18" s="5"/>
      <c r="O18" s="5"/>
      <c r="P18" s="5"/>
      <c r="Q18" s="5"/>
      <c r="R18" s="5"/>
      <c r="S18" s="5"/>
      <c r="T18" s="5"/>
      <c r="U18" s="5"/>
      <c r="V18" s="5"/>
      <c r="W18" s="5"/>
    </row>
    <row r="19" spans="1:23" s="6" customFormat="1" ht="30" x14ac:dyDescent="0.2">
      <c r="A19" s="14">
        <v>7</v>
      </c>
      <c r="B19" s="25"/>
      <c r="C19" s="76" t="s">
        <v>44</v>
      </c>
      <c r="D19" s="27"/>
      <c r="E19" s="15">
        <v>1</v>
      </c>
      <c r="F19" s="16"/>
      <c r="G19" s="17"/>
      <c r="H19" s="18">
        <f t="shared" si="0"/>
        <v>0</v>
      </c>
      <c r="I19" s="19">
        <f t="shared" si="1"/>
        <v>0</v>
      </c>
      <c r="J19" s="19">
        <f t="shared" si="2"/>
        <v>0</v>
      </c>
      <c r="K19" s="18">
        <f t="shared" si="3"/>
        <v>0</v>
      </c>
      <c r="L19" s="18">
        <f t="shared" si="4"/>
        <v>0</v>
      </c>
      <c r="M19" s="20"/>
      <c r="N19" s="5"/>
      <c r="O19" s="5"/>
      <c r="P19" s="5"/>
      <c r="Q19" s="5"/>
      <c r="R19" s="5"/>
      <c r="S19" s="5"/>
      <c r="T19" s="5"/>
      <c r="U19" s="5"/>
      <c r="V19" s="5"/>
      <c r="W19" s="5"/>
    </row>
    <row r="20" spans="1:23" s="6" customFormat="1" ht="17.25" x14ac:dyDescent="0.2">
      <c r="A20" s="14">
        <v>8</v>
      </c>
      <c r="B20" s="25"/>
      <c r="C20" s="76" t="s">
        <v>45</v>
      </c>
      <c r="D20" s="27"/>
      <c r="E20" s="15">
        <v>1</v>
      </c>
      <c r="F20" s="16"/>
      <c r="G20" s="17"/>
      <c r="H20" s="18">
        <f t="shared" si="0"/>
        <v>0</v>
      </c>
      <c r="I20" s="19">
        <f t="shared" si="1"/>
        <v>0</v>
      </c>
      <c r="J20" s="19">
        <f t="shared" si="2"/>
        <v>0</v>
      </c>
      <c r="K20" s="18">
        <f t="shared" si="3"/>
        <v>0</v>
      </c>
      <c r="L20" s="18">
        <f t="shared" si="4"/>
        <v>0</v>
      </c>
      <c r="M20" s="20"/>
      <c r="N20" s="5"/>
      <c r="O20" s="5"/>
      <c r="P20" s="5"/>
      <c r="Q20" s="5"/>
      <c r="R20" s="5"/>
      <c r="S20" s="5"/>
      <c r="T20" s="5"/>
      <c r="U20" s="5"/>
      <c r="V20" s="5"/>
      <c r="W20" s="5"/>
    </row>
    <row r="21" spans="1:23" s="6" customFormat="1" ht="17.25" x14ac:dyDescent="0.2">
      <c r="A21" s="14">
        <v>9</v>
      </c>
      <c r="B21" s="25"/>
      <c r="C21" s="76" t="s">
        <v>46</v>
      </c>
      <c r="D21" s="27"/>
      <c r="E21" s="15">
        <v>1</v>
      </c>
      <c r="F21" s="16"/>
      <c r="G21" s="17"/>
      <c r="H21" s="18">
        <f t="shared" si="0"/>
        <v>0</v>
      </c>
      <c r="I21" s="19">
        <f t="shared" si="1"/>
        <v>0</v>
      </c>
      <c r="J21" s="19">
        <f t="shared" si="2"/>
        <v>0</v>
      </c>
      <c r="K21" s="18">
        <f t="shared" si="3"/>
        <v>0</v>
      </c>
      <c r="L21" s="18">
        <f t="shared" si="4"/>
        <v>0</v>
      </c>
      <c r="M21" s="20"/>
      <c r="N21" s="5"/>
      <c r="O21" s="5"/>
      <c r="P21" s="5"/>
      <c r="Q21" s="5"/>
      <c r="R21" s="5"/>
      <c r="S21" s="5"/>
      <c r="T21" s="5"/>
      <c r="U21" s="5"/>
      <c r="V21" s="5"/>
      <c r="W21" s="5"/>
    </row>
    <row r="22" spans="1:23" s="6" customFormat="1" ht="17.25" x14ac:dyDescent="0.2">
      <c r="A22" s="14">
        <v>10</v>
      </c>
      <c r="B22" s="25"/>
      <c r="C22" s="74" t="s">
        <v>47</v>
      </c>
      <c r="D22" s="24"/>
      <c r="E22" s="15">
        <v>1</v>
      </c>
      <c r="F22" s="16"/>
      <c r="G22" s="17"/>
      <c r="H22" s="18">
        <f>SUM(F22*G22)</f>
        <v>0</v>
      </c>
      <c r="I22" s="19">
        <f>SUM(F22+H22)</f>
        <v>0</v>
      </c>
      <c r="J22" s="19">
        <f>H22*E22</f>
        <v>0</v>
      </c>
      <c r="K22" s="18">
        <f>F22*E22</f>
        <v>0</v>
      </c>
      <c r="L22" s="18">
        <f>K22+J22</f>
        <v>0</v>
      </c>
      <c r="M22" s="20"/>
      <c r="N22" s="5"/>
      <c r="O22" s="5"/>
      <c r="P22" s="5"/>
      <c r="Q22" s="5"/>
      <c r="R22" s="5"/>
      <c r="S22" s="5"/>
      <c r="T22" s="5"/>
      <c r="U22" s="5"/>
      <c r="V22" s="5"/>
      <c r="W22" s="5"/>
    </row>
    <row r="23" spans="1:23" s="6" customFormat="1" ht="17.25" x14ac:dyDescent="0.2">
      <c r="A23" s="14">
        <v>11</v>
      </c>
      <c r="B23" s="26"/>
      <c r="C23" s="77" t="s">
        <v>48</v>
      </c>
      <c r="D23" s="24"/>
      <c r="E23" s="15">
        <v>1</v>
      </c>
      <c r="F23" s="16"/>
      <c r="G23" s="17"/>
      <c r="H23" s="18">
        <f t="shared" ref="H23:H30" si="5">SUM(F23*G23)</f>
        <v>0</v>
      </c>
      <c r="I23" s="19">
        <f t="shared" ref="I23:I30" si="6">SUM(F23+H23)</f>
        <v>0</v>
      </c>
      <c r="J23" s="19">
        <f t="shared" ref="J23:J30" si="7">H23*E23</f>
        <v>0</v>
      </c>
      <c r="K23" s="18">
        <f t="shared" ref="K23:K30" si="8">F23*E23</f>
        <v>0</v>
      </c>
      <c r="L23" s="18">
        <f t="shared" ref="L23:L30" si="9">K23+J23</f>
        <v>0</v>
      </c>
      <c r="M23" s="20"/>
      <c r="N23" s="5"/>
      <c r="O23" s="5"/>
      <c r="P23" s="5"/>
      <c r="Q23" s="5"/>
      <c r="R23" s="5"/>
      <c r="S23" s="5"/>
      <c r="T23" s="5"/>
      <c r="U23" s="5"/>
      <c r="V23" s="5"/>
      <c r="W23" s="5"/>
    </row>
    <row r="24" spans="1:23" s="6" customFormat="1" ht="17.25" x14ac:dyDescent="0.2">
      <c r="A24" s="14">
        <v>12</v>
      </c>
      <c r="B24" s="26"/>
      <c r="C24" s="77" t="s">
        <v>49</v>
      </c>
      <c r="D24" s="24"/>
      <c r="E24" s="15">
        <v>1</v>
      </c>
      <c r="F24" s="16"/>
      <c r="G24" s="17"/>
      <c r="H24" s="18">
        <f t="shared" si="5"/>
        <v>0</v>
      </c>
      <c r="I24" s="19">
        <f t="shared" si="6"/>
        <v>0</v>
      </c>
      <c r="J24" s="19">
        <f t="shared" si="7"/>
        <v>0</v>
      </c>
      <c r="K24" s="18">
        <f t="shared" si="8"/>
        <v>0</v>
      </c>
      <c r="L24" s="18">
        <f t="shared" si="9"/>
        <v>0</v>
      </c>
      <c r="M24" s="20"/>
      <c r="N24" s="5"/>
      <c r="O24" s="5"/>
      <c r="P24" s="5"/>
      <c r="Q24" s="5"/>
      <c r="R24" s="5"/>
      <c r="S24" s="5"/>
      <c r="T24" s="5"/>
      <c r="U24" s="5"/>
      <c r="V24" s="5"/>
      <c r="W24" s="5"/>
    </row>
    <row r="25" spans="1:23" s="6" customFormat="1" ht="17.25" x14ac:dyDescent="0.2">
      <c r="A25" s="14">
        <v>13</v>
      </c>
      <c r="B25" s="25"/>
      <c r="C25" s="77" t="s">
        <v>50</v>
      </c>
      <c r="D25" s="24"/>
      <c r="E25" s="15">
        <v>1</v>
      </c>
      <c r="F25" s="16"/>
      <c r="G25" s="17"/>
      <c r="H25" s="18">
        <f t="shared" si="5"/>
        <v>0</v>
      </c>
      <c r="I25" s="19">
        <f t="shared" si="6"/>
        <v>0</v>
      </c>
      <c r="J25" s="19">
        <f t="shared" si="7"/>
        <v>0</v>
      </c>
      <c r="K25" s="18">
        <f t="shared" si="8"/>
        <v>0</v>
      </c>
      <c r="L25" s="18">
        <f t="shared" si="9"/>
        <v>0</v>
      </c>
      <c r="M25" s="20"/>
      <c r="N25" s="5"/>
      <c r="O25" s="5"/>
      <c r="P25" s="5"/>
      <c r="Q25" s="5"/>
      <c r="R25" s="5"/>
      <c r="S25" s="5"/>
      <c r="T25" s="5"/>
      <c r="U25" s="5"/>
      <c r="V25" s="5"/>
      <c r="W25" s="5"/>
    </row>
    <row r="26" spans="1:23" s="6" customFormat="1" ht="17.25" x14ac:dyDescent="0.2">
      <c r="A26" s="14">
        <v>14</v>
      </c>
      <c r="B26" s="25"/>
      <c r="C26" s="77" t="s">
        <v>51</v>
      </c>
      <c r="D26" s="24"/>
      <c r="E26" s="15">
        <v>1</v>
      </c>
      <c r="F26" s="16"/>
      <c r="G26" s="17"/>
      <c r="H26" s="18">
        <f t="shared" si="5"/>
        <v>0</v>
      </c>
      <c r="I26" s="19">
        <f t="shared" si="6"/>
        <v>0</v>
      </c>
      <c r="J26" s="19">
        <f t="shared" si="7"/>
        <v>0</v>
      </c>
      <c r="K26" s="18">
        <f t="shared" si="8"/>
        <v>0</v>
      </c>
      <c r="L26" s="18">
        <f t="shared" si="9"/>
        <v>0</v>
      </c>
      <c r="M26" s="20"/>
      <c r="N26" s="5"/>
      <c r="O26" s="5"/>
      <c r="P26" s="5"/>
      <c r="Q26" s="5"/>
      <c r="R26" s="5"/>
      <c r="S26" s="5"/>
      <c r="T26" s="5"/>
      <c r="U26" s="5"/>
      <c r="V26" s="5"/>
      <c r="W26" s="5"/>
    </row>
    <row r="27" spans="1:23" s="6" customFormat="1" ht="17.25" x14ac:dyDescent="0.2">
      <c r="A27" s="14">
        <v>15</v>
      </c>
      <c r="B27" s="25"/>
      <c r="C27" s="77" t="s">
        <v>52</v>
      </c>
      <c r="D27" s="24"/>
      <c r="E27" s="15">
        <v>1</v>
      </c>
      <c r="F27" s="16"/>
      <c r="G27" s="17"/>
      <c r="H27" s="18">
        <f t="shared" si="5"/>
        <v>0</v>
      </c>
      <c r="I27" s="19">
        <f t="shared" si="6"/>
        <v>0</v>
      </c>
      <c r="J27" s="19">
        <f t="shared" si="7"/>
        <v>0</v>
      </c>
      <c r="K27" s="18">
        <f t="shared" si="8"/>
        <v>0</v>
      </c>
      <c r="L27" s="18">
        <f t="shared" si="9"/>
        <v>0</v>
      </c>
      <c r="M27" s="20"/>
      <c r="N27" s="5"/>
      <c r="O27" s="5"/>
      <c r="P27" s="5"/>
      <c r="Q27" s="5"/>
      <c r="R27" s="5"/>
      <c r="S27" s="5"/>
      <c r="T27" s="5"/>
      <c r="U27" s="5"/>
      <c r="V27" s="5"/>
      <c r="W27" s="5"/>
    </row>
    <row r="28" spans="1:23" s="6" customFormat="1" ht="17.25" x14ac:dyDescent="0.2">
      <c r="A28" s="14">
        <v>16</v>
      </c>
      <c r="B28" s="25"/>
      <c r="C28" s="77" t="s">
        <v>53</v>
      </c>
      <c r="D28" s="27"/>
      <c r="E28" s="15">
        <v>1</v>
      </c>
      <c r="F28" s="16"/>
      <c r="G28" s="17"/>
      <c r="H28" s="18">
        <f t="shared" si="5"/>
        <v>0</v>
      </c>
      <c r="I28" s="19">
        <f t="shared" si="6"/>
        <v>0</v>
      </c>
      <c r="J28" s="19">
        <f t="shared" si="7"/>
        <v>0</v>
      </c>
      <c r="K28" s="18">
        <f t="shared" si="8"/>
        <v>0</v>
      </c>
      <c r="L28" s="18">
        <f t="shared" si="9"/>
        <v>0</v>
      </c>
      <c r="M28" s="20"/>
      <c r="N28" s="5"/>
      <c r="O28" s="5"/>
      <c r="P28" s="5"/>
      <c r="Q28" s="5"/>
      <c r="R28" s="5"/>
      <c r="S28" s="5"/>
      <c r="T28" s="5"/>
      <c r="U28" s="5"/>
      <c r="V28" s="5"/>
      <c r="W28" s="5"/>
    </row>
    <row r="29" spans="1:23" s="6" customFormat="1" ht="17.25" x14ac:dyDescent="0.2">
      <c r="A29" s="14">
        <v>17</v>
      </c>
      <c r="B29" s="25"/>
      <c r="C29" s="77" t="s">
        <v>54</v>
      </c>
      <c r="D29" s="27"/>
      <c r="E29" s="15">
        <v>1</v>
      </c>
      <c r="F29" s="16"/>
      <c r="G29" s="17"/>
      <c r="H29" s="18">
        <f t="shared" si="5"/>
        <v>0</v>
      </c>
      <c r="I29" s="19">
        <f t="shared" si="6"/>
        <v>0</v>
      </c>
      <c r="J29" s="19">
        <f t="shared" si="7"/>
        <v>0</v>
      </c>
      <c r="K29" s="18">
        <f t="shared" si="8"/>
        <v>0</v>
      </c>
      <c r="L29" s="18">
        <f t="shared" si="9"/>
        <v>0</v>
      </c>
      <c r="M29" s="20"/>
      <c r="N29" s="5"/>
      <c r="O29" s="5"/>
      <c r="P29" s="5"/>
      <c r="Q29" s="5"/>
      <c r="R29" s="5"/>
      <c r="S29" s="5"/>
      <c r="T29" s="5"/>
      <c r="U29" s="5"/>
      <c r="V29" s="5"/>
      <c r="W29" s="5"/>
    </row>
    <row r="30" spans="1:23" s="6" customFormat="1" ht="17.25" x14ac:dyDescent="0.2">
      <c r="A30" s="14">
        <v>18</v>
      </c>
      <c r="B30" s="25"/>
      <c r="C30" s="76" t="s">
        <v>55</v>
      </c>
      <c r="D30" s="27"/>
      <c r="E30" s="15">
        <v>1</v>
      </c>
      <c r="F30" s="16"/>
      <c r="G30" s="17"/>
      <c r="H30" s="18">
        <f t="shared" si="5"/>
        <v>0</v>
      </c>
      <c r="I30" s="19">
        <f t="shared" si="6"/>
        <v>0</v>
      </c>
      <c r="J30" s="19">
        <f t="shared" si="7"/>
        <v>0</v>
      </c>
      <c r="K30" s="18">
        <f t="shared" si="8"/>
        <v>0</v>
      </c>
      <c r="L30" s="18">
        <f t="shared" si="9"/>
        <v>0</v>
      </c>
      <c r="M30" s="20"/>
      <c r="N30" s="5"/>
      <c r="O30" s="5"/>
      <c r="P30" s="5"/>
      <c r="Q30" s="5"/>
      <c r="R30" s="5"/>
      <c r="S30" s="5"/>
      <c r="T30" s="5"/>
      <c r="U30" s="5"/>
      <c r="V30" s="5"/>
      <c r="W30" s="5"/>
    </row>
    <row r="31" spans="1:23" ht="30" customHeight="1" thickBot="1" x14ac:dyDescent="0.25">
      <c r="A31" s="47" t="s">
        <v>20</v>
      </c>
      <c r="B31" s="48"/>
      <c r="C31" s="48"/>
      <c r="D31" s="48"/>
      <c r="E31" s="48"/>
      <c r="F31" s="48"/>
      <c r="G31" s="48"/>
      <c r="H31" s="48"/>
      <c r="I31" s="48"/>
      <c r="J31" s="48"/>
      <c r="K31" s="48"/>
      <c r="L31" s="48"/>
      <c r="M31" s="49"/>
    </row>
    <row r="32" spans="1:23" ht="18" thickTop="1" thickBot="1" x14ac:dyDescent="0.25">
      <c r="A32" s="38" t="s">
        <v>4</v>
      </c>
      <c r="B32" s="39"/>
      <c r="C32" s="21"/>
      <c r="D32" s="39" t="s">
        <v>30</v>
      </c>
      <c r="E32" s="39"/>
      <c r="F32" s="39"/>
      <c r="G32" s="39"/>
      <c r="H32" s="39"/>
      <c r="I32" s="39"/>
      <c r="J32" s="39"/>
      <c r="K32" s="39"/>
      <c r="L32" s="39"/>
      <c r="M32" s="46"/>
    </row>
    <row r="33" spans="1:13" ht="18" thickTop="1" thickBot="1" x14ac:dyDescent="0.25">
      <c r="A33" s="38" t="s">
        <v>5</v>
      </c>
      <c r="B33" s="39"/>
      <c r="C33" s="21"/>
      <c r="D33" s="39" t="s">
        <v>30</v>
      </c>
      <c r="E33" s="39"/>
      <c r="F33" s="39"/>
      <c r="G33" s="39"/>
      <c r="H33" s="39"/>
      <c r="I33" s="39"/>
      <c r="J33" s="39"/>
      <c r="K33" s="39"/>
      <c r="L33" s="39"/>
      <c r="M33" s="46"/>
    </row>
    <row r="34" spans="1:13" ht="18" thickTop="1" x14ac:dyDescent="0.2">
      <c r="A34" s="9"/>
      <c r="B34" s="4"/>
      <c r="C34" s="4"/>
      <c r="D34" s="58"/>
      <c r="E34" s="58"/>
      <c r="F34" s="58"/>
      <c r="G34" s="58"/>
      <c r="H34" s="58"/>
      <c r="I34" s="58"/>
      <c r="J34" s="58"/>
      <c r="K34" s="58"/>
      <c r="L34" s="58"/>
      <c r="M34" s="59"/>
    </row>
    <row r="35" spans="1:13" ht="17.25" x14ac:dyDescent="0.3">
      <c r="A35" s="63" t="s">
        <v>6</v>
      </c>
      <c r="B35" s="64"/>
      <c r="C35" s="64"/>
      <c r="D35" s="64"/>
      <c r="E35" s="64"/>
      <c r="F35" s="64"/>
      <c r="G35" s="64"/>
      <c r="H35" s="64"/>
      <c r="I35" s="64"/>
      <c r="J35" s="64"/>
      <c r="K35" s="64"/>
      <c r="L35" s="64"/>
      <c r="M35" s="65"/>
    </row>
    <row r="36" spans="1:13" ht="17.25" x14ac:dyDescent="0.2">
      <c r="A36" s="60" t="s">
        <v>7</v>
      </c>
      <c r="B36" s="61"/>
      <c r="C36" s="61"/>
      <c r="D36" s="61"/>
      <c r="E36" s="61"/>
      <c r="F36" s="61"/>
      <c r="G36" s="61"/>
      <c r="H36" s="61"/>
      <c r="I36" s="61"/>
      <c r="J36" s="61"/>
      <c r="K36" s="61"/>
      <c r="L36" s="61"/>
      <c r="M36" s="62"/>
    </row>
    <row r="37" spans="1:13" ht="16.5" thickBot="1" x14ac:dyDescent="0.25">
      <c r="A37" s="55"/>
      <c r="B37" s="56"/>
      <c r="C37" s="56"/>
      <c r="D37" s="56"/>
      <c r="E37" s="56"/>
      <c r="F37" s="56"/>
      <c r="G37" s="56"/>
      <c r="H37" s="56"/>
      <c r="I37" s="56"/>
      <c r="J37" s="56"/>
      <c r="K37" s="56"/>
      <c r="L37" s="56"/>
      <c r="M37" s="57"/>
    </row>
  </sheetData>
  <protectedRanges>
    <protectedRange sqref="D6:K9 L9 D10 M6:M8 F13:G30" name="DATOS"/>
  </protectedRanges>
  <mergeCells count="37">
    <mergeCell ref="A37:M37"/>
    <mergeCell ref="D33:M33"/>
    <mergeCell ref="D34:M34"/>
    <mergeCell ref="A33:B33"/>
    <mergeCell ref="A36:M36"/>
    <mergeCell ref="A35:M35"/>
    <mergeCell ref="A31:M31"/>
    <mergeCell ref="A10:B10"/>
    <mergeCell ref="F11:M11"/>
    <mergeCell ref="D11:D12"/>
    <mergeCell ref="A11:A12"/>
    <mergeCell ref="D10:M10"/>
    <mergeCell ref="E11:E12"/>
    <mergeCell ref="C11:C12"/>
    <mergeCell ref="A32:B32"/>
    <mergeCell ref="A6:B6"/>
    <mergeCell ref="A7:B7"/>
    <mergeCell ref="A8:B8"/>
    <mergeCell ref="A9:B9"/>
    <mergeCell ref="D7:K7"/>
    <mergeCell ref="D8:K8"/>
    <mergeCell ref="D9:G9"/>
    <mergeCell ref="L9:M9"/>
    <mergeCell ref="B11:B12"/>
    <mergeCell ref="H9:K9"/>
    <mergeCell ref="D32:M32"/>
    <mergeCell ref="L4:M5"/>
    <mergeCell ref="D6:K6"/>
    <mergeCell ref="A4:B4"/>
    <mergeCell ref="A5:B5"/>
    <mergeCell ref="D1:K3"/>
    <mergeCell ref="D5:K5"/>
    <mergeCell ref="C4:K4"/>
    <mergeCell ref="L1:M1"/>
    <mergeCell ref="L2:M2"/>
    <mergeCell ref="L3:M3"/>
    <mergeCell ref="A1:C3"/>
  </mergeCells>
  <conditionalFormatting sqref="I13:I21">
    <cfRule type="cellIs" dxfId="5" priority="7" operator="equal">
      <formula>M13</formula>
    </cfRule>
    <cfRule type="cellIs" dxfId="4" priority="8" operator="lessThan">
      <formula>M13</formula>
    </cfRule>
    <cfRule type="cellIs" dxfId="3" priority="9" operator="greaterThan">
      <formula>M13</formula>
    </cfRule>
  </conditionalFormatting>
  <conditionalFormatting sqref="I22:I30">
    <cfRule type="cellIs" dxfId="2" priority="1" operator="equal">
      <formula>M22</formula>
    </cfRule>
    <cfRule type="cellIs" dxfId="1" priority="2" operator="lessThan">
      <formula>M22</formula>
    </cfRule>
    <cfRule type="cellIs" dxfId="0" priority="3" operator="greaterThan">
      <formula>M22</formula>
    </cfRule>
  </conditionalFormatting>
  <hyperlinks>
    <hyperlink ref="A31:M31" r:id="rId1" display="Tener en cuenta los Valores Asociados al Contrato según el Acuerdo Municipal 052 del 22 de diciembre de 2017 (Estatuto Tributario Municipal)  "/>
  </hyperlinks>
  <printOptions horizontalCentered="1" verticalCentered="1"/>
  <pageMargins left="0.70866141732283472" right="0.70866141732283472" top="0.74803149606299213" bottom="0.74803149606299213" header="0.31496062992125984" footer="0.31496062992125984"/>
  <pageSetup paperSize="5" scale="65" orientation="landscape" horizontalDpi="300" verticalDpi="300" r:id="rId2"/>
  <headerFooter>
    <oddFooter>&amp;LFuente: SGI&amp;R&amp;P</oddFooter>
  </headerFooter>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1FE30302-745C-4545-8920-87291033ABDE}">
  <ds:schemaRefs>
    <ds:schemaRef ds:uri="http://schemas.microsoft.com/office/2006/documentManagement/types"/>
    <ds:schemaRef ds:uri="http://purl.org/dc/elements/1.1/"/>
    <ds:schemaRef ds:uri="http://purl.org/dc/dcmitype/"/>
    <ds:schemaRef ds:uri="http://schemas.microsoft.com/office/2006/metadata/properties"/>
    <ds:schemaRef ds:uri="http://www.w3.org/XML/1998/namespace"/>
    <ds:schemaRef ds:uri="http://purl.org/dc/term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Aída María Ossa Orozco</cp:lastModifiedBy>
  <cp:lastPrinted>2022-02-24T20:51:09Z</cp:lastPrinted>
  <dcterms:created xsi:type="dcterms:W3CDTF">2006-11-20T19:37:40Z</dcterms:created>
  <dcterms:modified xsi:type="dcterms:W3CDTF">2022-05-04T18:19:25Z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