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DAA 2021-2022\CDAA 2022 SECOP II PROCESOS CONTRACTUALES\SELECCION ABREVIADA\SA 0002-2022 SER, APV Y ARTICULACION\EVALUACION SAMC 0002\"/>
    </mc:Choice>
  </mc:AlternateContent>
  <bookViews>
    <workbookView xWindow="0" yWindow="0" windowWidth="28800" windowHeight="12300"/>
  </bookViews>
  <sheets>
    <sheet name="PROMEDIO PRECOTIZACIONES" sheetId="6" r:id="rId1"/>
    <sheet name="Limpieza y Desinfeccion" sheetId="7" state="hidden" r:id="rId2"/>
    <sheet name="REACTIVOS LABORATORIO 2019" sheetId="8" state="hidden" r:id="rId3"/>
  </sheets>
  <definedNames>
    <definedName name="_xlnm._FilterDatabase" localSheetId="0" hidden="1">'PROMEDIO PRECOTIZACIONES'!$A$3:$L$245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43" i="6" l="1"/>
  <c r="I217" i="6" l="1"/>
  <c r="I244" i="6" s="1"/>
  <c r="I177" i="6"/>
  <c r="A221" i="6"/>
  <c r="A222" i="6" s="1"/>
  <c r="A223" i="6" s="1"/>
  <c r="A224" i="6" s="1"/>
  <c r="A225" i="6" s="1"/>
  <c r="A226" i="6" s="1"/>
  <c r="A181" i="6"/>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27" i="6" l="1"/>
  <c r="A228" i="6" s="1"/>
  <c r="A229" i="6" s="1"/>
  <c r="A230" i="6" s="1"/>
  <c r="A231" i="6" s="1"/>
  <c r="A232" i="6" s="1"/>
  <c r="A233" i="6" s="1"/>
  <c r="A234" i="6" s="1"/>
  <c r="A235" i="6" s="1"/>
  <c r="A236" i="6" s="1"/>
  <c r="A237" i="6" s="1"/>
  <c r="A238" i="6" s="1"/>
  <c r="A239" i="6" s="1"/>
  <c r="A240" i="6" s="1"/>
  <c r="A241" i="6" s="1"/>
  <c r="A242" i="6" s="1"/>
  <c r="A206" i="6"/>
  <c r="A207" i="6" s="1"/>
  <c r="A208" i="6" s="1"/>
  <c r="A209" i="6" s="1"/>
  <c r="A210" i="6" s="1"/>
  <c r="A211" i="6" s="1"/>
  <c r="A212" i="6" s="1"/>
  <c r="A213" i="6" s="1"/>
  <c r="A214" i="6" s="1"/>
  <c r="A215" i="6" s="1"/>
  <c r="A216" i="6" s="1"/>
  <c r="A5" i="6" l="1"/>
  <c r="A6" i="6" s="1"/>
  <c r="A7" i="6" s="1"/>
  <c r="A8" i="6" s="1"/>
  <c r="A9" i="6" s="1"/>
  <c r="A10" i="6" l="1"/>
  <c r="A11" i="6" s="1"/>
  <c r="A12" i="6" l="1"/>
  <c r="A13" i="6" s="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l="1"/>
  <c r="A51" i="6" s="1"/>
  <c r="A52" i="6" l="1"/>
  <c r="A53" i="6" s="1"/>
  <c r="A54" i="6" s="1"/>
  <c r="A55" i="6" s="1"/>
  <c r="A56" i="6" l="1"/>
  <c r="A57" i="6" s="1"/>
  <c r="A58" i="6" s="1"/>
  <c r="A59" i="6" s="1"/>
  <c r="A60" i="6" s="1"/>
  <c r="A61" i="6" s="1"/>
  <c r="A62" i="6" s="1"/>
  <c r="A63" i="6" l="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l="1"/>
  <c r="A124" i="6" s="1"/>
  <c r="A125" i="6" s="1"/>
  <c r="A126" i="6" s="1"/>
  <c r="A127" i="6" s="1"/>
  <c r="A128" i="6" s="1"/>
  <c r="A129" i="6" s="1"/>
  <c r="A130" i="6" s="1"/>
  <c r="A131" i="6" s="1"/>
  <c r="A132" i="6" s="1"/>
  <c r="A133" i="6" s="1"/>
  <c r="A134" i="6" s="1"/>
  <c r="A135" i="6" s="1"/>
  <c r="A136" i="6" s="1"/>
  <c r="A137" i="6" s="1"/>
  <c r="A138" i="6" s="1"/>
  <c r="A139" i="6" s="1"/>
  <c r="A140" i="6" l="1"/>
  <c r="A141" i="6" s="1"/>
  <c r="A142" i="6" s="1"/>
  <c r="A143" i="6" s="1"/>
  <c r="A144" i="6" s="1"/>
  <c r="A145" i="6" l="1"/>
  <c r="A146" i="6" s="1"/>
  <c r="A147" i="6" l="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l="1"/>
  <c r="A169" i="6" s="1"/>
  <c r="A170" i="6" s="1"/>
  <c r="A171" i="6" s="1"/>
  <c r="A172" i="6" s="1"/>
  <c r="A173" i="6" s="1"/>
  <c r="A174" i="6" s="1"/>
  <c r="A175" i="6" s="1"/>
  <c r="A176" i="6" s="1"/>
</calcChain>
</file>

<file path=xl/sharedStrings.xml><?xml version="1.0" encoding="utf-8"?>
<sst xmlns="http://schemas.openxmlformats.org/spreadsheetml/2006/main" count="919" uniqueCount="615">
  <si>
    <t>REGIONAL BOYACÁ</t>
  </si>
  <si>
    <t>SERVICIO NACIONAL DE APRENDIZAJE - SENA</t>
  </si>
  <si>
    <t>CENTRO DE DESARROLLO AGROPECUARIO Y AGROINDUSTRIAL</t>
  </si>
  <si>
    <t>Área o Dependencia: COORDINACION ACADEMICA</t>
  </si>
  <si>
    <t>Objeto:</t>
  </si>
  <si>
    <t>Justificación de la adquisición del bien y\o servicio:</t>
  </si>
  <si>
    <t>ÍTEM</t>
  </si>
  <si>
    <t>PRODUCTO</t>
  </si>
  <si>
    <t>DESCRIPCION TECNICA</t>
  </si>
  <si>
    <t>PRESENTACIÓN</t>
  </si>
  <si>
    <t>CANTIDAD</t>
  </si>
  <si>
    <t>Firma solicitante, Coordinador o Lider de Grupo:</t>
  </si>
  <si>
    <t xml:space="preserve"> LUIS ALBERTO CARDENAS</t>
  </si>
  <si>
    <t>CERTIFICO QUE LA ADQUISICIÓN DE BIENES Y\O SERVICIOS SE ENCUENTRAN PROYECTADOS EN EL PLAN ANUAL DE ADQUISICIONES 2017</t>
  </si>
  <si>
    <t>CERTIFICO QUE NO EXISTEN EN ALMACEN LOS BIENES CON LAS CARACTERISTICAS TECNICAS SOLICITADAS</t>
  </si>
  <si>
    <t>CARGO: Coordinador Administrativo y Finaciero</t>
  </si>
  <si>
    <t>FIRMA RESPONSABLE:</t>
  </si>
  <si>
    <t>_______________________________________________________________________________</t>
  </si>
  <si>
    <t>FIRMA SUBDIRECTOR DE CENTRO</t>
  </si>
  <si>
    <t>LITRO</t>
  </si>
  <si>
    <t>unidad</t>
  </si>
  <si>
    <t>paquete</t>
  </si>
  <si>
    <t xml:space="preserve"> Solicitante:  LUIS ALBERTO CARDENAS</t>
  </si>
  <si>
    <t>Área o Dependencia: Coordinación Académica</t>
  </si>
  <si>
    <t>CONTRATAR COMPRA DE MATERIAL DE FORMACIÓN DE LIMPIEZA Y DESINFECCIÓN AREA AGROINDUSTRIA.</t>
  </si>
  <si>
    <r>
      <rPr>
        <b/>
        <sz val="10"/>
        <rFont val="Arial"/>
        <family val="2"/>
      </rPr>
      <t>Programas:</t>
    </r>
    <r>
      <rPr>
        <sz val="10"/>
        <rFont val="Arial"/>
        <family val="2"/>
      </rPr>
      <t xml:space="preserve"> Tecnologo en Procesamiento de alimentos, coltrol de calidad de alimentos, Tecnologo en producción Agropecuaria Ecológica, 
</t>
    </r>
  </si>
  <si>
    <t>ADQUIRIR MATERIALES PARA DESARROLLAR LAS ACTIVIDADES DE LIMPIEZA Y DESINFECCION , QUE GARANTICEN LA INOCUIDAD DE LOS PRODUCTOS ALIMENTICIOS QUE SE PROCESEN EN LOS AMBIENTES DE PROCESO PLANTA AGROINDUSTRIAL</t>
  </si>
  <si>
    <t xml:space="preserve">JABON LIQUIDO LAVALOZA   </t>
  </si>
  <si>
    <t>Producto biodegradable de alta concentración formulado cuidadosamente para limpiar y desengrasar a la vez que devuelve el brillo natural a sus utensilios de cocina.</t>
  </si>
  <si>
    <t>DESINFECTANTE ANTISEPTICO PARA MANOS</t>
  </si>
  <si>
    <t>Gel transparente multiproposito listo para usar, para la limpieza y desinfeccion de manos sin necesidad de enjuague posterior con agua.
Propiedades Fisicoquimicas:
Aspecto: Gel incoloro transparente
Olor: Caracteristico del alcohol
Densidad: 0.93- 0.95 g/mL
pH: 8.0 -9.0</t>
  </si>
  <si>
    <t>DESINFECTANTE GRADO ALIMENTICIO, INGREDIENTE ACTIVO: N-ALQUIL( DIMETIL BENCIL AMONIO CLORADO) 40%, INGREDIENTE ADITIVO 60%.</t>
  </si>
  <si>
    <t xml:space="preserve">Formulación en granulado soluble, categoria toxicologica grado IV.  Es un producto catiónico, sal cuaternaria, en su dilución 100% biodegradable. Elimina eficazmente bacterias, virus, algas y hongos sin crear resistencia al ingrediente activo.
Estable aún en presencia de materia orgánica y en pH ácidos y alcalinos (de 3 a 11).
</t>
  </si>
  <si>
    <t>TARROS DE  LITRO</t>
  </si>
  <si>
    <t>GORROS DESECHABLES DE COLOR BLANCO</t>
  </si>
  <si>
    <t>Protección para la cabeza suave, ligera fabricados en tela de polipropileno Especial para evitar contaminar ambientes con el pelo de las personas. Es utilizado para trabajar en pabellón, manipulando  alimentos.</t>
  </si>
  <si>
    <t>PAQUETES DE 100 UNIDADES</t>
  </si>
  <si>
    <t>DETERGENTE Y RINSE PARA HORNO SMART COMBI</t>
  </si>
  <si>
    <t>producto de limpieza a base de hidroxido de potasio, potasda caustica, corrosivo para metales categoria 1, nombre comercial: DET&amp;RINSE</t>
  </si>
  <si>
    <t>GALON</t>
  </si>
  <si>
    <t>ESPONJAS MULTIUSOS</t>
  </si>
  <si>
    <t>Utensilio tipo sabra, utilizado para la limpieza de equipos y otro tipo de superficies. Son especialmente buenas para absorber agua o productos líquidos.</t>
  </si>
  <si>
    <t>ROLLO DE 5 METROS</t>
  </si>
  <si>
    <t>PAÑOS TIPO WYPALL</t>
  </si>
  <si>
    <t>Paños de prolipopileno y celulosa, con excelente capacidad y velocidad de absorcion de liquidos y una alta resistencia.</t>
  </si>
  <si>
    <t>Rollo de 300 metros (890 paños de 34 x 25 centimetros)</t>
  </si>
  <si>
    <t>HARAGAN DE PISO CON MANGO METALICO EXTENSIBLE</t>
  </si>
  <si>
    <t>Escurridor de piso que facilita el secado eficaz y elimina los residuos de agua.</t>
  </si>
  <si>
    <t>Unidad de 400mm</t>
  </si>
  <si>
    <t>ESCOBA DE VINILO TIPO CEPILLO CURVA GRANDE CON MANGO DE MAXIMA CALIDAD</t>
  </si>
  <si>
    <t>con fibras pvc lisa, para un mayor poder de barrido, cerdas rigidas, largas para alcanzar una amplia superficie rapidamente de 14 cm de alta, 23 cm de ancha</t>
  </si>
  <si>
    <t xml:space="preserve">Unidad </t>
  </si>
  <si>
    <t>LIMPIAVIDRIOS</t>
  </si>
  <si>
    <t xml:space="preserve">Formulado exclusivamente para limpiar eficazmente las superficies de vidrio, incluso ventanas, espejos o parabrisas. Elimina efectivamente las manchas más difícil de los vidrios, como grasa, sarro y huellas dactilares, sin la necesidad de enjuagar. Deja las superficies con un acabado brillante y transparente.
</t>
  </si>
  <si>
    <t xml:space="preserve">MEDIAS PLASTICAS DESECHABLES </t>
  </si>
  <si>
    <t>Medias plasticas desechables con liga o resorte para mas agarre al tobillo, talla unica</t>
  </si>
  <si>
    <t>PAQUETES DE 100 PARES</t>
  </si>
  <si>
    <t>TRAPERO</t>
  </si>
  <si>
    <t>Trapero copa ecologica, fabricado con materiales de Hilazas de algodon, cabo extralargo plástificado, sujeción permanente, hilazas más resistentes, 320 gramos, con metal task</t>
  </si>
  <si>
    <t>Unidad</t>
  </si>
  <si>
    <t>RECOGEDOR CON BANDA</t>
  </si>
  <si>
    <t>Elemento para la recoger basura, No se deforma, tamaño adecuado para la recoleccion de basuras y otros, elaborado en plastico resistente a los solventes comunes  y a los impactos, sistema de dientes para limpiar la basura adherida a la escoba, perfil frontal con banda para mayor recoleccion de mugre, con tubo de 70 cm de largo de 1 pulgada de grueso con tapon en la parte superior, Medidas de frente 26 cm con sistema de dientes para limpiar la basura adherida a la escoba, posterior 18 cm y 23 cm de largo,   De alto rendimiento y durabilidad.</t>
  </si>
  <si>
    <t>OVEROL  ENTERISO BLANCO DESECHABLE</t>
  </si>
  <si>
    <t>Uniforme blanco desechable enteriso en material pelicula laminada microporosa, cierre tipo adhesivo o cremallera , talla L, tipo de costura cosido, tiro 38 pulgadas, estilo de puño abierto.</t>
  </si>
  <si>
    <t>Guantes de caucho industrial calibre 35 color Negro</t>
  </si>
  <si>
    <t xml:space="preserve">Guante para facilitar el control en áreas y procesos y así evitar la contaminación.
Un guante robusto y resistente, para aplicaciones intensivas, más duradero que los guantes de uso doméstico.
Grabado que mejora el agarre en húmedo y en seco para prevenir accidentes.
Se ajusta perfectamente a la mano, garantizando un movimiento mejorado y con más destreza.
Mayor resistencia a numerosos químicos: Cetonas, sales, detergentes, alcoholes, bases y grasas.
Gran resistencia a la abrasión y esfuerzos mecánicos.
Clorado, para disminuir el riesgo de irritaciones y alergias.
Orillo que aumenta la protección ante la entrada de gotas, la resistencia al desgarre y facilita la postura del guante. </t>
  </si>
  <si>
    <t>Guantes de caucho industrial calibre 35 color Amarillo</t>
  </si>
  <si>
    <t>Guantes de caucho industrial calibre 35 color rojo</t>
  </si>
  <si>
    <t>Guantes de caucho industrial calibre 35 color verde</t>
  </si>
  <si>
    <t>servilleta</t>
  </si>
  <si>
    <t>Servilletas económicas  practi-diarias, dispensables 1 a 1, sistema abre fácil.
Paquete por 150 servilletas dobladas en dos.</t>
  </si>
  <si>
    <t>TAPABOCAS BLANCOS DESHECHABLES POR, PRESENTACIÓN CAJA X 50 UNDS</t>
  </si>
  <si>
    <t>TAPABOCAS SANITARIO, LAVABLE, REUTILIZABLE UTILIZADO EN LA INDUSTRIA DE ALIMENTOS.</t>
  </si>
  <si>
    <t>CAJA POR 50 UNDS</t>
  </si>
  <si>
    <t>Detergente Acido</t>
  </si>
  <si>
    <t>Detergente limpiado acido fluorhidrico, con principio activo de acidos inorganicos y tensoactivos cationicos. Presentacion en bidon de 5 litros</t>
  </si>
  <si>
    <t>Detergente Alcalino</t>
  </si>
  <si>
    <t>Producto alcalino clorado de poder humectante y emulsionante, para la limpieza industrial de residuos organicos en la industria alimentaria, aspecto liquido ligeramente amarillento o incoloro. solubilidad en agua, envase plastico por 10 kg</t>
  </si>
  <si>
    <t>Bidon de 10 kg</t>
  </si>
  <si>
    <t>CERTIFICO QUE LA ADQUISICIÓN DE BIENES Y\O SERVICIOS SE ENCUENTRAN PROYECTADOS EN EL PLAN ANUAL DE ADQUISICIONES 2015</t>
  </si>
  <si>
    <r>
      <rPr>
        <b/>
        <sz val="8"/>
        <rFont val="Arial"/>
        <family val="2"/>
      </rPr>
      <t>NOMBRE RESPONSABLE</t>
    </r>
    <r>
      <rPr>
        <sz val="8"/>
        <rFont val="Arial"/>
        <family val="2"/>
      </rPr>
      <t>: JOSE ALVARO ALARCON GARCIA</t>
    </r>
  </si>
  <si>
    <t>CARGO:Almacenista</t>
  </si>
  <si>
    <r>
      <rPr>
        <b/>
        <sz val="8"/>
        <rFont val="Arial"/>
        <family val="2"/>
      </rPr>
      <t>FIRMA RESPONSABLE</t>
    </r>
    <r>
      <rPr>
        <sz val="8"/>
        <rFont val="Arial"/>
        <family val="2"/>
      </rPr>
      <t>:</t>
    </r>
  </si>
  <si>
    <t>ADQUIRIR REACTIVOS Y MEDIOS DE CULTIVOS PARA EJECUTAR ACCIONES DE FORMACIÓN EN LOS PROGRAMAS DE TITULADA ORIENTADOS EN  EL CENTRO DE DESARROLLO AGROPECUARIO Y AGROINDUSTRIAL CEDEAGRO.</t>
  </si>
  <si>
    <t>ITEM</t>
  </si>
  <si>
    <t>ELEMENTO  Y\O SERVICIO</t>
  </si>
  <si>
    <t>UNIDAD DE MEDIDA</t>
  </si>
  <si>
    <t xml:space="preserve">CANTIDAD </t>
  </si>
  <si>
    <t>ACIDO ACETICO GLACIAL</t>
  </si>
  <si>
    <t>Presentación: liquido incoloro, estabilizado, de olor picante, la fecha de caducidad debe ser dos (2) años minimo a partir de la fecha de entrega, anexar certificado de calidad y hoja de seguridad. Por litro.</t>
  </si>
  <si>
    <t>BOTELLA POR LITRO</t>
  </si>
  <si>
    <t>BENCINA DE PETROLEO 60-80</t>
  </si>
  <si>
    <t>Presentación: liquido incoloro para analisis, punto de ebullicion 60-80C, la fecha de caducidad debe ser dos (2) años minimo a partir de la fecha de entrega, anexar certificado de calidad y hoja de seguridad. Por litro.</t>
  </si>
  <si>
    <t>LIMPIADOR Y DESMANCHADOR DE ACERO INOXIDABLE</t>
  </si>
  <si>
    <t>liquido que  Remueve óxido y manchas del acero inoxidable, elimina incrustaciones y contaminantes causantes de la corrosión, recupera el brillo original de la superficie y restaura la capa protectora del acero.
Ideal para limpieza y mantenimiento del acero inoxidable de equipos de laboratorio, la fecha de caducidad debe ser dos (2) años minimo a partir de la fecha de entrega, anexar certificado de calidad y hoja de seguridad. Por galón.</t>
  </si>
  <si>
    <t>BOTELLA POR GALON</t>
  </si>
  <si>
    <t>SULFAPLATA CREMA</t>
  </si>
  <si>
    <t xml:space="preserve">crema hidrosoluble, compuesta por sulfadiazina de plata al 1 % indicada para quemaduras causadas por sustancias quimicas, aplicación topica. Frasco por 100 g.  la fecha de caducidad debe ser dos (2) años minimo a partir de la fecha de entrega, anexar certificado de calidad y hoja de seguridad. </t>
  </si>
  <si>
    <t>frasco x 100g</t>
  </si>
  <si>
    <t>ACIDO SULFURICO SEGUN GERBER</t>
  </si>
  <si>
    <t>Liquido incoloro viscoso, de concentración del  90 – 91 % p/v, densidad 1,815 – 1,821 g/mL, a 20°C. la fecha de caducidad debe ser dos (2) años minimo a partir de la fecha de entrega, anexar certificado de calidad y hoja de seguridad. Por litro.</t>
  </si>
  <si>
    <t>REACTIVOS PARA DQO RANGO ALTO PARA EQUIPO MULTIPARAMETRO COD HI 83099</t>
  </si>
  <si>
    <t>Reactivos de DQO certificados para equipo multiparametro COD HI 83099, rango alto: 0 a 15000 mg / L de O2, Viales Pre-dosificados que  contienen aprox. 3 mL de pre-dosificado reactivo,  Los viales y las tapas se han diseñado para evitar derrames accidentales de reactivos. metodo dicromato EPA. La fecha de caducidad debe ser dos (2) años minimo a partir de la fecha de entrega, anexar certificado de calidad y hoja de seguridad. Temperatura max 18 C. caja por 25 viales.</t>
  </si>
  <si>
    <t>caja por 25 biales</t>
  </si>
  <si>
    <t>REACTIVOS PARA DQO RANGO MEDIO PARA EQUIPO MULTIPARAMETRO COD HI 83099</t>
  </si>
  <si>
    <t>Reactivos de DQO certificados para equipo multiparametro COD HI 83099, rango medio: 0 a 1500 mg / L de O2, Viales Pre-dosificados que  contienen aprox. 3 mL de pre-dosificado reactivo,  Los viales y las tapas se han diseñado para evitar derrames accidentales de reactivos. metodo dicromato EPA. La fecha de caducidad debe ser dos (2) años minimo a partir de la fecha de entrega, anexar certificado de calidad y hoja de seguridad. Temperatura max 18 C. caja por 25 viales.</t>
  </si>
  <si>
    <t>REACTIVOS PARA DQO RANGO BAJO PARA EQUIPO MULTIPARAMETRO COD HI 83099</t>
  </si>
  <si>
    <t>Reactivos de DQO certificados para equipo multiparametro COD HI 83099, rango bajo: 0 a 150 mg / L de O2, Viales Pre-dosificados que  contienen aprox. 3 mL de pre-dosificado reactivo,  Los viales y las tapas se han diseñado para evitar derrames accidentales de reactivos. metodo dicromato EPA. La fecha de caducidad debe ser dos (2) años minimo a partir de la fecha de entrega, anexar certificado de calidad y hoja de seguridad. Temperatura max 18 C. caja por 25 viales.</t>
  </si>
  <si>
    <t xml:space="preserve">GORRO DESECHABLE EN FORMA DE ORUGA </t>
  </si>
  <si>
    <t>Gorro desechable tipo oruga, amplio, Suaves y cómodos, Con elástico de sujeción que permite fácil ajuste, Bolsa x 50 unidades</t>
  </si>
  <si>
    <t>bolsa por 50 unidades</t>
  </si>
  <si>
    <t xml:space="preserve">Tapón anillado para butirometro por el metodo de gerber </t>
  </si>
  <si>
    <t>Tapones  fabricado en caucho de color blanco, Con anillo metálico, Tipo bola.</t>
  </si>
  <si>
    <t>Solución de refrigerante para equipo Criostar I</t>
  </si>
  <si>
    <t xml:space="preserve">solucion incolora para equipo Criostar I. la fecha de caducidad debe ser un año minimo a partir de la fecha de entrega, anexar certificado de calidad, hoja de seguridad. Debe llegar refrigerado en temperaturas entre +2°C y +4 °C . </t>
  </si>
  <si>
    <t>botella por 100 ml</t>
  </si>
  <si>
    <t xml:space="preserve">ERLENMEYER DE 125 ml </t>
  </si>
  <si>
    <t>Fabricados en vidrio borosilicato, dilatación de calor mínima, resistencia alta contra cambio de temperatura, boca angosta, con reborde, graduación blanca, Volumen: 125 ml.</t>
  </si>
  <si>
    <t xml:space="preserve">UNIDAD </t>
  </si>
  <si>
    <t>PILAS TRIPLE A (AAA)</t>
  </si>
  <si>
    <t>Batería Triple A Superalcalina, Alto Rendimiento, batería de 1.5 voltios no contienen mercurio ni cadmio, uso para equipos de laboratorio, larga duracion. paquete por 48 unidades, fecha de vencimiento superior al año 2020.</t>
  </si>
  <si>
    <t>paquete por 48 unidades</t>
  </si>
  <si>
    <t>PILA BOTÓN MODELO LR 44/A76</t>
  </si>
  <si>
    <t>Pila de botón alcalina, modelo LR 44 de 1,5 v. ,peso: 2 g, altura: 5,4 mm, díametro: 11,6 mm, potencia : 148 mah, Libres de plomo, fecha de vencimiento superior al año 2020.</t>
  </si>
  <si>
    <t>paquete por 10 unidades</t>
  </si>
  <si>
    <t xml:space="preserve">ESPONJA MULTIUSOS DORADA / PLATEADA </t>
  </si>
  <si>
    <t>Esponja en poliester y espuma con tejido color metalico en fibras de color plateada o dorada extrafuerte para limpieza de vidrio, ceramica y metal, retira suciedad de manera facil, sin rallar , medidas 2 x 7 x 8 cm. Paquete por 12 unidades.</t>
  </si>
  <si>
    <t>paquete por 12 unidades</t>
  </si>
  <si>
    <t>GUANTES DE NITRILO</t>
  </si>
  <si>
    <t xml:space="preserve">Talla S, No esteriles, Fabricados 100% en nitrilo (acrylonitrile-butadine) material libre de latex y residuos químicos, Libres de talco, - Ergonómicos, Mayor calibre, Optima sensibilidad, Ambidiestros, Alta resistencia, Color azul presentación: Caja por 100 unidades </t>
  </si>
  <si>
    <t>caja por 100</t>
  </si>
  <si>
    <t xml:space="preserve">CEPILLO PARA PIPETAS </t>
  </si>
  <si>
    <t>Cepillo con cerda de nylon blanco o negro sobre alambre galvanizado, mango de alambre con anillo para colgar, longitud total: 500 mm; ribete: longitud x diámetro: 100 x 5 mm</t>
  </si>
  <si>
    <t>SOLICITUD BIENES Y SERVICIOS VIGENCIA 2020</t>
  </si>
  <si>
    <t>Fecha:  10 de Febrero de 2020</t>
  </si>
  <si>
    <r>
      <rPr>
        <b/>
        <sz val="8"/>
        <rFont val="Arial"/>
        <family val="2"/>
      </rPr>
      <t>NOMBRE RESPONSABLE:</t>
    </r>
    <r>
      <rPr>
        <sz val="8"/>
        <rFont val="Arial"/>
        <family val="2"/>
      </rPr>
      <t xml:space="preserve">   MIYER ALEXANDER GARZÓN RINCÓN</t>
    </r>
  </si>
  <si>
    <t>NOMBRE RESPONSABLE:   MIYER ALEXANDER GARZÓN RINCÓN</t>
  </si>
  <si>
    <t>Fecha: 10 DE FEBRERO DE 2020</t>
  </si>
  <si>
    <t>Solicitante:   LUIS ALBERTO CARDENAS RODRIGUEZ</t>
  </si>
  <si>
    <r>
      <t xml:space="preserve">Objeto: </t>
    </r>
    <r>
      <rPr>
        <sz val="10"/>
        <rFont val="Calibri"/>
        <family val="2"/>
        <scheme val="major"/>
      </rPr>
      <t>CONTRATAR COMPRA DE MATERIAL DE FORMACIÓN PARA LABORATORIO DE CONTROL DE CALIDAD Y FISICOQUIMICO</t>
    </r>
  </si>
  <si>
    <r>
      <t xml:space="preserve">Programas: </t>
    </r>
    <r>
      <rPr>
        <sz val="10"/>
        <rFont val="Calibri"/>
        <family val="2"/>
        <scheme val="major"/>
      </rPr>
      <t>Tecnólogo en control de calidad, Tecnologo Procesamiento de alimentos, técnico en agroindustria alimentaria,tecnico en procesamiento de lacteos, tecnico procesamiento de carnes</t>
    </r>
  </si>
  <si>
    <t>Plazo de ejecución: 30 días</t>
  </si>
  <si>
    <t xml:space="preserve">Plazo de ejecución: 30 DIAS       </t>
  </si>
  <si>
    <t>Justificación de la adquisición del bien y\o servicio: ADQUIRIR MATERIALES PARA DESARROLLAR LAS ACTIVIDADES DE LIMPIEZA Y DESINFECCION , QUE GARANTICEN LA INOCUIDAD DE LOS PRODUCTOS ALIMENTICIOS QUE SE PROCESEN EN LOS AMBIENTES DE PROCESO PLANTA AGROINDUSTRIA</t>
  </si>
  <si>
    <t>Bidón de 5 litros</t>
  </si>
  <si>
    <t>Tratamiento alcalino para calderas, tratamiento preventivo diario para agua de caldera compuesto por agentes anti-incrustantes, secuestrantes de oxigeno, inhibidores de corrosión, acondicionadores de lodo, agente dispersantes y agentes alcalinos</t>
  </si>
  <si>
    <t>Reactivo para Caldera PI 200</t>
  </si>
  <si>
    <t>Bidón por 20 litros</t>
  </si>
  <si>
    <t>IVA (SI APLICA SI ESTA EXCENTO COLOCAR $0)</t>
  </si>
  <si>
    <t>1) PROYECTO SER "PRODUCTOS METÁLICOS, MAQUINARIA Y EQUIPO</t>
  </si>
  <si>
    <t xml:space="preserve">VALOR UNITARIO SIN IVA  </t>
  </si>
  <si>
    <t xml:space="preserve">VALOR UNITARIO CON IVA </t>
  </si>
  <si>
    <t>VALOR TOTAL DE CANTIDADES</t>
  </si>
  <si>
    <t>Caja x 100 unidades</t>
  </si>
  <si>
    <t>Ahumador mediano en Acero Inoxidable</t>
  </si>
  <si>
    <t>Bulto X 50 Kg.</t>
  </si>
  <si>
    <t>Bases en varilla corrugada de 1/2"</t>
  </si>
  <si>
    <t>Bebedero para ovinos</t>
  </si>
  <si>
    <t>Bebedero tipo niple para pollos</t>
  </si>
  <si>
    <t>Paquete x 100 unidades</t>
  </si>
  <si>
    <t>Bolsa de papel 1</t>
  </si>
  <si>
    <t>Paquete x 20 unidades</t>
  </si>
  <si>
    <t>Bolsa de papel 2</t>
  </si>
  <si>
    <t>Bolsa Doy Pack Con Válvula</t>
  </si>
  <si>
    <t>Con Válvula bolsas multicapas, laminadas, con fuelle</t>
  </si>
  <si>
    <t>Paquete x 90 unidades</t>
  </si>
  <si>
    <t>Paquete x 50 unidades</t>
  </si>
  <si>
    <t>Bolsa Doy pack flex up</t>
  </si>
  <si>
    <t>Bolsa para ensilar</t>
  </si>
  <si>
    <t>Bolsa para granola</t>
  </si>
  <si>
    <t>Bolsa ventana de Kraft 1</t>
  </si>
  <si>
    <t>Bolsa ventana de Kraft 2</t>
  </si>
  <si>
    <t>Paquete x 10 unidades</t>
  </si>
  <si>
    <t>Bolsa 7cm x 14cm con fuelle incluido</t>
  </si>
  <si>
    <t>Paquete x 100</t>
  </si>
  <si>
    <t>Bolso cosechero</t>
  </si>
  <si>
    <t>Cauchos elastradores</t>
  </si>
  <si>
    <t>Cinta de pesaje caprino</t>
  </si>
  <si>
    <t>Comedero plástico para aves 1</t>
  </si>
  <si>
    <t>Kilo</t>
  </si>
  <si>
    <t>Empaque contenedor triangular</t>
  </si>
  <si>
    <t>Tubo por 15 metros</t>
  </si>
  <si>
    <t>Metro</t>
  </si>
  <si>
    <t>Envase de vidrio 1</t>
  </si>
  <si>
    <t>Envase de vidrio cuadrado de 250 ml con tapa metálica dorada</t>
  </si>
  <si>
    <t>Caja por 24 unidades</t>
  </si>
  <si>
    <t>Envase de vidrio ovalado con tapa metálica tipo mantel color verde, para mermeladas, cap. 250 ml. Altura 10 cm, base 8 cm.</t>
  </si>
  <si>
    <t>Envase de vidrio 3</t>
  </si>
  <si>
    <t>Envase de vidrio cuadrado de 250 ml con tapa metálica color verde</t>
  </si>
  <si>
    <t>Envase de vidrio 4</t>
  </si>
  <si>
    <t>Envase de Vidrio cuadrado con tapa metálica tipo mantel color rojo, mermeladas, cap. 250 ml. Altura 11 cm, base 6 cm.</t>
  </si>
  <si>
    <t>Envase de vidrio para Jugo</t>
  </si>
  <si>
    <t>Envase para kumis 1</t>
  </si>
  <si>
    <t>Envase para yogurt 1</t>
  </si>
  <si>
    <t>Tarrina, color blanco con tapa de colores variados, capacidad de 1000 c.c, material polipropileno copolimero grado alimentario.</t>
  </si>
  <si>
    <t>Equipo para venoclisis macro goteo</t>
  </si>
  <si>
    <t>Esponjas para la loza tipo sabra</t>
  </si>
  <si>
    <t>Esponja tipo sabra para lavar loza</t>
  </si>
  <si>
    <t xml:space="preserve">Unidad   </t>
  </si>
  <si>
    <t>Caja por 50 unidades</t>
  </si>
  <si>
    <t>Gramera digital</t>
  </si>
  <si>
    <t>Par</t>
  </si>
  <si>
    <t>Guantes de nitrilo 1</t>
  </si>
  <si>
    <t xml:space="preserve">Guantes en color azul talla M  </t>
  </si>
  <si>
    <t xml:space="preserve">Guantes en color negro talla M  </t>
  </si>
  <si>
    <t>Haragán para piso</t>
  </si>
  <si>
    <t>Hilaza de color blanco para amarrar embutidos</t>
  </si>
  <si>
    <t>Cono por kilo</t>
  </si>
  <si>
    <t>Hipoclorito de sodio</t>
  </si>
  <si>
    <t>Jabón detergente neutro</t>
  </si>
  <si>
    <t>Bolsa por 3 kg</t>
  </si>
  <si>
    <t>Con poder desengrasante y antibacterial, efectivo contra gérmenes y bacterias usada en agroindustria de alimentos para aseo de equipos y utensilios.</t>
  </si>
  <si>
    <t>Tarro por 500 gr</t>
  </si>
  <si>
    <t>Jeringa de 10 cc</t>
  </si>
  <si>
    <t>Jeringa desechable estéril graduada, con cuerpo en polipropileno, embolo en polipropileno, sello de caucho, superficie interna lubricada con aceite de silicona y empaque individual compuesto por pvc – papel grado médico.</t>
  </si>
  <si>
    <t>Caja por 100 unidades</t>
  </si>
  <si>
    <t>Jeringa de 20 cc</t>
  </si>
  <si>
    <t>Jeringas de 5 cc</t>
  </si>
  <si>
    <t>Juego de nidales para gallina ponedora</t>
  </si>
  <si>
    <t>Kit de protección y fumigación</t>
  </si>
  <si>
    <t>Láminas de cera</t>
  </si>
  <si>
    <t>Malla</t>
  </si>
  <si>
    <t>Rollo por 36 m</t>
  </si>
  <si>
    <t>Rollo por 50 m</t>
  </si>
  <si>
    <t>Rollo por 100 m</t>
  </si>
  <si>
    <t>Rollo por 10 m</t>
  </si>
  <si>
    <t>Paquete por 100</t>
  </si>
  <si>
    <t>Manguera riego de 16 mm -1</t>
  </si>
  <si>
    <t>Manila</t>
  </si>
  <si>
    <t>Microaspersor de microtubo</t>
  </si>
  <si>
    <t>Con lanza de 45 cm</t>
  </si>
  <si>
    <t>Paquete por 100 unidades</t>
  </si>
  <si>
    <t>Microaspersores rotativos con copa</t>
  </si>
  <si>
    <t xml:space="preserve">El aspersor vyr-3100 es un modelo tipo "rotativo" para riegos de bajo caudal. Alcance: 8,5 m. • caudal: 130 - 210 l/h. Auto-compensado opcional! • Presión de trabajo: 1,2 - 5 bar. Auto-compensado opcional • Boquillas: códigos de diferentes colores. • Ángulo de boquilla: de -8º hasta +25º. Regulable • altura máxima de chorro: 1,7 m.  </t>
  </si>
  <si>
    <t>Molde en acetato 2</t>
  </si>
  <si>
    <t>Molde en acetato 3</t>
  </si>
  <si>
    <t>Molde en acetato 4</t>
  </si>
  <si>
    <t>Molde en acetato 5</t>
  </si>
  <si>
    <t>Molde en acetato 6</t>
  </si>
  <si>
    <t>Molde en acetato 7</t>
  </si>
  <si>
    <t>Molde en aluminio 1</t>
  </si>
  <si>
    <t>Molde para paleta 1</t>
  </si>
  <si>
    <t>Molde para paleta 2</t>
  </si>
  <si>
    <t>Moldes de polipropileno</t>
  </si>
  <si>
    <t>Papel aluminio</t>
  </si>
  <si>
    <t>Lámina muy fina de aluminio con un grosor inferior a 0,2 mm; las hay por debajo de los 0,006 mm.</t>
  </si>
  <si>
    <t>Rollo transparente de 10 m x 0.60 m</t>
  </si>
  <si>
    <t>Rollo</t>
  </si>
  <si>
    <t>Papel termoencogible (vinipel)</t>
  </si>
  <si>
    <t>Rollo por 100 metros</t>
  </si>
  <si>
    <t>Pinza - Palanca en Acero Inoxidable</t>
  </si>
  <si>
    <t>Pinza para elastrar</t>
  </si>
  <si>
    <t>Pinzas arreglo pezuñas ovejas</t>
  </si>
  <si>
    <t>Doble filo en aluminio para arreglo de pezuñas en ovinos y caprinos</t>
  </si>
  <si>
    <t>Polisombra negra al 65%</t>
  </si>
  <si>
    <t>Puntilla 1</t>
  </si>
  <si>
    <t>Puntilla 2</t>
  </si>
  <si>
    <t>Puntilla 3</t>
  </si>
  <si>
    <t>Puntilla 4</t>
  </si>
  <si>
    <t>Raqueta para prueba de mastitis</t>
  </si>
  <si>
    <t>Sal común o sal de mesa, denominada en su forma mineral como halita, es un compuesto químico con la fórmula NaCl.</t>
  </si>
  <si>
    <t>Sonda mamaria</t>
  </si>
  <si>
    <t>En acero inoxidable de 2 y media pulgadas</t>
  </si>
  <si>
    <t>Material orgánico de color pardo oscuro y rico en carbono está formado por una masa esponjosa y ligera en la que aún se aprecian los componentes vegetales que la originaron. Composición carbono 59% hidrógeno 6% oxígeno 33% nitrógeno 2% materias volátiles 60.</t>
  </si>
  <si>
    <t>Tanque de almacenamiento de agua</t>
  </si>
  <si>
    <t>Tapabocas</t>
  </si>
  <si>
    <t>Tela verde en polipropileno</t>
  </si>
  <si>
    <t>Tela tejida en polipropileno de un tamaño de 2,10 m, color verde</t>
  </si>
  <si>
    <t>Tijeras de poda</t>
  </si>
  <si>
    <t>Tijera para Podar 7'' de resorte</t>
  </si>
  <si>
    <t>Tijeras para esquilar ovejas</t>
  </si>
  <si>
    <t>Paños para cocina reutilizables color blanco</t>
  </si>
  <si>
    <t>Rollo de 58 hojas</t>
  </si>
  <si>
    <t>Tubería PVC de 1/2¨</t>
  </si>
  <si>
    <t>Uniones cinta- cinta de 16 mm</t>
  </si>
  <si>
    <t>Uniones cinta -cinta de 16mm</t>
  </si>
  <si>
    <t>Uniones de 16 mm</t>
  </si>
  <si>
    <t xml:space="preserve">MATERIALES DE FORMACION  - PROGRAMA DE FORMACION COMPLEMENTARIA PROGRAMA SER, APV Y ARTICULACION </t>
  </si>
  <si>
    <t>2) PROYECTO APV "ATENCION A POBLACION VICTIMA"</t>
  </si>
  <si>
    <t>Bebedero manual o de galón para pollito</t>
  </si>
  <si>
    <t>Bebedero o chupo para cerdo</t>
  </si>
  <si>
    <t>Implemento para uso veterinario, bebedero o chupo para cerdo, material bronce o acero inoxidable</t>
  </si>
  <si>
    <t>Bolsa de empaque 3</t>
  </si>
  <si>
    <t>Envase de vidrio 5</t>
  </si>
  <si>
    <t>Envase de vidrio 6</t>
  </si>
  <si>
    <t>Tarrina, color blanco con tapa azul, capacidad de 200 c.c, material polipropileno copolimero grado alimentario.</t>
  </si>
  <si>
    <t>Molde en aluminio 2</t>
  </si>
  <si>
    <t>Molde en aluminio 3</t>
  </si>
  <si>
    <t>Molde en aluminio 4</t>
  </si>
  <si>
    <t>Molde en aluminio 5</t>
  </si>
  <si>
    <t>Molde para postres 1</t>
  </si>
  <si>
    <t>Molde para postres 2</t>
  </si>
  <si>
    <t>Rollo x 30 metros</t>
  </si>
  <si>
    <t>Puntilla 5</t>
  </si>
  <si>
    <t>Tubería PVC de 1"</t>
  </si>
  <si>
    <t>Aguja hipodérmica calibre 18 x 1½"</t>
  </si>
  <si>
    <t>Bolsa Cafetera</t>
  </si>
  <si>
    <t>Paquete x 100 Unidades</t>
  </si>
  <si>
    <t>Rollo x 100 metros</t>
  </si>
  <si>
    <t>Comedero plástico para aves 2</t>
  </si>
  <si>
    <t>Caja x 24 unidades</t>
  </si>
  <si>
    <t>Fibra de hilaza para tutorado</t>
  </si>
  <si>
    <t>Cono x 100 metros</t>
  </si>
  <si>
    <t>Caja x 50 unidades</t>
  </si>
  <si>
    <t>Rollo x 15 metros</t>
  </si>
  <si>
    <t xml:space="preserve">TOTAL SUMATORIA DE ITEMS PROYECTO SER: </t>
  </si>
  <si>
    <t>TOTAL SUMATORIA DE ITEMS PROYECTO APV</t>
  </si>
  <si>
    <t xml:space="preserve">TOTAL SUMATORIA DE ITEMS PROYECTO ARTICULACION </t>
  </si>
  <si>
    <t xml:space="preserve">TOTAL SUMATORIA TRES PROYECTOS </t>
  </si>
  <si>
    <t xml:space="preserve">3) PROYECTO ARTICULACION </t>
  </si>
  <si>
    <t>Aerosol Antiséptico</t>
  </si>
  <si>
    <t xml:space="preserve">Antiséptico desinfectante y Larvicida de uso externo, a base de Cipermetrina, Violeta de metilo o genciana y Excipientes, Spray con propelente que no dañe la capa de ozono.  El producto debe contar con registro sanitario que permita su comercialización al interior del país, el registro sanitario debe estar vigente al momento de la entrega del producto.  El producto debe cumplir con las especificaciones establecidas en su registro sanitario, salvo disposición contraria por parte del comprador, al momento de la entrega el producto debe tener por lo menos el 75% de su vida útil.  </t>
  </si>
  <si>
    <t>Frasco por 375 CC</t>
  </si>
  <si>
    <t>Aguja hipodérmica calibre 18 por 1 pulgada</t>
  </si>
  <si>
    <t>Estándar Iso bisel en la lanceta regular hipodérmica desechable, calibre No. 18 longitud 1", fabricada en acero quirúrgico recubierta en silicona, pared delgada, campana en policarbonato identificada por códigos de colores, estériles, empaque universal.</t>
  </si>
  <si>
    <t>Aguja hipodérmica calibre 20 por 1 pulgada</t>
  </si>
  <si>
    <t>Estándar Iso bisel en la lanceta regular hipodérmica desechable, calibre no. 20 longitud 1", fabricada en acero quirúrgico recubierta en silicona, pared delgada, campana en policarbonato identificada por códigos de colores, estériles, empaque universal.</t>
  </si>
  <si>
    <t>Aguja hipodérmica calibre16 por 1 ½"</t>
  </si>
  <si>
    <t>Estándar Iso bisel en la lanceta regular hipodérmica desechable, calibre No. 16 longitud 1 ½", fabricada en acero quirúrgico recubierta en silicona, pared delgada, campana en policarbonato identificada por códigos de colores, estériles, empaque universal.</t>
  </si>
  <si>
    <t>Aguja hipodérmica calibre 16 por ½"</t>
  </si>
  <si>
    <t>Estándar Iso bisel en la lanceta regular hipodérmica desechable, calibre No. 16 longitud ½", fabricada en acero quirúrgico recubierta en silicona, pared delgada, campana en policarbonato identificada por códigos de colores, estériles, empaque universal.</t>
  </si>
  <si>
    <t>Instrumento fabricado en acero inoxidable en forma cilíndrica que consta de un fuelle, una parrilla o quemador, una tapa con su respectivo orificio y un tanque para rellenar con materia combustible como pellets, paja de pino, cartón y astillas de madera, para el manejo de la agresividad de la abeja. Dispositivo que acumula y expele humo.</t>
  </si>
  <si>
    <t>Alimentadores Acrílicos para apicultura</t>
  </si>
  <si>
    <t>Elemento elaborado en material acrílico en forma de cuadro móvil de la colmena, que ocupa generalmente dos cuadros y en su interior se llena con jarabe (azúcar y agua) para alimentar los núcleos y permitir así su rápido desarrollo. Capacidad 2 litros</t>
  </si>
  <si>
    <t>Alza mediana Completa (Con Cuadros, Pero sin Cera)</t>
  </si>
  <si>
    <t>Caja rectangular hecha en madera de medidas aproximadas de 41* 50 Cm y 17 Cm de altura, construidas en pino generalmente y protegidas con resinas no toxicas para alargar su durabilidad; en su interior se alojan 10 cuadros móviles a los que posteriormente se les instalara las láminas de cera.</t>
  </si>
  <si>
    <t>Frasco X 50 CC</t>
  </si>
  <si>
    <t>Aspersor para riego 1/2 pulgada</t>
  </si>
  <si>
    <t>Aspersor plástico para riego 1/2`x90° a 145-lm995b</t>
  </si>
  <si>
    <t>Azúcar blanca corriente</t>
  </si>
  <si>
    <t>Producto sólido cristalizado, granulado, dulce, constituido esencialmente por sacarosa, obtenido mediante procedimientos industriales apropiados de la caña de azúcar y que no ha sido sometido a proceso de refinación. Su conservación debe ser en lugares protegidos de luz directa y excesos de temperatura, Puede conservarse en perfecto estado por un tiempo aproximado de 1 año en condiciones normales de almacenamiento en un lugar fresco y evitar la humedad.</t>
  </si>
  <si>
    <t>Baldes negros para construcción</t>
  </si>
  <si>
    <t>Material polietileno, con capacidad de 8 litros, manija metálica.</t>
  </si>
  <si>
    <t>Bandeja para germinación 1</t>
  </si>
  <si>
    <t>Bandejas de germinación por 128 cavidades. Dimensiones 55.5 X 29 cm; Altura de la bandeja 5 cm; Dimensiones de la cavidad 3 X 3 cm; Volumen de la cavidad 21 cc; Plantas por metro cuadrado 795</t>
  </si>
  <si>
    <t>Bandeja para germinación 2</t>
  </si>
  <si>
    <t>Bandeja rígida en poliestireno termoformado. Dimensiones 55cm de largo x 30 de ancho x 3,8 cm de alto. 200 alveolos de2,2cm x 2,2cm x 3.8 de profundo</t>
  </si>
  <si>
    <t>Estructura metálica en varilla de hierro de  1/2 pulgada  en forma de mesa que soporta  la colmena estándar  y permite su correcta ventilación así como la  fijación al piso o tierra.</t>
  </si>
  <si>
    <t>Bebedero tipo chupo para ovejas</t>
  </si>
  <si>
    <t>Bebederos metálicos de Niple Tamaño total: 7.5 x 2.2cm / 3 "x 0.87" (L * W * T) Tamaño de la rosca: 19.8mm / NPT 1/2 " para ovejas.</t>
  </si>
  <si>
    <t xml:space="preserve">Color verde, material plástico de alta resistencia, para cabras y ovejas con conexión roscada 1/2 pulgada para fácil instalación, salida automática de agua, tipo tazón, talla única. </t>
  </si>
  <si>
    <t>Bebedero plástico automático para aves con válvula integrada</t>
  </si>
  <si>
    <t>Tipo campana, volteo, capacidad 5 litros, con los siguientes accesorios: 1 modulo rojo, 1 acople, 1 válvula, 1 pasador, 1 brida y 3 metros de manguera.</t>
  </si>
  <si>
    <t>De 9,5 mm de diámetro de rosca y 29 mm de largo, material plástico con el pezón en acero inoxidable</t>
  </si>
  <si>
    <t>Benzoato de sodio</t>
  </si>
  <si>
    <t>Polvo blanco, cristalino, inoloro, utilizado en la industria de alimentos como conservante, pureza del 99%.  Rotulado con nombre de producto y fecha de vencimiento.</t>
  </si>
  <si>
    <t>Libra 500 g</t>
  </si>
  <si>
    <t>Bicarbonato de sodio grado alimenticio</t>
  </si>
  <si>
    <t>Polvo blanco o terrones cristalino, sabor refrescante, ligeramente alcalino, soluble en agua, insoluble en alcohol, estable en aire seco, en solución se descompone a partir de los 20°C y como polvo seco se descompone al calor.  Rotulado con nombre de producto y fecha de vencimiento. Pureza del 99%.</t>
  </si>
  <si>
    <t>Bolsa plástica transparente con zíper para 500 gr</t>
  </si>
  <si>
    <t>Bolsa cierre hermético x 500 gramos calibre 2,5</t>
  </si>
  <si>
    <t>Bolsa plástica transparente con Zíper para 250 gr</t>
  </si>
  <si>
    <t>Bolsa cierre hermético para 250 gramos calibre 2,5</t>
  </si>
  <si>
    <t>Bolsa de empaque al vacío 1</t>
  </si>
  <si>
    <t>Calibre 70 tamaño 10 x 20 cm para empaque al vacío material flexible transparente</t>
  </si>
  <si>
    <t>Bolsa de empaque al vacío 2</t>
  </si>
  <si>
    <t>Calibre 70 tamaño 14 x 16 cm para empaque al vacío material flexible transparente</t>
  </si>
  <si>
    <t>Bolsa de empaque al vacío 3</t>
  </si>
  <si>
    <t>Calibre 70 tamaño 28 x 15 cm para empaque al vacío material flexible transparente</t>
  </si>
  <si>
    <t>Color blanco con capacidad de 2 kg</t>
  </si>
  <si>
    <t>Color blanco con capacidad de 3 kg</t>
  </si>
  <si>
    <t>Bolsa doy pack con zipper</t>
  </si>
  <si>
    <t>Bolsa ziplock de papel de polietileno de Kraft material papel de aluminio con capacidad de 250 gr</t>
  </si>
  <si>
    <t>En material PET transparente de 16 x 24 cm, ideal para alimentos, con certificado de migración, se puede usar para atmosferas modificadas, carnes frías, arepas, pulpas concentradas de frutas, Este material no está garantizado para procesos térmicos ni llenado en caliente, con temperaturas superiores a 80ºC.</t>
  </si>
  <si>
    <t>Bolsa plástica negra calibre 6 usada en la fabricación de ensilaje de 60 cm de ancho x 1,2 metros de largo.</t>
  </si>
  <si>
    <t>Tamaño 9 x 17 cm material plástico color transparente.</t>
  </si>
  <si>
    <t>Bolsa plástica lechosa</t>
  </si>
  <si>
    <t>Material plástico color lechoso con capacidad para 3 kg, calibre 2,5.</t>
  </si>
  <si>
    <t>Tamaño 12 cm x 20 cm las bolsas por dentro son laminadas, ideales para frutos secos, café, granola, dulces, avena.</t>
  </si>
  <si>
    <t>Tamaño 16 cm x 24 cm las bolsas por dentro son laminadas, ideales para frutos secos, café, granola, dulces, avena.</t>
  </si>
  <si>
    <t>Bolsa vivero</t>
  </si>
  <si>
    <t>Material polipropileno negro de 10 x 15 cm</t>
  </si>
  <si>
    <t>Bolsas para basura</t>
  </si>
  <si>
    <t>Tamaño 50 x 70 cm, calibre 3 material plástico negro</t>
  </si>
  <si>
    <t>Bolsas plásticas 1</t>
  </si>
  <si>
    <t>Bolsas Plásticas transparentes para empacar quesos de 1 kilo medida 20 x 30 cm</t>
  </si>
  <si>
    <t>Bolsas plásticas 2</t>
  </si>
  <si>
    <t>Bolsas Plásticas transparentes para empacar quesos de 2 kilos medida 25 x 35 cm</t>
  </si>
  <si>
    <t>Bolsas plásticas 3</t>
  </si>
  <si>
    <t>Bolsas Plásticas transparentes para empacar quesos de 3 kilos medida 30 x 40 cm</t>
  </si>
  <si>
    <t>Para recolección de frutas y aguacate con capacidad de 18 a 22 kilos en lona impermeable con doble bolsillo para tijera</t>
  </si>
  <si>
    <t>Botella de vidrio para sabajón</t>
  </si>
  <si>
    <t>Material vidrio con tapa twists off, capacidad 750 ml</t>
  </si>
  <si>
    <t>Caja x 12 Unidades</t>
  </si>
  <si>
    <t>Bowls de plástico</t>
  </si>
  <si>
    <t>Recipiente de plástico, material polipropileno, con capacidad de 500 ml, color verde</t>
  </si>
  <si>
    <t>Caja con regulador de voltaje</t>
  </si>
  <si>
    <t>Caja con regulador de voltaje de 120 V a 12 V que permite la fijación de la cera en el alambre del cuadro al calentarse, para uso en apicultura.</t>
  </si>
  <si>
    <t>Cámara de cría con cuadros (sin cera)</t>
  </si>
  <si>
    <t>Caja rectangular hecha en madera de medidas aproximadas de 41x 50 Cm y 24 Cm de altura, construidas en pino generalmente y protegidas con resinas no toxicas para alargar su durabilidad; en su interior se alojan 10 cuadros móviles a los que posteriormente se les instalara las láminas de cera. Aquí se desarrolla la cría y se almacenan la miel y el polen.</t>
  </si>
  <si>
    <t>Canastillas plásticas</t>
  </si>
  <si>
    <t>Material plástico, medidas 40 x 60 x 25 color verde</t>
  </si>
  <si>
    <t>Bandas elásticas para la realización de castraciones y caudectomias con pinzas elastradoras</t>
  </si>
  <si>
    <t>Cepillo para apicultura</t>
  </si>
  <si>
    <t>Elemento elaborado en plástico o madera con cerdas de crin blancas que se utiliza para retirar las abejas. Largo x Altura: 5 cm x 42 cm</t>
  </si>
  <si>
    <t>Cinta métrica para calcular el peso de caprinos de diferentes razas: alpina, bóer, criollo, angora.</t>
  </si>
  <si>
    <t>Cinta para pesaje de porcinos</t>
  </si>
  <si>
    <t>Cinta métrica para calcular el peso de porcinos.</t>
  </si>
  <si>
    <t xml:space="preserve">Citrato de sodio </t>
  </si>
  <si>
    <t xml:space="preserve">Producto cristalino incoloro o polvo blanco, inoloro, de sabor salino, con una ligera higroscopicidad al aire húmedo, presenta poca resistencia en el aire caliente y es insoluble en etanol. Identificación A-B pasa prueba.  Soluble en agua, insoluble en alcohol y no tóxico. Rotulado con nombre de producto y fecha de vencimiento.  </t>
  </si>
  <si>
    <t>Cloruro de calcio</t>
  </si>
  <si>
    <t xml:space="preserve">Nombre Químico Cloruro de calcio Formula Química CaCl2 Peso molecular 110.99 g/mol. Sinónimos Cloruro cálcico. Pureza 93% mín. Magnesio (Mg) 5% máx. Humedad 4% máx. Otras impurezas 0.4% máx. Apariencia Sólido granular Color Blanco Peso específico (25ºC) 2.15 Punto de fusión 772ºC Punto de ebullición 1600ºC.  </t>
  </si>
  <si>
    <t>Cobertura de chocolate blanco de uso industrial</t>
  </si>
  <si>
    <t xml:space="preserve">Barra de chocolate es el producto elaborado para consumo directo, se obtiene de una combinación básica al mezclar en proporciones variables los subproductos del cacao, como la pasta de cacao y la manteca de cacao con o sin la adición de azucares y aditivos de uso permitido. La composición es de azúcar, manteca de cacao, leche en polvo entera, emulsificante: lecitina de soya E – 322 y sabor a vainilla. </t>
  </si>
  <si>
    <t xml:space="preserve">Libra </t>
  </si>
  <si>
    <t>Cobertura de chocolate negro semiamargo de uso industrial</t>
  </si>
  <si>
    <t xml:space="preserve">Barra de chocolate es el producto elaborado para consumo directo, se obtiene de una combinación básica al mezclar en proporciones variables los subproductos del cacao, como la pasta de cacao y la manteca de cacao con o sin la adición de azucares y aditivos de uso permitido. La variedad de las barras de chocolate depende de las proporciones de la mezcla que se realice y de los ingredientes adicionales que puede contener el producto, como leche, frutos secos y otros productos alimenticios. </t>
  </si>
  <si>
    <t>Colmena Estándar</t>
  </si>
  <si>
    <t>Caja rectangular hecha en madera de medidas aproximadas de 41* 50 cm y 24 cm de altura, construidas en pino generalmente y protegidas con resinas no toxicas para alargar su durabilidad; en su interior se alojan 10 cuadros móviles a los que posteriormente se les instalara las láminas de cera. Tiene además una base o piquera en madera por donde llegaran las abejas a su interior; una tapa en madera que cubre la colmena y evita los cambios bruscos de temperatura y un techo en madera cubierto por una lámina delgada de metal, que protege la colmena de la intemperie.  (base, cámara, 10 cuadros sin cera, tapa y techo)</t>
  </si>
  <si>
    <t>Colorante liquido amarillo N°5</t>
  </si>
  <si>
    <t>Característica líquida, colorante grado alimentario.</t>
  </si>
  <si>
    <t>Frasco 60 CC</t>
  </si>
  <si>
    <t>Colorante liquido color mora</t>
  </si>
  <si>
    <t>Colorante liquido Color rojo fresa</t>
  </si>
  <si>
    <t>Tipo tolva, capacidad 7 kilos.</t>
  </si>
  <si>
    <t>Cuajo en pastillas</t>
  </si>
  <si>
    <t>Producto NATURAL, su poder coagulante proviene exclusivamente de los fermentos contenidos en el cuajar de animales rumiantes (ganado ovino y bovino). Durante su fabricación está sometido a un riguroso sistema de control. Pastilla para 40 litros</t>
  </si>
  <si>
    <t>Sobre de 2 pastillas</t>
  </si>
  <si>
    <t>Cuajo liquido</t>
  </si>
  <si>
    <t>Liquido ambarino en solución salina, se le conoce también como quimosina, utilizada en la fabricación de quesos cuya función es separar la caseína (el 80% aproximadamente del total de proteínas) de su fase líquida (agua, proteínas del lactosuero y carbohidratos), llamado suero.</t>
  </si>
  <si>
    <t>Frasco x 125 ml.</t>
  </si>
  <si>
    <t>Desinfectante compuesto amonio cuaternario</t>
  </si>
  <si>
    <t>Tipo timsen solución desinfectante usada en agroindustria de alimentos soluble en agua; se utiliza como desinfectante en superficies y utensilios en la industria de alimentos. Compuesto formulado con un 40% de radicales alquílicos y bencílicos en forma de perla seca encapsulados en un 60% de urea quelatada tipo gras. Reconocida generalmente como segura.</t>
  </si>
  <si>
    <t>Desinfectante</t>
  </si>
  <si>
    <t>Solución desinfectante a base de yodo, Complejo de Yodo disponible: 22.5%. Ácido fosfórico 17g, Ácido sulfúrico 9.3g, Alcohol isopropílico Vehículo agua, emulsificante, y detergente c.s.p.</t>
  </si>
  <si>
    <t>Garrafa X 1000 CC</t>
  </si>
  <si>
    <t>Empaque contenedor con forma Corazón</t>
  </si>
  <si>
    <t>Material PET, Color: cristal, Tamaños: 4,5 cm x 5.5 cm, Altura: 3 cm, Producto 100% reciclable, Imprimible y repujable</t>
  </si>
  <si>
    <t>transparentes para postres, tapa alta 11 x 5 cm de 8 onzas</t>
  </si>
  <si>
    <t>Empaque para chorizo</t>
  </si>
  <si>
    <t>Calibre 28 en colágeno para empacar chorizo</t>
  </si>
  <si>
    <t>Empaque para jamón</t>
  </si>
  <si>
    <t>Medida de 110 mm en nylon para empacar jamón</t>
  </si>
  <si>
    <t>Empaque para mortadela</t>
  </si>
  <si>
    <t>Medida de 110 mm en fibrosa para empacar mortadela</t>
  </si>
  <si>
    <t>Endo-ectoparasiticida para cerdos</t>
  </si>
  <si>
    <t>Antiparasitario inyectable de amplio espectro a base de Ivermectina a razón de 10, gramos por litro, equivalente a 1%.</t>
  </si>
  <si>
    <t>Envase de vidrio 2</t>
  </si>
  <si>
    <t>Capacidad 250 cc, material vidrio, diámetro de la boca 28 mm, altura 14.0 cm, diámetro del envase 6.0 cm. con tapa metálica</t>
  </si>
  <si>
    <t>Envase para kumis</t>
  </si>
  <si>
    <t>Tarrina personal, color blanco, con tapa, capacidad de 1000 c.c, material polipropileno copolimero grado alimentario.</t>
  </si>
  <si>
    <t>Envase tarrina plástica con tapa, capacidad 100 gramos</t>
  </si>
  <si>
    <t>Envase tarrina plástica con tapa, capacidad 100 gramos.</t>
  </si>
  <si>
    <t>Paquete por 25 unidades</t>
  </si>
  <si>
    <t>Envase tarrina plástica con tapa, capacidad 250 gramos</t>
  </si>
  <si>
    <t>Envase tarrina plástica con tapa, capacidad 250 gramos.</t>
  </si>
  <si>
    <t>Envases plásticos con tapa para yogurt</t>
  </si>
  <si>
    <t>Tarrina, color transparente, capacidad de 200 c.c, material polipropileno copolimero grado alimentario.</t>
  </si>
  <si>
    <t>Equipo de venoclisis, macrogoteo con aguja. Dispositivo estéril desechable, con tres orificios para facilitar el flujo de soluciones y protector, cámara transparente, con factor goteo, manguera de tránsito, regulador de flujo con rodillo, para el control del goteo, para la inyección alterna de medicamentos, esterilizado con óxido de etileno, estéril. Componentes: PVC grado médico.</t>
  </si>
  <si>
    <t>Excluidor de reinas plástico</t>
  </si>
  <si>
    <t>Implemento plástico con agujeros tipo rejilla que se   utiliza en apicultura para aislar a la reina del alza de miel</t>
  </si>
  <si>
    <t>Filtro de 1" de disco para riego agrícola</t>
  </si>
  <si>
    <t>Filtro de 1" de disco para sistema de regadío, material plástico.</t>
  </si>
  <si>
    <t>Gorros blancos quirúrgicos desechables</t>
  </si>
  <si>
    <t>Gorro blanco en algodón poliéster de trabajo, uso en agroindustria.</t>
  </si>
  <si>
    <t>Goteros de riego por gravedad</t>
  </si>
  <si>
    <t xml:space="preserve">Goteros de gravedad de polietileno, de 24 litros/hora </t>
  </si>
  <si>
    <t>Goteros de riego en polietileno de motobomba</t>
  </si>
  <si>
    <t>Goteros de polietileno de motobomba de 12 litros/hora</t>
  </si>
  <si>
    <t>Goteros de riego en Polietileno dirigidos</t>
  </si>
  <si>
    <t>Goteros de polietileno dirigidos 12 litros/hora</t>
  </si>
  <si>
    <t>Balanza gramera de cocina digital con función de reloj, graduación: 1g-5000g /, Cero automáticos, Apagado automático o manual, Ajuste empaque a cero para peso neto del contenedor (Tara), Medidas: Gramos - Onzas - Libras, Indicador de batería baja y plato de vidrio</t>
  </si>
  <si>
    <t xml:space="preserve">Grapas galvanizadas para cerca </t>
  </si>
  <si>
    <t>De 1/4 x 1" en acero bajo carbono</t>
  </si>
  <si>
    <t>Guante protector caucho</t>
  </si>
  <si>
    <t>Calibre 35 talla 9 color negro para aseo o desinfección en alimentos.</t>
  </si>
  <si>
    <t>Guantes desechables de látex</t>
  </si>
  <si>
    <t>Talla M para manipular alimentos.</t>
  </si>
  <si>
    <t>Guantes para apicultura</t>
  </si>
  <si>
    <t>Implemento construido en badana y dril grueso que cubre las manos y parte del antebrazo. Elaborado en material de vaqueta con extensión en dril</t>
  </si>
  <si>
    <t>Guantes de nitrilo 2</t>
  </si>
  <si>
    <t>Guantes desechables de vinilo</t>
  </si>
  <si>
    <t>Escurridor de caucho de 40 cm y palo de aluminio de 1.20 cm</t>
  </si>
  <si>
    <t>Hilaza de algodón</t>
  </si>
  <si>
    <t>Solución desinfectante al 5,25% usada en agroindustria de alimentos soluble en agua; se utiliza como desinfectante de superficies y utensilios.</t>
  </si>
  <si>
    <t>Galón</t>
  </si>
  <si>
    <t>Jabón bactericida para manos</t>
  </si>
  <si>
    <t>Jabón líquido para manos antibacterial, sin aroma</t>
  </si>
  <si>
    <t>Botella por 1000 ml</t>
  </si>
  <si>
    <t>Jabón detergente neutro en polvo</t>
  </si>
  <si>
    <t>Jabón lavalosa en crema</t>
  </si>
  <si>
    <t>Jeringa Desechable Estéril graduada, con cuerpo en Polipropileno, Embolo en Polipropileno, Sello de Caucho, Superficie interna lubricada con Aceite de Silicona y Empaque individual compuesto por PVC – Papel Grado Médico.</t>
  </si>
  <si>
    <t>Estructura de 12 nidales en lámina galvanizada calibre 26.</t>
  </si>
  <si>
    <t xml:space="preserve">Incluye: Escafandra: Elaborada en tela anti-fluidos 90% poliéster, 10% acrilato. Esto permite confort y frescura, repeliendo los líquidos. Gafas: Ajustables, con protección UV, Antiempañantes. Guantes: Fabricados en nitrilo flocado, material que ofrece efectiva protección al ataque químico y buena resistencia al daño mecánico. El flocado permite la efectiva absorción del sudor y fácil postura. Tapabocas: Protección respiratoria de 3 capas de fieltro con filtro de carbón activado. Pantalón: Parte superior elaborado en tela anti-fluidos 90% poliéster, 10% acrílico, parte inferior en P.V.C. calibre 12 impermeables. Permite confort y frescura. Talla única. Camisa anti fluidos: Elaborada en tela anti-fluidos 90% poliéster, 10% acrilato. Esto permite confort y frescura, repeliendo los líquidos. Talla única. </t>
  </si>
  <si>
    <t xml:space="preserve">Material elaborado en cera de abejas y estampado con la forma hexagonal del alveolo (donde se aloja la miel el polen y la cría de las abejas) se fija posteriormente al cuadro para que las abejas trabajen sobre esta muestra. Tamaño estándar. </t>
  </si>
  <si>
    <t>Marcador animal tipo crayón 1</t>
  </si>
  <si>
    <t>Marcador de ganado rojo para trabajos como tiza de cola.</t>
  </si>
  <si>
    <t>Marcador animal tipo crayón 2</t>
  </si>
  <si>
    <t>Marcador de ganado verde para trabajos como tiza de cola.</t>
  </si>
  <si>
    <t>Marcador de ganado azul para trabajos como tiza de cola.</t>
  </si>
  <si>
    <t>Lienzo color crudo o blanco</t>
  </si>
  <si>
    <t>Tela de algodón de excelente calidad, con un buen acabado, muy fino, fácil de limpiar y secar, resistente al desgaste y para uso de largo tiempo. De color crudo o blanco de 150 cm de ancho.</t>
  </si>
  <si>
    <t>Tipo de elemento consumo en alambre galvanizado de alta resistencia a la oxidación para construcción de galpones, nudo triplemente reforzado, mediante el novedoso sistema de torsión a contramarcha, huecos de media pulgada. 150 m de altura</t>
  </si>
  <si>
    <t>Malla borreguera</t>
  </si>
  <si>
    <t>Metálica, calibre 12, alto 1.20 metros</t>
  </si>
  <si>
    <t>Malla de poliéster</t>
  </si>
  <si>
    <t>Densa y elástica para carnes y embutidos</t>
  </si>
  <si>
    <t>Malla Plástica Cafetera</t>
  </si>
  <si>
    <t>Malla Plástica Cafetera de 1.50 m de alto</t>
  </si>
  <si>
    <t>Manga para palpación</t>
  </si>
  <si>
    <t>Guantes manga para uso veterinario súper sensitivos, 90 cm. aprox.</t>
  </si>
  <si>
    <t>Manguera por 1" para uso agrícola</t>
  </si>
  <si>
    <t>Material polipropileno negro, calibre 40</t>
  </si>
  <si>
    <t>Rollo  X 100 m</t>
  </si>
  <si>
    <t>Manguera flexible peletizada color negro, diseñada para riego por goteo, aspersión, micro aspersión o nebulización, el cual es apto para soportar altas presiones de agua, todo tipo de terrenos o climas. Tiempo útil de vida aproximado: 3 años. Dimensiones: - exterior: 16mm o 1/2-- interior: 14mm - calibre 45 milímetros - espesor: 1mm.</t>
  </si>
  <si>
    <t>Rollo de 15 m</t>
  </si>
  <si>
    <t>Cordón espiral de algodón de 14 mm x 15 m para ganadería</t>
  </si>
  <si>
    <t>Molde de silicona</t>
  </si>
  <si>
    <t>Para bombones, material silicona, largo y ancho del molde 38 X 8.5 cm, con 8 cavidades.</t>
  </si>
  <si>
    <t>Molde en acetato 1</t>
  </si>
  <si>
    <t>Moldes para elaborar figuras cilíndricas de chocolatinas, dulces o figuras de fondant. Material Plástico Acetato Reutilizable. Medidas: 22 cm de largo x 18 cm de ancho x 0,8 cm de alto. Molde con 12 cavidades.</t>
  </si>
  <si>
    <t>Moldes para elaborar figuras de letras de chocolatinas, dulces o figuras de fondant. Material Plástico Acetato Reutilizable. Medidas: 22 cm de largo x 18 cm de ancho x 0,8 cm de alto. Molde con 12 cavidades.</t>
  </si>
  <si>
    <t>Moldes para elaborar figuras de frutas de chocolatinas, dulces o figuras de fondant. Material Plástico Acetato Reutilizable. Medidas: 22 cm de largo x 18 cm de ancho x 0,8 cm de alto. Molde con 12 cavidades.</t>
  </si>
  <si>
    <t>Moldes para elaborar figuras de corazones de chocolatinas, dulces o figuras de fondant. Material Plástico Acetato Reutilizable. Medidas: 22 cm de largo x 18 cm de ancho x 0,8 cm de alto. Molde con 12 cavidades.</t>
  </si>
  <si>
    <t>Moldes para elaborar figuras variadas (navideñas, animales…) de chocolatinas, dulces o figuras de fondant. Material Plástico Acetato Reutilizable. Medidas: 22 cm de largo x 18 cm de ancho x 0,8 cm de alto. Molde con 12 cavidades.</t>
  </si>
  <si>
    <t>Molde Acetato diversas formas, barras de chocolate, flores, corazones prisma, figura de frozen, 4 Paletas Para Chocolate C173, Moldes para realizar espectaculares figuras de chocolate. Material Plástico Acetato Reutilizable. Molde de 21 cm de largo x 17 cm de ancho x 2 cm de alto</t>
  </si>
  <si>
    <t>Molde Acetato diversas formas, barras de chocolate, flores, corazones prisma, figura de frozen, 4 Paletas Para Chocolate C173, Moldes para realizar espectaculares figuras de chocolate. Material Plástico Acetato Reutilizable. Molde de 13 cm de largo x 4 cm ancho x 2 cm de alto.</t>
  </si>
  <si>
    <t>Molde de aluminio rectangular mediano, multiusos. Ancho-35 cm, largo 35 cm, alto 4,5 cm para hornear productos como brwnies o tortas, también se pueden usar para moldear turrones, bocadillo y barras de granola</t>
  </si>
  <si>
    <t>En forma de tornillos, material silicona, largo y ancho del molde 38 X 8.5 cm, con 8 cavidades de 6.2 X 3 cm y profundidad de 2 cm.</t>
  </si>
  <si>
    <t>En forma de unicornio, material plástico /pasta, set por 6 cavidades, con un alto de 9.5 cm y 4.5 cm de ancho cada hueco de paleta</t>
  </si>
  <si>
    <t>Molde para queso Rectangular</t>
  </si>
  <si>
    <t>Fabricados en polietileno sanitario, de forma rectangular, medidas 1 Kg Largo x Ancho x Altura: 220 mm x 101 mm x 128 mm, apto para uso alimentario dotada de (R.S.I.) Registro Sanitario Industrial del producto. Consta de su base y su tapa, donde se aplica o bien peso o bien la prensa, para ayudar al desuerado.</t>
  </si>
  <si>
    <t>Unidad para 1 Kg</t>
  </si>
  <si>
    <t>Moldes de policarbonato</t>
  </si>
  <si>
    <t>Para pastillas de chocolate por unidad, medida estándar</t>
  </si>
  <si>
    <t>Molde de chocolatería en forma de semiesfera por 24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 
Medidas del molde: 13.5cm x 27.5cm. Medidas aproximadas de cada bombón: 2.3cm x 1.3cm</t>
  </si>
  <si>
    <t>Moldes plásticos para quesos 250 g</t>
  </si>
  <si>
    <t>Fabricado en polietileno sanitario, apto para uso alimentario dotada de (R.S.I.) Registro Sanitario Industrial del producto. Consta de su base y su tapa, donde se aplica o bien peso o bien la prensa, para ayudar al desuerado. Para todo tipo de queso prensado y también quesos fundidos.</t>
  </si>
  <si>
    <t>Unidad para 250 g</t>
  </si>
  <si>
    <t>Rollo x 30 m</t>
  </si>
  <si>
    <t>Papel celofán</t>
  </si>
  <si>
    <t>Elaborado en material multicapa extrusionada, con alta resistencia la manipulación y al uso mecánico y físico, con alta barrera al oxígeno,</t>
  </si>
  <si>
    <t>Papel termo encogible (vinipel)"Film stretch"</t>
  </si>
  <si>
    <t>Material polietileno lineal de baja densidad, auto adherente con características muy particulares que le permiten ser útil en muchas áreas, industria, alimentos, empresas, etc.; tiene como función principal envolver elementos sin importar su dimensión o forma, para mantenerlos aislados de un ambiente exterior que pueda afectar la integridad del mismo, por 50 cm de ancho</t>
  </si>
  <si>
    <t>Rollo x 300 m</t>
  </si>
  <si>
    <t>Instrumento fabricado en acero inoxidable en forma de L e se utiliza para remover y limpiar los diferentes elementos de la colmena</t>
  </si>
  <si>
    <t>Anillador de castración o caudectomia para ganado, cabras y otras castraciones</t>
  </si>
  <si>
    <t>En polietileno de alta densidad, estabilizada contra radiación, de 4 metros de ancho por 100 metros de largo.</t>
  </si>
  <si>
    <t>Porta -Núcleo de abejas (de 5 cuadros vacíos)</t>
  </si>
  <si>
    <t>Caja en madera que se utiliza para el transporte de abejas.</t>
  </si>
  <si>
    <t>Longitud de 1 pulgada. Característica material de acero.</t>
  </si>
  <si>
    <t>Longitud de 2 pulgadas y media para madera</t>
  </si>
  <si>
    <t>Longitud de 2 pulgadas y media, material acero</t>
  </si>
  <si>
    <t>Longitud de 2 pulgadas para madera.</t>
  </si>
  <si>
    <t>Color negro, con cuatro compartimentos para identificación de los cuartos de donde proviene la muestra.</t>
  </si>
  <si>
    <t>Registro de 16 mm para manguera de 1/2" de polietileno</t>
  </si>
  <si>
    <t>Registro PVC de 1/2"</t>
  </si>
  <si>
    <t>Registro PVC de 1/2" de rosca</t>
  </si>
  <si>
    <t>Sal yodada</t>
  </si>
  <si>
    <t>Separador de hamburguesa</t>
  </si>
  <si>
    <t>Lámina plástica separadora de hamburguesa (transparente, antihumedad y anti grasa) grado alimentario (12 x 12 cm)</t>
  </si>
  <si>
    <t>Surtidores de corazón de 1/2"</t>
  </si>
  <si>
    <t>Surtidores de corazón de 1/2" polietileno</t>
  </si>
  <si>
    <t>Sustrato coco para germinación</t>
  </si>
  <si>
    <t>Paca X 20 Kilos</t>
  </si>
  <si>
    <t>T 1/2"</t>
  </si>
  <si>
    <t>T 1/2” de polietileno para manguera de riego</t>
  </si>
  <si>
    <t>Capacidad de 500 litros en plástico negro con tapa y flotador.</t>
  </si>
  <si>
    <t>Tapaboca desechable tres pliegues, color blanco, utilizado en la industria de alimentos.</t>
  </si>
  <si>
    <t>Teja</t>
  </si>
  <si>
    <t xml:space="preserve">Tamaño de 3 m x 0,80 m, ondulada en material de zinc, calibre 35.                      </t>
  </si>
  <si>
    <t>Tensor cuadros</t>
  </si>
  <si>
    <t>Herramienta en forma de alicate provista de dos pequeños piñones que permite tensar el alambre de los cuadros al convertirlo en forma de zig-zag.</t>
  </si>
  <si>
    <t>Termómetro digital para cocina</t>
  </si>
  <si>
    <t>Termómetro digital para uso agroindustrial, escala en grados centígrados</t>
  </si>
  <si>
    <t>Tijeras para esquilar ovejas número 13, con cubierta de mango plástico</t>
  </si>
  <si>
    <t>Toallas de papel relavable</t>
  </si>
  <si>
    <t>Trampas de base para recolección de Polen de tres piezas</t>
  </si>
  <si>
    <t>Caja rectangular hecha en madera que tiene como propósito recoger el polen que las abejas llevan hacia la colmena. Este consta de una lámina acrílica con agujeros, una gaveta donde se recolecta el polen y una base o cuerpo del recolector</t>
  </si>
  <si>
    <t>Tubo hidráulico por 6 m</t>
  </si>
  <si>
    <t>Uniones de 1/2"</t>
  </si>
  <si>
    <t>Uniones de 1/2</t>
  </si>
  <si>
    <t>Vaso sellador de pezón</t>
  </si>
  <si>
    <t>Material plástico, utilizado en ganadería para la aplicación de sellador de pezones</t>
  </si>
  <si>
    <t>Marcador animal tipo crayón 3</t>
  </si>
  <si>
    <t>Manguera por 1/2 " para uso agrícola</t>
  </si>
  <si>
    <t>Aguja hipodérmica calibre 18 por 1 1/2 pulgada</t>
  </si>
  <si>
    <t xml:space="preserve">Estándar Iso bisel en la lanceta regular Hipodérmica desechable, Calibre No. 18 longitud x 1 1/2 pulgada.  Fabricada en acero quirúrgico recubierta en silicona, pared delgada, campana en policarbonato identificada por códigos de colores, estériles, empaque universal.  </t>
  </si>
  <si>
    <t>Bandeja plástica comedero iniciación para pollito</t>
  </si>
  <si>
    <t>Fabricado en polietileno de baja densidad, de 45 a 50 cm de diámetro y de 4 a 6 cm de altura, con fondo interno corrugado, capacidad de 1 a 2 kg.</t>
  </si>
  <si>
    <t>Fabricado en polipropileno, resistente y con vaso transparente, capacidad de 5 lt. y altura del canal bebedero de 6 cm.</t>
  </si>
  <si>
    <t>Bolsa tipo ziploc o con zipper son de polietileno transparente, planas, calibre 175, capacidad 300 gramos.</t>
  </si>
  <si>
    <t>Bolsa plástica Negra calibre 6 usada en la fabricación de ensilaje de 60 cm de ancho x 1,2 metros de largo.</t>
  </si>
  <si>
    <t>Chapeta para identificación de ganado bovino</t>
  </si>
  <si>
    <t>Chapetas plásticas amarillas de identificación con botón de seguridad inviolable sin numerar,</t>
  </si>
  <si>
    <t>Comedero plástico semiautomático de tolva para aves</t>
  </si>
  <si>
    <t>Fabricado en polietileno de baja densidad, de 4 (cuatro) piezas (tolva, tubo contenedor de alimento, eje central y gancho metálico para colgar), capacidad de 10 a 14 kg.</t>
  </si>
  <si>
    <t>Frascos de vidrio transparente para empaque de alimentos terminados, de boca ancha con tapa metálica cierre twist, con una capacidad de llenado de 500 ml.</t>
  </si>
  <si>
    <t>Frascos de vidrio transparente para empaque de alimentos terminados, de boca ancha con tapa metálica cierre twist, con una capacidad de llenado de 250 ml.</t>
  </si>
  <si>
    <t>Tarrina, color transparente, capacidad de 200 c.c, material polipropileno copolímero grado alimentario.</t>
  </si>
  <si>
    <t>Solución desinfectante al 5,25% usada en agroindustria de alimentos soluble en agua; se utiliza como desinfectante superficies, utensilios en la industria de alimentos</t>
  </si>
  <si>
    <t>Jeringa Desechable Estéril graduada, con cuerpo en Polipropileno, Embolo en Polipropileno, Sello de Caucho, Superficie interna lubricada con Aceite de Silicona y Empaque individual compuesto por PVC – Papel Grado Médico;</t>
  </si>
  <si>
    <t>Guantes manga para uso veterinario súper sensitivos, 90 cm aprox.</t>
  </si>
  <si>
    <t>Molde grande desechable de aluminio rectangular, multiusos. Altura 4,5 cm x largo 30 cm x ancho 17 cm</t>
  </si>
  <si>
    <t>Molde mediano desechable de aluminio rectangular, multiusos.  Altura 5 cm x largo 18 cm x ancho 9 cm</t>
  </si>
  <si>
    <t>Molde pequeño desechable de aluminio rectangular mediano, multiusos.  Largo 13 cm x ancho 11 cm x altura 6 cm</t>
  </si>
  <si>
    <t>Molde de aluminio desechable redondo grande, multiusos.  Diámetro 23 cm x altura 6 cm</t>
  </si>
  <si>
    <t>Molde plástico mediano redondo con tapa para postre (8 oz.)</t>
  </si>
  <si>
    <t>Molde plástico pequeño cuadrado con tapa para postre (8 oz.)</t>
  </si>
  <si>
    <t>Longitud de 3 pulgadas y media material acero</t>
  </si>
  <si>
    <t>Tubo hidráulico por 3 m</t>
  </si>
  <si>
    <t>Estándar Iso bisel en la lanceta regular hipodérmica desechable, calibre No. 18 longitud 1 ½", fabricada en acero quirúrgico recubierta en silicona, pared delgada, campana en policarbonato identificada por códigos de colores, estériles, empaque universal.</t>
  </si>
  <si>
    <t>Bolsa de Polietileno negro Dimensión: 17 cm x 23 cm Capacidad 1 Libra. Calibre 2 con fuelle y perforaciones.</t>
  </si>
  <si>
    <t>Bolsa Forestal</t>
  </si>
  <si>
    <t>Cinta para Injertar</t>
  </si>
  <si>
    <t>Cintelita plástica semielastica para amarres de injerto, material polietileno. color transparente</t>
  </si>
  <si>
    <t>Comedero fabricado en un material resistente, ideal para el suministro constante para las aves de galpón, capacidad de 10 kilos color rojo.</t>
  </si>
  <si>
    <t>Fibra biodegradable (HILAZA) para colgado de arveja o habichuelas.</t>
  </si>
  <si>
    <t>Guantes manga para uso veterinario super sensitivos, 90 cm. aprox.</t>
  </si>
  <si>
    <t>Rollo x 100 m</t>
  </si>
  <si>
    <t>Manguera flexible peletizada color negro, diseñada para riego por goteo, aspersión, micro aspersión o nebulización, el cual es apto para soportar altas presiones de agua, todo tipo de terrenos o climas. Tiempo util de vida aproximado: 3 años. Dimensiones: - exterior: 16mm o 1/2-- interior: 14mm - calibre 45 milímetros - espesor: 1mm.</t>
  </si>
  <si>
    <t>Micro aspersores rotativos con copa</t>
  </si>
  <si>
    <t>El aspersor vyr-3100 es un modelo tipo "rotativo" para riegos de bajo caudal. Alcance: 8,5 m. • caudal: 130 - 210 l/h. Auto-compensado opcional! • Presión de trabajo: 1,2 - 5 bar. Auto-compensado opcional • Boquillas: códigos de diferentes colores. • Ángulo de boquilla: de -8º hasta +25º. Regulable • altura máxima de chorro: 1,7 m.</t>
  </si>
  <si>
    <t>PROPUESTA ECONOMICA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</si>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</sst>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45" x14ac:knownFonts="1">
    <font>
      <sz val="11"/>
      <color theme="1"/>
      <name val="Arial"/>
    </font>
    <font>
      <sz val="11"/>
      <color theme="1"/>
      <name val="Calibri"/>
      <family val="2"/>
      <scheme val="minor"/>
    </font>
    <font>
      <sz val="11"/>
      <color theme="1"/>
      <name val="Calibri"/>
      <family val="2"/>
      <scheme val="minor"/>
    </font>
    <font>
      <sz val="11"/>
      <color theme="1"/>
      <name val="Calibri"/>
      <family val="2"/>
    </font>
    <font>
      <b/>
      <sz val="6"/>
      <color theme="1"/>
      <name val="Arial"/>
      <family val="2"/>
    </font>
    <font>
      <b/>
      <sz val="10"/>
      <color theme="1"/>
      <name val="Arial"/>
      <family val="2"/>
    </font>
    <font>
      <sz val="11"/>
      <name val="Arial"/>
      <family val="2"/>
    </font>
    <font>
      <sz val="6"/>
      <color theme="1"/>
      <name val="Arial"/>
      <family val="2"/>
    </font>
    <font>
      <sz val="10"/>
      <color theme="1"/>
      <name val="Arial"/>
      <family val="2"/>
    </font>
    <font>
      <sz val="8"/>
      <color theme="1"/>
      <name val="Arial"/>
      <family val="2"/>
    </font>
    <font>
      <b/>
      <sz val="8"/>
      <color theme="1"/>
      <name val="Arial"/>
      <family val="2"/>
    </font>
    <font>
      <b/>
      <sz val="9"/>
      <color theme="1"/>
      <name val="Arial"/>
      <family val="2"/>
    </font>
    <font>
      <u/>
      <sz val="11"/>
      <color theme="1"/>
      <name val="Calibri"/>
      <family val="2"/>
    </font>
    <font>
      <sz val="10"/>
      <color theme="1"/>
      <name val="Tahoma"/>
      <family val="2"/>
    </font>
    <font>
      <b/>
      <sz val="10"/>
      <name val="Arial"/>
      <family val="2"/>
    </font>
    <font>
      <sz val="10"/>
      <name val="Arial"/>
      <family val="2"/>
    </font>
    <font>
      <b/>
      <sz val="8"/>
      <name val="Arial"/>
      <family val="2"/>
    </font>
    <font>
      <sz val="8"/>
      <name val="Arial"/>
      <family val="2"/>
    </font>
    <font>
      <b/>
      <sz val="8"/>
      <color theme="1"/>
      <name val="Calibri"/>
      <family val="2"/>
      <scheme val="major"/>
    </font>
    <font>
      <sz val="11"/>
      <color theme="1"/>
      <name val="Calibri"/>
      <family val="2"/>
      <scheme val="major"/>
    </font>
    <font>
      <b/>
      <sz val="8"/>
      <name val="Arial"/>
      <family val="2"/>
    </font>
    <font>
      <sz val="8"/>
      <name val="Arial"/>
      <family val="2"/>
    </font>
    <font>
      <sz val="11"/>
      <color rgb="FF000000"/>
      <name val="Calibri"/>
      <family val="2"/>
      <scheme val="major"/>
    </font>
    <font>
      <sz val="10"/>
      <color theme="1"/>
      <name val="Calibri"/>
      <family val="2"/>
      <scheme val="major"/>
    </font>
    <font>
      <b/>
      <sz val="10"/>
      <color theme="1"/>
      <name val="Calibri"/>
      <family val="2"/>
      <scheme val="major"/>
    </font>
    <font>
      <sz val="11"/>
      <name val="Calibri"/>
      <family val="2"/>
      <scheme val="major"/>
    </font>
    <font>
      <b/>
      <sz val="10"/>
      <color rgb="FF010000"/>
      <name val="Calibri"/>
      <family val="2"/>
      <scheme val="major"/>
    </font>
    <font>
      <sz val="10"/>
      <color rgb="FF000000"/>
      <name val="Calibri"/>
      <family val="2"/>
      <scheme val="major"/>
    </font>
    <font>
      <sz val="10"/>
      <name val="Calibri"/>
      <family val="2"/>
      <scheme val="major"/>
    </font>
    <font>
      <b/>
      <sz val="16"/>
      <color theme="1"/>
      <name val="Calibri"/>
      <family val="2"/>
    </font>
    <font>
      <b/>
      <sz val="12"/>
      <color theme="1"/>
      <name val="Arial"/>
      <family val="2"/>
    </font>
    <font>
      <b/>
      <sz val="11"/>
      <color theme="1"/>
      <name val="Calibri"/>
      <family val="2"/>
    </font>
    <font>
      <u/>
      <sz val="11"/>
      <color theme="10"/>
      <name val="Calibri"/>
      <family val="2"/>
      <scheme val="minor"/>
    </font>
    <font>
      <sz val="8"/>
      <color rgb="FF000000"/>
      <name val="Arial"/>
      <family val="2"/>
    </font>
    <font>
      <sz val="9"/>
      <color rgb="FF000000"/>
      <name val="Arial"/>
      <family val="2"/>
    </font>
    <font>
      <sz val="9"/>
      <color theme="1"/>
      <name val="Arial"/>
      <family val="2"/>
    </font>
    <font>
      <sz val="11"/>
      <color indexed="8"/>
      <name val="Calibri"/>
      <family val="2"/>
    </font>
    <font>
      <sz val="8"/>
      <color rgb="FF231F20"/>
      <name val="Arial"/>
      <family val="2"/>
    </font>
    <font>
      <sz val="11"/>
      <color rgb="FFFF0000"/>
      <name val="Calibri"/>
      <family val="2"/>
    </font>
    <font>
      <sz val="11"/>
      <color theme="1"/>
      <name val="Arial"/>
      <family val="2"/>
    </font>
    <font>
      <sz val="16"/>
      <color theme="1"/>
      <name val="Calibri"/>
      <family val="2"/>
    </font>
    <font>
      <b/>
      <sz val="11"/>
      <color theme="0"/>
      <name val="Calibri"/>
      <family val="2"/>
    </font>
    <font>
      <sz val="8"/>
      <color rgb="FFFF0000"/>
      <name val="Arial"/>
      <family val="2"/>
    </font>
    <font>
      <sz val="9"/>
      <color rgb="FF000000"/>
      <name val="Calibri"/>
      <family val="2"/>
    </font>
    <font>
      <sz val="11"/>
      <color rgb="FF000000"/>
      <name val="Calibri"/>
      <family val="2"/>
    </font>
  </fonts>
  <fills count="12">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theme="2" tint="-4.9989318521683403E-2"/>
        <bgColor indexed="64"/>
      </patternFill>
    </fill>
    <fill>
      <patternFill patternType="solid">
        <fgColor theme="5" tint="0.59999389629810485"/>
        <bgColor indexed="64"/>
      </patternFill>
    </fill>
    <fill>
      <patternFill patternType="solid">
        <fgColor rgb="FFFF0000"/>
        <bgColor indexed="64"/>
      </patternFill>
    </fill>
    <fill>
      <patternFill patternType="solid">
        <fgColor rgb="FFFF0000"/>
        <bgColor theme="0"/>
      </patternFill>
    </fill>
    <fill>
      <patternFill patternType="solid">
        <fgColor theme="0"/>
        <bgColor indexed="64"/>
      </patternFill>
    </fill>
    <fill>
      <patternFill patternType="solid">
        <fgColor theme="5" tint="0.79998168889431442"/>
        <bgColor indexed="64"/>
      </patternFill>
    </fill>
    <fill>
      <patternFill patternType="solid">
        <fgColor theme="5" tint="0.59999389629810485"/>
        <bgColor theme="0"/>
      </patternFill>
    </fill>
    <fill>
      <patternFill patternType="solid">
        <fgColor rgb="FFFF0066"/>
        <bgColor indexed="64"/>
      </patternFill>
    </fill>
  </fills>
  <borders count="89">
    <border>
      <left/>
      <right/>
      <top/>
      <bottom/>
      <diagonal/>
    </border>
    <border>
      <left/>
      <right/>
      <top/>
      <bottom/>
      <diagonal/>
    </border>
    <border>
      <left style="medium">
        <color rgb="FF000000"/>
      </left>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thin">
        <color rgb="FF000000"/>
      </top>
      <bottom style="thin">
        <color rgb="FF000000"/>
      </bottom>
      <diagonal/>
    </border>
    <border>
      <left style="medium">
        <color rgb="FF000000"/>
      </left>
      <right/>
      <top/>
      <bottom/>
      <diagonal/>
    </border>
    <border>
      <left/>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right style="medium">
        <color rgb="FF000000"/>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medium">
        <color rgb="FF000000"/>
      </bottom>
      <diagonal/>
    </border>
    <border>
      <left/>
      <right/>
      <top/>
      <bottom style="medium">
        <color rgb="FF000000"/>
      </bottom>
      <diagonal/>
    </border>
    <border>
      <left/>
      <right/>
      <top/>
      <bottom/>
      <diagonal/>
    </border>
    <border>
      <left style="thin">
        <color rgb="FF000000"/>
      </left>
      <right/>
      <top/>
      <bottom style="thin">
        <color rgb="FF000000"/>
      </bottom>
      <diagonal/>
    </border>
    <border>
      <left style="thin">
        <color rgb="FF000000"/>
      </left>
      <right/>
      <top/>
      <bottom/>
      <diagonal/>
    </border>
    <border>
      <left/>
      <right style="thin">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style="thin">
        <color rgb="FF000000"/>
      </top>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bottom/>
      <diagonal/>
    </border>
    <border>
      <left/>
      <right/>
      <top/>
      <bottom/>
      <diagonal/>
    </border>
    <border>
      <left/>
      <right style="thin">
        <color rgb="FF000000"/>
      </right>
      <top/>
      <bottom/>
      <diagonal/>
    </border>
    <border>
      <left/>
      <right/>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medium">
        <color rgb="FF000000"/>
      </top>
      <bottom/>
      <diagonal/>
    </border>
    <border>
      <left style="medium">
        <color rgb="FF000000"/>
      </left>
      <right style="thin">
        <color rgb="FF000000"/>
      </right>
      <top/>
      <bottom/>
      <diagonal/>
    </border>
    <border>
      <left style="thin">
        <color rgb="FF000000"/>
      </left>
      <right/>
      <top/>
      <bottom/>
      <diagonal/>
    </border>
    <border>
      <left style="medium">
        <color rgb="FF000000"/>
      </left>
      <right style="thin">
        <color rgb="FF000000"/>
      </right>
      <top/>
      <bottom/>
      <diagonal/>
    </border>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thin">
        <color rgb="FF000000"/>
      </top>
      <bottom/>
      <diagonal/>
    </border>
    <border>
      <left/>
      <right style="medium">
        <color rgb="FF000000"/>
      </right>
      <top style="thin">
        <color rgb="FF000000"/>
      </top>
      <bottom/>
      <diagonal/>
    </border>
    <border>
      <left/>
      <right/>
      <top style="medium">
        <color rgb="FF000000"/>
      </top>
      <bottom/>
      <diagonal/>
    </border>
    <border>
      <left/>
      <right style="thin">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thin">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15" fillId="0" borderId="63"/>
    <xf numFmtId="0" fontId="15" fillId="0" borderId="63"/>
    <xf numFmtId="0" fontId="15" fillId="0" borderId="63"/>
    <xf numFmtId="0" fontId="2" fillId="0" borderId="63"/>
    <xf numFmtId="0" fontId="32" fillId="0" borderId="63" applyNumberFormat="0" applyFill="0" applyBorder="0" applyAlignment="0" applyProtection="0"/>
    <xf numFmtId="0" fontId="15" fillId="0" borderId="63"/>
    <xf numFmtId="0" fontId="1" fillId="0" borderId="63"/>
    <xf numFmtId="0" fontId="36" fillId="0" borderId="63"/>
  </cellStyleXfs>
  <cellXfs count="280">
    <xf numFmtId="0" fontId="0" fillId="0" borderId="0" xfId="0" applyFont="1" applyAlignment="1"/>
    <xf numFmtId="0" fontId="3" fillId="0" borderId="0" xfId="0" applyFont="1"/>
    <xf numFmtId="0" fontId="3" fillId="2" borderId="1" xfId="0" applyFont="1" applyFill="1" applyBorder="1" applyAlignment="1">
      <alignment horizontal="center" vertical="center"/>
    </xf>
    <xf numFmtId="0" fontId="3" fillId="2" borderId="1" xfId="0" applyFont="1" applyFill="1" applyBorder="1" applyAlignment="1">
      <alignment horizontal="left" vertical="center"/>
    </xf>
    <xf numFmtId="0" fontId="3" fillId="2" borderId="1" xfId="0" applyFont="1" applyFill="1" applyBorder="1"/>
    <xf numFmtId="0" fontId="4" fillId="2" borderId="2" xfId="0" applyFont="1" applyFill="1" applyBorder="1" applyAlignment="1">
      <alignment horizontal="center" vertical="center" wrapText="1"/>
    </xf>
    <xf numFmtId="0" fontId="7" fillId="2" borderId="6" xfId="0" applyFont="1" applyFill="1" applyBorder="1" applyAlignment="1">
      <alignment vertical="center" wrapText="1"/>
    </xf>
    <xf numFmtId="0" fontId="5" fillId="2" borderId="2" xfId="0" applyFont="1" applyFill="1" applyBorder="1" applyAlignment="1">
      <alignment horizontal="left" vertical="center" wrapText="1"/>
    </xf>
    <xf numFmtId="0" fontId="10" fillId="0" borderId="28" xfId="0" applyFont="1" applyBorder="1" applyAlignment="1">
      <alignment horizontal="center" vertical="center" wrapText="1"/>
    </xf>
    <xf numFmtId="0" fontId="10" fillId="0" borderId="15" xfId="0" applyFont="1" applyBorder="1" applyAlignment="1">
      <alignment horizontal="center" vertical="center" wrapText="1"/>
    </xf>
    <xf numFmtId="0" fontId="3" fillId="0" borderId="25" xfId="0" applyFont="1" applyBorder="1"/>
    <xf numFmtId="0" fontId="3" fillId="2" borderId="58" xfId="0" applyFont="1" applyFill="1" applyBorder="1" applyAlignment="1">
      <alignment horizontal="center" vertical="center"/>
    </xf>
    <xf numFmtId="0" fontId="3" fillId="2" borderId="58" xfId="0" applyFont="1" applyFill="1" applyBorder="1" applyAlignment="1">
      <alignment horizontal="left" vertical="center"/>
    </xf>
    <xf numFmtId="0" fontId="3" fillId="2" borderId="58" xfId="0" applyFont="1" applyFill="1" applyBorder="1"/>
    <xf numFmtId="0" fontId="8" fillId="3" borderId="1" xfId="0" applyFont="1" applyFill="1" applyBorder="1"/>
    <xf numFmtId="0" fontId="11" fillId="3" borderId="64" xfId="0" applyFont="1" applyFill="1" applyBorder="1" applyAlignment="1">
      <alignment horizontal="center" vertical="center"/>
    </xf>
    <xf numFmtId="0" fontId="11" fillId="3" borderId="67" xfId="0" applyFont="1" applyFill="1" applyBorder="1" applyAlignment="1">
      <alignment horizontal="center" vertical="center" wrapText="1"/>
    </xf>
    <xf numFmtId="0" fontId="11" fillId="3" borderId="68" xfId="0" applyFont="1" applyFill="1" applyBorder="1" applyAlignment="1">
      <alignment horizontal="center" vertical="center" wrapText="1"/>
    </xf>
    <xf numFmtId="0" fontId="5" fillId="3" borderId="1" xfId="0" applyFont="1" applyFill="1" applyBorder="1"/>
    <xf numFmtId="0" fontId="13" fillId="0" borderId="0" xfId="0" applyFont="1"/>
    <xf numFmtId="0" fontId="3" fillId="2" borderId="63" xfId="0" applyFont="1" applyFill="1" applyBorder="1"/>
    <xf numFmtId="0" fontId="3" fillId="2" borderId="43" xfId="0" applyFont="1" applyFill="1" applyBorder="1" applyAlignment="1">
      <alignment horizontal="center" vertical="center"/>
    </xf>
    <xf numFmtId="0" fontId="3" fillId="0" borderId="0" xfId="0" applyFont="1" applyAlignment="1">
      <alignment horizontal="center"/>
    </xf>
    <xf numFmtId="0" fontId="0" fillId="0" borderId="0" xfId="0" applyFont="1" applyAlignment="1">
      <alignment horizontal="center"/>
    </xf>
    <xf numFmtId="0" fontId="19" fillId="0" borderId="27" xfId="0" applyFont="1" applyBorder="1" applyAlignment="1">
      <alignment horizontal="center" vertical="center" wrapText="1"/>
    </xf>
    <xf numFmtId="0" fontId="19" fillId="0" borderId="27" xfId="0" applyFont="1" applyBorder="1" applyAlignment="1">
      <alignment horizontal="left" vertical="center" wrapText="1"/>
    </xf>
    <xf numFmtId="0" fontId="19" fillId="0" borderId="17" xfId="0" applyFont="1" applyBorder="1" applyAlignment="1">
      <alignment horizontal="center" vertical="center" wrapText="1"/>
    </xf>
    <xf numFmtId="0" fontId="19" fillId="2" borderId="24" xfId="0" applyFont="1" applyFill="1" applyBorder="1" applyAlignment="1">
      <alignment horizontal="center" vertical="center" wrapText="1"/>
    </xf>
    <xf numFmtId="0" fontId="22" fillId="0" borderId="27" xfId="0" applyFont="1" applyBorder="1" applyAlignment="1">
      <alignment horizontal="center" vertical="center" wrapText="1"/>
    </xf>
    <xf numFmtId="0" fontId="22" fillId="0" borderId="27" xfId="0" applyFont="1" applyBorder="1" applyAlignment="1">
      <alignment vertical="center" wrapText="1"/>
    </xf>
    <xf numFmtId="0" fontId="22" fillId="0" borderId="17" xfId="0" applyFont="1" applyBorder="1" applyAlignment="1">
      <alignment horizontal="center" vertical="center" wrapText="1"/>
    </xf>
    <xf numFmtId="0" fontId="22" fillId="2" borderId="24" xfId="0" applyFont="1" applyFill="1" applyBorder="1" applyAlignment="1">
      <alignment horizontal="center" vertical="center"/>
    </xf>
    <xf numFmtId="0" fontId="22" fillId="0" borderId="25" xfId="0" applyFont="1" applyBorder="1" applyAlignment="1">
      <alignment horizontal="center" vertical="center" wrapText="1"/>
    </xf>
    <xf numFmtId="0" fontId="22" fillId="0" borderId="24" xfId="0" applyFont="1" applyBorder="1" applyAlignment="1">
      <alignment vertical="center" wrapText="1"/>
    </xf>
    <xf numFmtId="0" fontId="22" fillId="0" borderId="19" xfId="0" applyFont="1" applyBorder="1" applyAlignment="1">
      <alignment horizontal="center" vertical="center" wrapText="1"/>
    </xf>
    <xf numFmtId="0" fontId="19" fillId="2" borderId="24" xfId="0" applyFont="1" applyFill="1" applyBorder="1" applyAlignment="1">
      <alignment horizontal="center" vertical="center"/>
    </xf>
    <xf numFmtId="0" fontId="22" fillId="0" borderId="24" xfId="0" applyFont="1" applyBorder="1" applyAlignment="1">
      <alignment horizontal="center" vertical="center" wrapText="1"/>
    </xf>
    <xf numFmtId="0" fontId="19" fillId="2" borderId="42" xfId="0" applyFont="1" applyFill="1" applyBorder="1" applyAlignment="1">
      <alignment horizontal="center" vertical="center"/>
    </xf>
    <xf numFmtId="0" fontId="19" fillId="3" borderId="42" xfId="0" applyFont="1" applyFill="1" applyBorder="1" applyAlignment="1">
      <alignment horizontal="center" vertical="center" wrapText="1"/>
    </xf>
    <xf numFmtId="0" fontId="19" fillId="3" borderId="43" xfId="0" applyFont="1" applyFill="1" applyBorder="1" applyAlignment="1">
      <alignment horizontal="left" vertical="center" wrapText="1"/>
    </xf>
    <xf numFmtId="0" fontId="19" fillId="3" borderId="43" xfId="0" applyFont="1" applyFill="1" applyBorder="1" applyAlignment="1">
      <alignment horizontal="center" vertical="center" wrapText="1"/>
    </xf>
    <xf numFmtId="0" fontId="22" fillId="0" borderId="0" xfId="0" applyFont="1" applyAlignment="1">
      <alignment vertical="center" wrapText="1"/>
    </xf>
    <xf numFmtId="0" fontId="22" fillId="0" borderId="24" xfId="0" applyFont="1" applyBorder="1" applyAlignment="1">
      <alignment wrapText="1"/>
    </xf>
    <xf numFmtId="0" fontId="22" fillId="0" borderId="17" xfId="0" applyFont="1" applyBorder="1" applyAlignment="1">
      <alignment horizontal="center" vertical="center"/>
    </xf>
    <xf numFmtId="0" fontId="19" fillId="0" borderId="41" xfId="0" applyFont="1" applyBorder="1" applyAlignment="1">
      <alignment horizontal="center" vertical="center"/>
    </xf>
    <xf numFmtId="0" fontId="19" fillId="0" borderId="0" xfId="0" applyFont="1" applyAlignment="1">
      <alignment vertical="center" wrapText="1"/>
    </xf>
    <xf numFmtId="0" fontId="22" fillId="0" borderId="29" xfId="0" applyFont="1" applyBorder="1" applyAlignment="1">
      <alignment wrapText="1"/>
    </xf>
    <xf numFmtId="0" fontId="22" fillId="0" borderId="29" xfId="0" applyFont="1" applyBorder="1" applyAlignment="1">
      <alignment horizontal="center"/>
    </xf>
    <xf numFmtId="0" fontId="22" fillId="0" borderId="24" xfId="0" applyFont="1" applyBorder="1" applyAlignment="1">
      <alignment horizontal="center"/>
    </xf>
    <xf numFmtId="0" fontId="18" fillId="0" borderId="37" xfId="0" applyFont="1" applyBorder="1" applyAlignment="1">
      <alignment horizontal="center" vertical="center" wrapText="1"/>
    </xf>
    <xf numFmtId="0" fontId="26" fillId="0" borderId="24" xfId="0" applyFont="1" applyBorder="1" applyAlignment="1">
      <alignment horizontal="center" vertical="center" wrapText="1"/>
    </xf>
    <xf numFmtId="0" fontId="18" fillId="0" borderId="69" xfId="0" applyFont="1" applyBorder="1" applyAlignment="1">
      <alignment horizontal="center" vertical="center" wrapText="1"/>
    </xf>
    <xf numFmtId="0" fontId="26" fillId="3" borderId="24" xfId="0" applyFont="1" applyFill="1" applyBorder="1" applyAlignment="1">
      <alignment horizontal="center" vertical="center" wrapText="1"/>
    </xf>
    <xf numFmtId="0" fontId="0" fillId="0" borderId="0" xfId="0" applyFont="1" applyAlignment="1"/>
    <xf numFmtId="0" fontId="3" fillId="0" borderId="0" xfId="0" applyFont="1" applyAlignment="1">
      <alignment vertical="center"/>
    </xf>
    <xf numFmtId="0" fontId="0" fillId="0" borderId="0" xfId="0" applyFont="1" applyAlignment="1">
      <alignment vertical="center"/>
    </xf>
    <xf numFmtId="0" fontId="19" fillId="0" borderId="77" xfId="0" applyFont="1" applyBorder="1" applyAlignment="1">
      <alignment horizontal="center" vertical="center"/>
    </xf>
    <xf numFmtId="0" fontId="22" fillId="0" borderId="42" xfId="0" applyFont="1" applyBorder="1" applyAlignment="1">
      <alignment horizontal="center" vertical="center" wrapText="1"/>
    </xf>
    <xf numFmtId="0" fontId="22" fillId="0" borderId="42" xfId="0" applyFont="1" applyBorder="1" applyAlignment="1">
      <alignment wrapText="1"/>
    </xf>
    <xf numFmtId="0" fontId="22" fillId="0" borderId="42" xfId="0" applyFont="1" applyBorder="1" applyAlignment="1">
      <alignment horizontal="center"/>
    </xf>
    <xf numFmtId="0" fontId="19" fillId="0" borderId="76" xfId="0" applyFont="1" applyBorder="1" applyAlignment="1">
      <alignment horizontal="center" vertical="center"/>
    </xf>
    <xf numFmtId="0" fontId="22" fillId="0" borderId="76" xfId="0" applyFont="1" applyBorder="1" applyAlignment="1">
      <alignment horizontal="center" vertical="center" wrapText="1"/>
    </xf>
    <xf numFmtId="0" fontId="22" fillId="0" borderId="76" xfId="0" applyFont="1" applyBorder="1" applyAlignment="1">
      <alignment wrapText="1"/>
    </xf>
    <xf numFmtId="0" fontId="22" fillId="0" borderId="76" xfId="0" applyFont="1" applyBorder="1" applyAlignment="1">
      <alignment horizontal="center" vertical="center"/>
    </xf>
    <xf numFmtId="0" fontId="22" fillId="0" borderId="76" xfId="0" applyFont="1" applyBorder="1" applyAlignment="1">
      <alignment horizontal="left" vertical="center" wrapText="1"/>
    </xf>
    <xf numFmtId="0" fontId="27" fillId="0" borderId="17" xfId="0" applyFont="1" applyBorder="1" applyAlignment="1">
      <alignment vertical="top" wrapText="1"/>
    </xf>
    <xf numFmtId="0" fontId="25" fillId="0" borderId="19" xfId="0" applyFont="1" applyBorder="1" applyAlignment="1"/>
    <xf numFmtId="0" fontId="25" fillId="0" borderId="21" xfId="0" applyFont="1" applyBorder="1" applyAlignment="1"/>
    <xf numFmtId="0" fontId="23" fillId="0" borderId="17" xfId="0" applyFont="1" applyBorder="1" applyAlignment="1">
      <alignment vertical="center" wrapText="1"/>
    </xf>
    <xf numFmtId="0" fontId="23" fillId="0" borderId="17" xfId="0" applyFont="1" applyBorder="1" applyAlignment="1">
      <alignment wrapText="1"/>
    </xf>
    <xf numFmtId="0" fontId="24" fillId="0" borderId="17" xfId="0" applyFont="1" applyBorder="1" applyAlignment="1">
      <alignment vertical="center" wrapText="1"/>
    </xf>
    <xf numFmtId="0" fontId="16" fillId="0" borderId="76" xfId="1" applyFont="1" applyFill="1" applyBorder="1" applyAlignment="1">
      <alignment horizontal="center" vertical="center" wrapText="1"/>
    </xf>
    <xf numFmtId="0" fontId="3" fillId="0" borderId="63" xfId="0" applyFont="1" applyBorder="1"/>
    <xf numFmtId="0" fontId="0" fillId="0" borderId="63" xfId="0" applyFont="1" applyBorder="1" applyAlignment="1"/>
    <xf numFmtId="0" fontId="10" fillId="4" borderId="76" xfId="0" applyFont="1" applyFill="1" applyBorder="1" applyAlignment="1">
      <alignment horizontal="center" vertical="center" wrapText="1"/>
    </xf>
    <xf numFmtId="0" fontId="33" fillId="0" borderId="76" xfId="0" applyFont="1" applyFill="1" applyBorder="1" applyAlignment="1">
      <alignment vertical="center" wrapText="1"/>
    </xf>
    <xf numFmtId="0" fontId="33" fillId="0" borderId="76" xfId="0" applyFont="1" applyBorder="1" applyAlignment="1">
      <alignment horizontal="center" vertical="center"/>
    </xf>
    <xf numFmtId="0" fontId="17" fillId="0" borderId="76" xfId="7" applyFont="1" applyFill="1" applyBorder="1" applyAlignment="1">
      <alignment horizontal="center" vertical="center" wrapText="1"/>
    </xf>
    <xf numFmtId="0" fontId="17" fillId="0" borderId="76" xfId="0" applyFont="1" applyFill="1" applyBorder="1" applyAlignment="1">
      <alignment vertical="center" wrapText="1"/>
    </xf>
    <xf numFmtId="0" fontId="17" fillId="0" borderId="76" xfId="6" applyFont="1" applyFill="1" applyBorder="1" applyAlignment="1">
      <alignment horizontal="center" vertical="center" wrapText="1"/>
    </xf>
    <xf numFmtId="0" fontId="17" fillId="0" borderId="76" xfId="0" applyFont="1" applyFill="1" applyBorder="1" applyAlignment="1">
      <alignment horizontal="center" vertical="center" wrapText="1"/>
    </xf>
    <xf numFmtId="0" fontId="17" fillId="0" borderId="76" xfId="7" applyFont="1" applyFill="1" applyBorder="1" applyAlignment="1">
      <alignment vertical="center" wrapText="1"/>
    </xf>
    <xf numFmtId="0" fontId="17" fillId="0" borderId="76" xfId="0" applyNumberFormat="1" applyFont="1" applyFill="1" applyBorder="1" applyAlignment="1" applyProtection="1">
      <alignment horizontal="center" vertical="center" wrapText="1"/>
    </xf>
    <xf numFmtId="0" fontId="17" fillId="0" borderId="76" xfId="4" applyFont="1" applyFill="1" applyBorder="1" applyAlignment="1">
      <alignment horizontal="center" vertical="center" wrapText="1"/>
    </xf>
    <xf numFmtId="0" fontId="17" fillId="0" borderId="76" xfId="4" applyFont="1" applyFill="1" applyBorder="1" applyAlignment="1">
      <alignment vertical="center" wrapText="1"/>
    </xf>
    <xf numFmtId="0" fontId="17" fillId="0" borderId="76" xfId="6" applyNumberFormat="1" applyFont="1" applyFill="1" applyBorder="1" applyAlignment="1" applyProtection="1">
      <alignment horizontal="center" vertical="center" wrapText="1"/>
    </xf>
    <xf numFmtId="49" fontId="17" fillId="0" borderId="76" xfId="0" applyNumberFormat="1" applyFont="1" applyFill="1" applyBorder="1" applyAlignment="1">
      <alignment vertical="center" wrapText="1"/>
    </xf>
    <xf numFmtId="0" fontId="34" fillId="0" borderId="76" xfId="0" applyFont="1" applyFill="1" applyBorder="1" applyAlignment="1">
      <alignment horizontal="center" vertical="center" wrapText="1"/>
    </xf>
    <xf numFmtId="0" fontId="35" fillId="0" borderId="76" xfId="0" applyFont="1" applyFill="1" applyBorder="1" applyAlignment="1">
      <alignment horizontal="center" wrapText="1"/>
    </xf>
    <xf numFmtId="0" fontId="33" fillId="0" borderId="76" xfId="0" applyFont="1" applyFill="1" applyBorder="1" applyAlignment="1">
      <alignment horizontal="left" vertical="center" wrapText="1"/>
    </xf>
    <xf numFmtId="0" fontId="33" fillId="0" borderId="76" xfId="0" applyFont="1" applyFill="1" applyBorder="1" applyAlignment="1">
      <alignment horizontal="left" vertical="top" wrapText="1"/>
    </xf>
    <xf numFmtId="0" fontId="33" fillId="0" borderId="76" xfId="0" applyFont="1" applyFill="1" applyBorder="1" applyAlignment="1">
      <alignment horizontal="center" vertical="center" wrapText="1"/>
    </xf>
    <xf numFmtId="0" fontId="33" fillId="0" borderId="76" xfId="1" applyFont="1" applyFill="1" applyBorder="1" applyAlignment="1">
      <alignment horizontal="left" vertical="center" wrapText="1"/>
    </xf>
    <xf numFmtId="0" fontId="33" fillId="0" borderId="76" xfId="1" applyFont="1" applyFill="1" applyBorder="1" applyAlignment="1">
      <alignment horizontal="left" vertical="top" wrapText="1"/>
    </xf>
    <xf numFmtId="0" fontId="33" fillId="0" borderId="76" xfId="1" applyFont="1" applyFill="1" applyBorder="1" applyAlignment="1">
      <alignment horizontal="center" vertical="center" wrapText="1"/>
    </xf>
    <xf numFmtId="0" fontId="33" fillId="8" borderId="76" xfId="0" applyFont="1" applyFill="1" applyBorder="1" applyAlignment="1">
      <alignment horizontal="left" vertical="center" wrapText="1"/>
    </xf>
    <xf numFmtId="0" fontId="33" fillId="8" borderId="76" xfId="0" applyFont="1" applyFill="1" applyBorder="1" applyAlignment="1">
      <alignment horizontal="center" vertical="center" wrapText="1"/>
    </xf>
    <xf numFmtId="0" fontId="17" fillId="0" borderId="76" xfId="0" applyFont="1" applyFill="1" applyBorder="1" applyAlignment="1">
      <alignment horizontal="left" vertical="center" wrapText="1"/>
    </xf>
    <xf numFmtId="0" fontId="17" fillId="0" borderId="76" xfId="0" applyFont="1" applyBorder="1" applyAlignment="1">
      <alignment horizontal="left" vertical="center" wrapText="1"/>
    </xf>
    <xf numFmtId="0" fontId="17" fillId="0" borderId="76" xfId="0" applyFont="1" applyBorder="1" applyAlignment="1">
      <alignment horizontal="center" vertical="center"/>
    </xf>
    <xf numFmtId="0" fontId="33" fillId="0" borderId="76" xfId="0" applyFont="1" applyFill="1" applyBorder="1" applyAlignment="1">
      <alignment horizontal="left" vertical="center"/>
    </xf>
    <xf numFmtId="0" fontId="33" fillId="0" borderId="76" xfId="0" applyFont="1" applyBorder="1" applyAlignment="1">
      <alignment horizontal="left" vertical="center" wrapText="1"/>
    </xf>
    <xf numFmtId="0" fontId="17" fillId="0" borderId="76" xfId="0" applyFont="1" applyFill="1" applyBorder="1" applyAlignment="1">
      <alignment horizontal="center" vertical="center"/>
    </xf>
    <xf numFmtId="0" fontId="17" fillId="0" borderId="76" xfId="0" applyFont="1" applyBorder="1" applyAlignment="1">
      <alignment horizontal="center" vertical="center" wrapText="1"/>
    </xf>
    <xf numFmtId="0" fontId="33" fillId="0" borderId="76" xfId="0" applyFont="1" applyFill="1" applyBorder="1" applyAlignment="1">
      <alignment horizontal="center" vertical="center"/>
    </xf>
    <xf numFmtId="0" fontId="17" fillId="0" borderId="76" xfId="8" applyFont="1" applyFill="1" applyBorder="1" applyAlignment="1">
      <alignment horizontal="center" vertical="center"/>
    </xf>
    <xf numFmtId="0" fontId="17" fillId="0" borderId="76" xfId="1" applyFont="1" applyFill="1" applyBorder="1" applyAlignment="1">
      <alignment horizontal="center" vertical="center" wrapText="1"/>
    </xf>
    <xf numFmtId="0" fontId="17" fillId="0" borderId="76" xfId="1" applyFont="1" applyFill="1" applyBorder="1" applyAlignment="1">
      <alignment horizontal="left" vertical="center" wrapText="1"/>
    </xf>
    <xf numFmtId="0" fontId="33" fillId="0" borderId="76" xfId="1" applyFont="1" applyFill="1" applyBorder="1" applyAlignment="1">
      <alignment wrapText="1"/>
    </xf>
    <xf numFmtId="1" fontId="33" fillId="0" borderId="76" xfId="1" applyNumberFormat="1" applyFont="1" applyFill="1" applyBorder="1" applyAlignment="1">
      <alignment horizontal="center" vertical="center"/>
    </xf>
    <xf numFmtId="0" fontId="33" fillId="0" borderId="76" xfId="0" applyFont="1" applyFill="1" applyBorder="1" applyAlignment="1">
      <alignment wrapText="1"/>
    </xf>
    <xf numFmtId="0" fontId="33" fillId="0" borderId="76" xfId="0" applyFont="1" applyFill="1" applyBorder="1" applyAlignment="1">
      <alignment horizontal="center"/>
    </xf>
    <xf numFmtId="0" fontId="33" fillId="0" borderId="76" xfId="1" applyFont="1" applyFill="1" applyBorder="1" applyAlignment="1">
      <alignment horizontal="center" vertical="center"/>
    </xf>
    <xf numFmtId="0" fontId="33" fillId="0" borderId="76" xfId="1" applyFont="1" applyFill="1" applyBorder="1" applyAlignment="1">
      <alignment vertical="center" wrapText="1"/>
    </xf>
    <xf numFmtId="1" fontId="33" fillId="0" borderId="76" xfId="1" applyNumberFormat="1" applyFont="1" applyFill="1" applyBorder="1" applyAlignment="1">
      <alignment horizontal="center" vertical="center" wrapText="1"/>
    </xf>
    <xf numFmtId="0" fontId="37" fillId="0" borderId="76" xfId="0" applyFont="1" applyFill="1" applyBorder="1" applyAlignment="1">
      <alignment vertical="center" wrapText="1"/>
    </xf>
    <xf numFmtId="0" fontId="38" fillId="7" borderId="76" xfId="0" applyFont="1" applyFill="1" applyBorder="1"/>
    <xf numFmtId="0" fontId="10" fillId="11" borderId="76" xfId="0" applyFont="1" applyFill="1" applyBorder="1" applyAlignment="1">
      <alignment horizontal="center" vertical="center" wrapText="1"/>
    </xf>
    <xf numFmtId="0" fontId="10" fillId="11" borderId="76" xfId="0" applyFont="1" applyFill="1" applyBorder="1" applyAlignment="1">
      <alignment horizontal="center" wrapText="1"/>
    </xf>
    <xf numFmtId="0" fontId="29" fillId="0" borderId="81" xfId="0" applyFont="1" applyBorder="1" applyAlignment="1">
      <alignment vertical="center"/>
    </xf>
    <xf numFmtId="0" fontId="29" fillId="0" borderId="86" xfId="0" applyFont="1" applyBorder="1" applyAlignment="1">
      <alignment vertical="center"/>
    </xf>
    <xf numFmtId="0" fontId="40" fillId="0" borderId="86" xfId="0" applyFont="1" applyBorder="1" applyAlignment="1">
      <alignment vertical="center"/>
    </xf>
    <xf numFmtId="0" fontId="39" fillId="0" borderId="63" xfId="0" applyFont="1" applyBorder="1" applyAlignment="1"/>
    <xf numFmtId="0" fontId="17" fillId="0" borderId="76" xfId="1" applyFont="1" applyFill="1" applyBorder="1" applyAlignment="1">
      <alignment vertical="center" wrapText="1"/>
    </xf>
    <xf numFmtId="49" fontId="33" fillId="0" borderId="76" xfId="0" applyNumberFormat="1" applyFont="1" applyFill="1" applyBorder="1" applyAlignment="1">
      <alignment vertical="center" wrapText="1"/>
    </xf>
    <xf numFmtId="0" fontId="3" fillId="0" borderId="0" xfId="0" applyFont="1" applyFill="1"/>
    <xf numFmtId="0" fontId="0" fillId="0" borderId="0" xfId="0" applyFont="1" applyFill="1" applyAlignment="1"/>
    <xf numFmtId="0" fontId="0" fillId="0" borderId="0" xfId="0" applyFont="1" applyAlignment="1"/>
    <xf numFmtId="0" fontId="38" fillId="7" borderId="76" xfId="0" applyFont="1" applyFill="1" applyBorder="1" applyAlignment="1">
      <alignment vertical="center"/>
    </xf>
    <xf numFmtId="3" fontId="41" fillId="6" borderId="76" xfId="0" applyNumberFormat="1" applyFont="1" applyFill="1" applyBorder="1" applyAlignment="1">
      <alignment vertical="center"/>
    </xf>
    <xf numFmtId="41" fontId="41" fillId="6" borderId="76" xfId="0" applyNumberFormat="1" applyFont="1" applyFill="1" applyBorder="1" applyAlignment="1">
      <alignment vertical="center"/>
    </xf>
    <xf numFmtId="0" fontId="38" fillId="7" borderId="76" xfId="0" applyFont="1" applyFill="1" applyBorder="1" applyAlignment="1">
      <alignment horizontal="center" vertical="center"/>
    </xf>
    <xf numFmtId="3" fontId="41" fillId="6" borderId="76" xfId="0" applyNumberFormat="1" applyFont="1" applyFill="1" applyBorder="1" applyAlignment="1">
      <alignment horizontal="center" vertical="center"/>
    </xf>
    <xf numFmtId="0" fontId="3" fillId="0" borderId="0" xfId="0" applyFont="1" applyAlignment="1">
      <alignment horizontal="center" vertical="center"/>
    </xf>
    <xf numFmtId="0" fontId="0" fillId="0" borderId="0" xfId="0" applyFont="1" applyAlignment="1">
      <alignment horizontal="center" vertical="center"/>
    </xf>
    <xf numFmtId="0" fontId="9" fillId="0" borderId="76" xfId="0" applyFont="1" applyFill="1" applyBorder="1" applyAlignment="1">
      <alignment horizontal="center" vertical="center" wrapText="1"/>
    </xf>
    <xf numFmtId="0" fontId="42" fillId="0" borderId="76" xfId="6" applyNumberFormat="1" applyFont="1" applyFill="1" applyBorder="1" applyAlignment="1" applyProtection="1">
      <alignment horizontal="center" vertical="center" wrapText="1"/>
    </xf>
    <xf numFmtId="3" fontId="43" fillId="0" borderId="24" xfId="0" applyNumberFormat="1" applyFont="1" applyFill="1" applyBorder="1" applyAlignment="1">
      <alignment horizontal="right" vertical="center" shrinkToFit="1"/>
    </xf>
    <xf numFmtId="9" fontId="43" fillId="0" borderId="24" xfId="0" applyNumberFormat="1" applyFont="1" applyFill="1" applyBorder="1" applyAlignment="1">
      <alignment horizontal="center" vertical="center" shrinkToFit="1"/>
    </xf>
    <xf numFmtId="3" fontId="43" fillId="0" borderId="24" xfId="0" applyNumberFormat="1" applyFont="1" applyFill="1" applyBorder="1" applyAlignment="1">
      <alignment horizontal="right" vertical="top" shrinkToFit="1"/>
    </xf>
    <xf numFmtId="9" fontId="43" fillId="0" borderId="24" xfId="0" applyNumberFormat="1" applyFont="1" applyFill="1" applyBorder="1" applyAlignment="1">
      <alignment horizontal="center" vertical="top" shrinkToFit="1"/>
    </xf>
    <xf numFmtId="3" fontId="43" fillId="8" borderId="24" xfId="0" applyNumberFormat="1" applyFont="1" applyFill="1" applyBorder="1" applyAlignment="1">
      <alignment horizontal="right" vertical="center" shrinkToFit="1"/>
    </xf>
    <xf numFmtId="3" fontId="44" fillId="0" borderId="24" xfId="0" applyNumberFormat="1" applyFont="1" applyFill="1" applyBorder="1" applyAlignment="1">
      <alignment horizontal="right" vertical="center" shrinkToFit="1"/>
    </xf>
    <xf numFmtId="9" fontId="44" fillId="0" borderId="24" xfId="0" applyNumberFormat="1" applyFont="1" applyFill="1" applyBorder="1" applyAlignment="1">
      <alignment horizontal="center" vertical="center" shrinkToFit="1"/>
    </xf>
    <xf numFmtId="3" fontId="44" fillId="0" borderId="24" xfId="0" applyNumberFormat="1" applyFont="1" applyFill="1" applyBorder="1" applyAlignment="1">
      <alignment horizontal="right" vertical="top" shrinkToFit="1"/>
    </xf>
    <xf numFmtId="9" fontId="44" fillId="0" borderId="24" xfId="0" applyNumberFormat="1" applyFont="1" applyFill="1" applyBorder="1" applyAlignment="1">
      <alignment horizontal="center" vertical="top" shrinkToFit="1"/>
    </xf>
    <xf numFmtId="0" fontId="16" fillId="8" borderId="76" xfId="1" applyFont="1" applyFill="1" applyBorder="1" applyAlignment="1">
      <alignment horizontal="center" vertical="center" wrapText="1"/>
    </xf>
    <xf numFmtId="0" fontId="33" fillId="8" borderId="76" xfId="1" applyFont="1" applyFill="1" applyBorder="1" applyAlignment="1">
      <alignment horizontal="left" vertical="center" wrapText="1"/>
    </xf>
    <xf numFmtId="0" fontId="33" fillId="8" borderId="76" xfId="1" applyFont="1" applyFill="1" applyBorder="1" applyAlignment="1">
      <alignment horizontal="center" vertical="center" wrapText="1"/>
    </xf>
    <xf numFmtId="0" fontId="17" fillId="8" borderId="76" xfId="8" applyFont="1" applyFill="1" applyBorder="1" applyAlignment="1">
      <alignment horizontal="center" vertical="center"/>
    </xf>
    <xf numFmtId="3" fontId="44" fillId="8" borderId="24" xfId="0" applyNumberFormat="1" applyFont="1" applyFill="1" applyBorder="1" applyAlignment="1">
      <alignment horizontal="right" vertical="top" shrinkToFit="1"/>
    </xf>
    <xf numFmtId="9" fontId="44" fillId="8" borderId="24" xfId="0" applyNumberFormat="1" applyFont="1" applyFill="1" applyBorder="1" applyAlignment="1">
      <alignment horizontal="center" vertical="top" shrinkToFit="1"/>
    </xf>
    <xf numFmtId="0" fontId="3" fillId="8" borderId="0" xfId="0" applyFont="1" applyFill="1"/>
    <xf numFmtId="0" fontId="0" fillId="8" borderId="0" xfId="0" applyFont="1" applyFill="1" applyAlignment="1"/>
    <xf numFmtId="3" fontId="44" fillId="8" borderId="24" xfId="0" applyNumberFormat="1" applyFont="1" applyFill="1" applyBorder="1" applyAlignment="1">
      <alignment horizontal="right" vertical="center" shrinkToFit="1"/>
    </xf>
    <xf numFmtId="9" fontId="44" fillId="8" borderId="24" xfId="0" applyNumberFormat="1" applyFont="1" applyFill="1" applyBorder="1" applyAlignment="1">
      <alignment horizontal="center" vertical="center" shrinkToFit="1"/>
    </xf>
    <xf numFmtId="0" fontId="17" fillId="8" borderId="76" xfId="0" applyFont="1" applyFill="1" applyBorder="1" applyAlignment="1">
      <alignment horizontal="center" vertical="center" wrapText="1"/>
    </xf>
    <xf numFmtId="0" fontId="17" fillId="8" borderId="76" xfId="0" applyFont="1" applyFill="1" applyBorder="1" applyAlignment="1">
      <alignment vertical="center" wrapText="1"/>
    </xf>
    <xf numFmtId="9" fontId="43" fillId="8" borderId="24" xfId="0" applyNumberFormat="1" applyFont="1" applyFill="1" applyBorder="1" applyAlignment="1">
      <alignment horizontal="center" vertical="center" shrinkToFit="1"/>
    </xf>
    <xf numFmtId="0" fontId="17" fillId="8" borderId="76" xfId="4" applyFont="1" applyFill="1" applyBorder="1" applyAlignment="1">
      <alignment horizontal="center" vertical="center" wrapText="1"/>
    </xf>
    <xf numFmtId="0" fontId="17" fillId="8" borderId="76" xfId="4" applyFont="1" applyFill="1" applyBorder="1" applyAlignment="1">
      <alignment vertical="center" wrapText="1"/>
    </xf>
    <xf numFmtId="0" fontId="17" fillId="8" borderId="76" xfId="6" applyFont="1" applyFill="1" applyBorder="1" applyAlignment="1">
      <alignment horizontal="center" vertical="center" wrapText="1"/>
    </xf>
    <xf numFmtId="0" fontId="17" fillId="8" borderId="76" xfId="6" applyNumberFormat="1" applyFont="1" applyFill="1" applyBorder="1" applyAlignment="1" applyProtection="1">
      <alignment horizontal="center" vertical="center" wrapText="1"/>
    </xf>
    <xf numFmtId="3" fontId="43" fillId="8" borderId="24" xfId="0" applyNumberFormat="1" applyFont="1" applyFill="1" applyBorder="1" applyAlignment="1">
      <alignment horizontal="right" vertical="top" shrinkToFit="1"/>
    </xf>
    <xf numFmtId="9" fontId="43" fillId="8" borderId="24" xfId="0" applyNumberFormat="1" applyFont="1" applyFill="1" applyBorder="1" applyAlignment="1">
      <alignment horizontal="center" vertical="top" shrinkToFit="1"/>
    </xf>
    <xf numFmtId="0" fontId="9" fillId="8" borderId="76" xfId="0" applyFont="1" applyFill="1" applyBorder="1" applyAlignment="1">
      <alignment horizontal="center" vertical="center" wrapText="1"/>
    </xf>
    <xf numFmtId="3" fontId="3" fillId="5" borderId="79" xfId="0" applyNumberFormat="1" applyFont="1" applyFill="1" applyBorder="1" applyAlignment="1">
      <alignment horizontal="center"/>
    </xf>
    <xf numFmtId="0" fontId="3" fillId="5" borderId="80" xfId="0" applyFont="1" applyFill="1" applyBorder="1" applyAlignment="1">
      <alignment horizontal="center"/>
    </xf>
    <xf numFmtId="0" fontId="30" fillId="11" borderId="78" xfId="0" applyFont="1" applyFill="1" applyBorder="1" applyAlignment="1">
      <alignment horizontal="center" vertical="center" wrapText="1"/>
    </xf>
    <xf numFmtId="0" fontId="30" fillId="11" borderId="87" xfId="0" applyFont="1" applyFill="1" applyBorder="1" applyAlignment="1">
      <alignment horizontal="center" vertical="center" wrapText="1"/>
    </xf>
    <xf numFmtId="0" fontId="30" fillId="11" borderId="88" xfId="0" applyFont="1" applyFill="1" applyBorder="1" applyAlignment="1">
      <alignment horizontal="center" vertical="center" wrapText="1"/>
    </xf>
    <xf numFmtId="0" fontId="31" fillId="6" borderId="76" xfId="0" applyFont="1" applyFill="1" applyBorder="1" applyAlignment="1">
      <alignment horizontal="center" vertical="center"/>
    </xf>
    <xf numFmtId="0" fontId="31" fillId="5" borderId="83" xfId="0" applyFont="1" applyFill="1" applyBorder="1" applyAlignment="1">
      <alignment horizontal="right" vertical="center"/>
    </xf>
    <xf numFmtId="0" fontId="31" fillId="5" borderId="84" xfId="0" applyFont="1" applyFill="1" applyBorder="1" applyAlignment="1">
      <alignment horizontal="right" vertical="center"/>
    </xf>
    <xf numFmtId="0" fontId="31" fillId="5" borderId="85" xfId="0" applyFont="1" applyFill="1" applyBorder="1" applyAlignment="1">
      <alignment horizontal="right" vertical="center"/>
    </xf>
    <xf numFmtId="0" fontId="31" fillId="5" borderId="81" xfId="0" applyFont="1" applyFill="1" applyBorder="1" applyAlignment="1">
      <alignment horizontal="right" vertical="center"/>
    </xf>
    <xf numFmtId="0" fontId="31" fillId="5" borderId="86" xfId="0" applyFont="1" applyFill="1" applyBorder="1" applyAlignment="1">
      <alignment horizontal="right" vertical="center"/>
    </xf>
    <xf numFmtId="0" fontId="31" fillId="5" borderId="82" xfId="0" applyFont="1" applyFill="1" applyBorder="1" applyAlignment="1">
      <alignment horizontal="right" vertical="center"/>
    </xf>
    <xf numFmtId="0" fontId="3" fillId="10" borderId="79" xfId="0" applyFont="1" applyFill="1" applyBorder="1" applyAlignment="1">
      <alignment horizontal="center"/>
    </xf>
    <xf numFmtId="0" fontId="3" fillId="10" borderId="80" xfId="0" applyFont="1" applyFill="1" applyBorder="1" applyAlignment="1">
      <alignment horizontal="center"/>
    </xf>
    <xf numFmtId="0" fontId="30" fillId="9" borderId="79" xfId="0" applyFont="1" applyFill="1" applyBorder="1" applyAlignment="1">
      <alignment horizontal="center" vertical="center" wrapText="1"/>
    </xf>
    <xf numFmtId="0" fontId="31" fillId="6" borderId="76" xfId="0" applyFont="1" applyFill="1" applyBorder="1" applyAlignment="1">
      <alignment horizontal="right" vertical="center"/>
    </xf>
    <xf numFmtId="0" fontId="31" fillId="6" borderId="76" xfId="0" applyFont="1" applyFill="1" applyBorder="1" applyAlignment="1">
      <alignment horizontal="right" vertical="center" wrapText="1"/>
    </xf>
    <xf numFmtId="0" fontId="30" fillId="9" borderId="76" xfId="0" applyFont="1" applyFill="1" applyBorder="1" applyAlignment="1">
      <alignment horizontal="center" vertical="center" wrapText="1"/>
    </xf>
    <xf numFmtId="0" fontId="5" fillId="2" borderId="10" xfId="0" applyFont="1" applyFill="1" applyBorder="1" applyAlignment="1">
      <alignment horizontal="left" vertical="center"/>
    </xf>
    <xf numFmtId="0" fontId="6" fillId="0" borderId="11" xfId="0" applyFont="1" applyBorder="1"/>
    <xf numFmtId="0" fontId="6" fillId="0" borderId="12" xfId="0" applyFont="1" applyBorder="1"/>
    <xf numFmtId="0" fontId="7" fillId="2" borderId="3" xfId="0" applyFont="1" applyFill="1" applyBorder="1" applyAlignment="1">
      <alignment horizontal="center" vertical="center" wrapText="1"/>
    </xf>
    <xf numFmtId="0" fontId="6" fillId="0" borderId="4" xfId="0" applyFont="1" applyBorder="1"/>
    <xf numFmtId="0" fontId="6" fillId="0" borderId="5" xfId="0" applyFont="1" applyBorder="1"/>
    <xf numFmtId="0" fontId="5" fillId="2" borderId="13" xfId="0" applyFont="1" applyFill="1" applyBorder="1" applyAlignment="1">
      <alignment horizontal="left" vertical="center" wrapText="1"/>
    </xf>
    <xf numFmtId="0" fontId="6" fillId="0" borderId="14" xfId="0" applyFont="1" applyBorder="1"/>
    <xf numFmtId="0" fontId="6" fillId="0" borderId="15" xfId="0" applyFont="1" applyBorder="1"/>
    <xf numFmtId="0" fontId="8" fillId="2" borderId="16" xfId="0" applyFont="1" applyFill="1" applyBorder="1" applyAlignment="1">
      <alignment horizontal="left" wrapText="1"/>
    </xf>
    <xf numFmtId="0" fontId="5" fillId="2" borderId="3" xfId="0" applyFont="1" applyFill="1" applyBorder="1" applyAlignment="1">
      <alignment horizontal="center" vertical="center"/>
    </xf>
    <xf numFmtId="0" fontId="5" fillId="2" borderId="7" xfId="0" applyFont="1" applyFill="1" applyBorder="1" applyAlignment="1">
      <alignment horizontal="center"/>
    </xf>
    <xf numFmtId="0" fontId="6" fillId="0" borderId="8" xfId="0" applyFont="1" applyBorder="1"/>
    <xf numFmtId="0" fontId="6" fillId="0" borderId="9" xfId="0" applyFont="1" applyBorder="1"/>
    <xf numFmtId="0" fontId="5" fillId="2" borderId="10" xfId="0" applyFont="1" applyFill="1" applyBorder="1" applyAlignment="1">
      <alignment horizontal="center" vertical="center"/>
    </xf>
    <xf numFmtId="0" fontId="5" fillId="2" borderId="13" xfId="0" applyFont="1" applyFill="1" applyBorder="1" applyAlignment="1">
      <alignment horizontal="left" vertical="center"/>
    </xf>
    <xf numFmtId="0" fontId="9" fillId="2" borderId="52" xfId="0" applyFont="1" applyFill="1" applyBorder="1" applyAlignment="1">
      <alignment horizontal="left" vertical="center"/>
    </xf>
    <xf numFmtId="0" fontId="6" fillId="0" borderId="19" xfId="0" applyFont="1" applyBorder="1"/>
    <xf numFmtId="0" fontId="6" fillId="0" borderId="21" xfId="0" applyFont="1" applyBorder="1"/>
    <xf numFmtId="0" fontId="10" fillId="2" borderId="55" xfId="0" applyFont="1" applyFill="1" applyBorder="1" applyAlignment="1">
      <alignment horizontal="left" vertical="center"/>
    </xf>
    <xf numFmtId="0" fontId="6" fillId="0" borderId="56" xfId="0" applyFont="1" applyBorder="1"/>
    <xf numFmtId="0" fontId="6" fillId="0" borderId="57" xfId="0" applyFont="1" applyBorder="1"/>
    <xf numFmtId="0" fontId="9" fillId="2" borderId="53" xfId="0" applyFont="1" applyFill="1" applyBorder="1" applyAlignment="1">
      <alignment horizontal="left" vertical="center" wrapText="1"/>
    </xf>
    <xf numFmtId="0" fontId="6" fillId="0" borderId="54" xfId="0" applyFont="1" applyBorder="1"/>
    <xf numFmtId="0" fontId="9" fillId="0" borderId="35" xfId="0" applyFont="1" applyBorder="1" applyAlignment="1">
      <alignment horizontal="center"/>
    </xf>
    <xf numFmtId="0" fontId="0" fillId="0" borderId="0" xfId="0" applyFont="1" applyAlignment="1"/>
    <xf numFmtId="0" fontId="6" fillId="0" borderId="36" xfId="0" applyFont="1" applyBorder="1"/>
    <xf numFmtId="0" fontId="9" fillId="0" borderId="34" xfId="0" applyFont="1" applyBorder="1" applyAlignment="1">
      <alignment horizontal="center"/>
    </xf>
    <xf numFmtId="0" fontId="6" fillId="0" borderId="30" xfId="0" applyFont="1" applyBorder="1"/>
    <xf numFmtId="0" fontId="6" fillId="0" borderId="29" xfId="0" applyFont="1" applyBorder="1"/>
    <xf numFmtId="0" fontId="21" fillId="0" borderId="17" xfId="0" applyFont="1" applyBorder="1" applyAlignment="1">
      <alignment horizontal="left" vertical="center"/>
    </xf>
    <xf numFmtId="0" fontId="5" fillId="2" borderId="13" xfId="0" applyFont="1" applyFill="1" applyBorder="1" applyAlignment="1">
      <alignment horizontal="center" vertical="center" wrapText="1"/>
    </xf>
    <xf numFmtId="0" fontId="9" fillId="2" borderId="13" xfId="0" applyFont="1" applyFill="1" applyBorder="1" applyAlignment="1">
      <alignment horizontal="left" wrapText="1"/>
    </xf>
    <xf numFmtId="0" fontId="8" fillId="2" borderId="13" xfId="0" applyFont="1" applyFill="1" applyBorder="1" applyAlignment="1">
      <alignment horizontal="left" vertical="top" wrapText="1"/>
    </xf>
    <xf numFmtId="0" fontId="5" fillId="2" borderId="3" xfId="0" applyFont="1" applyFill="1" applyBorder="1" applyAlignment="1">
      <alignment horizontal="center" vertical="center" wrapText="1"/>
    </xf>
    <xf numFmtId="0" fontId="9" fillId="2" borderId="50" xfId="0" applyFont="1" applyFill="1" applyBorder="1" applyAlignment="1">
      <alignment horizontal="left" vertical="center" wrapText="1"/>
    </xf>
    <xf numFmtId="0" fontId="6" fillId="0" borderId="51" xfId="0" applyFont="1" applyBorder="1"/>
    <xf numFmtId="0" fontId="9" fillId="2" borderId="48" xfId="0" applyFont="1" applyFill="1" applyBorder="1" applyAlignment="1">
      <alignment horizontal="left" vertical="center" wrapText="1"/>
    </xf>
    <xf numFmtId="0" fontId="6" fillId="0" borderId="49" xfId="0" applyFont="1" applyBorder="1"/>
    <xf numFmtId="0" fontId="7" fillId="2" borderId="37" xfId="0" applyFont="1" applyFill="1" applyBorder="1" applyAlignment="1">
      <alignment horizontal="left" wrapText="1"/>
    </xf>
    <xf numFmtId="0" fontId="6" fillId="0" borderId="44" xfId="0" applyFont="1" applyBorder="1"/>
    <xf numFmtId="0" fontId="6" fillId="0" borderId="39" xfId="0" applyFont="1" applyBorder="1"/>
    <xf numFmtId="0" fontId="6" fillId="0" borderId="47" xfId="0" applyFont="1" applyBorder="1"/>
    <xf numFmtId="0" fontId="8" fillId="2" borderId="18" xfId="0" applyFont="1" applyFill="1" applyBorder="1" applyAlignment="1">
      <alignment horizontal="left" vertical="center" wrapText="1"/>
    </xf>
    <xf numFmtId="0" fontId="6" fillId="0" borderId="20" xfId="0" applyFont="1" applyBorder="1"/>
    <xf numFmtId="0" fontId="6" fillId="0" borderId="22" xfId="0" applyFont="1" applyBorder="1"/>
    <xf numFmtId="0" fontId="6" fillId="0" borderId="37" xfId="0" applyFont="1" applyBorder="1"/>
    <xf numFmtId="0" fontId="6" fillId="0" borderId="38" xfId="0" applyFont="1" applyBorder="1"/>
    <xf numFmtId="0" fontId="6" fillId="0" borderId="32" xfId="0" applyFont="1" applyBorder="1"/>
    <xf numFmtId="0" fontId="6" fillId="0" borderId="31" xfId="0" applyFont="1" applyBorder="1"/>
    <xf numFmtId="0" fontId="12" fillId="2" borderId="45" xfId="0" applyFont="1" applyFill="1" applyBorder="1" applyAlignment="1">
      <alignment horizontal="center"/>
    </xf>
    <xf numFmtId="0" fontId="6" fillId="0" borderId="23" xfId="0" applyFont="1" applyBorder="1"/>
    <xf numFmtId="0" fontId="6" fillId="0" borderId="46" xfId="0" applyFont="1" applyBorder="1"/>
    <xf numFmtId="0" fontId="24" fillId="3" borderId="13" xfId="0" applyFont="1" applyFill="1" applyBorder="1" applyAlignment="1">
      <alignment horizontal="left"/>
    </xf>
    <xf numFmtId="0" fontId="28" fillId="0" borderId="14" xfId="0" applyFont="1" applyBorder="1"/>
    <xf numFmtId="0" fontId="28" fillId="0" borderId="15" xfId="0" applyFont="1" applyBorder="1"/>
    <xf numFmtId="0" fontId="5" fillId="3" borderId="63" xfId="0" applyFont="1" applyFill="1" applyBorder="1" applyAlignment="1">
      <alignment horizontal="center" vertical="center"/>
    </xf>
    <xf numFmtId="0" fontId="5" fillId="3" borderId="61" xfId="0" applyFont="1" applyFill="1" applyBorder="1" applyAlignment="1">
      <alignment horizontal="center"/>
    </xf>
    <xf numFmtId="0" fontId="24" fillId="3" borderId="13" xfId="0" applyFont="1" applyFill="1" applyBorder="1" applyAlignment="1">
      <alignment horizontal="left" vertical="center" wrapText="1"/>
    </xf>
    <xf numFmtId="0" fontId="7" fillId="3" borderId="26" xfId="0" applyFont="1" applyFill="1" applyBorder="1" applyAlignment="1">
      <alignment horizontal="center" wrapText="1"/>
    </xf>
    <xf numFmtId="0" fontId="6" fillId="0" borderId="60" xfId="0" applyFont="1" applyBorder="1"/>
    <xf numFmtId="0" fontId="6" fillId="0" borderId="62" xfId="0" applyFont="1" applyBorder="1"/>
    <xf numFmtId="0" fontId="5" fillId="3" borderId="59" xfId="0" applyFont="1" applyFill="1" applyBorder="1" applyAlignment="1">
      <alignment horizontal="center" vertical="center"/>
    </xf>
    <xf numFmtId="0" fontId="24" fillId="0" borderId="13" xfId="0" applyFont="1" applyBorder="1" applyAlignment="1">
      <alignment horizontal="left"/>
    </xf>
    <xf numFmtId="0" fontId="5" fillId="3" borderId="7" xfId="0" applyFont="1" applyFill="1" applyBorder="1" applyAlignment="1">
      <alignment horizontal="left" vertical="top" wrapText="1"/>
    </xf>
    <xf numFmtId="0" fontId="24" fillId="3" borderId="7" xfId="0" applyFont="1" applyFill="1" applyBorder="1" applyAlignment="1">
      <alignment horizontal="left"/>
    </xf>
    <xf numFmtId="0" fontId="28" fillId="0" borderId="8" xfId="0" applyFont="1" applyBorder="1"/>
    <xf numFmtId="0" fontId="28" fillId="0" borderId="9" xfId="0" applyFont="1" applyBorder="1"/>
    <xf numFmtId="0" fontId="24" fillId="3" borderId="13" xfId="0" applyFont="1" applyFill="1" applyBorder="1" applyAlignment="1">
      <alignment horizontal="left" wrapText="1"/>
    </xf>
    <xf numFmtId="0" fontId="24" fillId="3" borderId="7" xfId="0" applyFont="1" applyFill="1" applyBorder="1" applyAlignment="1">
      <alignment horizontal="left" vertical="center" wrapText="1"/>
    </xf>
    <xf numFmtId="0" fontId="28" fillId="0" borderId="8" xfId="0" applyFont="1" applyBorder="1" applyAlignment="1">
      <alignment horizontal="left"/>
    </xf>
    <xf numFmtId="0" fontId="28" fillId="0" borderId="9" xfId="0" applyFont="1" applyBorder="1" applyAlignment="1">
      <alignment horizontal="left"/>
    </xf>
    <xf numFmtId="0" fontId="24" fillId="3" borderId="13" xfId="0" applyFont="1" applyFill="1" applyBorder="1" applyAlignment="1">
      <alignment horizontal="left" vertical="top" wrapText="1"/>
    </xf>
    <xf numFmtId="0" fontId="11" fillId="3" borderId="65" xfId="0" applyFont="1" applyFill="1" applyBorder="1" applyAlignment="1">
      <alignment horizontal="center" vertical="center"/>
    </xf>
    <xf numFmtId="0" fontId="6" fillId="0" borderId="66" xfId="0" applyFont="1" applyBorder="1"/>
    <xf numFmtId="0" fontId="10" fillId="3" borderId="6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6" fillId="0" borderId="33" xfId="0" applyFont="1" applyBorder="1"/>
    <xf numFmtId="0" fontId="9" fillId="2" borderId="3" xfId="0" applyFont="1" applyFill="1" applyBorder="1" applyAlignment="1">
      <alignment horizontal="center" vertical="center" wrapText="1"/>
    </xf>
    <xf numFmtId="0" fontId="6" fillId="0" borderId="71" xfId="0" applyFont="1" applyBorder="1"/>
    <xf numFmtId="0" fontId="3" fillId="0" borderId="69" xfId="0" applyFont="1" applyBorder="1" applyAlignment="1">
      <alignment horizontal="center"/>
    </xf>
    <xf numFmtId="0" fontId="6" fillId="0" borderId="40" xfId="0" applyFont="1" applyBorder="1"/>
    <xf numFmtId="0" fontId="6" fillId="0" borderId="70" xfId="0" applyFont="1" applyBorder="1"/>
    <xf numFmtId="0" fontId="8" fillId="0" borderId="37" xfId="0" applyFont="1" applyBorder="1" applyAlignment="1">
      <alignment horizontal="center"/>
    </xf>
    <xf numFmtId="0" fontId="9" fillId="0" borderId="73" xfId="0" applyFont="1" applyBorder="1" applyAlignment="1">
      <alignment horizontal="center"/>
    </xf>
    <xf numFmtId="0" fontId="6" fillId="0" borderId="74" xfId="0" applyFont="1" applyBorder="1"/>
    <xf numFmtId="0" fontId="6" fillId="0" borderId="75" xfId="0" applyFont="1" applyBorder="1"/>
    <xf numFmtId="0" fontId="9" fillId="0" borderId="50" xfId="0" applyFont="1" applyBorder="1" applyAlignment="1">
      <alignment horizontal="center"/>
    </xf>
    <xf numFmtId="0" fontId="9" fillId="2" borderId="13" xfId="0" applyFont="1" applyFill="1" applyBorder="1" applyAlignment="1">
      <alignment horizontal="left" vertical="top" wrapText="1"/>
    </xf>
    <xf numFmtId="0" fontId="7" fillId="2" borderId="13" xfId="0" applyFont="1" applyFill="1" applyBorder="1" applyAlignment="1">
      <alignment horizontal="left" vertical="top" wrapText="1"/>
    </xf>
    <xf numFmtId="0" fontId="6" fillId="0" borderId="72" xfId="0" applyFont="1" applyBorder="1"/>
    <xf numFmtId="0" fontId="10" fillId="2" borderId="61" xfId="0" applyFont="1" applyFill="1" applyBorder="1" applyAlignment="1">
      <alignment horizontal="left" vertical="center"/>
    </xf>
    <xf numFmtId="0" fontId="9" fillId="2" borderId="13" xfId="0" applyFont="1" applyFill="1" applyBorder="1" applyAlignment="1">
      <alignment horizontal="center" vertical="center" wrapText="1"/>
    </xf>
    <xf numFmtId="0" fontId="20" fillId="2" borderId="7" xfId="0" applyFont="1" applyFill="1" applyBorder="1" applyAlignment="1">
      <alignment horizontal="left" vertical="center"/>
    </xf>
    <xf numFmtId="0" fontId="9" fillId="2" borderId="13" xfId="0" applyFont="1" applyFill="1" applyBorder="1" applyAlignment="1">
      <alignment horizontal="left" vertical="center"/>
    </xf>
  </cellXfs>
  <cellStyles count="9">
    <cellStyle name="Hipervínculo 2" xfId="5"/>
    <cellStyle name="Normal" xfId="0" builtinId="0"/>
    <cellStyle name="Normal 2" xfId="7"/>
    <cellStyle name="Normal 2 2" xfId="1"/>
    <cellStyle name="Normal 2 3" xfId="4"/>
    <cellStyle name="Normal 2 3 2" xfId="3"/>
    <cellStyle name="Normal 3 2 2" xfId="2"/>
    <cellStyle name="Normal 4" xfId="8"/>
    <cellStyle name="Normal 5" xfId="6"/>
  </cellStyles>
  <dxfs count="0"/>
  <tableStyles count="0" defaultTableStyle="TableStyleMedium2" defaultPivotStyle="PivotStyleLight16"/>
  <colors>
    <mruColors>
      <color rgb="FFFF33CC"/>
      <color rgb="FF00FFFF"/>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190500</xdr:colOff>
      <xdr:row>3</xdr:row>
      <xdr:rowOff>38100</xdr:rowOff>
    </xdr:from>
    <xdr:ext cx="485775" cy="447675"/>
    <xdr:grpSp>
      <xdr:nvGrpSpPr>
        <xdr:cNvPr id="2" name="Shape 2">
          <a:extLst>
            <a:ext uri="{FF2B5EF4-FFF2-40B4-BE49-F238E27FC236}">
              <a16:creationId xmlns:a16="http://schemas.microsoft.com/office/drawing/2014/main" id="{00000000-0008-0000-0100-000002000000}"/>
            </a:ext>
          </a:extLst>
        </xdr:cNvPr>
        <xdr:cNvGrpSpPr/>
      </xdr:nvGrpSpPr>
      <xdr:grpSpPr>
        <a:xfrm>
          <a:off x="190500" y="628650"/>
          <a:ext cx="485775" cy="447675"/>
          <a:chOff x="5103113" y="3556163"/>
          <a:chExt cx="485775" cy="447675"/>
        </a:xfrm>
      </xdr:grpSpPr>
      <xdr:grpSp>
        <xdr:nvGrpSpPr>
          <xdr:cNvPr id="124" name="Shape 124">
            <a:extLst>
              <a:ext uri="{FF2B5EF4-FFF2-40B4-BE49-F238E27FC236}">
                <a16:creationId xmlns:a16="http://schemas.microsoft.com/office/drawing/2014/main" id="{00000000-0008-0000-0100-00007C000000}"/>
              </a:ext>
            </a:extLst>
          </xdr:cNvPr>
          <xdr:cNvGrpSpPr/>
        </xdr:nvGrpSpPr>
        <xdr:grpSpPr>
          <a:xfrm>
            <a:off x="5103113" y="3556163"/>
            <a:ext cx="485775" cy="447675"/>
            <a:chOff x="-152" y="-16"/>
            <a:chExt cx="861" cy="721"/>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152" y="-16"/>
              <a:ext cx="850"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25" name="Shape 125">
              <a:extLst>
                <a:ext uri="{FF2B5EF4-FFF2-40B4-BE49-F238E27FC236}">
                  <a16:creationId xmlns:a16="http://schemas.microsoft.com/office/drawing/2014/main" id="{00000000-0008-0000-0100-00007D000000}"/>
                </a:ext>
              </a:extLst>
            </xdr:cNvPr>
            <xdr:cNvSpPr/>
          </xdr:nvSpPr>
          <xdr:spPr>
            <a:xfrm>
              <a:off x="-152" y="-16"/>
              <a:ext cx="720"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26" name="Shape 126">
              <a:extLst>
                <a:ext uri="{FF2B5EF4-FFF2-40B4-BE49-F238E27FC236}">
                  <a16:creationId xmlns:a16="http://schemas.microsoft.com/office/drawing/2014/main" id="{00000000-0008-0000-0100-00007E000000}"/>
                </a:ext>
              </a:extLst>
            </xdr:cNvPr>
            <xdr:cNvSpPr/>
          </xdr:nvSpPr>
          <xdr:spPr>
            <a:xfrm>
              <a:off x="613" y="595"/>
              <a:ext cx="11" cy="29"/>
            </a:xfrm>
            <a:custGeom>
              <a:avLst/>
              <a:gdLst/>
              <a:ahLst/>
              <a:cxnLst/>
              <a:rect l="l" t="t" r="r" b="b"/>
              <a:pathLst>
                <a:path w="11" h="29" extrusionOk="0">
                  <a:moveTo>
                    <a:pt x="0" y="0"/>
                  </a:moveTo>
                  <a:lnTo>
                    <a:pt x="0" y="29"/>
                  </a:lnTo>
                  <a:lnTo>
                    <a:pt x="11" y="18"/>
                  </a:lnTo>
                  <a:lnTo>
                    <a:pt x="0" y="0"/>
                  </a:lnTo>
                  <a:close/>
                </a:path>
              </a:pathLst>
            </a:custGeom>
            <a:solidFill>
              <a:srgbClr val="000000"/>
            </a:solidFill>
            <a:ln>
              <a:noFill/>
            </a:ln>
          </xdr:spPr>
        </xdr:sp>
        <xdr:sp macro="" textlink="">
          <xdr:nvSpPr>
            <xdr:cNvPr id="127" name="Shape 127">
              <a:extLst>
                <a:ext uri="{FF2B5EF4-FFF2-40B4-BE49-F238E27FC236}">
                  <a16:creationId xmlns:a16="http://schemas.microsoft.com/office/drawing/2014/main" id="{00000000-0008-0000-0100-00007F000000}"/>
                </a:ext>
              </a:extLst>
            </xdr:cNvPr>
            <xdr:cNvSpPr/>
          </xdr:nvSpPr>
          <xdr:spPr>
            <a:xfrm>
              <a:off x="613" y="184"/>
              <a:ext cx="96" cy="107"/>
            </a:xfrm>
            <a:custGeom>
              <a:avLst/>
              <a:gdLst/>
              <a:ahLst/>
              <a:cxnLst/>
              <a:rect l="l" t="t" r="r" b="b"/>
              <a:pathLst>
                <a:path w="96" h="107" extrusionOk="0">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xdr:spPr>
        </xdr:sp>
        <xdr:sp macro="" textlink="">
          <xdr:nvSpPr>
            <xdr:cNvPr id="128" name="Shape 128">
              <a:extLst>
                <a:ext uri="{FF2B5EF4-FFF2-40B4-BE49-F238E27FC236}">
                  <a16:creationId xmlns:a16="http://schemas.microsoft.com/office/drawing/2014/main" id="{00000000-0008-0000-0100-000080000000}"/>
                </a:ext>
              </a:extLst>
            </xdr:cNvPr>
            <xdr:cNvSpPr/>
          </xdr:nvSpPr>
          <xdr:spPr>
            <a:xfrm>
              <a:off x="516" y="184"/>
              <a:ext cx="97" cy="107"/>
            </a:xfrm>
            <a:custGeom>
              <a:avLst/>
              <a:gdLst/>
              <a:ahLst/>
              <a:cxnLst/>
              <a:rect l="l" t="t" r="r" b="b"/>
              <a:pathLst>
                <a:path w="97" h="107" extrusionOk="0">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xdr:spPr>
        </xdr:sp>
        <xdr:sp macro="" textlink="">
          <xdr:nvSpPr>
            <xdr:cNvPr id="129" name="Shape 129">
              <a:extLst>
                <a:ext uri="{FF2B5EF4-FFF2-40B4-BE49-F238E27FC236}">
                  <a16:creationId xmlns:a16="http://schemas.microsoft.com/office/drawing/2014/main" id="{00000000-0008-0000-0100-000081000000}"/>
                </a:ext>
              </a:extLst>
            </xdr:cNvPr>
            <xdr:cNvSpPr/>
          </xdr:nvSpPr>
          <xdr:spPr>
            <a:xfrm>
              <a:off x="465" y="316"/>
              <a:ext cx="148" cy="335"/>
            </a:xfrm>
            <a:custGeom>
              <a:avLst/>
              <a:gdLst/>
              <a:ahLst/>
              <a:cxnLst/>
              <a:rect l="l" t="t" r="r" b="b"/>
              <a:pathLst>
                <a:path w="148" h="335" extrusionOk="0">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xdr:spPr>
        </xdr:sp>
        <xdr:sp macro="" textlink="">
          <xdr:nvSpPr>
            <xdr:cNvPr id="130" name="Shape 130">
              <a:extLst>
                <a:ext uri="{FF2B5EF4-FFF2-40B4-BE49-F238E27FC236}">
                  <a16:creationId xmlns:a16="http://schemas.microsoft.com/office/drawing/2014/main" id="{00000000-0008-0000-0100-000082000000}"/>
                </a:ext>
              </a:extLst>
            </xdr:cNvPr>
            <xdr:cNvSpPr/>
          </xdr:nvSpPr>
          <xdr:spPr>
            <a:xfrm>
              <a:off x="465" y="548"/>
              <a:ext cx="78" cy="157"/>
            </a:xfrm>
            <a:custGeom>
              <a:avLst/>
              <a:gdLst/>
              <a:ahLst/>
              <a:cxnLst/>
              <a:rect l="l" t="t" r="r" b="b"/>
              <a:pathLst>
                <a:path w="78" h="157" extrusionOk="0">
                  <a:moveTo>
                    <a:pt x="0" y="0"/>
                  </a:moveTo>
                  <a:lnTo>
                    <a:pt x="0" y="106"/>
                  </a:lnTo>
                  <a:lnTo>
                    <a:pt x="30" y="157"/>
                  </a:lnTo>
                  <a:lnTo>
                    <a:pt x="78" y="132"/>
                  </a:lnTo>
                  <a:lnTo>
                    <a:pt x="0" y="0"/>
                  </a:lnTo>
                  <a:close/>
                </a:path>
              </a:pathLst>
            </a:custGeom>
            <a:solidFill>
              <a:srgbClr val="000000"/>
            </a:solidFill>
            <a:ln>
              <a:noFill/>
            </a:ln>
          </xdr:spPr>
        </xdr:sp>
        <xdr:sp macro="" textlink="">
          <xdr:nvSpPr>
            <xdr:cNvPr id="131" name="Shape 131">
              <a:extLst>
                <a:ext uri="{FF2B5EF4-FFF2-40B4-BE49-F238E27FC236}">
                  <a16:creationId xmlns:a16="http://schemas.microsoft.com/office/drawing/2014/main" id="{00000000-0008-0000-0100-000083000000}"/>
                </a:ext>
              </a:extLst>
            </xdr:cNvPr>
            <xdr:cNvSpPr/>
          </xdr:nvSpPr>
          <xdr:spPr>
            <a:xfrm>
              <a:off x="465" y="184"/>
              <a:ext cx="42" cy="107"/>
            </a:xfrm>
            <a:custGeom>
              <a:avLst/>
              <a:gdLst/>
              <a:ahLst/>
              <a:cxnLst/>
              <a:rect l="l" t="t" r="r" b="b"/>
              <a:pathLst>
                <a:path w="42" h="107" extrusionOk="0">
                  <a:moveTo>
                    <a:pt x="0" y="0"/>
                  </a:moveTo>
                  <a:lnTo>
                    <a:pt x="0" y="107"/>
                  </a:lnTo>
                  <a:lnTo>
                    <a:pt x="42" y="107"/>
                  </a:lnTo>
                  <a:lnTo>
                    <a:pt x="42" y="0"/>
                  </a:lnTo>
                  <a:lnTo>
                    <a:pt x="0" y="0"/>
                  </a:lnTo>
                  <a:close/>
                </a:path>
              </a:pathLst>
            </a:custGeom>
            <a:solidFill>
              <a:srgbClr val="000000"/>
            </a:solidFill>
            <a:ln>
              <a:noFill/>
            </a:ln>
          </xdr:spPr>
        </xdr:sp>
        <xdr:sp macro="" textlink="">
          <xdr:nvSpPr>
            <xdr:cNvPr id="132" name="Shape 132">
              <a:extLst>
                <a:ext uri="{FF2B5EF4-FFF2-40B4-BE49-F238E27FC236}">
                  <a16:creationId xmlns:a16="http://schemas.microsoft.com/office/drawing/2014/main" id="{00000000-0008-0000-0100-000084000000}"/>
                </a:ext>
              </a:extLst>
            </xdr:cNvPr>
            <xdr:cNvSpPr/>
          </xdr:nvSpPr>
          <xdr:spPr>
            <a:xfrm>
              <a:off x="345" y="184"/>
              <a:ext cx="120" cy="107"/>
            </a:xfrm>
            <a:custGeom>
              <a:avLst/>
              <a:gdLst/>
              <a:ahLst/>
              <a:cxnLst/>
              <a:rect l="l" t="t" r="r" b="b"/>
              <a:pathLst>
                <a:path w="120" h="107" extrusionOk="0">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xdr:spPr>
        </xdr:sp>
        <xdr:sp macro="" textlink="">
          <xdr:nvSpPr>
            <xdr:cNvPr id="133" name="Shape 133">
              <a:extLst>
                <a:ext uri="{FF2B5EF4-FFF2-40B4-BE49-F238E27FC236}">
                  <a16:creationId xmlns:a16="http://schemas.microsoft.com/office/drawing/2014/main" id="{00000000-0008-0000-0100-000085000000}"/>
                </a:ext>
              </a:extLst>
            </xdr:cNvPr>
            <xdr:cNvSpPr/>
          </xdr:nvSpPr>
          <xdr:spPr>
            <a:xfrm>
              <a:off x="386" y="316"/>
              <a:ext cx="79" cy="132"/>
            </a:xfrm>
            <a:custGeom>
              <a:avLst/>
              <a:gdLst/>
              <a:ahLst/>
              <a:cxnLst/>
              <a:rect l="l" t="t" r="r" b="b"/>
              <a:pathLst>
                <a:path w="79" h="132" extrusionOk="0">
                  <a:moveTo>
                    <a:pt x="79" y="132"/>
                  </a:moveTo>
                  <a:lnTo>
                    <a:pt x="79" y="0"/>
                  </a:lnTo>
                  <a:lnTo>
                    <a:pt x="0" y="0"/>
                  </a:lnTo>
                  <a:lnTo>
                    <a:pt x="79" y="132"/>
                  </a:lnTo>
                  <a:close/>
                </a:path>
              </a:pathLst>
            </a:custGeom>
            <a:solidFill>
              <a:srgbClr val="000000"/>
            </a:solidFill>
            <a:ln>
              <a:noFill/>
            </a:ln>
          </xdr:spPr>
        </xdr:sp>
        <xdr:sp macro="" textlink="">
          <xdr:nvSpPr>
            <xdr:cNvPr id="134" name="Shape 134">
              <a:extLst>
                <a:ext uri="{FF2B5EF4-FFF2-40B4-BE49-F238E27FC236}">
                  <a16:creationId xmlns:a16="http://schemas.microsoft.com/office/drawing/2014/main" id="{00000000-0008-0000-0100-000086000000}"/>
                </a:ext>
              </a:extLst>
            </xdr:cNvPr>
            <xdr:cNvSpPr/>
          </xdr:nvSpPr>
          <xdr:spPr>
            <a:xfrm>
              <a:off x="254" y="369"/>
              <a:ext cx="211" cy="289"/>
            </a:xfrm>
            <a:custGeom>
              <a:avLst/>
              <a:gdLst/>
              <a:ahLst/>
              <a:cxnLst/>
              <a:rect l="l" t="t" r="r" b="b"/>
              <a:pathLst>
                <a:path w="211" h="289" extrusionOk="0">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xdr:spPr>
        </xdr:sp>
        <xdr:sp macro="" textlink="">
          <xdr:nvSpPr>
            <xdr:cNvPr id="135" name="Shape 135">
              <a:extLst>
                <a:ext uri="{FF2B5EF4-FFF2-40B4-BE49-F238E27FC236}">
                  <a16:creationId xmlns:a16="http://schemas.microsoft.com/office/drawing/2014/main" id="{00000000-0008-0000-0100-000087000000}"/>
                </a:ext>
              </a:extLst>
            </xdr:cNvPr>
            <xdr:cNvSpPr/>
          </xdr:nvSpPr>
          <xdr:spPr>
            <a:xfrm>
              <a:off x="254" y="316"/>
              <a:ext cx="75" cy="132"/>
            </a:xfrm>
            <a:custGeom>
              <a:avLst/>
              <a:gdLst/>
              <a:ahLst/>
              <a:cxnLst/>
              <a:rect l="l" t="t" r="r" b="b"/>
              <a:pathLst>
                <a:path w="75" h="132" extrusionOk="0">
                  <a:moveTo>
                    <a:pt x="0" y="0"/>
                  </a:moveTo>
                  <a:lnTo>
                    <a:pt x="0" y="132"/>
                  </a:lnTo>
                  <a:lnTo>
                    <a:pt x="75" y="0"/>
                  </a:lnTo>
                  <a:lnTo>
                    <a:pt x="0" y="0"/>
                  </a:lnTo>
                  <a:close/>
                </a:path>
              </a:pathLst>
            </a:custGeom>
            <a:solidFill>
              <a:srgbClr val="000000"/>
            </a:solidFill>
            <a:ln>
              <a:noFill/>
            </a:ln>
          </xdr:spPr>
        </xdr:sp>
        <xdr:sp macro="" textlink="">
          <xdr:nvSpPr>
            <xdr:cNvPr id="136" name="Shape 136">
              <a:extLst>
                <a:ext uri="{FF2B5EF4-FFF2-40B4-BE49-F238E27FC236}">
                  <a16:creationId xmlns:a16="http://schemas.microsoft.com/office/drawing/2014/main" id="{00000000-0008-0000-0100-000088000000}"/>
                </a:ext>
              </a:extLst>
            </xdr:cNvPr>
            <xdr:cNvSpPr/>
          </xdr:nvSpPr>
          <xdr:spPr>
            <a:xfrm>
              <a:off x="254" y="268"/>
              <a:ext cx="68" cy="23"/>
            </a:xfrm>
            <a:custGeom>
              <a:avLst/>
              <a:gdLst/>
              <a:ahLst/>
              <a:cxnLst/>
              <a:rect l="l" t="t" r="r" b="b"/>
              <a:pathLst>
                <a:path w="68" h="23" extrusionOk="0">
                  <a:moveTo>
                    <a:pt x="0" y="0"/>
                  </a:moveTo>
                  <a:lnTo>
                    <a:pt x="0" y="23"/>
                  </a:lnTo>
                  <a:lnTo>
                    <a:pt x="68" y="23"/>
                  </a:lnTo>
                  <a:lnTo>
                    <a:pt x="68" y="0"/>
                  </a:lnTo>
                  <a:lnTo>
                    <a:pt x="0" y="0"/>
                  </a:lnTo>
                  <a:close/>
                </a:path>
              </a:pathLst>
            </a:custGeom>
            <a:solidFill>
              <a:srgbClr val="000000"/>
            </a:solidFill>
            <a:ln>
              <a:noFill/>
            </a:ln>
          </xdr:spPr>
        </xdr:sp>
        <xdr:sp macro="" textlink="">
          <xdr:nvSpPr>
            <xdr:cNvPr id="137" name="Shape 137">
              <a:extLst>
                <a:ext uri="{FF2B5EF4-FFF2-40B4-BE49-F238E27FC236}">
                  <a16:creationId xmlns:a16="http://schemas.microsoft.com/office/drawing/2014/main" id="{00000000-0008-0000-0100-000089000000}"/>
                </a:ext>
              </a:extLst>
            </xdr:cNvPr>
            <xdr:cNvSpPr/>
          </xdr:nvSpPr>
          <xdr:spPr>
            <a:xfrm>
              <a:off x="254" y="228"/>
              <a:ext cx="62" cy="21"/>
            </a:xfrm>
            <a:custGeom>
              <a:avLst/>
              <a:gdLst/>
              <a:ahLst/>
              <a:cxnLst/>
              <a:rect l="l" t="t" r="r" b="b"/>
              <a:pathLst>
                <a:path w="62" h="21" extrusionOk="0">
                  <a:moveTo>
                    <a:pt x="0" y="0"/>
                  </a:moveTo>
                  <a:lnTo>
                    <a:pt x="0" y="21"/>
                  </a:lnTo>
                  <a:lnTo>
                    <a:pt x="30" y="21"/>
                  </a:lnTo>
                  <a:lnTo>
                    <a:pt x="62" y="21"/>
                  </a:lnTo>
                  <a:lnTo>
                    <a:pt x="62" y="0"/>
                  </a:lnTo>
                  <a:lnTo>
                    <a:pt x="0" y="0"/>
                  </a:lnTo>
                  <a:close/>
                </a:path>
              </a:pathLst>
            </a:custGeom>
            <a:solidFill>
              <a:srgbClr val="000000"/>
            </a:solidFill>
            <a:ln>
              <a:noFill/>
            </a:ln>
          </xdr:spPr>
        </xdr:sp>
        <xdr:sp macro="" textlink="">
          <xdr:nvSpPr>
            <xdr:cNvPr id="138" name="Shape 138">
              <a:extLst>
                <a:ext uri="{FF2B5EF4-FFF2-40B4-BE49-F238E27FC236}">
                  <a16:creationId xmlns:a16="http://schemas.microsoft.com/office/drawing/2014/main" id="{00000000-0008-0000-0100-00008A000000}"/>
                </a:ext>
              </a:extLst>
            </xdr:cNvPr>
            <xdr:cNvSpPr/>
          </xdr:nvSpPr>
          <xdr:spPr>
            <a:xfrm>
              <a:off x="254" y="186"/>
              <a:ext cx="66" cy="22"/>
            </a:xfrm>
            <a:custGeom>
              <a:avLst/>
              <a:gdLst/>
              <a:ahLst/>
              <a:cxnLst/>
              <a:rect l="l" t="t" r="r" b="b"/>
              <a:pathLst>
                <a:path w="66" h="22" extrusionOk="0">
                  <a:moveTo>
                    <a:pt x="0" y="0"/>
                  </a:moveTo>
                  <a:lnTo>
                    <a:pt x="0" y="22"/>
                  </a:lnTo>
                  <a:lnTo>
                    <a:pt x="66" y="22"/>
                  </a:lnTo>
                  <a:lnTo>
                    <a:pt x="66" y="0"/>
                  </a:lnTo>
                  <a:lnTo>
                    <a:pt x="7" y="0"/>
                  </a:lnTo>
                  <a:lnTo>
                    <a:pt x="0" y="0"/>
                  </a:lnTo>
                  <a:close/>
                </a:path>
              </a:pathLst>
            </a:custGeom>
            <a:solidFill>
              <a:srgbClr val="000000"/>
            </a:solidFill>
            <a:ln>
              <a:noFill/>
            </a:ln>
          </xdr:spPr>
        </xdr:sp>
        <xdr:sp macro="" textlink="">
          <xdr:nvSpPr>
            <xdr:cNvPr id="139" name="Shape 139">
              <a:extLst>
                <a:ext uri="{FF2B5EF4-FFF2-40B4-BE49-F238E27FC236}">
                  <a16:creationId xmlns:a16="http://schemas.microsoft.com/office/drawing/2014/main" id="{00000000-0008-0000-0100-00008B000000}"/>
                </a:ext>
              </a:extLst>
            </xdr:cNvPr>
            <xdr:cNvSpPr/>
          </xdr:nvSpPr>
          <xdr:spPr>
            <a:xfrm>
              <a:off x="279" y="0"/>
              <a:ext cx="159" cy="161"/>
            </a:xfrm>
            <a:custGeom>
              <a:avLst/>
              <a:gdLst/>
              <a:ahLst/>
              <a:cxnLst/>
              <a:rect l="l" t="t" r="r" b="b"/>
              <a:pathLst>
                <a:path w="159" h="161" extrusionOk="0">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xdr:spPr>
        </xdr:sp>
        <xdr:sp macro="" textlink="">
          <xdr:nvSpPr>
            <xdr:cNvPr id="140" name="Shape 140">
              <a:extLst>
                <a:ext uri="{FF2B5EF4-FFF2-40B4-BE49-F238E27FC236}">
                  <a16:creationId xmlns:a16="http://schemas.microsoft.com/office/drawing/2014/main" id="{00000000-0008-0000-0100-00008C000000}"/>
                </a:ext>
              </a:extLst>
            </xdr:cNvPr>
            <xdr:cNvSpPr/>
          </xdr:nvSpPr>
          <xdr:spPr>
            <a:xfrm>
              <a:off x="202" y="186"/>
              <a:ext cx="52" cy="105"/>
            </a:xfrm>
            <a:custGeom>
              <a:avLst/>
              <a:gdLst/>
              <a:ahLst/>
              <a:cxnLst/>
              <a:rect l="l" t="t" r="r" b="b"/>
              <a:pathLst>
                <a:path w="52" h="105" extrusionOk="0">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xdr:spPr>
        </xdr:sp>
        <xdr:sp macro="" textlink="">
          <xdr:nvSpPr>
            <xdr:cNvPr id="141" name="Shape 141">
              <a:extLst>
                <a:ext uri="{FF2B5EF4-FFF2-40B4-BE49-F238E27FC236}">
                  <a16:creationId xmlns:a16="http://schemas.microsoft.com/office/drawing/2014/main" id="{00000000-0008-0000-0100-00008D000000}"/>
                </a:ext>
              </a:extLst>
            </xdr:cNvPr>
            <xdr:cNvSpPr/>
          </xdr:nvSpPr>
          <xdr:spPr>
            <a:xfrm>
              <a:off x="0" y="316"/>
              <a:ext cx="254" cy="337"/>
            </a:xfrm>
            <a:custGeom>
              <a:avLst/>
              <a:gdLst/>
              <a:ahLst/>
              <a:cxnLst/>
              <a:rect l="l" t="t" r="r" b="b"/>
              <a:pathLst>
                <a:path w="254" h="337" extrusionOk="0">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xdr:spPr>
        </xdr:sp>
        <xdr:sp macro="" textlink="">
          <xdr:nvSpPr>
            <xdr:cNvPr id="142" name="Shape 142">
              <a:extLst>
                <a:ext uri="{FF2B5EF4-FFF2-40B4-BE49-F238E27FC236}">
                  <a16:creationId xmlns:a16="http://schemas.microsoft.com/office/drawing/2014/main" id="{00000000-0008-0000-0100-00008E000000}"/>
                </a:ext>
              </a:extLst>
            </xdr:cNvPr>
            <xdr:cNvSpPr/>
          </xdr:nvSpPr>
          <xdr:spPr>
            <a:xfrm>
              <a:off x="177" y="550"/>
              <a:ext cx="77" cy="155"/>
            </a:xfrm>
            <a:custGeom>
              <a:avLst/>
              <a:gdLst/>
              <a:ahLst/>
              <a:cxnLst/>
              <a:rect l="l" t="t" r="r" b="b"/>
              <a:pathLst>
                <a:path w="77" h="155" extrusionOk="0">
                  <a:moveTo>
                    <a:pt x="77" y="108"/>
                  </a:moveTo>
                  <a:lnTo>
                    <a:pt x="77" y="0"/>
                  </a:lnTo>
                  <a:lnTo>
                    <a:pt x="0" y="130"/>
                  </a:lnTo>
                  <a:lnTo>
                    <a:pt x="48" y="155"/>
                  </a:lnTo>
                  <a:lnTo>
                    <a:pt x="77" y="108"/>
                  </a:lnTo>
                  <a:close/>
                </a:path>
              </a:pathLst>
            </a:custGeom>
            <a:solidFill>
              <a:srgbClr val="000000"/>
            </a:solidFill>
            <a:ln>
              <a:noFill/>
            </a:ln>
          </xdr:spPr>
        </xdr:sp>
        <xdr:sp macro="" textlink="">
          <xdr:nvSpPr>
            <xdr:cNvPr id="143" name="Shape 143">
              <a:extLst>
                <a:ext uri="{FF2B5EF4-FFF2-40B4-BE49-F238E27FC236}">
                  <a16:creationId xmlns:a16="http://schemas.microsoft.com/office/drawing/2014/main" id="{00000000-0008-0000-0100-00008F000000}"/>
                </a:ext>
              </a:extLst>
            </xdr:cNvPr>
            <xdr:cNvSpPr/>
          </xdr:nvSpPr>
          <xdr:spPr>
            <a:xfrm>
              <a:off x="38" y="184"/>
              <a:ext cx="148" cy="111"/>
            </a:xfrm>
            <a:custGeom>
              <a:avLst/>
              <a:gdLst/>
              <a:ahLst/>
              <a:cxnLst/>
              <a:rect l="l" t="t" r="r" b="b"/>
              <a:pathLst>
                <a:path w="148" h="111" extrusionOk="0">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xdr:spPr>
        </xdr: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504825" cy="361950"/>
    <xdr:grpSp>
      <xdr:nvGrpSpPr>
        <xdr:cNvPr id="2" name="Shape 2">
          <a:extLst>
            <a:ext uri="{FF2B5EF4-FFF2-40B4-BE49-F238E27FC236}">
              <a16:creationId xmlns:a16="http://schemas.microsoft.com/office/drawing/2014/main" id="{00000000-0008-0000-0200-000002000000}"/>
            </a:ext>
          </a:extLst>
        </xdr:cNvPr>
        <xdr:cNvGrpSpPr/>
      </xdr:nvGrpSpPr>
      <xdr:grpSpPr>
        <a:xfrm>
          <a:off x="0" y="57150"/>
          <a:ext cx="504825" cy="361950"/>
          <a:chOff x="5093588" y="3599025"/>
          <a:chExt cx="504825" cy="361950"/>
        </a:xfrm>
      </xdr:grpSpPr>
      <xdr:grpSp>
        <xdr:nvGrpSpPr>
          <xdr:cNvPr id="144" name="Shape 144">
            <a:extLst>
              <a:ext uri="{FF2B5EF4-FFF2-40B4-BE49-F238E27FC236}">
                <a16:creationId xmlns:a16="http://schemas.microsoft.com/office/drawing/2014/main" id="{00000000-0008-0000-0200-000090000000}"/>
              </a:ext>
            </a:extLst>
          </xdr:cNvPr>
          <xdr:cNvGrpSpPr/>
        </xdr:nvGrpSpPr>
        <xdr:grpSpPr>
          <a:xfrm>
            <a:off x="5093588" y="3599025"/>
            <a:ext cx="504825" cy="361950"/>
            <a:chOff x="5093588" y="3599025"/>
            <a:chExt cx="504825" cy="36195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5093588" y="3599025"/>
              <a:ext cx="5048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5" name="Shape 145">
              <a:extLst>
                <a:ext uri="{FF2B5EF4-FFF2-40B4-BE49-F238E27FC236}">
                  <a16:creationId xmlns:a16="http://schemas.microsoft.com/office/drawing/2014/main" id="{00000000-0008-0000-0200-000091000000}"/>
                </a:ext>
              </a:extLst>
            </xdr:cNvPr>
            <xdr:cNvGrpSpPr/>
          </xdr:nvGrpSpPr>
          <xdr:grpSpPr>
            <a:xfrm>
              <a:off x="5093588" y="3599025"/>
              <a:ext cx="504825" cy="361950"/>
              <a:chOff x="0" y="0"/>
              <a:chExt cx="720" cy="705"/>
            </a:xfrm>
          </xdr:grpSpPr>
          <xdr:sp macro="" textlink="">
            <xdr:nvSpPr>
              <xdr:cNvPr id="146" name="Shape 146">
                <a:extLst>
                  <a:ext uri="{FF2B5EF4-FFF2-40B4-BE49-F238E27FC236}">
                    <a16:creationId xmlns:a16="http://schemas.microsoft.com/office/drawing/2014/main" id="{00000000-0008-0000-0200-000092000000}"/>
                  </a:ext>
                </a:extLst>
              </xdr:cNvPr>
              <xdr:cNvSpPr/>
            </xdr:nvSpPr>
            <xdr:spPr>
              <a:xfrm>
                <a:off x="0" y="0"/>
                <a:ext cx="706"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7" name="Shape 147">
                <a:extLst>
                  <a:ext uri="{FF2B5EF4-FFF2-40B4-BE49-F238E27FC236}">
                    <a16:creationId xmlns:a16="http://schemas.microsoft.com/office/drawing/2014/main" id="{00000000-0008-0000-0200-000093000000}"/>
                  </a:ext>
                </a:extLst>
              </xdr:cNvPr>
              <xdr:cNvSpPr/>
            </xdr:nvSpPr>
            <xdr:spPr>
              <a:xfrm>
                <a:off x="0" y="0"/>
                <a:ext cx="720"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8" name="Shape 148">
                <a:extLst>
                  <a:ext uri="{FF2B5EF4-FFF2-40B4-BE49-F238E27FC236}">
                    <a16:creationId xmlns:a16="http://schemas.microsoft.com/office/drawing/2014/main" id="{00000000-0008-0000-0200-000094000000}"/>
                  </a:ext>
                </a:extLst>
              </xdr:cNvPr>
              <xdr:cNvSpPr/>
            </xdr:nvSpPr>
            <xdr:spPr>
              <a:xfrm>
                <a:off x="613" y="595"/>
                <a:ext cx="11" cy="29"/>
              </a:xfrm>
              <a:custGeom>
                <a:avLst/>
                <a:gdLst/>
                <a:ahLst/>
                <a:cxnLst/>
                <a:rect l="l" t="t" r="r" b="b"/>
                <a:pathLst>
                  <a:path w="120000" h="120000" extrusionOk="0">
                    <a:moveTo>
                      <a:pt x="0" y="0"/>
                    </a:moveTo>
                    <a:lnTo>
                      <a:pt x="0" y="120000"/>
                    </a:lnTo>
                    <a:lnTo>
                      <a:pt x="120000" y="74482"/>
                    </a:lnTo>
                    <a:lnTo>
                      <a:pt x="0" y="0"/>
                    </a:lnTo>
                    <a:close/>
                  </a:path>
                </a:pathLst>
              </a:custGeom>
              <a:solidFill>
                <a:srgbClr val="000000"/>
              </a:solidFill>
              <a:ln>
                <a:noFill/>
              </a:ln>
            </xdr:spPr>
          </xdr:sp>
          <xdr:sp macro="" textlink="">
            <xdr:nvSpPr>
              <xdr:cNvPr id="149" name="Shape 149">
                <a:extLst>
                  <a:ext uri="{FF2B5EF4-FFF2-40B4-BE49-F238E27FC236}">
                    <a16:creationId xmlns:a16="http://schemas.microsoft.com/office/drawing/2014/main" id="{00000000-0008-0000-0200-000095000000}"/>
                  </a:ext>
                </a:extLst>
              </xdr:cNvPr>
              <xdr:cNvSpPr/>
            </xdr:nvSpPr>
            <xdr:spPr>
              <a:xfrm>
                <a:off x="613" y="184"/>
                <a:ext cx="96" cy="107"/>
              </a:xfrm>
              <a:custGeom>
                <a:avLst/>
                <a:gdLst/>
                <a:ahLst/>
                <a:cxnLst/>
                <a:rect l="l" t="t" r="r" b="b"/>
                <a:pathLst>
                  <a:path w="120000" h="120000" extrusionOk="0">
                    <a:moveTo>
                      <a:pt x="0" y="77383"/>
                    </a:moveTo>
                    <a:lnTo>
                      <a:pt x="0" y="107663"/>
                    </a:lnTo>
                    <a:lnTo>
                      <a:pt x="37500" y="107663"/>
                    </a:lnTo>
                    <a:lnTo>
                      <a:pt x="45000" y="120000"/>
                    </a:lnTo>
                    <a:lnTo>
                      <a:pt x="120000" y="120000"/>
                    </a:lnTo>
                    <a:lnTo>
                      <a:pt x="46250" y="0"/>
                    </a:lnTo>
                    <a:lnTo>
                      <a:pt x="0" y="0"/>
                    </a:lnTo>
                    <a:lnTo>
                      <a:pt x="0" y="37009"/>
                    </a:lnTo>
                    <a:lnTo>
                      <a:pt x="2500" y="37009"/>
                    </a:lnTo>
                    <a:lnTo>
                      <a:pt x="22500" y="77383"/>
                    </a:lnTo>
                    <a:lnTo>
                      <a:pt x="0" y="77383"/>
                    </a:lnTo>
                    <a:close/>
                  </a:path>
                </a:pathLst>
              </a:custGeom>
              <a:solidFill>
                <a:srgbClr val="000000"/>
              </a:solidFill>
              <a:ln>
                <a:noFill/>
              </a:ln>
            </xdr:spPr>
          </xdr:sp>
          <xdr:sp macro="" textlink="">
            <xdr:nvSpPr>
              <xdr:cNvPr id="150" name="Shape 150">
                <a:extLst>
                  <a:ext uri="{FF2B5EF4-FFF2-40B4-BE49-F238E27FC236}">
                    <a16:creationId xmlns:a16="http://schemas.microsoft.com/office/drawing/2014/main" id="{00000000-0008-0000-0200-000096000000}"/>
                  </a:ext>
                </a:extLst>
              </xdr:cNvPr>
              <xdr:cNvSpPr/>
            </xdr:nvSpPr>
            <xdr:spPr>
              <a:xfrm>
                <a:off x="516" y="184"/>
                <a:ext cx="97" cy="107"/>
              </a:xfrm>
              <a:custGeom>
                <a:avLst/>
                <a:gdLst/>
                <a:ahLst/>
                <a:cxnLst/>
                <a:rect l="l" t="t" r="r" b="b"/>
                <a:pathLst>
                  <a:path w="120000" h="120000" extrusionOk="0">
                    <a:moveTo>
                      <a:pt x="120000" y="37009"/>
                    </a:moveTo>
                    <a:lnTo>
                      <a:pt x="120000" y="0"/>
                    </a:lnTo>
                    <a:lnTo>
                      <a:pt x="77938" y="0"/>
                    </a:lnTo>
                    <a:lnTo>
                      <a:pt x="0" y="120000"/>
                    </a:lnTo>
                    <a:lnTo>
                      <a:pt x="75463" y="120000"/>
                    </a:lnTo>
                    <a:lnTo>
                      <a:pt x="81649" y="107663"/>
                    </a:lnTo>
                    <a:lnTo>
                      <a:pt x="120000" y="107663"/>
                    </a:lnTo>
                    <a:lnTo>
                      <a:pt x="120000" y="77383"/>
                    </a:lnTo>
                    <a:lnTo>
                      <a:pt x="97731" y="77383"/>
                    </a:lnTo>
                    <a:lnTo>
                      <a:pt x="120000" y="37009"/>
                    </a:lnTo>
                    <a:close/>
                  </a:path>
                </a:pathLst>
              </a:custGeom>
              <a:solidFill>
                <a:srgbClr val="000000"/>
              </a:solidFill>
              <a:ln>
                <a:noFill/>
              </a:ln>
            </xdr:spPr>
          </xdr:sp>
          <xdr:sp macro="" textlink="">
            <xdr:nvSpPr>
              <xdr:cNvPr id="151" name="Shape 151">
                <a:extLst>
                  <a:ext uri="{FF2B5EF4-FFF2-40B4-BE49-F238E27FC236}">
                    <a16:creationId xmlns:a16="http://schemas.microsoft.com/office/drawing/2014/main" id="{00000000-0008-0000-0200-000097000000}"/>
                  </a:ext>
                </a:extLst>
              </xdr:cNvPr>
              <xdr:cNvSpPr/>
            </xdr:nvSpPr>
            <xdr:spPr>
              <a:xfrm>
                <a:off x="465" y="316"/>
                <a:ext cx="148" cy="335"/>
              </a:xfrm>
              <a:custGeom>
                <a:avLst/>
                <a:gdLst/>
                <a:ahLst/>
                <a:cxnLst/>
                <a:rect l="l" t="t" r="r" b="b"/>
                <a:pathLst>
                  <a:path w="120000" h="120000" extrusionOk="0">
                    <a:moveTo>
                      <a:pt x="120000" y="18985"/>
                    </a:moveTo>
                    <a:lnTo>
                      <a:pt x="120000" y="0"/>
                    </a:lnTo>
                    <a:lnTo>
                      <a:pt x="72162" y="0"/>
                    </a:lnTo>
                    <a:lnTo>
                      <a:pt x="0" y="0"/>
                    </a:lnTo>
                    <a:lnTo>
                      <a:pt x="0" y="47283"/>
                    </a:lnTo>
                    <a:lnTo>
                      <a:pt x="96486" y="120000"/>
                    </a:lnTo>
                    <a:lnTo>
                      <a:pt x="120000" y="110328"/>
                    </a:lnTo>
                    <a:lnTo>
                      <a:pt x="120000" y="99940"/>
                    </a:lnTo>
                    <a:lnTo>
                      <a:pt x="26756" y="29373"/>
                    </a:lnTo>
                    <a:lnTo>
                      <a:pt x="25945" y="28656"/>
                    </a:lnTo>
                    <a:lnTo>
                      <a:pt x="25945" y="26507"/>
                    </a:lnTo>
                    <a:lnTo>
                      <a:pt x="25945" y="24716"/>
                    </a:lnTo>
                    <a:lnTo>
                      <a:pt x="25945" y="23283"/>
                    </a:lnTo>
                    <a:lnTo>
                      <a:pt x="26756" y="22925"/>
                    </a:lnTo>
                    <a:lnTo>
                      <a:pt x="28378" y="21492"/>
                    </a:lnTo>
                    <a:lnTo>
                      <a:pt x="31621" y="20776"/>
                    </a:lnTo>
                    <a:lnTo>
                      <a:pt x="35675" y="19701"/>
                    </a:lnTo>
                    <a:lnTo>
                      <a:pt x="40540" y="18985"/>
                    </a:lnTo>
                    <a:lnTo>
                      <a:pt x="41351" y="18985"/>
                    </a:lnTo>
                    <a:lnTo>
                      <a:pt x="120000" y="18985"/>
                    </a:lnTo>
                    <a:close/>
                  </a:path>
                </a:pathLst>
              </a:custGeom>
              <a:solidFill>
                <a:srgbClr val="000000"/>
              </a:solidFill>
              <a:ln>
                <a:noFill/>
              </a:ln>
            </xdr:spPr>
          </xdr:sp>
          <xdr:sp macro="" textlink="">
            <xdr:nvSpPr>
              <xdr:cNvPr id="152" name="Shape 152">
                <a:extLst>
                  <a:ext uri="{FF2B5EF4-FFF2-40B4-BE49-F238E27FC236}">
                    <a16:creationId xmlns:a16="http://schemas.microsoft.com/office/drawing/2014/main" id="{00000000-0008-0000-0200-000098000000}"/>
                  </a:ext>
                </a:extLst>
              </xdr:cNvPr>
              <xdr:cNvSpPr/>
            </xdr:nvSpPr>
            <xdr:spPr>
              <a:xfrm>
                <a:off x="465" y="548"/>
                <a:ext cx="78" cy="157"/>
              </a:xfrm>
              <a:custGeom>
                <a:avLst/>
                <a:gdLst/>
                <a:ahLst/>
                <a:cxnLst/>
                <a:rect l="l" t="t" r="r" b="b"/>
                <a:pathLst>
                  <a:path w="120000" h="120000" extrusionOk="0">
                    <a:moveTo>
                      <a:pt x="0" y="0"/>
                    </a:moveTo>
                    <a:lnTo>
                      <a:pt x="0" y="81019"/>
                    </a:lnTo>
                    <a:lnTo>
                      <a:pt x="46153" y="120000"/>
                    </a:lnTo>
                    <a:lnTo>
                      <a:pt x="120000" y="100891"/>
                    </a:lnTo>
                    <a:lnTo>
                      <a:pt x="0" y="0"/>
                    </a:lnTo>
                    <a:close/>
                  </a:path>
                </a:pathLst>
              </a:custGeom>
              <a:solidFill>
                <a:srgbClr val="000000"/>
              </a:solidFill>
              <a:ln>
                <a:noFill/>
              </a:ln>
            </xdr:spPr>
          </xdr:sp>
          <xdr:sp macro="" textlink="">
            <xdr:nvSpPr>
              <xdr:cNvPr id="153" name="Shape 153">
                <a:extLst>
                  <a:ext uri="{FF2B5EF4-FFF2-40B4-BE49-F238E27FC236}">
                    <a16:creationId xmlns:a16="http://schemas.microsoft.com/office/drawing/2014/main" id="{00000000-0008-0000-0200-000099000000}"/>
                  </a:ext>
                </a:extLst>
              </xdr:cNvPr>
              <xdr:cNvSpPr/>
            </xdr:nvSpPr>
            <xdr:spPr>
              <a:xfrm>
                <a:off x="465" y="184"/>
                <a:ext cx="42" cy="107"/>
              </a:xfrm>
              <a:custGeom>
                <a:avLst/>
                <a:gdLst/>
                <a:ahLst/>
                <a:cxnLst/>
                <a:rect l="l" t="t" r="r" b="b"/>
                <a:pathLst>
                  <a:path w="120000" h="120000" extrusionOk="0">
                    <a:moveTo>
                      <a:pt x="0" y="0"/>
                    </a:moveTo>
                    <a:lnTo>
                      <a:pt x="0" y="120000"/>
                    </a:lnTo>
                    <a:lnTo>
                      <a:pt x="120000" y="120000"/>
                    </a:lnTo>
                    <a:lnTo>
                      <a:pt x="120000" y="0"/>
                    </a:lnTo>
                    <a:lnTo>
                      <a:pt x="0" y="0"/>
                    </a:lnTo>
                    <a:close/>
                  </a:path>
                </a:pathLst>
              </a:custGeom>
              <a:solidFill>
                <a:srgbClr val="000000"/>
              </a:solidFill>
              <a:ln>
                <a:noFill/>
              </a:ln>
            </xdr:spPr>
          </xdr:sp>
          <xdr:sp macro="" textlink="">
            <xdr:nvSpPr>
              <xdr:cNvPr id="154" name="Shape 154">
                <a:extLst>
                  <a:ext uri="{FF2B5EF4-FFF2-40B4-BE49-F238E27FC236}">
                    <a16:creationId xmlns:a16="http://schemas.microsoft.com/office/drawing/2014/main" id="{00000000-0008-0000-0200-00009A000000}"/>
                  </a:ext>
                </a:extLst>
              </xdr:cNvPr>
              <xdr:cNvSpPr/>
            </xdr:nvSpPr>
            <xdr:spPr>
              <a:xfrm>
                <a:off x="345" y="184"/>
                <a:ext cx="120" cy="107"/>
              </a:xfrm>
              <a:custGeom>
                <a:avLst/>
                <a:gdLst/>
                <a:ahLst/>
                <a:cxnLst/>
                <a:rect l="l" t="t" r="r" b="b"/>
                <a:pathLst>
                  <a:path w="120000" h="120000" extrusionOk="0">
                    <a:moveTo>
                      <a:pt x="120000" y="120000"/>
                    </a:moveTo>
                    <a:lnTo>
                      <a:pt x="120000" y="0"/>
                    </a:lnTo>
                    <a:lnTo>
                      <a:pt x="118000" y="0"/>
                    </a:lnTo>
                    <a:lnTo>
                      <a:pt x="118000" y="79626"/>
                    </a:lnTo>
                    <a:lnTo>
                      <a:pt x="75000" y="0"/>
                    </a:lnTo>
                    <a:lnTo>
                      <a:pt x="0" y="0"/>
                    </a:lnTo>
                    <a:lnTo>
                      <a:pt x="0" y="120000"/>
                    </a:lnTo>
                    <a:lnTo>
                      <a:pt x="44000" y="120000"/>
                    </a:lnTo>
                    <a:lnTo>
                      <a:pt x="44000" y="39252"/>
                    </a:lnTo>
                    <a:lnTo>
                      <a:pt x="89000" y="120000"/>
                    </a:lnTo>
                    <a:lnTo>
                      <a:pt x="120000" y="120000"/>
                    </a:lnTo>
                    <a:close/>
                  </a:path>
                </a:pathLst>
              </a:custGeom>
              <a:solidFill>
                <a:srgbClr val="000000"/>
              </a:solidFill>
              <a:ln>
                <a:noFill/>
              </a:ln>
            </xdr:spPr>
          </xdr:sp>
          <xdr:sp macro="" textlink="">
            <xdr:nvSpPr>
              <xdr:cNvPr id="155" name="Shape 155">
                <a:extLst>
                  <a:ext uri="{FF2B5EF4-FFF2-40B4-BE49-F238E27FC236}">
                    <a16:creationId xmlns:a16="http://schemas.microsoft.com/office/drawing/2014/main" id="{00000000-0008-0000-0200-00009B000000}"/>
                  </a:ext>
                </a:extLst>
              </xdr:cNvPr>
              <xdr:cNvSpPr/>
            </xdr:nvSpPr>
            <xdr:spPr>
              <a:xfrm>
                <a:off x="386" y="316"/>
                <a:ext cx="79" cy="132"/>
              </a:xfrm>
              <a:custGeom>
                <a:avLst/>
                <a:gdLst/>
                <a:ahLst/>
                <a:cxnLst/>
                <a:rect l="l" t="t" r="r" b="b"/>
                <a:pathLst>
                  <a:path w="120000" h="120000" extrusionOk="0">
                    <a:moveTo>
                      <a:pt x="120000" y="120000"/>
                    </a:moveTo>
                    <a:lnTo>
                      <a:pt x="120000" y="0"/>
                    </a:lnTo>
                    <a:lnTo>
                      <a:pt x="0" y="0"/>
                    </a:lnTo>
                    <a:lnTo>
                      <a:pt x="120000" y="120000"/>
                    </a:lnTo>
                    <a:close/>
                  </a:path>
                </a:pathLst>
              </a:custGeom>
              <a:solidFill>
                <a:srgbClr val="000000"/>
              </a:solidFill>
              <a:ln>
                <a:noFill/>
              </a:ln>
            </xdr:spPr>
          </xdr:sp>
          <xdr:sp macro="" textlink="">
            <xdr:nvSpPr>
              <xdr:cNvPr id="156" name="Shape 156">
                <a:extLst>
                  <a:ext uri="{FF2B5EF4-FFF2-40B4-BE49-F238E27FC236}">
                    <a16:creationId xmlns:a16="http://schemas.microsoft.com/office/drawing/2014/main" id="{00000000-0008-0000-0200-00009C000000}"/>
                  </a:ext>
                </a:extLst>
              </xdr:cNvPr>
              <xdr:cNvSpPr/>
            </xdr:nvSpPr>
            <xdr:spPr>
              <a:xfrm>
                <a:off x="254" y="369"/>
                <a:ext cx="211" cy="289"/>
              </a:xfrm>
              <a:custGeom>
                <a:avLst/>
                <a:gdLst/>
                <a:ahLst/>
                <a:cxnLst/>
                <a:rect l="l" t="t" r="r" b="b"/>
                <a:pathLst>
                  <a:path w="120000" h="120000" extrusionOk="0">
                    <a:moveTo>
                      <a:pt x="120000" y="118339"/>
                    </a:moveTo>
                    <a:lnTo>
                      <a:pt x="120000" y="74325"/>
                    </a:lnTo>
                    <a:lnTo>
                      <a:pt x="59715" y="0"/>
                    </a:lnTo>
                    <a:lnTo>
                      <a:pt x="0" y="75155"/>
                    </a:lnTo>
                    <a:lnTo>
                      <a:pt x="0" y="120000"/>
                    </a:lnTo>
                    <a:lnTo>
                      <a:pt x="51753" y="55640"/>
                    </a:lnTo>
                    <a:lnTo>
                      <a:pt x="51753" y="54809"/>
                    </a:lnTo>
                    <a:lnTo>
                      <a:pt x="53459" y="53148"/>
                    </a:lnTo>
                    <a:lnTo>
                      <a:pt x="55734" y="52318"/>
                    </a:lnTo>
                    <a:lnTo>
                      <a:pt x="58009" y="51903"/>
                    </a:lnTo>
                    <a:lnTo>
                      <a:pt x="59715" y="51903"/>
                    </a:lnTo>
                    <a:lnTo>
                      <a:pt x="62559" y="51903"/>
                    </a:lnTo>
                    <a:lnTo>
                      <a:pt x="63696" y="52318"/>
                    </a:lnTo>
                    <a:lnTo>
                      <a:pt x="67109" y="53148"/>
                    </a:lnTo>
                    <a:lnTo>
                      <a:pt x="68815" y="54809"/>
                    </a:lnTo>
                    <a:lnTo>
                      <a:pt x="68815" y="55640"/>
                    </a:lnTo>
                    <a:lnTo>
                      <a:pt x="120000" y="118339"/>
                    </a:lnTo>
                    <a:close/>
                  </a:path>
                </a:pathLst>
              </a:custGeom>
              <a:solidFill>
                <a:srgbClr val="000000"/>
              </a:solidFill>
              <a:ln>
                <a:noFill/>
              </a:ln>
            </xdr:spPr>
          </xdr:sp>
          <xdr:sp macro="" textlink="">
            <xdr:nvSpPr>
              <xdr:cNvPr id="157" name="Shape 157">
                <a:extLst>
                  <a:ext uri="{FF2B5EF4-FFF2-40B4-BE49-F238E27FC236}">
                    <a16:creationId xmlns:a16="http://schemas.microsoft.com/office/drawing/2014/main" id="{00000000-0008-0000-0200-00009D000000}"/>
                  </a:ext>
                </a:extLst>
              </xdr:cNvPr>
              <xdr:cNvSpPr/>
            </xdr:nvSpPr>
            <xdr:spPr>
              <a:xfrm>
                <a:off x="254" y="316"/>
                <a:ext cx="75" cy="132"/>
              </a:xfrm>
              <a:custGeom>
                <a:avLst/>
                <a:gdLst/>
                <a:ahLst/>
                <a:cxnLst/>
                <a:rect l="l" t="t" r="r" b="b"/>
                <a:pathLst>
                  <a:path w="120000" h="120000" extrusionOk="0">
                    <a:moveTo>
                      <a:pt x="0" y="0"/>
                    </a:moveTo>
                    <a:lnTo>
                      <a:pt x="0" y="120000"/>
                    </a:lnTo>
                    <a:lnTo>
                      <a:pt x="120000" y="0"/>
                    </a:lnTo>
                    <a:lnTo>
                      <a:pt x="0" y="0"/>
                    </a:lnTo>
                    <a:close/>
                  </a:path>
                </a:pathLst>
              </a:custGeom>
              <a:solidFill>
                <a:srgbClr val="000000"/>
              </a:solidFill>
              <a:ln>
                <a:noFill/>
              </a:ln>
            </xdr:spPr>
          </xdr:sp>
          <xdr:sp macro="" textlink="">
            <xdr:nvSpPr>
              <xdr:cNvPr id="158" name="Shape 158">
                <a:extLst>
                  <a:ext uri="{FF2B5EF4-FFF2-40B4-BE49-F238E27FC236}">
                    <a16:creationId xmlns:a16="http://schemas.microsoft.com/office/drawing/2014/main" id="{00000000-0008-0000-0200-00009E000000}"/>
                  </a:ext>
                </a:extLst>
              </xdr:cNvPr>
              <xdr:cNvSpPr/>
            </xdr:nvSpPr>
            <xdr:spPr>
              <a:xfrm>
                <a:off x="254" y="268"/>
                <a:ext cx="68" cy="23"/>
              </a:xfrm>
              <a:custGeom>
                <a:avLst/>
                <a:gdLst/>
                <a:ahLst/>
                <a:cxnLst/>
                <a:rect l="l" t="t" r="r" b="b"/>
                <a:pathLst>
                  <a:path w="120000" h="120000" extrusionOk="0">
                    <a:moveTo>
                      <a:pt x="0" y="0"/>
                    </a:moveTo>
                    <a:lnTo>
                      <a:pt x="0" y="120000"/>
                    </a:lnTo>
                    <a:lnTo>
                      <a:pt x="120000" y="120000"/>
                    </a:lnTo>
                    <a:lnTo>
                      <a:pt x="120000" y="0"/>
                    </a:lnTo>
                    <a:lnTo>
                      <a:pt x="0" y="0"/>
                    </a:lnTo>
                    <a:close/>
                  </a:path>
                </a:pathLst>
              </a:custGeom>
              <a:solidFill>
                <a:srgbClr val="000000"/>
              </a:solidFill>
              <a:ln>
                <a:noFill/>
              </a:ln>
            </xdr:spPr>
          </xdr:sp>
          <xdr:sp macro="" textlink="">
            <xdr:nvSpPr>
              <xdr:cNvPr id="159" name="Shape 159">
                <a:extLst>
                  <a:ext uri="{FF2B5EF4-FFF2-40B4-BE49-F238E27FC236}">
                    <a16:creationId xmlns:a16="http://schemas.microsoft.com/office/drawing/2014/main" id="{00000000-0008-0000-0200-00009F000000}"/>
                  </a:ext>
                </a:extLst>
              </xdr:cNvPr>
              <xdr:cNvSpPr/>
            </xdr:nvSpPr>
            <xdr:spPr>
              <a:xfrm>
                <a:off x="254" y="228"/>
                <a:ext cx="62" cy="21"/>
              </a:xfrm>
              <a:custGeom>
                <a:avLst/>
                <a:gdLst/>
                <a:ahLst/>
                <a:cxnLst/>
                <a:rect l="l" t="t" r="r" b="b"/>
                <a:pathLst>
                  <a:path w="120000" h="120000" extrusionOk="0">
                    <a:moveTo>
                      <a:pt x="0" y="0"/>
                    </a:moveTo>
                    <a:lnTo>
                      <a:pt x="0" y="120000"/>
                    </a:lnTo>
                    <a:lnTo>
                      <a:pt x="58064" y="120000"/>
                    </a:lnTo>
                    <a:lnTo>
                      <a:pt x="120000" y="120000"/>
                    </a:lnTo>
                    <a:lnTo>
                      <a:pt x="120000" y="0"/>
                    </a:lnTo>
                    <a:lnTo>
                      <a:pt x="0" y="0"/>
                    </a:lnTo>
                    <a:close/>
                  </a:path>
                </a:pathLst>
              </a:custGeom>
              <a:solidFill>
                <a:srgbClr val="000000"/>
              </a:solidFill>
              <a:ln>
                <a:noFill/>
              </a:ln>
            </xdr:spPr>
          </xdr:sp>
          <xdr:sp macro="" textlink="">
            <xdr:nvSpPr>
              <xdr:cNvPr id="160" name="Shape 160">
                <a:extLst>
                  <a:ext uri="{FF2B5EF4-FFF2-40B4-BE49-F238E27FC236}">
                    <a16:creationId xmlns:a16="http://schemas.microsoft.com/office/drawing/2014/main" id="{00000000-0008-0000-0200-0000A0000000}"/>
                  </a:ext>
                </a:extLst>
              </xdr:cNvPr>
              <xdr:cNvSpPr/>
            </xdr:nvSpPr>
            <xdr:spPr>
              <a:xfrm>
                <a:off x="254" y="186"/>
                <a:ext cx="66" cy="22"/>
              </a:xfrm>
              <a:custGeom>
                <a:avLst/>
                <a:gdLst/>
                <a:ahLst/>
                <a:cxnLst/>
                <a:rect l="l" t="t" r="r" b="b"/>
                <a:pathLst>
                  <a:path w="120000" h="120000" extrusionOk="0">
                    <a:moveTo>
                      <a:pt x="0" y="0"/>
                    </a:moveTo>
                    <a:lnTo>
                      <a:pt x="0" y="120000"/>
                    </a:lnTo>
                    <a:lnTo>
                      <a:pt x="120000" y="120000"/>
                    </a:lnTo>
                    <a:lnTo>
                      <a:pt x="120000" y="0"/>
                    </a:lnTo>
                    <a:lnTo>
                      <a:pt x="12727" y="0"/>
                    </a:lnTo>
                    <a:lnTo>
                      <a:pt x="0" y="0"/>
                    </a:lnTo>
                    <a:close/>
                  </a:path>
                </a:pathLst>
              </a:custGeom>
              <a:solidFill>
                <a:srgbClr val="000000"/>
              </a:solidFill>
              <a:ln>
                <a:noFill/>
              </a:ln>
            </xdr:spPr>
          </xdr:sp>
          <xdr:sp macro="" textlink="">
            <xdr:nvSpPr>
              <xdr:cNvPr id="161" name="Shape 161">
                <a:extLst>
                  <a:ext uri="{FF2B5EF4-FFF2-40B4-BE49-F238E27FC236}">
                    <a16:creationId xmlns:a16="http://schemas.microsoft.com/office/drawing/2014/main" id="{00000000-0008-0000-0200-0000A1000000}"/>
                  </a:ext>
                </a:extLst>
              </xdr:cNvPr>
              <xdr:cNvSpPr/>
            </xdr:nvSpPr>
            <xdr:spPr>
              <a:xfrm>
                <a:off x="279" y="0"/>
                <a:ext cx="159" cy="161"/>
              </a:xfrm>
              <a:custGeom>
                <a:avLst/>
                <a:gdLst/>
                <a:ahLst/>
                <a:cxnLst/>
                <a:rect l="l" t="t" r="r" b="b"/>
                <a:pathLst>
                  <a:path w="120000" h="120000" extrusionOk="0">
                    <a:moveTo>
                      <a:pt x="58867" y="120000"/>
                    </a:moveTo>
                    <a:lnTo>
                      <a:pt x="53584" y="120000"/>
                    </a:lnTo>
                    <a:lnTo>
                      <a:pt x="46792" y="118509"/>
                    </a:lnTo>
                    <a:lnTo>
                      <a:pt x="41509" y="117018"/>
                    </a:lnTo>
                    <a:lnTo>
                      <a:pt x="36226" y="115527"/>
                    </a:lnTo>
                    <a:lnTo>
                      <a:pt x="30943" y="113291"/>
                    </a:lnTo>
                    <a:lnTo>
                      <a:pt x="25660" y="108819"/>
                    </a:lnTo>
                    <a:lnTo>
                      <a:pt x="21132" y="106583"/>
                    </a:lnTo>
                    <a:lnTo>
                      <a:pt x="17358" y="102111"/>
                    </a:lnTo>
                    <a:lnTo>
                      <a:pt x="13584" y="98385"/>
                    </a:lnTo>
                    <a:lnTo>
                      <a:pt x="9056" y="93167"/>
                    </a:lnTo>
                    <a:lnTo>
                      <a:pt x="6792" y="88695"/>
                    </a:lnTo>
                    <a:lnTo>
                      <a:pt x="3773" y="83478"/>
                    </a:lnTo>
                    <a:lnTo>
                      <a:pt x="2264" y="78260"/>
                    </a:lnTo>
                    <a:lnTo>
                      <a:pt x="754" y="71552"/>
                    </a:lnTo>
                    <a:lnTo>
                      <a:pt x="0" y="66335"/>
                    </a:lnTo>
                    <a:lnTo>
                      <a:pt x="0" y="59627"/>
                    </a:lnTo>
                    <a:lnTo>
                      <a:pt x="0" y="53664"/>
                    </a:lnTo>
                    <a:lnTo>
                      <a:pt x="754" y="46956"/>
                    </a:lnTo>
                    <a:lnTo>
                      <a:pt x="2264" y="41739"/>
                    </a:lnTo>
                    <a:lnTo>
                      <a:pt x="3773" y="36521"/>
                    </a:lnTo>
                    <a:lnTo>
                      <a:pt x="6792" y="31304"/>
                    </a:lnTo>
                    <a:lnTo>
                      <a:pt x="9056" y="26832"/>
                    </a:lnTo>
                    <a:lnTo>
                      <a:pt x="13584" y="21614"/>
                    </a:lnTo>
                    <a:lnTo>
                      <a:pt x="17358" y="17888"/>
                    </a:lnTo>
                    <a:lnTo>
                      <a:pt x="21132" y="13416"/>
                    </a:lnTo>
                    <a:lnTo>
                      <a:pt x="25660" y="10434"/>
                    </a:lnTo>
                    <a:lnTo>
                      <a:pt x="30943" y="6708"/>
                    </a:lnTo>
                    <a:lnTo>
                      <a:pt x="36226" y="3726"/>
                    </a:lnTo>
                    <a:lnTo>
                      <a:pt x="41509" y="2981"/>
                    </a:lnTo>
                    <a:lnTo>
                      <a:pt x="46792" y="1490"/>
                    </a:lnTo>
                    <a:lnTo>
                      <a:pt x="53584" y="0"/>
                    </a:lnTo>
                    <a:lnTo>
                      <a:pt x="58867" y="0"/>
                    </a:lnTo>
                    <a:lnTo>
                      <a:pt x="65660" y="0"/>
                    </a:lnTo>
                    <a:lnTo>
                      <a:pt x="70943" y="1490"/>
                    </a:lnTo>
                    <a:lnTo>
                      <a:pt x="76981" y="2981"/>
                    </a:lnTo>
                    <a:lnTo>
                      <a:pt x="83018" y="3726"/>
                    </a:lnTo>
                    <a:lnTo>
                      <a:pt x="87547" y="6708"/>
                    </a:lnTo>
                    <a:lnTo>
                      <a:pt x="92830" y="10434"/>
                    </a:lnTo>
                    <a:lnTo>
                      <a:pt x="98113" y="13416"/>
                    </a:lnTo>
                    <a:lnTo>
                      <a:pt x="101886" y="17888"/>
                    </a:lnTo>
                    <a:lnTo>
                      <a:pt x="106415" y="21614"/>
                    </a:lnTo>
                    <a:lnTo>
                      <a:pt x="108679" y="26832"/>
                    </a:lnTo>
                    <a:lnTo>
                      <a:pt x="111698" y="31304"/>
                    </a:lnTo>
                    <a:lnTo>
                      <a:pt x="114716" y="36521"/>
                    </a:lnTo>
                    <a:lnTo>
                      <a:pt x="116981" y="41739"/>
                    </a:lnTo>
                    <a:lnTo>
                      <a:pt x="118490" y="46956"/>
                    </a:lnTo>
                    <a:lnTo>
                      <a:pt x="120000" y="53664"/>
                    </a:lnTo>
                    <a:lnTo>
                      <a:pt x="120000" y="59627"/>
                    </a:lnTo>
                    <a:lnTo>
                      <a:pt x="120000" y="66335"/>
                    </a:lnTo>
                    <a:lnTo>
                      <a:pt x="118490" y="71552"/>
                    </a:lnTo>
                    <a:lnTo>
                      <a:pt x="116981" y="78260"/>
                    </a:lnTo>
                    <a:lnTo>
                      <a:pt x="114716" y="83478"/>
                    </a:lnTo>
                    <a:lnTo>
                      <a:pt x="111698" y="88695"/>
                    </a:lnTo>
                    <a:lnTo>
                      <a:pt x="108679" y="93167"/>
                    </a:lnTo>
                    <a:lnTo>
                      <a:pt x="106415" y="98385"/>
                    </a:lnTo>
                    <a:lnTo>
                      <a:pt x="101886" y="102111"/>
                    </a:lnTo>
                    <a:lnTo>
                      <a:pt x="98113" y="106583"/>
                    </a:lnTo>
                    <a:lnTo>
                      <a:pt x="92830" y="108819"/>
                    </a:lnTo>
                    <a:lnTo>
                      <a:pt x="87547" y="113291"/>
                    </a:lnTo>
                    <a:lnTo>
                      <a:pt x="83018" y="115527"/>
                    </a:lnTo>
                    <a:lnTo>
                      <a:pt x="76981" y="117018"/>
                    </a:lnTo>
                    <a:lnTo>
                      <a:pt x="70943" y="118509"/>
                    </a:lnTo>
                    <a:lnTo>
                      <a:pt x="65660" y="120000"/>
                    </a:lnTo>
                    <a:lnTo>
                      <a:pt x="58867" y="120000"/>
                    </a:lnTo>
                    <a:close/>
                  </a:path>
                </a:pathLst>
              </a:custGeom>
              <a:solidFill>
                <a:srgbClr val="000000"/>
              </a:solidFill>
              <a:ln>
                <a:noFill/>
              </a:ln>
            </xdr:spPr>
          </xdr:sp>
          <xdr:sp macro="" textlink="">
            <xdr:nvSpPr>
              <xdr:cNvPr id="162" name="Shape 162">
                <a:extLst>
                  <a:ext uri="{FF2B5EF4-FFF2-40B4-BE49-F238E27FC236}">
                    <a16:creationId xmlns:a16="http://schemas.microsoft.com/office/drawing/2014/main" id="{00000000-0008-0000-0200-0000A2000000}"/>
                  </a:ext>
                </a:extLst>
              </xdr:cNvPr>
              <xdr:cNvSpPr/>
            </xdr:nvSpPr>
            <xdr:spPr>
              <a:xfrm>
                <a:off x="202" y="186"/>
                <a:ext cx="52" cy="105"/>
              </a:xfrm>
              <a:custGeom>
                <a:avLst/>
                <a:gdLst/>
                <a:ahLst/>
                <a:cxnLst/>
                <a:rect l="l" t="t" r="r" b="b"/>
                <a:pathLst>
                  <a:path w="120000" h="120000" extrusionOk="0">
                    <a:moveTo>
                      <a:pt x="120000" y="25142"/>
                    </a:moveTo>
                    <a:lnTo>
                      <a:pt x="120000" y="0"/>
                    </a:lnTo>
                    <a:lnTo>
                      <a:pt x="0" y="0"/>
                    </a:lnTo>
                    <a:lnTo>
                      <a:pt x="0" y="60571"/>
                    </a:lnTo>
                    <a:lnTo>
                      <a:pt x="0" y="120000"/>
                    </a:lnTo>
                    <a:lnTo>
                      <a:pt x="120000" y="120000"/>
                    </a:lnTo>
                    <a:lnTo>
                      <a:pt x="120000" y="93714"/>
                    </a:lnTo>
                    <a:lnTo>
                      <a:pt x="115384" y="93714"/>
                    </a:lnTo>
                    <a:lnTo>
                      <a:pt x="120000" y="83428"/>
                    </a:lnTo>
                    <a:lnTo>
                      <a:pt x="120000" y="72000"/>
                    </a:lnTo>
                    <a:lnTo>
                      <a:pt x="120000" y="48000"/>
                    </a:lnTo>
                    <a:lnTo>
                      <a:pt x="115384" y="48000"/>
                    </a:lnTo>
                    <a:lnTo>
                      <a:pt x="115384" y="25142"/>
                    </a:lnTo>
                    <a:lnTo>
                      <a:pt x="120000" y="25142"/>
                    </a:lnTo>
                    <a:close/>
                  </a:path>
                </a:pathLst>
              </a:custGeom>
              <a:solidFill>
                <a:srgbClr val="000000"/>
              </a:solidFill>
              <a:ln>
                <a:noFill/>
              </a:ln>
            </xdr:spPr>
          </xdr:sp>
          <xdr:sp macro="" textlink="">
            <xdr:nvSpPr>
              <xdr:cNvPr id="163" name="Shape 163">
                <a:extLst>
                  <a:ext uri="{FF2B5EF4-FFF2-40B4-BE49-F238E27FC236}">
                    <a16:creationId xmlns:a16="http://schemas.microsoft.com/office/drawing/2014/main" id="{00000000-0008-0000-0200-0000A3000000}"/>
                  </a:ext>
                </a:extLst>
              </xdr:cNvPr>
              <xdr:cNvSpPr/>
            </xdr:nvSpPr>
            <xdr:spPr>
              <a:xfrm>
                <a:off x="0" y="316"/>
                <a:ext cx="254" cy="337"/>
              </a:xfrm>
              <a:custGeom>
                <a:avLst/>
                <a:gdLst/>
                <a:ahLst/>
                <a:cxnLst/>
                <a:rect l="l" t="t" r="r" b="b"/>
                <a:pathLst>
                  <a:path w="120000" h="120000" extrusionOk="0">
                    <a:moveTo>
                      <a:pt x="120000" y="47002"/>
                    </a:moveTo>
                    <a:lnTo>
                      <a:pt x="120000" y="0"/>
                    </a:lnTo>
                    <a:lnTo>
                      <a:pt x="0" y="0"/>
                    </a:lnTo>
                    <a:lnTo>
                      <a:pt x="0" y="19584"/>
                    </a:lnTo>
                    <a:lnTo>
                      <a:pt x="48188" y="19584"/>
                    </a:lnTo>
                    <a:lnTo>
                      <a:pt x="95433" y="19584"/>
                    </a:lnTo>
                    <a:lnTo>
                      <a:pt x="96850" y="19584"/>
                    </a:lnTo>
                    <a:lnTo>
                      <a:pt x="99685" y="19940"/>
                    </a:lnTo>
                    <a:lnTo>
                      <a:pt x="101102" y="20652"/>
                    </a:lnTo>
                    <a:lnTo>
                      <a:pt x="102992" y="21364"/>
                    </a:lnTo>
                    <a:lnTo>
                      <a:pt x="103937" y="22077"/>
                    </a:lnTo>
                    <a:lnTo>
                      <a:pt x="104881" y="23145"/>
                    </a:lnTo>
                    <a:lnTo>
                      <a:pt x="105354" y="24569"/>
                    </a:lnTo>
                    <a:lnTo>
                      <a:pt x="105354" y="25994"/>
                    </a:lnTo>
                    <a:lnTo>
                      <a:pt x="104881" y="28486"/>
                    </a:lnTo>
                    <a:lnTo>
                      <a:pt x="103937" y="29910"/>
                    </a:lnTo>
                    <a:lnTo>
                      <a:pt x="102992" y="30267"/>
                    </a:lnTo>
                    <a:lnTo>
                      <a:pt x="44881" y="106468"/>
                    </a:lnTo>
                    <a:lnTo>
                      <a:pt x="64251" y="120000"/>
                    </a:lnTo>
                    <a:lnTo>
                      <a:pt x="120000" y="47002"/>
                    </a:lnTo>
                    <a:close/>
                  </a:path>
                </a:pathLst>
              </a:custGeom>
              <a:solidFill>
                <a:srgbClr val="000000"/>
              </a:solidFill>
              <a:ln>
                <a:noFill/>
              </a:ln>
            </xdr:spPr>
          </xdr:sp>
          <xdr:sp macro="" textlink="">
            <xdr:nvSpPr>
              <xdr:cNvPr id="164" name="Shape 164">
                <a:extLst>
                  <a:ext uri="{FF2B5EF4-FFF2-40B4-BE49-F238E27FC236}">
                    <a16:creationId xmlns:a16="http://schemas.microsoft.com/office/drawing/2014/main" id="{00000000-0008-0000-0200-0000A4000000}"/>
                  </a:ext>
                </a:extLst>
              </xdr:cNvPr>
              <xdr:cNvSpPr/>
            </xdr:nvSpPr>
            <xdr:spPr>
              <a:xfrm>
                <a:off x="177" y="550"/>
                <a:ext cx="77" cy="155"/>
              </a:xfrm>
              <a:custGeom>
                <a:avLst/>
                <a:gdLst/>
                <a:ahLst/>
                <a:cxnLst/>
                <a:rect l="l" t="t" r="r" b="b"/>
                <a:pathLst>
                  <a:path w="120000" h="120000" extrusionOk="0">
                    <a:moveTo>
                      <a:pt x="120000" y="83612"/>
                    </a:moveTo>
                    <a:lnTo>
                      <a:pt x="120000" y="0"/>
                    </a:lnTo>
                    <a:lnTo>
                      <a:pt x="0" y="100645"/>
                    </a:lnTo>
                    <a:lnTo>
                      <a:pt x="74805" y="120000"/>
                    </a:lnTo>
                    <a:lnTo>
                      <a:pt x="120000" y="83612"/>
                    </a:lnTo>
                    <a:close/>
                  </a:path>
                </a:pathLst>
              </a:custGeom>
              <a:solidFill>
                <a:srgbClr val="000000"/>
              </a:solidFill>
              <a:ln>
                <a:noFill/>
              </a:ln>
            </xdr:spPr>
          </xdr:sp>
          <xdr:sp macro="" textlink="">
            <xdr:nvSpPr>
              <xdr:cNvPr id="165" name="Shape 165">
                <a:extLst>
                  <a:ext uri="{FF2B5EF4-FFF2-40B4-BE49-F238E27FC236}">
                    <a16:creationId xmlns:a16="http://schemas.microsoft.com/office/drawing/2014/main" id="{00000000-0008-0000-0200-0000A5000000}"/>
                  </a:ext>
                </a:extLst>
              </xdr:cNvPr>
              <xdr:cNvSpPr/>
            </xdr:nvSpPr>
            <xdr:spPr>
              <a:xfrm>
                <a:off x="38" y="184"/>
                <a:ext cx="148" cy="111"/>
              </a:xfrm>
              <a:custGeom>
                <a:avLst/>
                <a:gdLst/>
                <a:ahLst/>
                <a:cxnLst/>
                <a:rect l="l" t="t" r="r" b="b"/>
                <a:pathLst>
                  <a:path w="120000" h="120000" extrusionOk="0">
                    <a:moveTo>
                      <a:pt x="73783" y="37837"/>
                    </a:moveTo>
                    <a:lnTo>
                      <a:pt x="115135" y="37837"/>
                    </a:lnTo>
                    <a:lnTo>
                      <a:pt x="115135" y="35675"/>
                    </a:lnTo>
                    <a:lnTo>
                      <a:pt x="115135" y="30270"/>
                    </a:lnTo>
                    <a:lnTo>
                      <a:pt x="112702" y="23783"/>
                    </a:lnTo>
                    <a:lnTo>
                      <a:pt x="111081" y="19459"/>
                    </a:lnTo>
                    <a:lnTo>
                      <a:pt x="109459" y="16216"/>
                    </a:lnTo>
                    <a:lnTo>
                      <a:pt x="105405" y="11891"/>
                    </a:lnTo>
                    <a:lnTo>
                      <a:pt x="102162" y="9729"/>
                    </a:lnTo>
                    <a:lnTo>
                      <a:pt x="98108" y="8648"/>
                    </a:lnTo>
                    <a:lnTo>
                      <a:pt x="94864" y="6486"/>
                    </a:lnTo>
                    <a:lnTo>
                      <a:pt x="89189" y="2162"/>
                    </a:lnTo>
                    <a:lnTo>
                      <a:pt x="86756" y="2162"/>
                    </a:lnTo>
                    <a:lnTo>
                      <a:pt x="79459" y="2162"/>
                    </a:lnTo>
                    <a:lnTo>
                      <a:pt x="70540" y="0"/>
                    </a:lnTo>
                    <a:lnTo>
                      <a:pt x="57567" y="0"/>
                    </a:lnTo>
                    <a:lnTo>
                      <a:pt x="48648" y="0"/>
                    </a:lnTo>
                    <a:lnTo>
                      <a:pt x="40540" y="2162"/>
                    </a:lnTo>
                    <a:lnTo>
                      <a:pt x="30000" y="2162"/>
                    </a:lnTo>
                    <a:lnTo>
                      <a:pt x="26756" y="4324"/>
                    </a:lnTo>
                    <a:lnTo>
                      <a:pt x="21081" y="6486"/>
                    </a:lnTo>
                    <a:lnTo>
                      <a:pt x="17027" y="8648"/>
                    </a:lnTo>
                    <a:lnTo>
                      <a:pt x="12972" y="9729"/>
                    </a:lnTo>
                    <a:lnTo>
                      <a:pt x="9729" y="14054"/>
                    </a:lnTo>
                    <a:lnTo>
                      <a:pt x="5675" y="18378"/>
                    </a:lnTo>
                    <a:lnTo>
                      <a:pt x="2432" y="23783"/>
                    </a:lnTo>
                    <a:lnTo>
                      <a:pt x="810" y="28108"/>
                    </a:lnTo>
                    <a:lnTo>
                      <a:pt x="0" y="33513"/>
                    </a:lnTo>
                    <a:lnTo>
                      <a:pt x="0" y="37837"/>
                    </a:lnTo>
                    <a:lnTo>
                      <a:pt x="810" y="45405"/>
                    </a:lnTo>
                    <a:lnTo>
                      <a:pt x="810" y="49729"/>
                    </a:lnTo>
                    <a:lnTo>
                      <a:pt x="4054" y="52972"/>
                    </a:lnTo>
                    <a:lnTo>
                      <a:pt x="8108" y="59459"/>
                    </a:lnTo>
                    <a:lnTo>
                      <a:pt x="17027" y="62702"/>
                    </a:lnTo>
                    <a:lnTo>
                      <a:pt x="24324" y="67027"/>
                    </a:lnTo>
                    <a:lnTo>
                      <a:pt x="33243" y="69189"/>
                    </a:lnTo>
                    <a:lnTo>
                      <a:pt x="50270" y="72432"/>
                    </a:lnTo>
                    <a:lnTo>
                      <a:pt x="60810" y="76756"/>
                    </a:lnTo>
                    <a:lnTo>
                      <a:pt x="64864" y="78918"/>
                    </a:lnTo>
                    <a:lnTo>
                      <a:pt x="68918" y="81081"/>
                    </a:lnTo>
                    <a:lnTo>
                      <a:pt x="72162" y="82162"/>
                    </a:lnTo>
                    <a:lnTo>
                      <a:pt x="73783" y="86486"/>
                    </a:lnTo>
                    <a:lnTo>
                      <a:pt x="74594" y="88648"/>
                    </a:lnTo>
                    <a:lnTo>
                      <a:pt x="74594" y="91891"/>
                    </a:lnTo>
                    <a:lnTo>
                      <a:pt x="73783" y="94054"/>
                    </a:lnTo>
                    <a:lnTo>
                      <a:pt x="70540" y="96216"/>
                    </a:lnTo>
                    <a:lnTo>
                      <a:pt x="64864" y="98378"/>
                    </a:lnTo>
                    <a:lnTo>
                      <a:pt x="60810" y="100540"/>
                    </a:lnTo>
                    <a:lnTo>
                      <a:pt x="59189" y="100540"/>
                    </a:lnTo>
                    <a:lnTo>
                      <a:pt x="54324" y="100540"/>
                    </a:lnTo>
                    <a:lnTo>
                      <a:pt x="51891" y="98378"/>
                    </a:lnTo>
                    <a:lnTo>
                      <a:pt x="47027" y="96216"/>
                    </a:lnTo>
                    <a:lnTo>
                      <a:pt x="46216" y="91891"/>
                    </a:lnTo>
                    <a:lnTo>
                      <a:pt x="42972" y="86486"/>
                    </a:lnTo>
                    <a:lnTo>
                      <a:pt x="41351" y="81081"/>
                    </a:lnTo>
                    <a:lnTo>
                      <a:pt x="0" y="81081"/>
                    </a:lnTo>
                    <a:lnTo>
                      <a:pt x="0" y="84324"/>
                    </a:lnTo>
                    <a:lnTo>
                      <a:pt x="0" y="91891"/>
                    </a:lnTo>
                    <a:lnTo>
                      <a:pt x="810" y="98378"/>
                    </a:lnTo>
                    <a:lnTo>
                      <a:pt x="4054" y="101621"/>
                    </a:lnTo>
                    <a:lnTo>
                      <a:pt x="6486" y="108108"/>
                    </a:lnTo>
                    <a:lnTo>
                      <a:pt x="11351" y="111351"/>
                    </a:lnTo>
                    <a:lnTo>
                      <a:pt x="18648" y="115675"/>
                    </a:lnTo>
                    <a:lnTo>
                      <a:pt x="28378" y="117837"/>
                    </a:lnTo>
                    <a:lnTo>
                      <a:pt x="38918" y="120000"/>
                    </a:lnTo>
                    <a:lnTo>
                      <a:pt x="48648" y="120000"/>
                    </a:lnTo>
                    <a:lnTo>
                      <a:pt x="67297" y="120000"/>
                    </a:lnTo>
                    <a:lnTo>
                      <a:pt x="81081" y="117837"/>
                    </a:lnTo>
                    <a:lnTo>
                      <a:pt x="94054" y="113513"/>
                    </a:lnTo>
                    <a:lnTo>
                      <a:pt x="103783" y="110270"/>
                    </a:lnTo>
                    <a:lnTo>
                      <a:pt x="108648" y="108108"/>
                    </a:lnTo>
                    <a:lnTo>
                      <a:pt x="111081" y="103783"/>
                    </a:lnTo>
                    <a:lnTo>
                      <a:pt x="115135" y="98378"/>
                    </a:lnTo>
                    <a:lnTo>
                      <a:pt x="116756" y="96216"/>
                    </a:lnTo>
                    <a:lnTo>
                      <a:pt x="118378" y="91891"/>
                    </a:lnTo>
                    <a:lnTo>
                      <a:pt x="120000" y="84324"/>
                    </a:lnTo>
                    <a:lnTo>
                      <a:pt x="118378" y="76756"/>
                    </a:lnTo>
                    <a:lnTo>
                      <a:pt x="116756" y="70270"/>
                    </a:lnTo>
                    <a:lnTo>
                      <a:pt x="115135" y="64864"/>
                    </a:lnTo>
                    <a:lnTo>
                      <a:pt x="111081" y="62702"/>
                    </a:lnTo>
                    <a:lnTo>
                      <a:pt x="108648" y="59459"/>
                    </a:lnTo>
                    <a:lnTo>
                      <a:pt x="103783" y="57297"/>
                    </a:lnTo>
                    <a:lnTo>
                      <a:pt x="98108" y="52972"/>
                    </a:lnTo>
                    <a:lnTo>
                      <a:pt x="92432" y="50810"/>
                    </a:lnTo>
                    <a:lnTo>
                      <a:pt x="77837" y="47567"/>
                    </a:lnTo>
                    <a:lnTo>
                      <a:pt x="51891" y="40000"/>
                    </a:lnTo>
                    <a:lnTo>
                      <a:pt x="50270" y="40000"/>
                    </a:lnTo>
                    <a:lnTo>
                      <a:pt x="47027" y="37837"/>
                    </a:lnTo>
                    <a:lnTo>
                      <a:pt x="46216" y="37837"/>
                    </a:lnTo>
                    <a:lnTo>
                      <a:pt x="44594" y="33513"/>
                    </a:lnTo>
                    <a:lnTo>
                      <a:pt x="42972" y="31351"/>
                    </a:lnTo>
                    <a:lnTo>
                      <a:pt x="42972" y="28108"/>
                    </a:lnTo>
                    <a:lnTo>
                      <a:pt x="44594" y="25945"/>
                    </a:lnTo>
                    <a:lnTo>
                      <a:pt x="47027" y="23783"/>
                    </a:lnTo>
                    <a:lnTo>
                      <a:pt x="50270" y="21621"/>
                    </a:lnTo>
                    <a:lnTo>
                      <a:pt x="51891" y="21621"/>
                    </a:lnTo>
                    <a:lnTo>
                      <a:pt x="54324" y="19459"/>
                    </a:lnTo>
                    <a:lnTo>
                      <a:pt x="57567" y="19459"/>
                    </a:lnTo>
                    <a:lnTo>
                      <a:pt x="59189" y="21621"/>
                    </a:lnTo>
                    <a:lnTo>
                      <a:pt x="63243" y="21621"/>
                    </a:lnTo>
                    <a:lnTo>
                      <a:pt x="66486" y="23783"/>
                    </a:lnTo>
                    <a:lnTo>
                      <a:pt x="68918" y="25945"/>
                    </a:lnTo>
                    <a:lnTo>
                      <a:pt x="72162" y="30270"/>
                    </a:lnTo>
                    <a:lnTo>
                      <a:pt x="73783" y="33513"/>
                    </a:lnTo>
                    <a:lnTo>
                      <a:pt x="73783" y="37837"/>
                    </a:lnTo>
                    <a:close/>
                  </a:path>
                </a:pathLst>
              </a:custGeom>
              <a:solidFill>
                <a:srgbClr val="000000"/>
              </a:solidFill>
              <a:ln>
                <a:noFill/>
              </a:ln>
            </xdr:spPr>
          </xdr:sp>
        </xdr:grp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L481"/>
  <sheetViews>
    <sheetView tabSelected="1" zoomScale="82" zoomScaleNormal="82" workbookViewId="0">
      <pane xSplit="1" topLeftCell="B1" activePane="topRight" state="frozen"/>
      <selection pane="topRight" activeCell="F256" sqref="F256"/>
    </sheetView>
  </sheetViews>
  <sheetFormatPr baseColWidth="10" defaultColWidth="12.625" defaultRowHeight="15" customHeight="1" x14ac:dyDescent="0.2"/>
  <cols>
    <col min="1" max="1" width="6.25" style="55" customWidth="1"/>
    <col min="2" max="2" width="15.5" customWidth="1"/>
    <col min="3" max="3" width="47.25" customWidth="1"/>
    <col min="4" max="4" width="14.25" customWidth="1"/>
    <col min="5" max="5" width="14.75" customWidth="1"/>
    <col min="6" max="6" width="15.75" customWidth="1"/>
    <col min="7" max="7" width="21.375" customWidth="1"/>
    <col min="8" max="8" width="17.125" style="122" customWidth="1"/>
    <col min="9" max="9" width="16.125" style="73" customWidth="1"/>
    <col min="10" max="12" width="9.375" customWidth="1"/>
    <col min="13" max="13" width="16.75" customWidth="1"/>
  </cols>
  <sheetData>
    <row r="1" spans="1:12" ht="25.5" customHeight="1" x14ac:dyDescent="0.25">
      <c r="A1" s="119" t="s">
        <v>277</v>
      </c>
      <c r="B1" s="120"/>
      <c r="C1" s="120"/>
      <c r="D1" s="120"/>
      <c r="E1" s="120"/>
      <c r="F1" s="120"/>
      <c r="G1" s="120"/>
      <c r="H1" s="121"/>
      <c r="I1" s="120"/>
      <c r="J1" s="1"/>
      <c r="K1" s="1"/>
      <c r="L1" s="1"/>
    </row>
    <row r="2" spans="1:12" ht="24.75" customHeight="1" x14ac:dyDescent="0.25">
      <c r="A2" s="183" t="s">
        <v>149</v>
      </c>
      <c r="B2" s="183"/>
      <c r="C2" s="183"/>
      <c r="D2" s="183"/>
      <c r="E2" s="183"/>
      <c r="F2" s="168" t="s">
        <v>613</v>
      </c>
      <c r="G2" s="169"/>
      <c r="H2" s="169"/>
      <c r="I2" s="170"/>
      <c r="J2" s="1"/>
      <c r="K2" s="1"/>
      <c r="L2" s="1"/>
    </row>
    <row r="3" spans="1:12" ht="50.25" customHeight="1" x14ac:dyDescent="0.25">
      <c r="A3" s="74" t="s">
        <v>6</v>
      </c>
      <c r="B3" s="74" t="s">
        <v>7</v>
      </c>
      <c r="C3" s="74" t="s">
        <v>8</v>
      </c>
      <c r="D3" s="74" t="s">
        <v>9</v>
      </c>
      <c r="E3" s="74" t="s">
        <v>10</v>
      </c>
      <c r="F3" s="117" t="s">
        <v>150</v>
      </c>
      <c r="G3" s="117" t="s">
        <v>148</v>
      </c>
      <c r="H3" s="117" t="s">
        <v>151</v>
      </c>
      <c r="I3" s="118" t="s">
        <v>152</v>
      </c>
      <c r="J3" s="1"/>
      <c r="K3" s="1"/>
      <c r="L3" s="1"/>
    </row>
    <row r="4" spans="1:12" ht="101.25" x14ac:dyDescent="0.25">
      <c r="A4" s="71">
        <v>1</v>
      </c>
      <c r="B4" s="80" t="s">
        <v>310</v>
      </c>
      <c r="C4" s="78" t="s">
        <v>311</v>
      </c>
      <c r="D4" s="80" t="s">
        <v>312</v>
      </c>
      <c r="E4" s="79">
        <v>9</v>
      </c>
      <c r="F4" s="137">
        <v>31583</v>
      </c>
      <c r="G4" s="138">
        <v>0</v>
      </c>
      <c r="H4" s="137">
        <v>31583</v>
      </c>
      <c r="I4" s="137">
        <v>284247</v>
      </c>
      <c r="J4" s="1"/>
      <c r="K4" s="1"/>
      <c r="L4" s="1" t="s">
        <v>614</v>
      </c>
    </row>
    <row r="5" spans="1:12" ht="53.25" customHeight="1" x14ac:dyDescent="0.25">
      <c r="A5" s="71">
        <f>A4+1</f>
        <v>2</v>
      </c>
      <c r="B5" s="77" t="s">
        <v>313</v>
      </c>
      <c r="C5" s="78" t="s">
        <v>314</v>
      </c>
      <c r="D5" s="77" t="s">
        <v>153</v>
      </c>
      <c r="E5" s="79">
        <v>6</v>
      </c>
      <c r="F5" s="137">
        <v>19916</v>
      </c>
      <c r="G5" s="138">
        <v>0.19</v>
      </c>
      <c r="H5" s="137">
        <v>23700</v>
      </c>
      <c r="I5" s="137">
        <v>142200</v>
      </c>
      <c r="J5" s="1"/>
      <c r="K5" s="1"/>
      <c r="L5" s="1"/>
    </row>
    <row r="6" spans="1:12" ht="53.25" customHeight="1" x14ac:dyDescent="0.25">
      <c r="A6" s="71">
        <f t="shared" ref="A6:A63" si="0">A5+1</f>
        <v>3</v>
      </c>
      <c r="B6" s="79" t="s">
        <v>315</v>
      </c>
      <c r="C6" s="78" t="s">
        <v>316</v>
      </c>
      <c r="D6" s="77" t="s">
        <v>153</v>
      </c>
      <c r="E6" s="85">
        <v>8</v>
      </c>
      <c r="F6" s="137">
        <v>19916</v>
      </c>
      <c r="G6" s="138">
        <v>0.19</v>
      </c>
      <c r="H6" s="137">
        <v>23700</v>
      </c>
      <c r="I6" s="137">
        <v>189600</v>
      </c>
      <c r="J6" s="1"/>
      <c r="K6" s="1"/>
      <c r="L6" s="1"/>
    </row>
    <row r="7" spans="1:12" ht="54.75" customHeight="1" x14ac:dyDescent="0.25">
      <c r="A7" s="71">
        <f t="shared" si="0"/>
        <v>4</v>
      </c>
      <c r="B7" s="80" t="s">
        <v>317</v>
      </c>
      <c r="C7" s="78" t="s">
        <v>318</v>
      </c>
      <c r="D7" s="80" t="s">
        <v>153</v>
      </c>
      <c r="E7" s="79">
        <v>68</v>
      </c>
      <c r="F7" s="137">
        <v>25098</v>
      </c>
      <c r="G7" s="138">
        <v>0.19</v>
      </c>
      <c r="H7" s="137">
        <v>29867</v>
      </c>
      <c r="I7" s="137">
        <v>2030956</v>
      </c>
      <c r="J7" s="1"/>
      <c r="K7" s="1"/>
      <c r="L7" s="1"/>
    </row>
    <row r="8" spans="1:12" ht="52.5" customHeight="1" x14ac:dyDescent="0.25">
      <c r="A8" s="71">
        <f t="shared" si="0"/>
        <v>5</v>
      </c>
      <c r="B8" s="80" t="s">
        <v>319</v>
      </c>
      <c r="C8" s="78" t="s">
        <v>320</v>
      </c>
      <c r="D8" s="80" t="s">
        <v>153</v>
      </c>
      <c r="E8" s="79">
        <v>71</v>
      </c>
      <c r="F8" s="139">
        <v>25098</v>
      </c>
      <c r="G8" s="140">
        <v>0.19</v>
      </c>
      <c r="H8" s="139">
        <v>29867</v>
      </c>
      <c r="I8" s="137">
        <v>2120557</v>
      </c>
      <c r="J8" s="1"/>
      <c r="K8" s="1"/>
      <c r="L8" s="1"/>
    </row>
    <row r="9" spans="1:12" ht="59.25" customHeight="1" x14ac:dyDescent="0.25">
      <c r="A9" s="71">
        <f t="shared" si="0"/>
        <v>6</v>
      </c>
      <c r="B9" s="80" t="s">
        <v>154</v>
      </c>
      <c r="C9" s="78" t="s">
        <v>321</v>
      </c>
      <c r="D9" s="80" t="s">
        <v>59</v>
      </c>
      <c r="E9" s="79">
        <v>8</v>
      </c>
      <c r="F9" s="137">
        <v>233333</v>
      </c>
      <c r="G9" s="138">
        <v>0</v>
      </c>
      <c r="H9" s="137">
        <v>233333</v>
      </c>
      <c r="I9" s="137">
        <v>1866664</v>
      </c>
      <c r="J9" s="1"/>
      <c r="K9" s="1"/>
      <c r="L9" s="1"/>
    </row>
    <row r="10" spans="1:12" ht="45" x14ac:dyDescent="0.25">
      <c r="A10" s="71">
        <f t="shared" si="0"/>
        <v>7</v>
      </c>
      <c r="B10" s="77" t="s">
        <v>322</v>
      </c>
      <c r="C10" s="81" t="s">
        <v>323</v>
      </c>
      <c r="D10" s="77" t="s">
        <v>59</v>
      </c>
      <c r="E10" s="79">
        <v>8</v>
      </c>
      <c r="F10" s="137">
        <v>56917</v>
      </c>
      <c r="G10" s="138">
        <v>0</v>
      </c>
      <c r="H10" s="137">
        <v>56917</v>
      </c>
      <c r="I10" s="137">
        <v>455336</v>
      </c>
      <c r="J10" s="1"/>
      <c r="K10" s="1"/>
      <c r="L10" s="1"/>
    </row>
    <row r="11" spans="1:12" ht="56.25" x14ac:dyDescent="0.25">
      <c r="A11" s="71">
        <f t="shared" si="0"/>
        <v>8</v>
      </c>
      <c r="B11" s="80" t="s">
        <v>324</v>
      </c>
      <c r="C11" s="78" t="s">
        <v>325</v>
      </c>
      <c r="D11" s="80" t="s">
        <v>59</v>
      </c>
      <c r="E11" s="80">
        <v>16</v>
      </c>
      <c r="F11" s="137">
        <v>171167</v>
      </c>
      <c r="G11" s="138">
        <v>0</v>
      </c>
      <c r="H11" s="137">
        <v>171167</v>
      </c>
      <c r="I11" s="137">
        <v>2738672</v>
      </c>
      <c r="J11" s="1"/>
      <c r="K11" s="1"/>
      <c r="L11" s="1"/>
    </row>
    <row r="12" spans="1:12" ht="46.5" customHeight="1" x14ac:dyDescent="0.25">
      <c r="A12" s="71">
        <f t="shared" si="0"/>
        <v>9</v>
      </c>
      <c r="B12" s="80" t="s">
        <v>327</v>
      </c>
      <c r="C12" s="78" t="s">
        <v>328</v>
      </c>
      <c r="D12" s="80" t="s">
        <v>59</v>
      </c>
      <c r="E12" s="79">
        <v>174</v>
      </c>
      <c r="F12" s="137">
        <v>8600</v>
      </c>
      <c r="G12" s="138">
        <v>0</v>
      </c>
      <c r="H12" s="137">
        <v>8600</v>
      </c>
      <c r="I12" s="137">
        <v>1496400</v>
      </c>
      <c r="J12" s="1"/>
      <c r="K12" s="1"/>
      <c r="L12" s="1"/>
    </row>
    <row r="13" spans="1:12" ht="77.25" customHeight="1" x14ac:dyDescent="0.25">
      <c r="A13" s="71">
        <f t="shared" si="0"/>
        <v>10</v>
      </c>
      <c r="B13" s="80" t="s">
        <v>329</v>
      </c>
      <c r="C13" s="78" t="s">
        <v>330</v>
      </c>
      <c r="D13" s="82" t="s">
        <v>155</v>
      </c>
      <c r="E13" s="79">
        <v>19</v>
      </c>
      <c r="F13" s="137">
        <v>254286</v>
      </c>
      <c r="G13" s="138">
        <v>0.05</v>
      </c>
      <c r="H13" s="137">
        <v>267000</v>
      </c>
      <c r="I13" s="137">
        <v>5073000</v>
      </c>
      <c r="J13" s="1"/>
      <c r="K13" s="1"/>
      <c r="L13" s="1"/>
    </row>
    <row r="14" spans="1:12" ht="58.5" customHeight="1" x14ac:dyDescent="0.25">
      <c r="A14" s="71">
        <f t="shared" si="0"/>
        <v>11</v>
      </c>
      <c r="B14" s="80" t="s">
        <v>331</v>
      </c>
      <c r="C14" s="78" t="s">
        <v>332</v>
      </c>
      <c r="D14" s="80" t="s">
        <v>59</v>
      </c>
      <c r="E14" s="79">
        <v>32</v>
      </c>
      <c r="F14" s="137">
        <v>10078</v>
      </c>
      <c r="G14" s="138">
        <v>0.19</v>
      </c>
      <c r="H14" s="137">
        <v>11993</v>
      </c>
      <c r="I14" s="137">
        <v>383776</v>
      </c>
      <c r="J14" s="1"/>
      <c r="K14" s="1"/>
      <c r="L14" s="1"/>
    </row>
    <row r="15" spans="1:12" s="153" customFormat="1" ht="34.5" customHeight="1" x14ac:dyDescent="0.25">
      <c r="A15" s="146">
        <f t="shared" si="0"/>
        <v>12</v>
      </c>
      <c r="B15" s="159" t="s">
        <v>333</v>
      </c>
      <c r="C15" s="160" t="s">
        <v>334</v>
      </c>
      <c r="D15" s="159" t="s">
        <v>59</v>
      </c>
      <c r="E15" s="161">
        <v>1160</v>
      </c>
      <c r="F15" s="141">
        <v>9000</v>
      </c>
      <c r="G15" s="158">
        <v>0.19</v>
      </c>
      <c r="H15" s="141">
        <v>10710</v>
      </c>
      <c r="I15" s="137">
        <v>12423600</v>
      </c>
      <c r="J15" s="152"/>
      <c r="K15" s="152"/>
      <c r="L15" s="152"/>
    </row>
    <row r="16" spans="1:12" ht="33.75" customHeight="1" x14ac:dyDescent="0.25">
      <c r="A16" s="71">
        <f t="shared" si="0"/>
        <v>13</v>
      </c>
      <c r="B16" s="80" t="s">
        <v>335</v>
      </c>
      <c r="C16" s="78" t="s">
        <v>336</v>
      </c>
      <c r="D16" s="80" t="s">
        <v>59</v>
      </c>
      <c r="E16" s="79">
        <v>102</v>
      </c>
      <c r="F16" s="137">
        <v>9916</v>
      </c>
      <c r="G16" s="138">
        <v>0.19</v>
      </c>
      <c r="H16" s="137">
        <v>11800</v>
      </c>
      <c r="I16" s="137">
        <v>1203600</v>
      </c>
      <c r="J16" s="1"/>
      <c r="K16" s="1"/>
      <c r="L16" s="1"/>
    </row>
    <row r="17" spans="1:12" ht="33.75" x14ac:dyDescent="0.25">
      <c r="A17" s="71">
        <f t="shared" si="0"/>
        <v>14</v>
      </c>
      <c r="B17" s="80" t="s">
        <v>156</v>
      </c>
      <c r="C17" s="78" t="s">
        <v>337</v>
      </c>
      <c r="D17" s="80" t="s">
        <v>59</v>
      </c>
      <c r="E17" s="87">
        <v>16</v>
      </c>
      <c r="F17" s="137">
        <v>66000</v>
      </c>
      <c r="G17" s="138">
        <v>0</v>
      </c>
      <c r="H17" s="137">
        <v>66000</v>
      </c>
      <c r="I17" s="137">
        <v>1056000</v>
      </c>
      <c r="J17" s="1"/>
      <c r="K17" s="1"/>
      <c r="L17" s="1"/>
    </row>
    <row r="18" spans="1:12" ht="43.5" customHeight="1" x14ac:dyDescent="0.25">
      <c r="A18" s="71">
        <f t="shared" si="0"/>
        <v>15</v>
      </c>
      <c r="B18" s="79" t="s">
        <v>338</v>
      </c>
      <c r="C18" s="78" t="s">
        <v>339</v>
      </c>
      <c r="D18" s="79" t="s">
        <v>59</v>
      </c>
      <c r="E18" s="88">
        <v>16</v>
      </c>
      <c r="F18" s="139">
        <v>36611</v>
      </c>
      <c r="G18" s="140">
        <v>0.19</v>
      </c>
      <c r="H18" s="139">
        <v>43567</v>
      </c>
      <c r="I18" s="137">
        <v>697072</v>
      </c>
      <c r="J18" s="1"/>
      <c r="K18" s="1"/>
      <c r="L18" s="1"/>
    </row>
    <row r="19" spans="1:12" ht="41.25" customHeight="1" x14ac:dyDescent="0.25">
      <c r="A19" s="71">
        <f t="shared" si="0"/>
        <v>16</v>
      </c>
      <c r="B19" s="79" t="s">
        <v>157</v>
      </c>
      <c r="C19" s="78" t="s">
        <v>340</v>
      </c>
      <c r="D19" s="79" t="s">
        <v>59</v>
      </c>
      <c r="E19" s="88">
        <v>16</v>
      </c>
      <c r="F19" s="137">
        <v>96499</v>
      </c>
      <c r="G19" s="138">
        <v>0.19</v>
      </c>
      <c r="H19" s="137">
        <v>114834</v>
      </c>
      <c r="I19" s="137">
        <v>1837344</v>
      </c>
      <c r="J19" s="1"/>
      <c r="K19" s="1"/>
      <c r="L19" s="1"/>
    </row>
    <row r="20" spans="1:12" s="153" customFormat="1" ht="43.5" customHeight="1" x14ac:dyDescent="0.25">
      <c r="A20" s="146">
        <f t="shared" si="0"/>
        <v>17</v>
      </c>
      <c r="B20" s="161" t="s">
        <v>341</v>
      </c>
      <c r="C20" s="157" t="s">
        <v>342</v>
      </c>
      <c r="D20" s="161" t="s">
        <v>59</v>
      </c>
      <c r="E20" s="165">
        <v>304</v>
      </c>
      <c r="F20" s="141">
        <v>31500</v>
      </c>
      <c r="G20" s="158">
        <v>0.05</v>
      </c>
      <c r="H20" s="141">
        <v>33075</v>
      </c>
      <c r="I20" s="137">
        <v>10054800</v>
      </c>
      <c r="J20" s="152"/>
      <c r="K20" s="152"/>
      <c r="L20" s="152"/>
    </row>
    <row r="21" spans="1:12" ht="42" customHeight="1" x14ac:dyDescent="0.25">
      <c r="A21" s="71">
        <f t="shared" si="0"/>
        <v>18</v>
      </c>
      <c r="B21" s="80" t="s">
        <v>158</v>
      </c>
      <c r="C21" s="78" t="s">
        <v>343</v>
      </c>
      <c r="D21" s="80" t="s">
        <v>59</v>
      </c>
      <c r="E21" s="91">
        <v>370</v>
      </c>
      <c r="F21" s="137">
        <v>3905</v>
      </c>
      <c r="G21" s="138">
        <v>0.05</v>
      </c>
      <c r="H21" s="137">
        <v>4100</v>
      </c>
      <c r="I21" s="137">
        <v>1517000</v>
      </c>
      <c r="J21" s="1"/>
      <c r="K21" s="1"/>
      <c r="L21" s="1"/>
    </row>
    <row r="22" spans="1:12" ht="31.5" customHeight="1" x14ac:dyDescent="0.25">
      <c r="A22" s="71">
        <f t="shared" si="0"/>
        <v>19</v>
      </c>
      <c r="B22" s="79" t="s">
        <v>344</v>
      </c>
      <c r="C22" s="78" t="s">
        <v>345</v>
      </c>
      <c r="D22" s="79" t="s">
        <v>346</v>
      </c>
      <c r="E22" s="135">
        <v>12</v>
      </c>
      <c r="F22" s="137">
        <v>23473</v>
      </c>
      <c r="G22" s="138">
        <v>0.19</v>
      </c>
      <c r="H22" s="137">
        <v>27933</v>
      </c>
      <c r="I22" s="137">
        <v>335196</v>
      </c>
      <c r="J22" s="1"/>
      <c r="K22" s="1"/>
      <c r="L22" s="1"/>
    </row>
    <row r="23" spans="1:12" ht="56.25" x14ac:dyDescent="0.25">
      <c r="A23" s="71">
        <f t="shared" si="0"/>
        <v>20</v>
      </c>
      <c r="B23" s="79" t="s">
        <v>347</v>
      </c>
      <c r="C23" s="78" t="s">
        <v>348</v>
      </c>
      <c r="D23" s="79" t="s">
        <v>346</v>
      </c>
      <c r="E23" s="135">
        <v>12</v>
      </c>
      <c r="F23" s="137">
        <v>10896</v>
      </c>
      <c r="G23" s="138">
        <v>0.19</v>
      </c>
      <c r="H23" s="137">
        <v>12966</v>
      </c>
      <c r="I23" s="137">
        <v>155592</v>
      </c>
      <c r="J23" s="1"/>
      <c r="K23" s="1"/>
      <c r="L23" s="1"/>
    </row>
    <row r="24" spans="1:12" ht="52.5" customHeight="1" x14ac:dyDescent="0.25">
      <c r="A24" s="71">
        <f t="shared" si="0"/>
        <v>21</v>
      </c>
      <c r="B24" s="80" t="s">
        <v>349</v>
      </c>
      <c r="C24" s="78" t="s">
        <v>350</v>
      </c>
      <c r="D24" s="80" t="s">
        <v>231</v>
      </c>
      <c r="E24" s="80">
        <v>63</v>
      </c>
      <c r="F24" s="139">
        <v>23529</v>
      </c>
      <c r="G24" s="140">
        <v>0.19</v>
      </c>
      <c r="H24" s="139">
        <v>28000</v>
      </c>
      <c r="I24" s="137">
        <v>1764000</v>
      </c>
      <c r="J24" s="1"/>
      <c r="K24" s="1"/>
      <c r="L24" s="1"/>
    </row>
    <row r="25" spans="1:12" ht="51" customHeight="1" x14ac:dyDescent="0.25">
      <c r="A25" s="71">
        <f t="shared" si="0"/>
        <v>22</v>
      </c>
      <c r="B25" s="80" t="s">
        <v>351</v>
      </c>
      <c r="C25" s="78" t="s">
        <v>352</v>
      </c>
      <c r="D25" s="80" t="s">
        <v>231</v>
      </c>
      <c r="E25" s="79">
        <v>48</v>
      </c>
      <c r="F25" s="139">
        <v>27115</v>
      </c>
      <c r="G25" s="140">
        <v>0.19</v>
      </c>
      <c r="H25" s="139">
        <v>32267</v>
      </c>
      <c r="I25" s="137">
        <v>1548816</v>
      </c>
      <c r="J25" s="1"/>
      <c r="K25" s="1"/>
      <c r="L25" s="1"/>
    </row>
    <row r="26" spans="1:12" ht="36.75" customHeight="1" x14ac:dyDescent="0.25">
      <c r="A26" s="71">
        <f t="shared" si="0"/>
        <v>23</v>
      </c>
      <c r="B26" s="80" t="s">
        <v>353</v>
      </c>
      <c r="C26" s="78" t="s">
        <v>354</v>
      </c>
      <c r="D26" s="80" t="s">
        <v>231</v>
      </c>
      <c r="E26" s="79">
        <v>8</v>
      </c>
      <c r="F26" s="137">
        <v>31457</v>
      </c>
      <c r="G26" s="138">
        <v>0.19</v>
      </c>
      <c r="H26" s="137">
        <v>37434</v>
      </c>
      <c r="I26" s="137">
        <v>299472</v>
      </c>
      <c r="J26" s="1"/>
      <c r="K26" s="1"/>
      <c r="L26" s="1"/>
    </row>
    <row r="27" spans="1:12" ht="30.75" customHeight="1" x14ac:dyDescent="0.25">
      <c r="A27" s="71">
        <f t="shared" si="0"/>
        <v>24</v>
      </c>
      <c r="B27" s="80" t="s">
        <v>355</v>
      </c>
      <c r="C27" s="78" t="s">
        <v>356</v>
      </c>
      <c r="D27" s="80" t="s">
        <v>231</v>
      </c>
      <c r="E27" s="79">
        <v>16</v>
      </c>
      <c r="F27" s="139">
        <v>30700</v>
      </c>
      <c r="G27" s="140">
        <v>0.19</v>
      </c>
      <c r="H27" s="139">
        <v>36533</v>
      </c>
      <c r="I27" s="137">
        <v>584528</v>
      </c>
      <c r="J27" s="1"/>
      <c r="K27" s="1"/>
      <c r="L27" s="1"/>
    </row>
    <row r="28" spans="1:12" ht="29.25" customHeight="1" x14ac:dyDescent="0.25">
      <c r="A28" s="71">
        <f t="shared" si="0"/>
        <v>25</v>
      </c>
      <c r="B28" s="80" t="s">
        <v>357</v>
      </c>
      <c r="C28" s="78" t="s">
        <v>358</v>
      </c>
      <c r="D28" s="80" t="s">
        <v>231</v>
      </c>
      <c r="E28" s="80">
        <v>8</v>
      </c>
      <c r="F28" s="139">
        <v>58403</v>
      </c>
      <c r="G28" s="140">
        <v>0.19</v>
      </c>
      <c r="H28" s="139">
        <v>69500</v>
      </c>
      <c r="I28" s="137">
        <v>556000</v>
      </c>
      <c r="J28" s="1"/>
      <c r="K28" s="1"/>
      <c r="L28" s="1"/>
    </row>
    <row r="29" spans="1:12" ht="32.25" customHeight="1" x14ac:dyDescent="0.25">
      <c r="A29" s="71">
        <f t="shared" si="0"/>
        <v>26</v>
      </c>
      <c r="B29" s="80" t="s">
        <v>160</v>
      </c>
      <c r="C29" s="78" t="s">
        <v>359</v>
      </c>
      <c r="D29" s="80" t="s">
        <v>161</v>
      </c>
      <c r="E29" s="79">
        <v>24</v>
      </c>
      <c r="F29" s="137">
        <v>18039</v>
      </c>
      <c r="G29" s="138">
        <v>0.19</v>
      </c>
      <c r="H29" s="137">
        <v>21466</v>
      </c>
      <c r="I29" s="137">
        <v>515184</v>
      </c>
      <c r="J29" s="1"/>
      <c r="K29" s="1"/>
      <c r="L29" s="1"/>
    </row>
    <row r="30" spans="1:12" ht="37.5" customHeight="1" x14ac:dyDescent="0.25">
      <c r="A30" s="71">
        <f t="shared" si="0"/>
        <v>27</v>
      </c>
      <c r="B30" s="80" t="s">
        <v>162</v>
      </c>
      <c r="C30" s="78" t="s">
        <v>360</v>
      </c>
      <c r="D30" s="80" t="s">
        <v>161</v>
      </c>
      <c r="E30" s="79">
        <v>16</v>
      </c>
      <c r="F30" s="137">
        <v>26359</v>
      </c>
      <c r="G30" s="138">
        <v>0.19</v>
      </c>
      <c r="H30" s="137">
        <v>31367</v>
      </c>
      <c r="I30" s="137">
        <v>501872</v>
      </c>
      <c r="J30" s="1"/>
      <c r="K30" s="1"/>
      <c r="L30" s="1"/>
    </row>
    <row r="31" spans="1:12" ht="37.5" customHeight="1" x14ac:dyDescent="0.25">
      <c r="A31" s="71">
        <f t="shared" si="0"/>
        <v>28</v>
      </c>
      <c r="B31" s="79" t="s">
        <v>163</v>
      </c>
      <c r="C31" s="78" t="s">
        <v>164</v>
      </c>
      <c r="D31" s="79" t="s">
        <v>165</v>
      </c>
      <c r="E31" s="79">
        <v>4</v>
      </c>
      <c r="F31" s="137">
        <v>95378</v>
      </c>
      <c r="G31" s="138">
        <v>0.19</v>
      </c>
      <c r="H31" s="137">
        <v>113500</v>
      </c>
      <c r="I31" s="137">
        <v>454000</v>
      </c>
      <c r="J31" s="1"/>
      <c r="K31" s="1"/>
      <c r="L31" s="1"/>
    </row>
    <row r="32" spans="1:12" ht="40.5" customHeight="1" x14ac:dyDescent="0.25">
      <c r="A32" s="71">
        <f t="shared" si="0"/>
        <v>29</v>
      </c>
      <c r="B32" s="79" t="s">
        <v>361</v>
      </c>
      <c r="C32" s="78" t="s">
        <v>362</v>
      </c>
      <c r="D32" s="79" t="s">
        <v>166</v>
      </c>
      <c r="E32" s="79">
        <v>8</v>
      </c>
      <c r="F32" s="137">
        <v>98739</v>
      </c>
      <c r="G32" s="138">
        <v>0.19</v>
      </c>
      <c r="H32" s="137">
        <v>117499</v>
      </c>
      <c r="I32" s="137">
        <v>939992</v>
      </c>
      <c r="J32" s="1"/>
      <c r="K32" s="1"/>
      <c r="L32" s="1"/>
    </row>
    <row r="33" spans="1:12" ht="54" customHeight="1" x14ac:dyDescent="0.25">
      <c r="A33" s="71">
        <f t="shared" si="0"/>
        <v>30</v>
      </c>
      <c r="B33" s="80" t="s">
        <v>167</v>
      </c>
      <c r="C33" s="78" t="s">
        <v>363</v>
      </c>
      <c r="D33" s="80" t="s">
        <v>159</v>
      </c>
      <c r="E33" s="79">
        <v>4</v>
      </c>
      <c r="F33" s="137">
        <v>116807</v>
      </c>
      <c r="G33" s="138">
        <v>0.19</v>
      </c>
      <c r="H33" s="137">
        <v>139000</v>
      </c>
      <c r="I33" s="137">
        <v>556000</v>
      </c>
      <c r="J33" s="1"/>
      <c r="K33" s="1"/>
      <c r="L33" s="1"/>
    </row>
    <row r="34" spans="1:12" ht="42.75" customHeight="1" x14ac:dyDescent="0.25">
      <c r="A34" s="71">
        <f t="shared" si="0"/>
        <v>31</v>
      </c>
      <c r="B34" s="80" t="s">
        <v>168</v>
      </c>
      <c r="C34" s="78" t="s">
        <v>364</v>
      </c>
      <c r="D34" s="80" t="s">
        <v>59</v>
      </c>
      <c r="E34" s="79">
        <v>1542</v>
      </c>
      <c r="F34" s="137">
        <v>2235</v>
      </c>
      <c r="G34" s="138">
        <v>0.19</v>
      </c>
      <c r="H34" s="137">
        <v>2660</v>
      </c>
      <c r="I34" s="137">
        <v>4101720</v>
      </c>
      <c r="J34" s="1"/>
      <c r="K34" s="1"/>
      <c r="L34" s="1"/>
    </row>
    <row r="35" spans="1:12" ht="32.25" customHeight="1" x14ac:dyDescent="0.25">
      <c r="A35" s="71">
        <f t="shared" si="0"/>
        <v>32</v>
      </c>
      <c r="B35" s="80" t="s">
        <v>169</v>
      </c>
      <c r="C35" s="78" t="s">
        <v>365</v>
      </c>
      <c r="D35" s="80" t="s">
        <v>159</v>
      </c>
      <c r="E35" s="79">
        <v>4</v>
      </c>
      <c r="F35" s="137">
        <v>37955</v>
      </c>
      <c r="G35" s="138">
        <v>0.19</v>
      </c>
      <c r="H35" s="137">
        <v>45166</v>
      </c>
      <c r="I35" s="137">
        <v>180664</v>
      </c>
      <c r="J35" s="1"/>
      <c r="K35" s="1"/>
      <c r="L35" s="1"/>
    </row>
    <row r="36" spans="1:12" ht="22.5" x14ac:dyDescent="0.25">
      <c r="A36" s="71">
        <f t="shared" si="0"/>
        <v>33</v>
      </c>
      <c r="B36" s="80" t="s">
        <v>366</v>
      </c>
      <c r="C36" s="78" t="s">
        <v>367</v>
      </c>
      <c r="D36" s="80" t="s">
        <v>159</v>
      </c>
      <c r="E36" s="79">
        <v>16</v>
      </c>
      <c r="F36" s="137">
        <v>10728</v>
      </c>
      <c r="G36" s="138">
        <v>0.19</v>
      </c>
      <c r="H36" s="137">
        <v>12766</v>
      </c>
      <c r="I36" s="137">
        <v>204256</v>
      </c>
      <c r="J36" s="1"/>
      <c r="K36" s="1"/>
      <c r="L36" s="1"/>
    </row>
    <row r="37" spans="1:12" ht="42.75" customHeight="1" x14ac:dyDescent="0.25">
      <c r="A37" s="71">
        <f t="shared" si="0"/>
        <v>34</v>
      </c>
      <c r="B37" s="80" t="s">
        <v>170</v>
      </c>
      <c r="C37" s="78" t="s">
        <v>368</v>
      </c>
      <c r="D37" s="80" t="s">
        <v>166</v>
      </c>
      <c r="E37" s="79">
        <v>4</v>
      </c>
      <c r="F37" s="137">
        <v>67507</v>
      </c>
      <c r="G37" s="138">
        <v>0.19</v>
      </c>
      <c r="H37" s="137">
        <v>80333</v>
      </c>
      <c r="I37" s="137">
        <v>321332</v>
      </c>
      <c r="J37" s="1"/>
      <c r="K37" s="1"/>
      <c r="L37" s="1"/>
    </row>
    <row r="38" spans="1:12" ht="22.5" x14ac:dyDescent="0.25">
      <c r="A38" s="71">
        <f t="shared" si="0"/>
        <v>35</v>
      </c>
      <c r="B38" s="83" t="s">
        <v>171</v>
      </c>
      <c r="C38" s="84" t="s">
        <v>369</v>
      </c>
      <c r="D38" s="83" t="s">
        <v>166</v>
      </c>
      <c r="E38" s="79">
        <v>4</v>
      </c>
      <c r="F38" s="139">
        <v>95378</v>
      </c>
      <c r="G38" s="140">
        <v>0.19</v>
      </c>
      <c r="H38" s="139">
        <v>113500</v>
      </c>
      <c r="I38" s="137">
        <v>454000</v>
      </c>
      <c r="J38" s="1"/>
      <c r="K38" s="1"/>
      <c r="L38" s="1"/>
    </row>
    <row r="39" spans="1:12" ht="26.25" customHeight="1" x14ac:dyDescent="0.25">
      <c r="A39" s="71">
        <f t="shared" si="0"/>
        <v>36</v>
      </c>
      <c r="B39" s="77" t="s">
        <v>370</v>
      </c>
      <c r="C39" s="78" t="s">
        <v>371</v>
      </c>
      <c r="D39" s="77" t="s">
        <v>159</v>
      </c>
      <c r="E39" s="79">
        <v>18</v>
      </c>
      <c r="F39" s="139">
        <v>14370</v>
      </c>
      <c r="G39" s="140">
        <v>0.19</v>
      </c>
      <c r="H39" s="139">
        <v>17100</v>
      </c>
      <c r="I39" s="137">
        <v>307800</v>
      </c>
      <c r="J39" s="1"/>
      <c r="K39" s="1"/>
      <c r="L39" s="1"/>
    </row>
    <row r="40" spans="1:12" ht="26.25" customHeight="1" x14ac:dyDescent="0.25">
      <c r="A40" s="71">
        <f t="shared" si="0"/>
        <v>37</v>
      </c>
      <c r="B40" s="80" t="s">
        <v>372</v>
      </c>
      <c r="C40" s="78" t="s">
        <v>373</v>
      </c>
      <c r="D40" s="80" t="s">
        <v>172</v>
      </c>
      <c r="E40" s="80">
        <v>8</v>
      </c>
      <c r="F40" s="139">
        <v>5154</v>
      </c>
      <c r="G40" s="140">
        <v>0.19</v>
      </c>
      <c r="H40" s="139">
        <v>6133</v>
      </c>
      <c r="I40" s="137">
        <v>49064</v>
      </c>
      <c r="J40" s="1"/>
      <c r="K40" s="1"/>
      <c r="L40" s="1"/>
    </row>
    <row r="41" spans="1:12" ht="26.25" customHeight="1" x14ac:dyDescent="0.25">
      <c r="A41" s="71">
        <f t="shared" si="0"/>
        <v>38</v>
      </c>
      <c r="B41" s="79" t="s">
        <v>374</v>
      </c>
      <c r="C41" s="78" t="s">
        <v>375</v>
      </c>
      <c r="D41" s="79" t="s">
        <v>231</v>
      </c>
      <c r="E41" s="85">
        <v>20</v>
      </c>
      <c r="F41" s="139">
        <v>27311</v>
      </c>
      <c r="G41" s="140">
        <v>0.19</v>
      </c>
      <c r="H41" s="139">
        <v>32500</v>
      </c>
      <c r="I41" s="137">
        <v>650000</v>
      </c>
      <c r="J41" s="1"/>
      <c r="K41" s="1"/>
      <c r="L41" s="1"/>
    </row>
    <row r="42" spans="1:12" ht="41.25" customHeight="1" x14ac:dyDescent="0.25">
      <c r="A42" s="71">
        <f t="shared" si="0"/>
        <v>39</v>
      </c>
      <c r="B42" s="79" t="s">
        <v>376</v>
      </c>
      <c r="C42" s="78" t="s">
        <v>377</v>
      </c>
      <c r="D42" s="79" t="s">
        <v>231</v>
      </c>
      <c r="E42" s="79">
        <v>20</v>
      </c>
      <c r="F42" s="137">
        <v>28852</v>
      </c>
      <c r="G42" s="138">
        <v>0.19</v>
      </c>
      <c r="H42" s="137">
        <v>34334</v>
      </c>
      <c r="I42" s="137">
        <v>686680</v>
      </c>
      <c r="J42" s="1"/>
      <c r="K42" s="1"/>
      <c r="L42" s="1"/>
    </row>
    <row r="43" spans="1:12" ht="41.25" customHeight="1" x14ac:dyDescent="0.25">
      <c r="A43" s="71">
        <f t="shared" si="0"/>
        <v>40</v>
      </c>
      <c r="B43" s="80" t="s">
        <v>378</v>
      </c>
      <c r="C43" s="78" t="s">
        <v>379</v>
      </c>
      <c r="D43" s="80" t="s">
        <v>231</v>
      </c>
      <c r="E43" s="79">
        <v>20</v>
      </c>
      <c r="F43" s="137">
        <v>31457</v>
      </c>
      <c r="G43" s="138">
        <v>0.19</v>
      </c>
      <c r="H43" s="137">
        <v>37434</v>
      </c>
      <c r="I43" s="137">
        <v>748680</v>
      </c>
      <c r="J43" s="1"/>
      <c r="K43" s="1"/>
      <c r="L43" s="1"/>
    </row>
    <row r="44" spans="1:12" s="153" customFormat="1" ht="41.25" customHeight="1" x14ac:dyDescent="0.25">
      <c r="A44" s="146">
        <f t="shared" si="0"/>
        <v>41</v>
      </c>
      <c r="B44" s="159" t="s">
        <v>175</v>
      </c>
      <c r="C44" s="160" t="s">
        <v>380</v>
      </c>
      <c r="D44" s="159" t="s">
        <v>59</v>
      </c>
      <c r="E44" s="161">
        <v>48</v>
      </c>
      <c r="F44" s="141">
        <v>95500</v>
      </c>
      <c r="G44" s="158">
        <v>0.19</v>
      </c>
      <c r="H44" s="141">
        <v>113645</v>
      </c>
      <c r="I44" s="137">
        <v>5454960</v>
      </c>
      <c r="J44" s="152"/>
      <c r="K44" s="152"/>
      <c r="L44" s="152"/>
    </row>
    <row r="45" spans="1:12" ht="41.25" customHeight="1" x14ac:dyDescent="0.25">
      <c r="A45" s="71">
        <f t="shared" si="0"/>
        <v>42</v>
      </c>
      <c r="B45" s="83" t="s">
        <v>381</v>
      </c>
      <c r="C45" s="84" t="s">
        <v>382</v>
      </c>
      <c r="D45" s="83" t="s">
        <v>383</v>
      </c>
      <c r="E45" s="79">
        <v>8</v>
      </c>
      <c r="F45" s="137">
        <v>54090</v>
      </c>
      <c r="G45" s="138">
        <v>0.19</v>
      </c>
      <c r="H45" s="137">
        <v>64367</v>
      </c>
      <c r="I45" s="137">
        <v>514936</v>
      </c>
      <c r="J45" s="1"/>
      <c r="K45" s="1"/>
      <c r="L45" s="1"/>
    </row>
    <row r="46" spans="1:12" ht="22.5" x14ac:dyDescent="0.25">
      <c r="A46" s="71">
        <f t="shared" si="0"/>
        <v>43</v>
      </c>
      <c r="B46" s="80" t="s">
        <v>384</v>
      </c>
      <c r="C46" s="78" t="s">
        <v>385</v>
      </c>
      <c r="D46" s="80" t="s">
        <v>59</v>
      </c>
      <c r="E46" s="79">
        <v>40</v>
      </c>
      <c r="F46" s="139">
        <v>7367</v>
      </c>
      <c r="G46" s="140">
        <v>0.19</v>
      </c>
      <c r="H46" s="139">
        <v>8767</v>
      </c>
      <c r="I46" s="137">
        <v>350680</v>
      </c>
      <c r="J46" s="1"/>
      <c r="K46" s="1"/>
      <c r="L46" s="1"/>
    </row>
    <row r="47" spans="1:12" ht="22.5" x14ac:dyDescent="0.25">
      <c r="A47" s="71">
        <f t="shared" si="0"/>
        <v>44</v>
      </c>
      <c r="B47" s="80" t="s">
        <v>386</v>
      </c>
      <c r="C47" s="78" t="s">
        <v>387</v>
      </c>
      <c r="D47" s="80" t="s">
        <v>59</v>
      </c>
      <c r="E47" s="79">
        <v>8</v>
      </c>
      <c r="F47" s="137">
        <v>82297</v>
      </c>
      <c r="G47" s="138">
        <v>0.19</v>
      </c>
      <c r="H47" s="137">
        <v>97933</v>
      </c>
      <c r="I47" s="137">
        <v>783464</v>
      </c>
      <c r="J47" s="1"/>
      <c r="K47" s="1"/>
      <c r="L47" s="1"/>
    </row>
    <row r="48" spans="1:12" s="153" customFormat="1" ht="56.25" x14ac:dyDescent="0.25">
      <c r="A48" s="146">
        <f t="shared" si="0"/>
        <v>45</v>
      </c>
      <c r="B48" s="156" t="s">
        <v>388</v>
      </c>
      <c r="C48" s="157" t="s">
        <v>389</v>
      </c>
      <c r="D48" s="156" t="s">
        <v>59</v>
      </c>
      <c r="E48" s="156">
        <v>16</v>
      </c>
      <c r="F48" s="141">
        <v>256500</v>
      </c>
      <c r="G48" s="158">
        <v>0.19</v>
      </c>
      <c r="H48" s="141">
        <v>305235</v>
      </c>
      <c r="I48" s="137">
        <v>4883760</v>
      </c>
      <c r="J48" s="152"/>
      <c r="K48" s="152"/>
      <c r="L48" s="152"/>
    </row>
    <row r="49" spans="1:12" s="153" customFormat="1" ht="23.25" customHeight="1" x14ac:dyDescent="0.25">
      <c r="A49" s="146">
        <f t="shared" si="0"/>
        <v>46</v>
      </c>
      <c r="B49" s="159" t="s">
        <v>390</v>
      </c>
      <c r="C49" s="160" t="s">
        <v>391</v>
      </c>
      <c r="D49" s="159" t="s">
        <v>59</v>
      </c>
      <c r="E49" s="161">
        <v>359</v>
      </c>
      <c r="F49" s="163">
        <v>23000</v>
      </c>
      <c r="G49" s="164">
        <v>0.19</v>
      </c>
      <c r="H49" s="163">
        <v>27370</v>
      </c>
      <c r="I49" s="137">
        <v>9825830</v>
      </c>
      <c r="J49" s="152"/>
      <c r="K49" s="152"/>
      <c r="L49" s="152"/>
    </row>
    <row r="50" spans="1:12" ht="22.5" x14ac:dyDescent="0.25">
      <c r="A50" s="71">
        <f t="shared" si="0"/>
        <v>47</v>
      </c>
      <c r="B50" s="83" t="s">
        <v>176</v>
      </c>
      <c r="C50" s="84" t="s">
        <v>392</v>
      </c>
      <c r="D50" s="83" t="s">
        <v>159</v>
      </c>
      <c r="E50" s="79">
        <v>8</v>
      </c>
      <c r="F50" s="139">
        <v>32633</v>
      </c>
      <c r="G50" s="140">
        <v>0.19</v>
      </c>
      <c r="H50" s="139">
        <v>38833</v>
      </c>
      <c r="I50" s="137">
        <v>310664</v>
      </c>
      <c r="J50" s="1"/>
      <c r="K50" s="1"/>
      <c r="L50" s="1"/>
    </row>
    <row r="51" spans="1:12" ht="41.25" customHeight="1" x14ac:dyDescent="0.25">
      <c r="A51" s="71">
        <f t="shared" si="0"/>
        <v>48</v>
      </c>
      <c r="B51" s="80" t="s">
        <v>393</v>
      </c>
      <c r="C51" s="78" t="s">
        <v>394</v>
      </c>
      <c r="D51" s="80" t="s">
        <v>59</v>
      </c>
      <c r="E51" s="79">
        <v>8</v>
      </c>
      <c r="F51" s="137">
        <v>41000</v>
      </c>
      <c r="G51" s="138">
        <v>0</v>
      </c>
      <c r="H51" s="137">
        <v>41000</v>
      </c>
      <c r="I51" s="137">
        <v>328000</v>
      </c>
      <c r="J51" s="1"/>
      <c r="K51" s="1"/>
      <c r="L51" s="1"/>
    </row>
    <row r="52" spans="1:12" ht="27" customHeight="1" x14ac:dyDescent="0.25">
      <c r="A52" s="71">
        <f t="shared" si="0"/>
        <v>49</v>
      </c>
      <c r="B52" s="83" t="s">
        <v>177</v>
      </c>
      <c r="C52" s="84" t="s">
        <v>395</v>
      </c>
      <c r="D52" s="83" t="s">
        <v>59</v>
      </c>
      <c r="E52" s="79">
        <v>8</v>
      </c>
      <c r="F52" s="139">
        <v>44118</v>
      </c>
      <c r="G52" s="140">
        <v>0.19</v>
      </c>
      <c r="H52" s="139">
        <v>52500</v>
      </c>
      <c r="I52" s="137">
        <v>420000</v>
      </c>
      <c r="J52" s="1"/>
      <c r="K52" s="1"/>
      <c r="L52" s="1"/>
    </row>
    <row r="53" spans="1:12" ht="27" customHeight="1" x14ac:dyDescent="0.25">
      <c r="A53" s="71">
        <f t="shared" si="0"/>
        <v>50</v>
      </c>
      <c r="B53" s="77" t="s">
        <v>396</v>
      </c>
      <c r="C53" s="81" t="s">
        <v>397</v>
      </c>
      <c r="D53" s="77" t="s">
        <v>59</v>
      </c>
      <c r="E53" s="79">
        <v>3</v>
      </c>
      <c r="F53" s="139">
        <v>44398</v>
      </c>
      <c r="G53" s="140">
        <v>0.19</v>
      </c>
      <c r="H53" s="139">
        <v>52834</v>
      </c>
      <c r="I53" s="137">
        <v>158502</v>
      </c>
      <c r="J53" s="1"/>
      <c r="K53" s="1"/>
      <c r="L53" s="1"/>
    </row>
    <row r="54" spans="1:12" ht="110.25" customHeight="1" x14ac:dyDescent="0.25">
      <c r="A54" s="71">
        <f t="shared" si="0"/>
        <v>51</v>
      </c>
      <c r="B54" s="79" t="s">
        <v>398</v>
      </c>
      <c r="C54" s="78" t="s">
        <v>399</v>
      </c>
      <c r="D54" s="79" t="s">
        <v>346</v>
      </c>
      <c r="E54" s="79">
        <v>4</v>
      </c>
      <c r="F54" s="137">
        <v>75140</v>
      </c>
      <c r="G54" s="138">
        <v>0.19</v>
      </c>
      <c r="H54" s="137">
        <v>89417</v>
      </c>
      <c r="I54" s="137">
        <v>357668</v>
      </c>
      <c r="J54" s="1"/>
      <c r="K54" s="1"/>
      <c r="L54" s="1"/>
    </row>
    <row r="55" spans="1:12" ht="110.25" customHeight="1" x14ac:dyDescent="0.25">
      <c r="A55" s="71">
        <f t="shared" si="0"/>
        <v>52</v>
      </c>
      <c r="B55" s="79" t="s">
        <v>400</v>
      </c>
      <c r="C55" s="78" t="s">
        <v>401</v>
      </c>
      <c r="D55" s="79" t="s">
        <v>346</v>
      </c>
      <c r="E55" s="85">
        <v>8</v>
      </c>
      <c r="F55" s="137">
        <v>14426</v>
      </c>
      <c r="G55" s="138">
        <v>0.19</v>
      </c>
      <c r="H55" s="137">
        <v>17167</v>
      </c>
      <c r="I55" s="137">
        <v>137336</v>
      </c>
      <c r="J55" s="1"/>
      <c r="K55" s="1"/>
      <c r="L55" s="1"/>
    </row>
    <row r="56" spans="1:12" ht="110.25" customHeight="1" x14ac:dyDescent="0.25">
      <c r="A56" s="71">
        <f t="shared" si="0"/>
        <v>53</v>
      </c>
      <c r="B56" s="79" t="s">
        <v>402</v>
      </c>
      <c r="C56" s="78" t="s">
        <v>403</v>
      </c>
      <c r="D56" s="79" t="s">
        <v>404</v>
      </c>
      <c r="E56" s="85">
        <v>71</v>
      </c>
      <c r="F56" s="137">
        <v>21457</v>
      </c>
      <c r="G56" s="138">
        <v>0.19</v>
      </c>
      <c r="H56" s="137">
        <v>25534</v>
      </c>
      <c r="I56" s="137">
        <v>1812914</v>
      </c>
      <c r="J56" s="1"/>
      <c r="K56" s="1"/>
      <c r="L56" s="1"/>
    </row>
    <row r="57" spans="1:12" ht="110.25" customHeight="1" x14ac:dyDescent="0.25">
      <c r="A57" s="71">
        <f t="shared" si="0"/>
        <v>54</v>
      </c>
      <c r="B57" s="79" t="s">
        <v>405</v>
      </c>
      <c r="C57" s="78" t="s">
        <v>406</v>
      </c>
      <c r="D57" s="79" t="s">
        <v>404</v>
      </c>
      <c r="E57" s="85">
        <v>67</v>
      </c>
      <c r="F57" s="137">
        <v>21737</v>
      </c>
      <c r="G57" s="138">
        <v>0.19</v>
      </c>
      <c r="H57" s="137">
        <v>25867</v>
      </c>
      <c r="I57" s="137">
        <v>1733089</v>
      </c>
      <c r="J57" s="1"/>
      <c r="K57" s="1"/>
      <c r="L57" s="1"/>
    </row>
    <row r="58" spans="1:12" s="153" customFormat="1" ht="110.25" customHeight="1" x14ac:dyDescent="0.25">
      <c r="A58" s="146">
        <f t="shared" si="0"/>
        <v>55</v>
      </c>
      <c r="B58" s="161" t="s">
        <v>407</v>
      </c>
      <c r="C58" s="157" t="s">
        <v>408</v>
      </c>
      <c r="D58" s="161" t="s">
        <v>59</v>
      </c>
      <c r="E58" s="161">
        <v>16</v>
      </c>
      <c r="F58" s="141">
        <v>285000</v>
      </c>
      <c r="G58" s="158">
        <v>0</v>
      </c>
      <c r="H58" s="141">
        <v>285000</v>
      </c>
      <c r="I58" s="137">
        <v>4560000</v>
      </c>
      <c r="J58" s="152"/>
      <c r="K58" s="152"/>
      <c r="L58" s="152"/>
    </row>
    <row r="59" spans="1:12" ht="36" customHeight="1" x14ac:dyDescent="0.25">
      <c r="A59" s="71">
        <f t="shared" si="0"/>
        <v>56</v>
      </c>
      <c r="B59" s="79" t="s">
        <v>409</v>
      </c>
      <c r="C59" s="78" t="s">
        <v>410</v>
      </c>
      <c r="D59" s="79" t="s">
        <v>411</v>
      </c>
      <c r="E59" s="79">
        <v>8</v>
      </c>
      <c r="F59" s="137">
        <v>4980</v>
      </c>
      <c r="G59" s="138">
        <v>0.19</v>
      </c>
      <c r="H59" s="137">
        <v>5926</v>
      </c>
      <c r="I59" s="137">
        <v>47408</v>
      </c>
      <c r="J59" s="1"/>
      <c r="K59" s="1"/>
      <c r="L59" s="1"/>
    </row>
    <row r="60" spans="1:12" ht="36" customHeight="1" x14ac:dyDescent="0.25">
      <c r="A60" s="71">
        <f t="shared" si="0"/>
        <v>57</v>
      </c>
      <c r="B60" s="79" t="s">
        <v>412</v>
      </c>
      <c r="C60" s="78" t="s">
        <v>410</v>
      </c>
      <c r="D60" s="79" t="s">
        <v>411</v>
      </c>
      <c r="E60" s="79">
        <v>8</v>
      </c>
      <c r="F60" s="137">
        <v>4980</v>
      </c>
      <c r="G60" s="138">
        <v>0.19</v>
      </c>
      <c r="H60" s="137">
        <v>5926</v>
      </c>
      <c r="I60" s="137">
        <v>47408</v>
      </c>
      <c r="J60" s="1"/>
      <c r="K60" s="1"/>
      <c r="L60" s="1"/>
    </row>
    <row r="61" spans="1:12" ht="36" customHeight="1" x14ac:dyDescent="0.25">
      <c r="A61" s="71">
        <f t="shared" si="0"/>
        <v>58</v>
      </c>
      <c r="B61" s="79" t="s">
        <v>413</v>
      </c>
      <c r="C61" s="78" t="s">
        <v>410</v>
      </c>
      <c r="D61" s="79" t="s">
        <v>411</v>
      </c>
      <c r="E61" s="79">
        <v>8</v>
      </c>
      <c r="F61" s="137">
        <v>4980</v>
      </c>
      <c r="G61" s="138">
        <v>0.19</v>
      </c>
      <c r="H61" s="137">
        <v>5926</v>
      </c>
      <c r="I61" s="137">
        <v>47408</v>
      </c>
      <c r="J61" s="1"/>
      <c r="K61" s="1"/>
      <c r="L61" s="1"/>
    </row>
    <row r="62" spans="1:12" s="153" customFormat="1" ht="36" customHeight="1" x14ac:dyDescent="0.25">
      <c r="A62" s="146">
        <f t="shared" si="0"/>
        <v>59</v>
      </c>
      <c r="B62" s="161" t="s">
        <v>178</v>
      </c>
      <c r="C62" s="157" t="s">
        <v>414</v>
      </c>
      <c r="D62" s="161" t="s">
        <v>59</v>
      </c>
      <c r="E62" s="161">
        <v>304</v>
      </c>
      <c r="F62" s="141">
        <v>19320</v>
      </c>
      <c r="G62" s="158">
        <v>0.05</v>
      </c>
      <c r="H62" s="141">
        <v>20286</v>
      </c>
      <c r="I62" s="137">
        <v>6166944</v>
      </c>
      <c r="J62" s="152"/>
      <c r="K62" s="152"/>
      <c r="L62" s="152"/>
    </row>
    <row r="63" spans="1:12" ht="86.25" customHeight="1" x14ac:dyDescent="0.25">
      <c r="A63" s="71">
        <f t="shared" si="0"/>
        <v>60</v>
      </c>
      <c r="B63" s="80" t="s">
        <v>415</v>
      </c>
      <c r="C63" s="78" t="s">
        <v>416</v>
      </c>
      <c r="D63" s="80" t="s">
        <v>417</v>
      </c>
      <c r="E63" s="80">
        <v>20</v>
      </c>
      <c r="F63" s="137">
        <v>9580</v>
      </c>
      <c r="G63" s="138">
        <v>0.19</v>
      </c>
      <c r="H63" s="137">
        <v>11400</v>
      </c>
      <c r="I63" s="137">
        <v>228000</v>
      </c>
      <c r="J63" s="1"/>
      <c r="K63" s="1"/>
      <c r="L63" s="1"/>
    </row>
    <row r="64" spans="1:12" ht="86.25" customHeight="1" x14ac:dyDescent="0.25">
      <c r="A64" s="71">
        <f t="shared" ref="A64:A89" si="1">A63+1</f>
        <v>61</v>
      </c>
      <c r="B64" s="79" t="s">
        <v>418</v>
      </c>
      <c r="C64" s="78" t="s">
        <v>419</v>
      </c>
      <c r="D64" s="79" t="s">
        <v>420</v>
      </c>
      <c r="E64" s="136">
        <v>20</v>
      </c>
      <c r="F64" s="137">
        <v>45518</v>
      </c>
      <c r="G64" s="138">
        <v>0.19</v>
      </c>
      <c r="H64" s="137">
        <v>54166</v>
      </c>
      <c r="I64" s="137">
        <v>1083320</v>
      </c>
      <c r="J64" s="1"/>
      <c r="K64" s="1"/>
      <c r="L64" s="1"/>
    </row>
    <row r="65" spans="1:12" ht="86.25" customHeight="1" x14ac:dyDescent="0.25">
      <c r="A65" s="71">
        <f t="shared" si="1"/>
        <v>62</v>
      </c>
      <c r="B65" s="79" t="s">
        <v>421</v>
      </c>
      <c r="C65" s="78" t="s">
        <v>422</v>
      </c>
      <c r="D65" s="79" t="s">
        <v>179</v>
      </c>
      <c r="E65" s="85">
        <v>8</v>
      </c>
      <c r="F65" s="137">
        <v>132213</v>
      </c>
      <c r="G65" s="138">
        <v>0.19</v>
      </c>
      <c r="H65" s="137">
        <v>157333</v>
      </c>
      <c r="I65" s="137">
        <v>1258664</v>
      </c>
      <c r="J65" s="1"/>
      <c r="K65" s="1"/>
      <c r="L65" s="1"/>
    </row>
    <row r="66" spans="1:12" ht="86.25" customHeight="1" x14ac:dyDescent="0.25">
      <c r="A66" s="71">
        <f t="shared" si="1"/>
        <v>63</v>
      </c>
      <c r="B66" s="83" t="s">
        <v>423</v>
      </c>
      <c r="C66" s="84" t="s">
        <v>424</v>
      </c>
      <c r="D66" s="83" t="s">
        <v>425</v>
      </c>
      <c r="E66" s="79">
        <v>3</v>
      </c>
      <c r="F66" s="137">
        <v>57227</v>
      </c>
      <c r="G66" s="138">
        <v>0.19</v>
      </c>
      <c r="H66" s="137">
        <v>68100</v>
      </c>
      <c r="I66" s="137">
        <v>204300</v>
      </c>
      <c r="J66" s="1"/>
      <c r="K66" s="1"/>
      <c r="L66" s="1"/>
    </row>
    <row r="67" spans="1:12" ht="36" customHeight="1" x14ac:dyDescent="0.25">
      <c r="A67" s="71">
        <f t="shared" si="1"/>
        <v>64</v>
      </c>
      <c r="B67" s="83" t="s">
        <v>426</v>
      </c>
      <c r="C67" s="84" t="s">
        <v>427</v>
      </c>
      <c r="D67" s="83" t="s">
        <v>59</v>
      </c>
      <c r="E67" s="79">
        <v>196</v>
      </c>
      <c r="F67" s="137">
        <v>3431</v>
      </c>
      <c r="G67" s="138">
        <v>0.19</v>
      </c>
      <c r="H67" s="137">
        <v>4083</v>
      </c>
      <c r="I67" s="137">
        <v>800268</v>
      </c>
      <c r="J67" s="1"/>
      <c r="K67" s="1"/>
      <c r="L67" s="1"/>
    </row>
    <row r="68" spans="1:12" ht="36" customHeight="1" x14ac:dyDescent="0.25">
      <c r="A68" s="71">
        <f t="shared" si="1"/>
        <v>65</v>
      </c>
      <c r="B68" s="83" t="s">
        <v>180</v>
      </c>
      <c r="C68" s="84" t="s">
        <v>428</v>
      </c>
      <c r="D68" s="83" t="s">
        <v>59</v>
      </c>
      <c r="E68" s="79">
        <v>200</v>
      </c>
      <c r="F68" s="137">
        <v>3810</v>
      </c>
      <c r="G68" s="138">
        <v>0.19</v>
      </c>
      <c r="H68" s="137">
        <v>4534</v>
      </c>
      <c r="I68" s="137">
        <v>906800</v>
      </c>
      <c r="J68" s="1"/>
      <c r="K68" s="1"/>
      <c r="L68" s="1"/>
    </row>
    <row r="69" spans="1:12" ht="36" customHeight="1" x14ac:dyDescent="0.25">
      <c r="A69" s="71">
        <f t="shared" si="1"/>
        <v>66</v>
      </c>
      <c r="B69" s="83" t="s">
        <v>429</v>
      </c>
      <c r="C69" s="84" t="s">
        <v>430</v>
      </c>
      <c r="D69" s="83" t="s">
        <v>181</v>
      </c>
      <c r="E69" s="79">
        <v>32</v>
      </c>
      <c r="F69" s="137">
        <v>20364</v>
      </c>
      <c r="G69" s="138">
        <v>0.19</v>
      </c>
      <c r="H69" s="137">
        <v>24233</v>
      </c>
      <c r="I69" s="137">
        <v>775456</v>
      </c>
      <c r="J69" s="1"/>
      <c r="K69" s="1"/>
      <c r="L69" s="1"/>
    </row>
    <row r="70" spans="1:12" ht="48" customHeight="1" x14ac:dyDescent="0.25">
      <c r="A70" s="71">
        <f t="shared" si="1"/>
        <v>67</v>
      </c>
      <c r="B70" s="83" t="s">
        <v>431</v>
      </c>
      <c r="C70" s="84" t="s">
        <v>432</v>
      </c>
      <c r="D70" s="83" t="s">
        <v>182</v>
      </c>
      <c r="E70" s="79">
        <v>160</v>
      </c>
      <c r="F70" s="139">
        <v>2045</v>
      </c>
      <c r="G70" s="140">
        <v>0.19</v>
      </c>
      <c r="H70" s="139">
        <v>2434</v>
      </c>
      <c r="I70" s="137">
        <v>389440</v>
      </c>
      <c r="J70" s="1"/>
      <c r="K70" s="1"/>
      <c r="L70" s="1"/>
    </row>
    <row r="71" spans="1:12" ht="36" customHeight="1" x14ac:dyDescent="0.25">
      <c r="A71" s="71">
        <f t="shared" si="1"/>
        <v>68</v>
      </c>
      <c r="B71" s="80" t="s">
        <v>433</v>
      </c>
      <c r="C71" s="78" t="s">
        <v>434</v>
      </c>
      <c r="D71" s="80" t="s">
        <v>182</v>
      </c>
      <c r="E71" s="79">
        <v>320</v>
      </c>
      <c r="F71" s="137">
        <v>3754</v>
      </c>
      <c r="G71" s="138">
        <v>0.19</v>
      </c>
      <c r="H71" s="137">
        <v>4467</v>
      </c>
      <c r="I71" s="137">
        <v>1429440</v>
      </c>
      <c r="J71" s="1"/>
      <c r="K71" s="1"/>
      <c r="L71" s="1"/>
    </row>
    <row r="72" spans="1:12" ht="36" customHeight="1" x14ac:dyDescent="0.25">
      <c r="A72" s="71">
        <f t="shared" si="1"/>
        <v>69</v>
      </c>
      <c r="B72" s="79" t="s">
        <v>435</v>
      </c>
      <c r="C72" s="78" t="s">
        <v>436</v>
      </c>
      <c r="D72" s="79" t="s">
        <v>326</v>
      </c>
      <c r="E72" s="85">
        <v>3</v>
      </c>
      <c r="F72" s="137">
        <v>132667</v>
      </c>
      <c r="G72" s="138">
        <v>0</v>
      </c>
      <c r="H72" s="137">
        <v>132667</v>
      </c>
      <c r="I72" s="137">
        <v>398001</v>
      </c>
      <c r="J72" s="1"/>
      <c r="K72" s="1"/>
      <c r="L72" s="1"/>
    </row>
    <row r="73" spans="1:12" ht="36" customHeight="1" x14ac:dyDescent="0.25">
      <c r="A73" s="71">
        <f t="shared" si="1"/>
        <v>70</v>
      </c>
      <c r="B73" s="79" t="s">
        <v>183</v>
      </c>
      <c r="C73" s="78" t="s">
        <v>184</v>
      </c>
      <c r="D73" s="79" t="s">
        <v>185</v>
      </c>
      <c r="E73" s="85">
        <v>4</v>
      </c>
      <c r="F73" s="137">
        <v>50252</v>
      </c>
      <c r="G73" s="138">
        <v>0.19</v>
      </c>
      <c r="H73" s="137">
        <v>59800</v>
      </c>
      <c r="I73" s="137">
        <v>239200</v>
      </c>
      <c r="J73" s="1"/>
      <c r="K73" s="1"/>
      <c r="L73" s="1"/>
    </row>
    <row r="74" spans="1:12" ht="36" customHeight="1" x14ac:dyDescent="0.25">
      <c r="A74" s="71">
        <f t="shared" si="1"/>
        <v>71</v>
      </c>
      <c r="B74" s="79" t="s">
        <v>437</v>
      </c>
      <c r="C74" s="78" t="s">
        <v>186</v>
      </c>
      <c r="D74" s="79" t="s">
        <v>185</v>
      </c>
      <c r="E74" s="85">
        <v>4</v>
      </c>
      <c r="F74" s="137">
        <v>80000</v>
      </c>
      <c r="G74" s="138">
        <v>0.19</v>
      </c>
      <c r="H74" s="137">
        <v>95200</v>
      </c>
      <c r="I74" s="137">
        <v>380800</v>
      </c>
      <c r="J74" s="1"/>
      <c r="K74" s="1"/>
      <c r="L74" s="1"/>
    </row>
    <row r="75" spans="1:12" ht="36" customHeight="1" x14ac:dyDescent="0.25">
      <c r="A75" s="71">
        <f t="shared" si="1"/>
        <v>72</v>
      </c>
      <c r="B75" s="79" t="s">
        <v>187</v>
      </c>
      <c r="C75" s="78" t="s">
        <v>188</v>
      </c>
      <c r="D75" s="79" t="s">
        <v>185</v>
      </c>
      <c r="E75" s="85">
        <v>4</v>
      </c>
      <c r="F75" s="137">
        <v>59440</v>
      </c>
      <c r="G75" s="138">
        <v>0.19</v>
      </c>
      <c r="H75" s="137">
        <v>70734</v>
      </c>
      <c r="I75" s="137">
        <v>282936</v>
      </c>
      <c r="J75" s="1"/>
      <c r="K75" s="1"/>
      <c r="L75" s="1"/>
    </row>
    <row r="76" spans="1:12" ht="36" customHeight="1" x14ac:dyDescent="0.25">
      <c r="A76" s="71">
        <f t="shared" si="1"/>
        <v>73</v>
      </c>
      <c r="B76" s="79" t="s">
        <v>189</v>
      </c>
      <c r="C76" s="78" t="s">
        <v>190</v>
      </c>
      <c r="D76" s="79" t="s">
        <v>185</v>
      </c>
      <c r="E76" s="85">
        <v>4</v>
      </c>
      <c r="F76" s="139">
        <v>80000</v>
      </c>
      <c r="G76" s="140">
        <v>0.19</v>
      </c>
      <c r="H76" s="139">
        <v>95200</v>
      </c>
      <c r="I76" s="137">
        <v>380800</v>
      </c>
      <c r="J76" s="1"/>
      <c r="K76" s="1"/>
      <c r="L76" s="1"/>
    </row>
    <row r="77" spans="1:12" ht="36" customHeight="1" x14ac:dyDescent="0.25">
      <c r="A77" s="71">
        <f t="shared" si="1"/>
        <v>74</v>
      </c>
      <c r="B77" s="79" t="s">
        <v>191</v>
      </c>
      <c r="C77" s="78" t="s">
        <v>438</v>
      </c>
      <c r="D77" s="79" t="s">
        <v>185</v>
      </c>
      <c r="E77" s="85">
        <v>12</v>
      </c>
      <c r="F77" s="137">
        <v>65350</v>
      </c>
      <c r="G77" s="138">
        <v>0.19</v>
      </c>
      <c r="H77" s="137">
        <v>77767</v>
      </c>
      <c r="I77" s="137">
        <v>933204</v>
      </c>
      <c r="J77" s="1"/>
      <c r="K77" s="1"/>
      <c r="L77" s="1"/>
    </row>
    <row r="78" spans="1:12" ht="36" customHeight="1" x14ac:dyDescent="0.25">
      <c r="A78" s="71">
        <f t="shared" si="1"/>
        <v>75</v>
      </c>
      <c r="B78" s="80" t="s">
        <v>439</v>
      </c>
      <c r="C78" s="78" t="s">
        <v>440</v>
      </c>
      <c r="D78" s="80" t="s">
        <v>59</v>
      </c>
      <c r="E78" s="79">
        <v>1560</v>
      </c>
      <c r="F78" s="137">
        <v>1863</v>
      </c>
      <c r="G78" s="138">
        <v>0.19</v>
      </c>
      <c r="H78" s="137">
        <v>2217</v>
      </c>
      <c r="I78" s="137">
        <v>3458520</v>
      </c>
      <c r="J78" s="1"/>
      <c r="K78" s="1"/>
      <c r="L78" s="1"/>
    </row>
    <row r="79" spans="1:12" ht="36" customHeight="1" x14ac:dyDescent="0.25">
      <c r="A79" s="71">
        <f t="shared" si="1"/>
        <v>76</v>
      </c>
      <c r="B79" s="83" t="s">
        <v>441</v>
      </c>
      <c r="C79" s="84" t="s">
        <v>442</v>
      </c>
      <c r="D79" s="83" t="s">
        <v>443</v>
      </c>
      <c r="E79" s="79">
        <v>8</v>
      </c>
      <c r="F79" s="137">
        <v>88235</v>
      </c>
      <c r="G79" s="138">
        <v>0.19</v>
      </c>
      <c r="H79" s="137">
        <v>105000</v>
      </c>
      <c r="I79" s="137">
        <v>840000</v>
      </c>
      <c r="J79" s="1"/>
      <c r="K79" s="1"/>
      <c r="L79" s="1"/>
    </row>
    <row r="80" spans="1:12" ht="36" customHeight="1" x14ac:dyDescent="0.25">
      <c r="A80" s="71">
        <f t="shared" si="1"/>
        <v>77</v>
      </c>
      <c r="B80" s="80" t="s">
        <v>444</v>
      </c>
      <c r="C80" s="78" t="s">
        <v>445</v>
      </c>
      <c r="D80" s="80" t="s">
        <v>443</v>
      </c>
      <c r="E80" s="79">
        <v>28</v>
      </c>
      <c r="F80" s="137">
        <v>93557</v>
      </c>
      <c r="G80" s="138">
        <v>0.19</v>
      </c>
      <c r="H80" s="137">
        <v>111333</v>
      </c>
      <c r="I80" s="137">
        <v>3117324</v>
      </c>
      <c r="J80" s="1"/>
      <c r="K80" s="1"/>
      <c r="L80" s="1"/>
    </row>
    <row r="81" spans="1:12" ht="36" customHeight="1" x14ac:dyDescent="0.25">
      <c r="A81" s="71">
        <f t="shared" si="1"/>
        <v>78</v>
      </c>
      <c r="B81" s="80" t="s">
        <v>446</v>
      </c>
      <c r="C81" s="78" t="s">
        <v>447</v>
      </c>
      <c r="D81" s="80" t="s">
        <v>59</v>
      </c>
      <c r="E81" s="79">
        <v>1600</v>
      </c>
      <c r="F81" s="137">
        <v>1401</v>
      </c>
      <c r="G81" s="138">
        <v>0.19</v>
      </c>
      <c r="H81" s="137">
        <v>1667</v>
      </c>
      <c r="I81" s="137">
        <v>2667200</v>
      </c>
      <c r="J81" s="1"/>
      <c r="K81" s="1"/>
      <c r="L81" s="1"/>
    </row>
    <row r="82" spans="1:12" s="153" customFormat="1" ht="87" customHeight="1" x14ac:dyDescent="0.25">
      <c r="A82" s="146">
        <f t="shared" si="1"/>
        <v>79</v>
      </c>
      <c r="B82" s="159" t="s">
        <v>195</v>
      </c>
      <c r="C82" s="160" t="s">
        <v>448</v>
      </c>
      <c r="D82" s="159" t="s">
        <v>59</v>
      </c>
      <c r="E82" s="161">
        <v>2474</v>
      </c>
      <c r="F82" s="141">
        <v>2400</v>
      </c>
      <c r="G82" s="158">
        <v>0.19</v>
      </c>
      <c r="H82" s="141">
        <v>2856</v>
      </c>
      <c r="I82" s="137">
        <v>7065744</v>
      </c>
      <c r="J82" s="152"/>
      <c r="K82" s="152"/>
      <c r="L82" s="152"/>
    </row>
    <row r="83" spans="1:12" ht="36" customHeight="1" x14ac:dyDescent="0.25">
      <c r="A83" s="71">
        <f t="shared" si="1"/>
        <v>80</v>
      </c>
      <c r="B83" s="80" t="s">
        <v>196</v>
      </c>
      <c r="C83" s="78" t="s">
        <v>197</v>
      </c>
      <c r="D83" s="80" t="s">
        <v>198</v>
      </c>
      <c r="E83" s="79">
        <v>40</v>
      </c>
      <c r="F83" s="137">
        <v>3011</v>
      </c>
      <c r="G83" s="138">
        <v>0.19</v>
      </c>
      <c r="H83" s="137">
        <v>3583</v>
      </c>
      <c r="I83" s="137">
        <v>143320</v>
      </c>
      <c r="J83" s="1"/>
      <c r="K83" s="1"/>
      <c r="L83" s="1"/>
    </row>
    <row r="84" spans="1:12" ht="43.5" customHeight="1" x14ac:dyDescent="0.25">
      <c r="A84" s="71">
        <f t="shared" si="1"/>
        <v>81</v>
      </c>
      <c r="B84" s="79" t="s">
        <v>449</v>
      </c>
      <c r="C84" s="78" t="s">
        <v>450</v>
      </c>
      <c r="D84" s="79" t="s">
        <v>198</v>
      </c>
      <c r="E84" s="85">
        <v>8</v>
      </c>
      <c r="F84" s="137">
        <v>63833</v>
      </c>
      <c r="G84" s="138">
        <v>0</v>
      </c>
      <c r="H84" s="137">
        <v>63833</v>
      </c>
      <c r="I84" s="137">
        <v>510664</v>
      </c>
      <c r="J84" s="1"/>
      <c r="K84" s="1"/>
      <c r="L84" s="1"/>
    </row>
    <row r="85" spans="1:12" ht="51.75" customHeight="1" x14ac:dyDescent="0.25">
      <c r="A85" s="71">
        <f t="shared" si="1"/>
        <v>82</v>
      </c>
      <c r="B85" s="80" t="s">
        <v>451</v>
      </c>
      <c r="C85" s="78" t="s">
        <v>452</v>
      </c>
      <c r="D85" s="79" t="s">
        <v>59</v>
      </c>
      <c r="E85" s="80">
        <v>7</v>
      </c>
      <c r="F85" s="139">
        <v>122549</v>
      </c>
      <c r="G85" s="140">
        <v>0.19</v>
      </c>
      <c r="H85" s="139">
        <v>145833</v>
      </c>
      <c r="I85" s="137">
        <v>1020831</v>
      </c>
      <c r="J85" s="1"/>
      <c r="K85" s="1"/>
      <c r="L85" s="1"/>
    </row>
    <row r="86" spans="1:12" ht="50.25" customHeight="1" x14ac:dyDescent="0.25">
      <c r="A86" s="71">
        <f t="shared" si="1"/>
        <v>83</v>
      </c>
      <c r="B86" s="80" t="s">
        <v>453</v>
      </c>
      <c r="C86" s="78" t="s">
        <v>454</v>
      </c>
      <c r="D86" s="79" t="s">
        <v>199</v>
      </c>
      <c r="E86" s="80">
        <v>78</v>
      </c>
      <c r="F86" s="139">
        <v>37667</v>
      </c>
      <c r="G86" s="140">
        <v>0</v>
      </c>
      <c r="H86" s="139">
        <v>37667</v>
      </c>
      <c r="I86" s="137">
        <v>2938026</v>
      </c>
      <c r="J86" s="1"/>
      <c r="K86" s="1"/>
      <c r="L86" s="1"/>
    </row>
    <row r="87" spans="1:12" ht="36" customHeight="1" x14ac:dyDescent="0.25">
      <c r="A87" s="71">
        <f t="shared" si="1"/>
        <v>84</v>
      </c>
      <c r="B87" s="83" t="s">
        <v>455</v>
      </c>
      <c r="C87" s="84" t="s">
        <v>456</v>
      </c>
      <c r="D87" s="83" t="s">
        <v>59</v>
      </c>
      <c r="E87" s="79">
        <v>70</v>
      </c>
      <c r="F87" s="137">
        <v>7317</v>
      </c>
      <c r="G87" s="138">
        <v>0</v>
      </c>
      <c r="H87" s="137">
        <v>7317</v>
      </c>
      <c r="I87" s="137">
        <v>512190</v>
      </c>
      <c r="J87" s="1"/>
      <c r="K87" s="1"/>
      <c r="L87" s="1"/>
    </row>
    <row r="88" spans="1:12" ht="36" customHeight="1" x14ac:dyDescent="0.25">
      <c r="A88" s="71">
        <f t="shared" si="1"/>
        <v>85</v>
      </c>
      <c r="B88" s="80" t="s">
        <v>457</v>
      </c>
      <c r="C88" s="78" t="s">
        <v>458</v>
      </c>
      <c r="D88" s="80" t="s">
        <v>59</v>
      </c>
      <c r="E88" s="80">
        <v>70</v>
      </c>
      <c r="F88" s="137">
        <v>5250</v>
      </c>
      <c r="G88" s="138">
        <v>0</v>
      </c>
      <c r="H88" s="137">
        <v>5250</v>
      </c>
      <c r="I88" s="137">
        <v>367500</v>
      </c>
      <c r="J88" s="1"/>
      <c r="K88" s="1"/>
      <c r="L88" s="1"/>
    </row>
    <row r="89" spans="1:12" ht="22.5" x14ac:dyDescent="0.25">
      <c r="A89" s="71">
        <f t="shared" si="1"/>
        <v>86</v>
      </c>
      <c r="B89" s="83" t="s">
        <v>459</v>
      </c>
      <c r="C89" s="84" t="s">
        <v>460</v>
      </c>
      <c r="D89" s="83" t="s">
        <v>59</v>
      </c>
      <c r="E89" s="79">
        <v>70</v>
      </c>
      <c r="F89" s="137">
        <v>6350</v>
      </c>
      <c r="G89" s="138">
        <v>0</v>
      </c>
      <c r="H89" s="137">
        <v>6350</v>
      </c>
      <c r="I89" s="137">
        <v>444500</v>
      </c>
      <c r="J89" s="1"/>
      <c r="K89" s="1"/>
      <c r="L89" s="1"/>
    </row>
    <row r="90" spans="1:12" ht="63" customHeight="1" x14ac:dyDescent="0.25">
      <c r="A90" s="71">
        <f t="shared" ref="A90:A117" si="2">A89+1</f>
        <v>87</v>
      </c>
      <c r="B90" s="83" t="s">
        <v>200</v>
      </c>
      <c r="C90" s="84" t="s">
        <v>461</v>
      </c>
      <c r="D90" s="83" t="s">
        <v>59</v>
      </c>
      <c r="E90" s="79">
        <v>16</v>
      </c>
      <c r="F90" s="137">
        <v>101961</v>
      </c>
      <c r="G90" s="138">
        <v>0.19</v>
      </c>
      <c r="H90" s="137">
        <v>121334</v>
      </c>
      <c r="I90" s="137">
        <v>1941344</v>
      </c>
      <c r="J90" s="1"/>
      <c r="K90" s="1"/>
      <c r="L90" s="1"/>
    </row>
    <row r="91" spans="1:12" ht="36" customHeight="1" x14ac:dyDescent="0.25">
      <c r="A91" s="71">
        <f t="shared" si="2"/>
        <v>88</v>
      </c>
      <c r="B91" s="77" t="s">
        <v>462</v>
      </c>
      <c r="C91" s="81" t="s">
        <v>463</v>
      </c>
      <c r="D91" s="77" t="s">
        <v>179</v>
      </c>
      <c r="E91" s="79">
        <v>8</v>
      </c>
      <c r="F91" s="137">
        <v>15966</v>
      </c>
      <c r="G91" s="138">
        <v>0.19</v>
      </c>
      <c r="H91" s="137">
        <v>19000</v>
      </c>
      <c r="I91" s="137">
        <v>152000</v>
      </c>
      <c r="J91" s="1"/>
      <c r="K91" s="1"/>
      <c r="L91" s="1"/>
    </row>
    <row r="92" spans="1:12" ht="36" customHeight="1" x14ac:dyDescent="0.25">
      <c r="A92" s="71">
        <f t="shared" si="2"/>
        <v>89</v>
      </c>
      <c r="B92" s="80" t="s">
        <v>464</v>
      </c>
      <c r="C92" s="78" t="s">
        <v>465</v>
      </c>
      <c r="D92" s="80" t="s">
        <v>201</v>
      </c>
      <c r="E92" s="79">
        <v>170</v>
      </c>
      <c r="F92" s="137">
        <v>17381</v>
      </c>
      <c r="G92" s="138">
        <v>0.19</v>
      </c>
      <c r="H92" s="137">
        <v>20683</v>
      </c>
      <c r="I92" s="137">
        <v>3516110</v>
      </c>
      <c r="J92" s="1"/>
      <c r="K92" s="1"/>
      <c r="L92" s="1"/>
    </row>
    <row r="93" spans="1:12" ht="36" customHeight="1" x14ac:dyDescent="0.25">
      <c r="A93" s="71">
        <f t="shared" si="2"/>
        <v>90</v>
      </c>
      <c r="B93" s="82" t="s">
        <v>466</v>
      </c>
      <c r="C93" s="78" t="s">
        <v>467</v>
      </c>
      <c r="D93" s="80" t="s">
        <v>215</v>
      </c>
      <c r="E93" s="79">
        <v>16</v>
      </c>
      <c r="F93" s="137">
        <v>69667</v>
      </c>
      <c r="G93" s="138">
        <v>0</v>
      </c>
      <c r="H93" s="137">
        <v>69667</v>
      </c>
      <c r="I93" s="137">
        <v>1114672</v>
      </c>
      <c r="J93" s="1"/>
      <c r="K93" s="1"/>
      <c r="L93" s="1"/>
    </row>
    <row r="94" spans="1:12" ht="36" customHeight="1" x14ac:dyDescent="0.25">
      <c r="A94" s="71">
        <f t="shared" si="2"/>
        <v>91</v>
      </c>
      <c r="B94" s="82" t="s">
        <v>468</v>
      </c>
      <c r="C94" s="78" t="s">
        <v>469</v>
      </c>
      <c r="D94" s="80" t="s">
        <v>201</v>
      </c>
      <c r="E94" s="79">
        <v>16</v>
      </c>
      <c r="F94" s="137">
        <v>51333</v>
      </c>
      <c r="G94" s="138">
        <v>0</v>
      </c>
      <c r="H94" s="137">
        <v>51333</v>
      </c>
      <c r="I94" s="137">
        <v>821328</v>
      </c>
      <c r="J94" s="1"/>
      <c r="K94" s="1"/>
      <c r="L94" s="1"/>
    </row>
    <row r="95" spans="1:12" ht="58.5" customHeight="1" x14ac:dyDescent="0.25">
      <c r="A95" s="71">
        <f t="shared" si="2"/>
        <v>92</v>
      </c>
      <c r="B95" s="80" t="s">
        <v>202</v>
      </c>
      <c r="C95" s="78" t="s">
        <v>203</v>
      </c>
      <c r="D95" s="80" t="s">
        <v>215</v>
      </c>
      <c r="E95" s="79">
        <v>4</v>
      </c>
      <c r="F95" s="137">
        <v>76471</v>
      </c>
      <c r="G95" s="138">
        <v>0.19</v>
      </c>
      <c r="H95" s="137">
        <v>91000</v>
      </c>
      <c r="I95" s="137">
        <v>364000</v>
      </c>
      <c r="J95" s="1"/>
      <c r="K95" s="1"/>
      <c r="L95" s="1"/>
    </row>
    <row r="96" spans="1:12" s="153" customFormat="1" ht="36" customHeight="1" x14ac:dyDescent="0.25">
      <c r="A96" s="146">
        <f t="shared" si="2"/>
        <v>93</v>
      </c>
      <c r="B96" s="161" t="s">
        <v>470</v>
      </c>
      <c r="C96" s="157" t="s">
        <v>204</v>
      </c>
      <c r="D96" s="161" t="s">
        <v>215</v>
      </c>
      <c r="E96" s="162">
        <v>80</v>
      </c>
      <c r="F96" s="141">
        <v>76800</v>
      </c>
      <c r="G96" s="158">
        <v>0.19</v>
      </c>
      <c r="H96" s="141">
        <v>91392</v>
      </c>
      <c r="I96" s="137">
        <v>7311360</v>
      </c>
      <c r="J96" s="152"/>
      <c r="K96" s="152"/>
      <c r="L96" s="152"/>
    </row>
    <row r="97" spans="1:12" ht="36" customHeight="1" x14ac:dyDescent="0.25">
      <c r="A97" s="71">
        <f t="shared" si="2"/>
        <v>94</v>
      </c>
      <c r="B97" s="80" t="s">
        <v>471</v>
      </c>
      <c r="C97" s="78" t="s">
        <v>467</v>
      </c>
      <c r="D97" s="80" t="s">
        <v>215</v>
      </c>
      <c r="E97" s="79">
        <v>16</v>
      </c>
      <c r="F97" s="137">
        <v>64930</v>
      </c>
      <c r="G97" s="138">
        <v>0.19</v>
      </c>
      <c r="H97" s="137">
        <v>77267</v>
      </c>
      <c r="I97" s="137">
        <v>1236272</v>
      </c>
      <c r="J97" s="1"/>
      <c r="K97" s="1"/>
      <c r="L97" s="1"/>
    </row>
    <row r="98" spans="1:12" ht="36" customHeight="1" x14ac:dyDescent="0.25">
      <c r="A98" s="71">
        <f t="shared" si="2"/>
        <v>95</v>
      </c>
      <c r="B98" s="80" t="s">
        <v>205</v>
      </c>
      <c r="C98" s="78" t="s">
        <v>472</v>
      </c>
      <c r="D98" s="80" t="s">
        <v>59</v>
      </c>
      <c r="E98" s="79">
        <v>8</v>
      </c>
      <c r="F98" s="137">
        <v>100280</v>
      </c>
      <c r="G98" s="138">
        <v>0.19</v>
      </c>
      <c r="H98" s="137">
        <v>119333</v>
      </c>
      <c r="I98" s="137">
        <v>954664</v>
      </c>
      <c r="J98" s="1"/>
      <c r="K98" s="1"/>
      <c r="L98" s="1"/>
    </row>
    <row r="99" spans="1:12" ht="36" customHeight="1" x14ac:dyDescent="0.25">
      <c r="A99" s="71">
        <f t="shared" si="2"/>
        <v>96</v>
      </c>
      <c r="B99" s="80" t="s">
        <v>473</v>
      </c>
      <c r="C99" s="78" t="s">
        <v>206</v>
      </c>
      <c r="D99" s="80" t="s">
        <v>207</v>
      </c>
      <c r="E99" s="79">
        <v>8</v>
      </c>
      <c r="F99" s="137">
        <v>67759</v>
      </c>
      <c r="G99" s="138">
        <v>0.19</v>
      </c>
      <c r="H99" s="137">
        <v>80633</v>
      </c>
      <c r="I99" s="137">
        <v>645064</v>
      </c>
      <c r="J99" s="1"/>
      <c r="K99" s="1"/>
      <c r="L99" s="1"/>
    </row>
    <row r="100" spans="1:12" ht="36" customHeight="1" x14ac:dyDescent="0.25">
      <c r="A100" s="71">
        <f t="shared" si="2"/>
        <v>97</v>
      </c>
      <c r="B100" s="80" t="s">
        <v>208</v>
      </c>
      <c r="C100" s="78" t="s">
        <v>474</v>
      </c>
      <c r="D100" s="80" t="s">
        <v>475</v>
      </c>
      <c r="E100" s="79">
        <v>27</v>
      </c>
      <c r="F100" s="137">
        <v>41067</v>
      </c>
      <c r="G100" s="138">
        <v>0</v>
      </c>
      <c r="H100" s="137">
        <v>41067</v>
      </c>
      <c r="I100" s="137">
        <v>1108809</v>
      </c>
      <c r="J100" s="1"/>
      <c r="K100" s="1"/>
      <c r="L100" s="1"/>
    </row>
    <row r="101" spans="1:12" ht="36" customHeight="1" x14ac:dyDescent="0.25">
      <c r="A101" s="71">
        <f t="shared" si="2"/>
        <v>98</v>
      </c>
      <c r="B101" s="80" t="s">
        <v>476</v>
      </c>
      <c r="C101" s="78" t="s">
        <v>477</v>
      </c>
      <c r="D101" s="80" t="s">
        <v>478</v>
      </c>
      <c r="E101" s="79">
        <v>8</v>
      </c>
      <c r="F101" s="137">
        <v>36600</v>
      </c>
      <c r="G101" s="138">
        <v>0</v>
      </c>
      <c r="H101" s="137">
        <v>36600</v>
      </c>
      <c r="I101" s="137">
        <v>292800</v>
      </c>
      <c r="J101" s="1"/>
      <c r="K101" s="1"/>
      <c r="L101" s="1"/>
    </row>
    <row r="102" spans="1:12" ht="36" customHeight="1" x14ac:dyDescent="0.25">
      <c r="A102" s="71">
        <f t="shared" si="2"/>
        <v>99</v>
      </c>
      <c r="B102" s="80" t="s">
        <v>209</v>
      </c>
      <c r="C102" s="78" t="s">
        <v>479</v>
      </c>
      <c r="D102" s="80" t="s">
        <v>210</v>
      </c>
      <c r="E102" s="79">
        <v>22</v>
      </c>
      <c r="F102" s="137">
        <v>39833</v>
      </c>
      <c r="G102" s="138">
        <v>0</v>
      </c>
      <c r="H102" s="137">
        <v>39833</v>
      </c>
      <c r="I102" s="137">
        <v>876326</v>
      </c>
      <c r="J102" s="1"/>
      <c r="K102" s="1"/>
      <c r="L102" s="1"/>
    </row>
    <row r="103" spans="1:12" ht="66.75" customHeight="1" x14ac:dyDescent="0.25">
      <c r="A103" s="71">
        <f t="shared" si="2"/>
        <v>100</v>
      </c>
      <c r="B103" s="77" t="s">
        <v>480</v>
      </c>
      <c r="C103" s="81" t="s">
        <v>211</v>
      </c>
      <c r="D103" s="77" t="s">
        <v>212</v>
      </c>
      <c r="E103" s="79">
        <v>28</v>
      </c>
      <c r="F103" s="137">
        <v>6538</v>
      </c>
      <c r="G103" s="138">
        <v>0.19</v>
      </c>
      <c r="H103" s="137">
        <v>7780</v>
      </c>
      <c r="I103" s="137">
        <v>217840</v>
      </c>
      <c r="J103" s="1"/>
      <c r="K103" s="1"/>
      <c r="L103" s="1"/>
    </row>
    <row r="104" spans="1:12" ht="111" customHeight="1" x14ac:dyDescent="0.25">
      <c r="A104" s="71">
        <f t="shared" si="2"/>
        <v>101</v>
      </c>
      <c r="B104" s="79" t="s">
        <v>213</v>
      </c>
      <c r="C104" s="78" t="s">
        <v>214</v>
      </c>
      <c r="D104" s="79" t="s">
        <v>153</v>
      </c>
      <c r="E104" s="79">
        <v>48</v>
      </c>
      <c r="F104" s="137">
        <v>62689</v>
      </c>
      <c r="G104" s="138">
        <v>0.19</v>
      </c>
      <c r="H104" s="137">
        <v>74600</v>
      </c>
      <c r="I104" s="137">
        <v>3580800</v>
      </c>
      <c r="J104" s="1"/>
      <c r="K104" s="1"/>
      <c r="L104" s="1"/>
    </row>
    <row r="105" spans="1:12" ht="111" customHeight="1" x14ac:dyDescent="0.25">
      <c r="A105" s="71">
        <f t="shared" si="2"/>
        <v>102</v>
      </c>
      <c r="B105" s="80" t="s">
        <v>216</v>
      </c>
      <c r="C105" s="78" t="s">
        <v>481</v>
      </c>
      <c r="D105" s="80" t="s">
        <v>153</v>
      </c>
      <c r="E105" s="80">
        <v>37</v>
      </c>
      <c r="F105" s="137">
        <v>74902</v>
      </c>
      <c r="G105" s="138">
        <v>0.19</v>
      </c>
      <c r="H105" s="137">
        <v>89133</v>
      </c>
      <c r="I105" s="137">
        <v>3297921</v>
      </c>
      <c r="J105" s="1"/>
      <c r="K105" s="1"/>
      <c r="L105" s="1"/>
    </row>
    <row r="106" spans="1:12" ht="111" customHeight="1" x14ac:dyDescent="0.25">
      <c r="A106" s="71">
        <f t="shared" si="2"/>
        <v>103</v>
      </c>
      <c r="B106" s="77" t="s">
        <v>217</v>
      </c>
      <c r="C106" s="81" t="s">
        <v>214</v>
      </c>
      <c r="D106" s="77" t="s">
        <v>153</v>
      </c>
      <c r="E106" s="79">
        <v>14</v>
      </c>
      <c r="F106" s="137">
        <v>49020</v>
      </c>
      <c r="G106" s="138">
        <v>0.19</v>
      </c>
      <c r="H106" s="137">
        <v>58334</v>
      </c>
      <c r="I106" s="137">
        <v>816676</v>
      </c>
      <c r="J106" s="1"/>
      <c r="K106" s="1"/>
      <c r="L106" s="1"/>
    </row>
    <row r="107" spans="1:12" ht="111" customHeight="1" x14ac:dyDescent="0.25">
      <c r="A107" s="71">
        <f t="shared" si="2"/>
        <v>104</v>
      </c>
      <c r="B107" s="85" t="s">
        <v>218</v>
      </c>
      <c r="C107" s="78" t="s">
        <v>482</v>
      </c>
      <c r="D107" s="79" t="s">
        <v>59</v>
      </c>
      <c r="E107" s="79">
        <v>3</v>
      </c>
      <c r="F107" s="137">
        <v>513016</v>
      </c>
      <c r="G107" s="138">
        <v>0.05</v>
      </c>
      <c r="H107" s="137">
        <v>538667</v>
      </c>
      <c r="I107" s="137">
        <v>1616001</v>
      </c>
      <c r="J107" s="1"/>
      <c r="K107" s="1"/>
      <c r="L107" s="1"/>
    </row>
    <row r="108" spans="1:12" s="153" customFormat="1" ht="111" customHeight="1" x14ac:dyDescent="0.25">
      <c r="A108" s="146">
        <f t="shared" si="2"/>
        <v>105</v>
      </c>
      <c r="B108" s="156" t="s">
        <v>219</v>
      </c>
      <c r="C108" s="157" t="s">
        <v>483</v>
      </c>
      <c r="D108" s="156" t="s">
        <v>59</v>
      </c>
      <c r="E108" s="156">
        <v>72</v>
      </c>
      <c r="F108" s="141">
        <v>146000</v>
      </c>
      <c r="G108" s="158">
        <v>0.19</v>
      </c>
      <c r="H108" s="141">
        <v>173740</v>
      </c>
      <c r="I108" s="137">
        <v>12509280</v>
      </c>
      <c r="J108" s="152"/>
      <c r="K108" s="152"/>
      <c r="L108" s="152"/>
    </row>
    <row r="109" spans="1:12" ht="111" customHeight="1" x14ac:dyDescent="0.25">
      <c r="A109" s="71">
        <f t="shared" si="2"/>
        <v>106</v>
      </c>
      <c r="B109" s="80" t="s">
        <v>220</v>
      </c>
      <c r="C109" s="78" t="s">
        <v>484</v>
      </c>
      <c r="D109" s="80" t="s">
        <v>59</v>
      </c>
      <c r="E109" s="79">
        <v>80</v>
      </c>
      <c r="F109" s="137">
        <v>5883</v>
      </c>
      <c r="G109" s="138">
        <v>0</v>
      </c>
      <c r="H109" s="137">
        <v>5883</v>
      </c>
      <c r="I109" s="137">
        <v>470640</v>
      </c>
      <c r="J109" s="1"/>
      <c r="K109" s="1"/>
      <c r="L109" s="1"/>
    </row>
    <row r="110" spans="1:12" ht="111" customHeight="1" x14ac:dyDescent="0.25">
      <c r="A110" s="71">
        <f t="shared" si="2"/>
        <v>107</v>
      </c>
      <c r="B110" s="79" t="s">
        <v>485</v>
      </c>
      <c r="C110" s="78" t="s">
        <v>486</v>
      </c>
      <c r="D110" s="79" t="s">
        <v>59</v>
      </c>
      <c r="E110" s="85">
        <v>8</v>
      </c>
      <c r="F110" s="137">
        <v>22829</v>
      </c>
      <c r="G110" s="138">
        <v>0.19</v>
      </c>
      <c r="H110" s="137">
        <v>27167</v>
      </c>
      <c r="I110" s="137">
        <v>217336</v>
      </c>
      <c r="J110" s="1"/>
      <c r="K110" s="1"/>
      <c r="L110" s="1"/>
    </row>
    <row r="111" spans="1:12" ht="36" customHeight="1" x14ac:dyDescent="0.25">
      <c r="A111" s="71">
        <f t="shared" si="2"/>
        <v>108</v>
      </c>
      <c r="B111" s="83" t="s">
        <v>487</v>
      </c>
      <c r="C111" s="84" t="s">
        <v>488</v>
      </c>
      <c r="D111" s="83" t="s">
        <v>59</v>
      </c>
      <c r="E111" s="79">
        <v>8</v>
      </c>
      <c r="F111" s="137">
        <v>22829</v>
      </c>
      <c r="G111" s="138">
        <v>0.19</v>
      </c>
      <c r="H111" s="137">
        <v>27167</v>
      </c>
      <c r="I111" s="137">
        <v>217336</v>
      </c>
      <c r="J111" s="1"/>
      <c r="K111" s="1"/>
      <c r="L111" s="1"/>
    </row>
    <row r="112" spans="1:12" ht="47.25" customHeight="1" x14ac:dyDescent="0.25">
      <c r="A112" s="71">
        <f t="shared" si="2"/>
        <v>109</v>
      </c>
      <c r="B112" s="80" t="s">
        <v>574</v>
      </c>
      <c r="C112" s="86" t="s">
        <v>489</v>
      </c>
      <c r="D112" s="80" t="s">
        <v>59</v>
      </c>
      <c r="E112" s="80">
        <v>8</v>
      </c>
      <c r="F112" s="137">
        <v>22829</v>
      </c>
      <c r="G112" s="138">
        <v>0.19</v>
      </c>
      <c r="H112" s="137">
        <v>27167</v>
      </c>
      <c r="I112" s="137">
        <v>217336</v>
      </c>
      <c r="J112" s="1"/>
      <c r="K112" s="1"/>
      <c r="L112" s="1"/>
    </row>
    <row r="113" spans="1:12" ht="54.75" customHeight="1" x14ac:dyDescent="0.25">
      <c r="A113" s="71">
        <f t="shared" si="2"/>
        <v>110</v>
      </c>
      <c r="B113" s="79" t="s">
        <v>490</v>
      </c>
      <c r="C113" s="78" t="s">
        <v>491</v>
      </c>
      <c r="D113" s="79" t="s">
        <v>182</v>
      </c>
      <c r="E113" s="85">
        <v>4</v>
      </c>
      <c r="F113" s="137">
        <v>40476</v>
      </c>
      <c r="G113" s="138">
        <v>0.19</v>
      </c>
      <c r="H113" s="137">
        <v>48166</v>
      </c>
      <c r="I113" s="137">
        <v>192664</v>
      </c>
      <c r="J113" s="1"/>
      <c r="K113" s="1"/>
      <c r="L113" s="1"/>
    </row>
    <row r="114" spans="1:12" s="153" customFormat="1" ht="51" customHeight="1" x14ac:dyDescent="0.25">
      <c r="A114" s="146">
        <f t="shared" si="2"/>
        <v>111</v>
      </c>
      <c r="B114" s="159" t="s">
        <v>221</v>
      </c>
      <c r="C114" s="160" t="s">
        <v>492</v>
      </c>
      <c r="D114" s="159" t="s">
        <v>222</v>
      </c>
      <c r="E114" s="161">
        <v>70</v>
      </c>
      <c r="F114" s="141">
        <v>112500</v>
      </c>
      <c r="G114" s="158">
        <v>0.19</v>
      </c>
      <c r="H114" s="141">
        <v>133875</v>
      </c>
      <c r="I114" s="137">
        <v>9371250</v>
      </c>
      <c r="J114" s="152"/>
      <c r="K114" s="152"/>
      <c r="L114" s="152"/>
    </row>
    <row r="115" spans="1:12" ht="53.25" customHeight="1" x14ac:dyDescent="0.25">
      <c r="A115" s="71">
        <f t="shared" si="2"/>
        <v>112</v>
      </c>
      <c r="B115" s="83" t="s">
        <v>493</v>
      </c>
      <c r="C115" s="84" t="s">
        <v>494</v>
      </c>
      <c r="D115" s="83" t="s">
        <v>223</v>
      </c>
      <c r="E115" s="79">
        <v>8</v>
      </c>
      <c r="F115" s="139">
        <v>428852</v>
      </c>
      <c r="G115" s="140">
        <v>0.19</v>
      </c>
      <c r="H115" s="139">
        <v>510334</v>
      </c>
      <c r="I115" s="137">
        <v>4082672</v>
      </c>
      <c r="J115" s="1"/>
      <c r="K115" s="1"/>
      <c r="L115" s="1"/>
    </row>
    <row r="116" spans="1:12" ht="53.25" customHeight="1" x14ac:dyDescent="0.25">
      <c r="A116" s="71">
        <f t="shared" si="2"/>
        <v>113</v>
      </c>
      <c r="B116" s="83" t="s">
        <v>495</v>
      </c>
      <c r="C116" s="84" t="s">
        <v>496</v>
      </c>
      <c r="D116" s="83" t="s">
        <v>224</v>
      </c>
      <c r="E116" s="79">
        <v>8</v>
      </c>
      <c r="F116" s="139">
        <v>272269</v>
      </c>
      <c r="G116" s="140">
        <v>0.19</v>
      </c>
      <c r="H116" s="139">
        <v>324000</v>
      </c>
      <c r="I116" s="137">
        <v>2592000</v>
      </c>
      <c r="J116" s="1"/>
      <c r="K116" s="1"/>
      <c r="L116" s="1"/>
    </row>
    <row r="117" spans="1:12" x14ac:dyDescent="0.25">
      <c r="A117" s="71">
        <f t="shared" si="2"/>
        <v>114</v>
      </c>
      <c r="B117" s="79" t="s">
        <v>497</v>
      </c>
      <c r="C117" s="78" t="s">
        <v>498</v>
      </c>
      <c r="D117" s="83" t="s">
        <v>225</v>
      </c>
      <c r="E117" s="79">
        <v>24</v>
      </c>
      <c r="F117" s="137">
        <v>224930</v>
      </c>
      <c r="G117" s="138">
        <v>0.19</v>
      </c>
      <c r="H117" s="137">
        <v>267667</v>
      </c>
      <c r="I117" s="137">
        <v>6424008</v>
      </c>
      <c r="J117" s="1"/>
      <c r="K117" s="1"/>
      <c r="L117" s="1"/>
    </row>
    <row r="118" spans="1:12" ht="22.5" x14ac:dyDescent="0.25">
      <c r="A118" s="71">
        <f>A117+1</f>
        <v>115</v>
      </c>
      <c r="B118" s="77" t="s">
        <v>499</v>
      </c>
      <c r="C118" s="81" t="s">
        <v>500</v>
      </c>
      <c r="D118" s="83" t="s">
        <v>231</v>
      </c>
      <c r="E118" s="79">
        <v>85</v>
      </c>
      <c r="F118" s="137">
        <v>56261</v>
      </c>
      <c r="G118" s="138">
        <v>0.19</v>
      </c>
      <c r="H118" s="137">
        <v>66951</v>
      </c>
      <c r="I118" s="137">
        <v>5690835</v>
      </c>
      <c r="J118" s="1"/>
      <c r="K118" s="1"/>
      <c r="L118" s="1"/>
    </row>
    <row r="119" spans="1:12" s="126" customFormat="1" ht="22.5" x14ac:dyDescent="0.25">
      <c r="A119" s="71">
        <f>A118+1</f>
        <v>116</v>
      </c>
      <c r="B119" s="83" t="s">
        <v>501</v>
      </c>
      <c r="C119" s="84" t="s">
        <v>502</v>
      </c>
      <c r="D119" s="83" t="s">
        <v>503</v>
      </c>
      <c r="E119" s="79">
        <v>39</v>
      </c>
      <c r="F119" s="137">
        <v>156300</v>
      </c>
      <c r="G119" s="138">
        <v>0.19</v>
      </c>
      <c r="H119" s="137">
        <v>185997</v>
      </c>
      <c r="I119" s="137">
        <v>7253883</v>
      </c>
      <c r="J119" s="125"/>
      <c r="K119" s="125"/>
      <c r="L119" s="125"/>
    </row>
    <row r="120" spans="1:12" s="153" customFormat="1" ht="36" customHeight="1" x14ac:dyDescent="0.25">
      <c r="A120" s="146">
        <f>A119+1</f>
        <v>117</v>
      </c>
      <c r="B120" s="161" t="s">
        <v>575</v>
      </c>
      <c r="C120" s="157" t="s">
        <v>502</v>
      </c>
      <c r="D120" s="159" t="s">
        <v>503</v>
      </c>
      <c r="E120" s="162">
        <v>136</v>
      </c>
      <c r="F120" s="141">
        <v>95168</v>
      </c>
      <c r="G120" s="158">
        <v>0.19</v>
      </c>
      <c r="H120" s="141">
        <v>113250</v>
      </c>
      <c r="I120" s="137">
        <v>15402000</v>
      </c>
      <c r="J120" s="152"/>
      <c r="K120" s="152"/>
      <c r="L120" s="152"/>
    </row>
    <row r="121" spans="1:12" ht="36" customHeight="1" x14ac:dyDescent="0.25">
      <c r="A121" s="71">
        <f>A120+1</f>
        <v>118</v>
      </c>
      <c r="B121" s="80" t="s">
        <v>227</v>
      </c>
      <c r="C121" s="78" t="s">
        <v>504</v>
      </c>
      <c r="D121" s="83" t="s">
        <v>505</v>
      </c>
      <c r="E121" s="80">
        <v>73</v>
      </c>
      <c r="F121" s="137">
        <v>14370</v>
      </c>
      <c r="G121" s="138">
        <v>0.19</v>
      </c>
      <c r="H121" s="137">
        <v>17100</v>
      </c>
      <c r="I121" s="137">
        <v>1248300</v>
      </c>
      <c r="J121" s="1"/>
      <c r="K121" s="1"/>
      <c r="L121" s="1"/>
    </row>
    <row r="122" spans="1:12" s="126" customFormat="1" ht="36" customHeight="1" x14ac:dyDescent="0.25">
      <c r="A122" s="71">
        <f t="shared" ref="A122:A162" si="3">A121+1</f>
        <v>119</v>
      </c>
      <c r="B122" s="80" t="s">
        <v>228</v>
      </c>
      <c r="C122" s="78" t="s">
        <v>506</v>
      </c>
      <c r="D122" s="80" t="s">
        <v>59</v>
      </c>
      <c r="E122" s="80">
        <v>46</v>
      </c>
      <c r="F122" s="137">
        <v>52773</v>
      </c>
      <c r="G122" s="138">
        <v>0.19</v>
      </c>
      <c r="H122" s="137">
        <v>62800</v>
      </c>
      <c r="I122" s="137">
        <v>2888800</v>
      </c>
      <c r="J122" s="125"/>
      <c r="K122" s="125"/>
      <c r="L122" s="125"/>
    </row>
    <row r="123" spans="1:12" ht="30.75" customHeight="1" x14ac:dyDescent="0.25">
      <c r="A123" s="71">
        <f t="shared" si="3"/>
        <v>120</v>
      </c>
      <c r="B123" s="80" t="s">
        <v>229</v>
      </c>
      <c r="C123" s="78" t="s">
        <v>230</v>
      </c>
      <c r="D123" s="80" t="s">
        <v>59</v>
      </c>
      <c r="E123" s="80">
        <v>49</v>
      </c>
      <c r="F123" s="139">
        <v>8883</v>
      </c>
      <c r="G123" s="140">
        <v>0</v>
      </c>
      <c r="H123" s="139">
        <v>8883</v>
      </c>
      <c r="I123" s="137">
        <v>435267</v>
      </c>
      <c r="J123" s="1"/>
      <c r="K123" s="1"/>
      <c r="L123" s="1"/>
    </row>
    <row r="124" spans="1:12" ht="36" customHeight="1" x14ac:dyDescent="0.25">
      <c r="A124" s="71">
        <f t="shared" si="3"/>
        <v>121</v>
      </c>
      <c r="B124" s="77" t="s">
        <v>232</v>
      </c>
      <c r="C124" s="81" t="s">
        <v>233</v>
      </c>
      <c r="D124" s="77" t="s">
        <v>59</v>
      </c>
      <c r="E124" s="79">
        <v>168</v>
      </c>
      <c r="F124" s="137">
        <v>11817</v>
      </c>
      <c r="G124" s="138">
        <v>0</v>
      </c>
      <c r="H124" s="137">
        <v>11817</v>
      </c>
      <c r="I124" s="137">
        <v>1985256</v>
      </c>
      <c r="J124" s="1"/>
      <c r="K124" s="1"/>
      <c r="L124" s="1"/>
    </row>
    <row r="125" spans="1:12" ht="36" customHeight="1" x14ac:dyDescent="0.25">
      <c r="A125" s="71">
        <f t="shared" si="3"/>
        <v>122</v>
      </c>
      <c r="B125" s="77" t="s">
        <v>507</v>
      </c>
      <c r="C125" s="81" t="s">
        <v>508</v>
      </c>
      <c r="D125" s="77" t="s">
        <v>59</v>
      </c>
      <c r="E125" s="79">
        <v>9</v>
      </c>
      <c r="F125" s="137">
        <v>42185</v>
      </c>
      <c r="G125" s="138">
        <v>0.19</v>
      </c>
      <c r="H125" s="137">
        <v>50200</v>
      </c>
      <c r="I125" s="137">
        <v>451800</v>
      </c>
      <c r="J125" s="1"/>
      <c r="K125" s="1"/>
      <c r="L125" s="1"/>
    </row>
    <row r="126" spans="1:12" ht="36" customHeight="1" x14ac:dyDescent="0.25">
      <c r="A126" s="71">
        <f t="shared" si="3"/>
        <v>123</v>
      </c>
      <c r="B126" s="77" t="s">
        <v>509</v>
      </c>
      <c r="C126" s="81" t="s">
        <v>510</v>
      </c>
      <c r="D126" s="77" t="s">
        <v>59</v>
      </c>
      <c r="E126" s="79">
        <v>64</v>
      </c>
      <c r="F126" s="137">
        <v>5070</v>
      </c>
      <c r="G126" s="138">
        <v>0.19</v>
      </c>
      <c r="H126" s="137">
        <v>6033</v>
      </c>
      <c r="I126" s="137">
        <v>386112</v>
      </c>
      <c r="J126" s="1"/>
      <c r="K126" s="1"/>
      <c r="L126" s="1"/>
    </row>
    <row r="127" spans="1:12" ht="78" customHeight="1" x14ac:dyDescent="0.25">
      <c r="A127" s="71">
        <f t="shared" si="3"/>
        <v>124</v>
      </c>
      <c r="B127" s="77" t="s">
        <v>234</v>
      </c>
      <c r="C127" s="81" t="s">
        <v>511</v>
      </c>
      <c r="D127" s="77" t="s">
        <v>59</v>
      </c>
      <c r="E127" s="79">
        <v>64</v>
      </c>
      <c r="F127" s="137">
        <v>5070</v>
      </c>
      <c r="G127" s="138">
        <v>0.19</v>
      </c>
      <c r="H127" s="137">
        <v>6033</v>
      </c>
      <c r="I127" s="137">
        <v>386112</v>
      </c>
      <c r="J127" s="1"/>
      <c r="K127" s="1"/>
      <c r="L127" s="1"/>
    </row>
    <row r="128" spans="1:12" ht="70.5" customHeight="1" x14ac:dyDescent="0.25">
      <c r="A128" s="71">
        <f t="shared" si="3"/>
        <v>125</v>
      </c>
      <c r="B128" s="77" t="s">
        <v>235</v>
      </c>
      <c r="C128" s="81" t="s">
        <v>512</v>
      </c>
      <c r="D128" s="77" t="s">
        <v>59</v>
      </c>
      <c r="E128" s="79">
        <v>64</v>
      </c>
      <c r="F128" s="137">
        <v>5070</v>
      </c>
      <c r="G128" s="138">
        <v>0.19</v>
      </c>
      <c r="H128" s="137">
        <v>6033</v>
      </c>
      <c r="I128" s="137">
        <v>386112</v>
      </c>
      <c r="J128" s="1"/>
      <c r="K128" s="1"/>
      <c r="L128" s="1"/>
    </row>
    <row r="129" spans="1:12" ht="70.5" customHeight="1" x14ac:dyDescent="0.25">
      <c r="A129" s="71">
        <f t="shared" si="3"/>
        <v>126</v>
      </c>
      <c r="B129" s="80" t="s">
        <v>236</v>
      </c>
      <c r="C129" s="78" t="s">
        <v>513</v>
      </c>
      <c r="D129" s="80" t="s">
        <v>59</v>
      </c>
      <c r="E129" s="80">
        <v>64</v>
      </c>
      <c r="F129" s="137">
        <v>5070</v>
      </c>
      <c r="G129" s="138">
        <v>0.19</v>
      </c>
      <c r="H129" s="137">
        <v>6033</v>
      </c>
      <c r="I129" s="137">
        <v>386112</v>
      </c>
      <c r="J129" s="1"/>
      <c r="K129" s="1"/>
      <c r="L129" s="1"/>
    </row>
    <row r="130" spans="1:12" ht="70.5" customHeight="1" x14ac:dyDescent="0.25">
      <c r="A130" s="71">
        <f t="shared" si="3"/>
        <v>127</v>
      </c>
      <c r="B130" s="80" t="s">
        <v>237</v>
      </c>
      <c r="C130" s="78" t="s">
        <v>514</v>
      </c>
      <c r="D130" s="80" t="s">
        <v>59</v>
      </c>
      <c r="E130" s="80">
        <v>88</v>
      </c>
      <c r="F130" s="137">
        <v>5070</v>
      </c>
      <c r="G130" s="138">
        <v>0.19</v>
      </c>
      <c r="H130" s="137">
        <v>6033</v>
      </c>
      <c r="I130" s="137">
        <v>530904</v>
      </c>
      <c r="J130" s="1"/>
      <c r="K130" s="1"/>
      <c r="L130" s="1"/>
    </row>
    <row r="131" spans="1:12" ht="70.5" customHeight="1" x14ac:dyDescent="0.25">
      <c r="A131" s="71">
        <f t="shared" si="3"/>
        <v>128</v>
      </c>
      <c r="B131" s="79" t="s">
        <v>238</v>
      </c>
      <c r="C131" s="78" t="s">
        <v>515</v>
      </c>
      <c r="D131" s="79" t="s">
        <v>59</v>
      </c>
      <c r="E131" s="85">
        <v>60</v>
      </c>
      <c r="F131" s="137">
        <v>5821</v>
      </c>
      <c r="G131" s="138">
        <v>0.19</v>
      </c>
      <c r="H131" s="137">
        <v>6927</v>
      </c>
      <c r="I131" s="137">
        <v>415620</v>
      </c>
      <c r="J131" s="1"/>
      <c r="K131" s="1"/>
      <c r="L131" s="1"/>
    </row>
    <row r="132" spans="1:12" ht="70.5" customHeight="1" x14ac:dyDescent="0.25">
      <c r="A132" s="71">
        <f t="shared" si="3"/>
        <v>129</v>
      </c>
      <c r="B132" s="83" t="s">
        <v>239</v>
      </c>
      <c r="C132" s="84" t="s">
        <v>516</v>
      </c>
      <c r="D132" s="83" t="s">
        <v>59</v>
      </c>
      <c r="E132" s="79">
        <v>60</v>
      </c>
      <c r="F132" s="137">
        <v>5821</v>
      </c>
      <c r="G132" s="138">
        <v>0.19</v>
      </c>
      <c r="H132" s="137">
        <v>6927</v>
      </c>
      <c r="I132" s="137">
        <v>415620</v>
      </c>
      <c r="J132" s="1"/>
      <c r="K132" s="1"/>
      <c r="L132" s="1"/>
    </row>
    <row r="133" spans="1:12" ht="70.5" customHeight="1" x14ac:dyDescent="0.25">
      <c r="A133" s="71">
        <f t="shared" si="3"/>
        <v>130</v>
      </c>
      <c r="B133" s="80" t="s">
        <v>240</v>
      </c>
      <c r="C133" s="78" t="s">
        <v>517</v>
      </c>
      <c r="D133" s="80" t="s">
        <v>59</v>
      </c>
      <c r="E133" s="79">
        <v>56</v>
      </c>
      <c r="F133" s="137">
        <v>14230</v>
      </c>
      <c r="G133" s="138">
        <v>0.19</v>
      </c>
      <c r="H133" s="137">
        <v>16934</v>
      </c>
      <c r="I133" s="137">
        <v>948304</v>
      </c>
      <c r="J133" s="1"/>
      <c r="K133" s="1"/>
      <c r="L133" s="1"/>
    </row>
    <row r="134" spans="1:12" s="126" customFormat="1" ht="70.5" customHeight="1" x14ac:dyDescent="0.25">
      <c r="A134" s="71">
        <f t="shared" si="3"/>
        <v>131</v>
      </c>
      <c r="B134" s="80" t="s">
        <v>241</v>
      </c>
      <c r="C134" s="78" t="s">
        <v>518</v>
      </c>
      <c r="D134" s="80" t="s">
        <v>59</v>
      </c>
      <c r="E134" s="80">
        <v>4</v>
      </c>
      <c r="F134" s="137">
        <v>60476</v>
      </c>
      <c r="G134" s="138">
        <v>0.19</v>
      </c>
      <c r="H134" s="137">
        <v>71966</v>
      </c>
      <c r="I134" s="137">
        <v>287864</v>
      </c>
      <c r="J134" s="125"/>
      <c r="K134" s="125"/>
      <c r="L134" s="125"/>
    </row>
    <row r="135" spans="1:12" ht="70.5" customHeight="1" x14ac:dyDescent="0.25">
      <c r="A135" s="71">
        <f t="shared" si="3"/>
        <v>132</v>
      </c>
      <c r="B135" s="80" t="s">
        <v>242</v>
      </c>
      <c r="C135" s="78" t="s">
        <v>519</v>
      </c>
      <c r="D135" s="80" t="s">
        <v>59</v>
      </c>
      <c r="E135" s="79">
        <v>4</v>
      </c>
      <c r="F135" s="137">
        <v>67185</v>
      </c>
      <c r="G135" s="138">
        <v>0.19</v>
      </c>
      <c r="H135" s="137">
        <v>79950</v>
      </c>
      <c r="I135" s="137">
        <v>319800</v>
      </c>
      <c r="J135" s="1"/>
      <c r="K135" s="1"/>
      <c r="L135" s="1"/>
    </row>
    <row r="136" spans="1:12" ht="70.5" customHeight="1" x14ac:dyDescent="0.25">
      <c r="A136" s="71">
        <f t="shared" si="3"/>
        <v>133</v>
      </c>
      <c r="B136" s="80" t="s">
        <v>520</v>
      </c>
      <c r="C136" s="78" t="s">
        <v>521</v>
      </c>
      <c r="D136" s="80" t="s">
        <v>522</v>
      </c>
      <c r="E136" s="80">
        <v>12</v>
      </c>
      <c r="F136" s="137">
        <v>103641</v>
      </c>
      <c r="G136" s="138">
        <v>0.19</v>
      </c>
      <c r="H136" s="137">
        <v>123333</v>
      </c>
      <c r="I136" s="137">
        <v>1479996</v>
      </c>
      <c r="J136" s="1"/>
      <c r="K136" s="1"/>
      <c r="L136" s="1"/>
    </row>
    <row r="137" spans="1:12" ht="70.5" customHeight="1" x14ac:dyDescent="0.25">
      <c r="A137" s="71">
        <f t="shared" si="3"/>
        <v>134</v>
      </c>
      <c r="B137" s="80" t="s">
        <v>523</v>
      </c>
      <c r="C137" s="78" t="s">
        <v>524</v>
      </c>
      <c r="D137" s="80" t="s">
        <v>59</v>
      </c>
      <c r="E137" s="79">
        <v>149</v>
      </c>
      <c r="F137" s="137">
        <v>29496</v>
      </c>
      <c r="G137" s="138">
        <v>0.19</v>
      </c>
      <c r="H137" s="137">
        <v>35100</v>
      </c>
      <c r="I137" s="137">
        <v>5229900</v>
      </c>
      <c r="J137" s="1"/>
      <c r="K137" s="1"/>
      <c r="L137" s="1"/>
    </row>
    <row r="138" spans="1:12" ht="126.75" customHeight="1" x14ac:dyDescent="0.25">
      <c r="A138" s="71">
        <f t="shared" si="3"/>
        <v>135</v>
      </c>
      <c r="B138" s="83" t="s">
        <v>243</v>
      </c>
      <c r="C138" s="84" t="s">
        <v>525</v>
      </c>
      <c r="D138" s="83" t="s">
        <v>59</v>
      </c>
      <c r="E138" s="79">
        <v>25</v>
      </c>
      <c r="F138" s="137">
        <v>94678</v>
      </c>
      <c r="G138" s="138">
        <v>0.19</v>
      </c>
      <c r="H138" s="137">
        <v>112667</v>
      </c>
      <c r="I138" s="137">
        <v>2816675</v>
      </c>
      <c r="J138" s="1"/>
      <c r="K138" s="1"/>
      <c r="L138" s="1"/>
    </row>
    <row r="139" spans="1:12" ht="70.5" customHeight="1" x14ac:dyDescent="0.25">
      <c r="A139" s="71">
        <f t="shared" si="3"/>
        <v>136</v>
      </c>
      <c r="B139" s="79" t="s">
        <v>526</v>
      </c>
      <c r="C139" s="78" t="s">
        <v>527</v>
      </c>
      <c r="D139" s="79" t="s">
        <v>528</v>
      </c>
      <c r="E139" s="79">
        <v>12</v>
      </c>
      <c r="F139" s="137">
        <v>79636</v>
      </c>
      <c r="G139" s="138">
        <v>0.19</v>
      </c>
      <c r="H139" s="137">
        <v>94767</v>
      </c>
      <c r="I139" s="137">
        <v>1137204</v>
      </c>
      <c r="J139" s="1"/>
      <c r="K139" s="1"/>
      <c r="L139" s="1"/>
    </row>
    <row r="140" spans="1:12" s="126" customFormat="1" ht="36" customHeight="1" x14ac:dyDescent="0.25">
      <c r="A140" s="71">
        <f t="shared" si="3"/>
        <v>137</v>
      </c>
      <c r="B140" s="80" t="s">
        <v>244</v>
      </c>
      <c r="C140" s="78" t="s">
        <v>245</v>
      </c>
      <c r="D140" s="80" t="s">
        <v>529</v>
      </c>
      <c r="E140" s="79">
        <v>39</v>
      </c>
      <c r="F140" s="137">
        <v>17325</v>
      </c>
      <c r="G140" s="138">
        <v>0.19</v>
      </c>
      <c r="H140" s="137">
        <v>20617</v>
      </c>
      <c r="I140" s="137">
        <v>804063</v>
      </c>
      <c r="J140" s="125"/>
      <c r="K140" s="125"/>
      <c r="L140" s="125"/>
    </row>
    <row r="141" spans="1:12" ht="36" customHeight="1" x14ac:dyDescent="0.25">
      <c r="A141" s="71">
        <f t="shared" si="3"/>
        <v>138</v>
      </c>
      <c r="B141" s="80" t="s">
        <v>530</v>
      </c>
      <c r="C141" s="78" t="s">
        <v>246</v>
      </c>
      <c r="D141" s="80" t="s">
        <v>247</v>
      </c>
      <c r="E141" s="79">
        <v>8</v>
      </c>
      <c r="F141" s="137">
        <v>44482</v>
      </c>
      <c r="G141" s="138">
        <v>0.19</v>
      </c>
      <c r="H141" s="137">
        <v>52934</v>
      </c>
      <c r="I141" s="137">
        <v>423472</v>
      </c>
      <c r="J141" s="1"/>
      <c r="K141" s="1"/>
      <c r="L141" s="1"/>
    </row>
    <row r="142" spans="1:12" ht="36" customHeight="1" x14ac:dyDescent="0.25">
      <c r="A142" s="71">
        <f t="shared" si="3"/>
        <v>139</v>
      </c>
      <c r="B142" s="79" t="s">
        <v>248</v>
      </c>
      <c r="C142" s="78" t="s">
        <v>531</v>
      </c>
      <c r="D142" s="79" t="s">
        <v>224</v>
      </c>
      <c r="E142" s="85">
        <v>34</v>
      </c>
      <c r="F142" s="137">
        <v>21877</v>
      </c>
      <c r="G142" s="138">
        <v>0.19</v>
      </c>
      <c r="H142" s="137">
        <v>26034</v>
      </c>
      <c r="I142" s="137">
        <v>885156</v>
      </c>
      <c r="J142" s="1"/>
      <c r="K142" s="1"/>
      <c r="L142" s="1"/>
    </row>
    <row r="143" spans="1:12" ht="88.5" customHeight="1" x14ac:dyDescent="0.25">
      <c r="A143" s="71">
        <f t="shared" si="3"/>
        <v>140</v>
      </c>
      <c r="B143" s="79" t="s">
        <v>532</v>
      </c>
      <c r="C143" s="78" t="s">
        <v>533</v>
      </c>
      <c r="D143" s="79" t="s">
        <v>534</v>
      </c>
      <c r="E143" s="85">
        <v>4</v>
      </c>
      <c r="F143" s="137">
        <v>35714</v>
      </c>
      <c r="G143" s="138">
        <v>0.19</v>
      </c>
      <c r="H143" s="137">
        <v>42500</v>
      </c>
      <c r="I143" s="137">
        <v>170000</v>
      </c>
      <c r="J143" s="1"/>
      <c r="K143" s="1"/>
      <c r="L143" s="1"/>
    </row>
    <row r="144" spans="1:12" ht="36" customHeight="1" x14ac:dyDescent="0.25">
      <c r="A144" s="71">
        <f t="shared" si="3"/>
        <v>141</v>
      </c>
      <c r="B144" s="80" t="s">
        <v>250</v>
      </c>
      <c r="C144" s="78" t="s">
        <v>535</v>
      </c>
      <c r="D144" s="80" t="s">
        <v>59</v>
      </c>
      <c r="E144" s="79">
        <v>8</v>
      </c>
      <c r="F144" s="137">
        <v>60560</v>
      </c>
      <c r="G144" s="138">
        <v>0.19</v>
      </c>
      <c r="H144" s="137">
        <v>72066</v>
      </c>
      <c r="I144" s="137">
        <v>576528</v>
      </c>
      <c r="J144" s="1"/>
      <c r="K144" s="1"/>
      <c r="L144" s="1"/>
    </row>
    <row r="145" spans="1:12" ht="36" customHeight="1" x14ac:dyDescent="0.25">
      <c r="A145" s="71">
        <f t="shared" si="3"/>
        <v>142</v>
      </c>
      <c r="B145" s="83" t="s">
        <v>251</v>
      </c>
      <c r="C145" s="84" t="s">
        <v>536</v>
      </c>
      <c r="D145" s="83" t="s">
        <v>59</v>
      </c>
      <c r="E145" s="79">
        <v>8</v>
      </c>
      <c r="F145" s="137">
        <v>161050</v>
      </c>
      <c r="G145" s="138">
        <v>0.19</v>
      </c>
      <c r="H145" s="137">
        <v>191650</v>
      </c>
      <c r="I145" s="137">
        <v>1533200</v>
      </c>
      <c r="J145" s="1"/>
      <c r="K145" s="1"/>
      <c r="L145" s="1"/>
    </row>
    <row r="146" spans="1:12" ht="36" customHeight="1" x14ac:dyDescent="0.25">
      <c r="A146" s="71">
        <f t="shared" si="3"/>
        <v>143</v>
      </c>
      <c r="B146" s="79" t="s">
        <v>252</v>
      </c>
      <c r="C146" s="78" t="s">
        <v>253</v>
      </c>
      <c r="D146" s="79" t="s">
        <v>59</v>
      </c>
      <c r="E146" s="85">
        <v>8</v>
      </c>
      <c r="F146" s="137">
        <v>239552</v>
      </c>
      <c r="G146" s="138">
        <v>0.19</v>
      </c>
      <c r="H146" s="137">
        <v>285067</v>
      </c>
      <c r="I146" s="137">
        <v>2280536</v>
      </c>
      <c r="J146" s="1"/>
      <c r="K146" s="1"/>
      <c r="L146" s="1"/>
    </row>
    <row r="147" spans="1:12" ht="36" customHeight="1" x14ac:dyDescent="0.25">
      <c r="A147" s="71">
        <f t="shared" si="3"/>
        <v>144</v>
      </c>
      <c r="B147" s="80" t="s">
        <v>254</v>
      </c>
      <c r="C147" s="78" t="s">
        <v>537</v>
      </c>
      <c r="D147" s="80" t="s">
        <v>247</v>
      </c>
      <c r="E147" s="79">
        <v>75</v>
      </c>
      <c r="F147" s="137">
        <v>948179</v>
      </c>
      <c r="G147" s="138">
        <v>0.19</v>
      </c>
      <c r="H147" s="137">
        <v>1128333</v>
      </c>
      <c r="I147" s="137">
        <v>84624975</v>
      </c>
      <c r="J147" s="1"/>
      <c r="K147" s="1"/>
      <c r="L147" s="1"/>
    </row>
    <row r="148" spans="1:12" ht="36" customHeight="1" x14ac:dyDescent="0.25">
      <c r="A148" s="71">
        <f t="shared" si="3"/>
        <v>145</v>
      </c>
      <c r="B148" s="83" t="s">
        <v>538</v>
      </c>
      <c r="C148" s="84" t="s">
        <v>539</v>
      </c>
      <c r="D148" s="83" t="s">
        <v>59</v>
      </c>
      <c r="E148" s="79">
        <v>16</v>
      </c>
      <c r="F148" s="137">
        <v>67267</v>
      </c>
      <c r="G148" s="138">
        <v>0</v>
      </c>
      <c r="H148" s="137">
        <v>67267</v>
      </c>
      <c r="I148" s="137">
        <v>1076272</v>
      </c>
      <c r="J148" s="1"/>
      <c r="K148" s="1"/>
      <c r="L148" s="1"/>
    </row>
    <row r="149" spans="1:12" ht="36" customHeight="1" x14ac:dyDescent="0.25">
      <c r="A149" s="71">
        <f t="shared" si="3"/>
        <v>146</v>
      </c>
      <c r="B149" s="79" t="s">
        <v>255</v>
      </c>
      <c r="C149" s="78" t="s">
        <v>540</v>
      </c>
      <c r="D149" s="79" t="s">
        <v>179</v>
      </c>
      <c r="E149" s="79">
        <v>12</v>
      </c>
      <c r="F149" s="137">
        <v>22549</v>
      </c>
      <c r="G149" s="138">
        <v>0.19</v>
      </c>
      <c r="H149" s="137">
        <v>26833</v>
      </c>
      <c r="I149" s="137">
        <v>321996</v>
      </c>
      <c r="J149" s="1"/>
      <c r="K149" s="1"/>
      <c r="L149" s="1"/>
    </row>
    <row r="150" spans="1:12" ht="36" customHeight="1" x14ac:dyDescent="0.25">
      <c r="A150" s="71">
        <f t="shared" si="3"/>
        <v>147</v>
      </c>
      <c r="B150" s="80" t="s">
        <v>256</v>
      </c>
      <c r="C150" s="78" t="s">
        <v>541</v>
      </c>
      <c r="D150" s="80" t="s">
        <v>179</v>
      </c>
      <c r="E150" s="79">
        <v>12</v>
      </c>
      <c r="F150" s="137">
        <v>16471</v>
      </c>
      <c r="G150" s="138">
        <v>0.19</v>
      </c>
      <c r="H150" s="137">
        <v>19600</v>
      </c>
      <c r="I150" s="137">
        <v>235200</v>
      </c>
      <c r="J150" s="1"/>
      <c r="K150" s="1"/>
      <c r="L150" s="1"/>
    </row>
    <row r="151" spans="1:12" ht="36" customHeight="1" x14ac:dyDescent="0.25">
      <c r="A151" s="71">
        <f t="shared" si="3"/>
        <v>148</v>
      </c>
      <c r="B151" s="80" t="s">
        <v>257</v>
      </c>
      <c r="C151" s="78" t="s">
        <v>542</v>
      </c>
      <c r="D151" s="80" t="s">
        <v>179</v>
      </c>
      <c r="E151" s="79">
        <v>6</v>
      </c>
      <c r="F151" s="137">
        <v>23333</v>
      </c>
      <c r="G151" s="138">
        <v>0.19</v>
      </c>
      <c r="H151" s="137">
        <v>27766</v>
      </c>
      <c r="I151" s="137">
        <v>166596</v>
      </c>
      <c r="J151" s="1"/>
      <c r="K151" s="1"/>
      <c r="L151" s="1"/>
    </row>
    <row r="152" spans="1:12" ht="36" customHeight="1" x14ac:dyDescent="0.25">
      <c r="A152" s="71">
        <f t="shared" si="3"/>
        <v>149</v>
      </c>
      <c r="B152" s="80" t="s">
        <v>258</v>
      </c>
      <c r="C152" s="78" t="s">
        <v>543</v>
      </c>
      <c r="D152" s="80" t="s">
        <v>179</v>
      </c>
      <c r="E152" s="80">
        <v>64</v>
      </c>
      <c r="F152" s="137">
        <v>18627</v>
      </c>
      <c r="G152" s="138">
        <v>0.19</v>
      </c>
      <c r="H152" s="137">
        <v>22166</v>
      </c>
      <c r="I152" s="137">
        <v>1418624</v>
      </c>
      <c r="J152" s="1"/>
      <c r="K152" s="1"/>
      <c r="L152" s="1"/>
    </row>
    <row r="153" spans="1:12" ht="36" customHeight="1" x14ac:dyDescent="0.25">
      <c r="A153" s="71">
        <f t="shared" si="3"/>
        <v>150</v>
      </c>
      <c r="B153" s="80" t="s">
        <v>259</v>
      </c>
      <c r="C153" s="78" t="s">
        <v>544</v>
      </c>
      <c r="D153" s="80" t="s">
        <v>59</v>
      </c>
      <c r="E153" s="80">
        <v>125</v>
      </c>
      <c r="F153" s="137">
        <v>21653</v>
      </c>
      <c r="G153" s="138">
        <v>0.19</v>
      </c>
      <c r="H153" s="137">
        <v>25767</v>
      </c>
      <c r="I153" s="137">
        <v>3220875</v>
      </c>
      <c r="J153" s="1"/>
      <c r="K153" s="1"/>
      <c r="L153" s="1"/>
    </row>
    <row r="154" spans="1:12" ht="36" customHeight="1" x14ac:dyDescent="0.25">
      <c r="A154" s="71">
        <f t="shared" si="3"/>
        <v>151</v>
      </c>
      <c r="B154" s="80" t="s">
        <v>545</v>
      </c>
      <c r="C154" s="78" t="s">
        <v>545</v>
      </c>
      <c r="D154" s="80" t="s">
        <v>59</v>
      </c>
      <c r="E154" s="80">
        <v>56</v>
      </c>
      <c r="F154" s="137">
        <v>4871</v>
      </c>
      <c r="G154" s="138">
        <v>0.19</v>
      </c>
      <c r="H154" s="137">
        <v>5796</v>
      </c>
      <c r="I154" s="137">
        <v>324576</v>
      </c>
      <c r="J154" s="1"/>
      <c r="K154" s="1"/>
      <c r="L154" s="1"/>
    </row>
    <row r="155" spans="1:12" ht="36" customHeight="1" x14ac:dyDescent="0.25">
      <c r="A155" s="71">
        <f t="shared" si="3"/>
        <v>152</v>
      </c>
      <c r="B155" s="80" t="s">
        <v>546</v>
      </c>
      <c r="C155" s="78" t="s">
        <v>547</v>
      </c>
      <c r="D155" s="80" t="s">
        <v>59</v>
      </c>
      <c r="E155" s="80">
        <v>56</v>
      </c>
      <c r="F155" s="137">
        <v>4622</v>
      </c>
      <c r="G155" s="138">
        <v>0.19</v>
      </c>
      <c r="H155" s="137">
        <v>5500</v>
      </c>
      <c r="I155" s="137">
        <v>308000</v>
      </c>
      <c r="J155" s="1"/>
      <c r="K155" s="1"/>
      <c r="L155" s="1"/>
    </row>
    <row r="156" spans="1:12" ht="36" customHeight="1" x14ac:dyDescent="0.25">
      <c r="A156" s="71">
        <f t="shared" si="3"/>
        <v>153</v>
      </c>
      <c r="B156" s="80" t="s">
        <v>548</v>
      </c>
      <c r="C156" s="78" t="s">
        <v>260</v>
      </c>
      <c r="D156" s="80" t="s">
        <v>179</v>
      </c>
      <c r="E156" s="80">
        <v>168</v>
      </c>
      <c r="F156" s="137">
        <v>3673</v>
      </c>
      <c r="G156" s="138">
        <v>0</v>
      </c>
      <c r="H156" s="137">
        <v>3673</v>
      </c>
      <c r="I156" s="137">
        <v>617064</v>
      </c>
      <c r="J156" s="1"/>
      <c r="K156" s="1"/>
      <c r="L156" s="1"/>
    </row>
    <row r="157" spans="1:12" ht="36" customHeight="1" x14ac:dyDescent="0.25">
      <c r="A157" s="71">
        <f t="shared" si="3"/>
        <v>154</v>
      </c>
      <c r="B157" s="80" t="s">
        <v>549</v>
      </c>
      <c r="C157" s="78" t="s">
        <v>550</v>
      </c>
      <c r="D157" s="80" t="s">
        <v>231</v>
      </c>
      <c r="E157" s="80">
        <v>8</v>
      </c>
      <c r="F157" s="137">
        <v>30246</v>
      </c>
      <c r="G157" s="138">
        <v>0.19</v>
      </c>
      <c r="H157" s="137">
        <v>35993</v>
      </c>
      <c r="I157" s="137">
        <v>287944</v>
      </c>
      <c r="J157" s="1"/>
      <c r="K157" s="1"/>
      <c r="L157" s="1"/>
    </row>
    <row r="158" spans="1:12" ht="47.25" customHeight="1" x14ac:dyDescent="0.25">
      <c r="A158" s="71">
        <f t="shared" si="3"/>
        <v>155</v>
      </c>
      <c r="B158" s="80" t="s">
        <v>261</v>
      </c>
      <c r="C158" s="78" t="s">
        <v>262</v>
      </c>
      <c r="D158" s="80" t="s">
        <v>59</v>
      </c>
      <c r="E158" s="80">
        <v>506</v>
      </c>
      <c r="F158" s="137">
        <v>12031</v>
      </c>
      <c r="G158" s="138">
        <v>0.19</v>
      </c>
      <c r="H158" s="137">
        <v>14317</v>
      </c>
      <c r="I158" s="137">
        <v>7244402</v>
      </c>
      <c r="J158" s="1"/>
      <c r="K158" s="1"/>
      <c r="L158" s="1"/>
    </row>
    <row r="159" spans="1:12" ht="36" customHeight="1" x14ac:dyDescent="0.25">
      <c r="A159" s="71">
        <f t="shared" si="3"/>
        <v>156</v>
      </c>
      <c r="B159" s="80" t="s">
        <v>551</v>
      </c>
      <c r="C159" s="78" t="s">
        <v>552</v>
      </c>
      <c r="D159" s="80" t="s">
        <v>59</v>
      </c>
      <c r="E159" s="80">
        <v>49</v>
      </c>
      <c r="F159" s="137">
        <v>12667</v>
      </c>
      <c r="G159" s="138">
        <v>0</v>
      </c>
      <c r="H159" s="137">
        <v>12667</v>
      </c>
      <c r="I159" s="137">
        <v>620683</v>
      </c>
      <c r="J159" s="1"/>
      <c r="K159" s="1"/>
      <c r="L159" s="1"/>
    </row>
    <row r="160" spans="1:12" ht="89.25" customHeight="1" x14ac:dyDescent="0.25">
      <c r="A160" s="71">
        <f t="shared" si="3"/>
        <v>157</v>
      </c>
      <c r="B160" s="80" t="s">
        <v>553</v>
      </c>
      <c r="C160" s="78" t="s">
        <v>263</v>
      </c>
      <c r="D160" s="80" t="s">
        <v>554</v>
      </c>
      <c r="E160" s="80">
        <v>6</v>
      </c>
      <c r="F160" s="137">
        <v>84000</v>
      </c>
      <c r="G160" s="138">
        <v>0</v>
      </c>
      <c r="H160" s="137">
        <v>84000</v>
      </c>
      <c r="I160" s="137">
        <v>504000</v>
      </c>
      <c r="J160" s="1"/>
      <c r="K160" s="1"/>
      <c r="L160" s="1"/>
    </row>
    <row r="161" spans="1:12" ht="36" customHeight="1" x14ac:dyDescent="0.25">
      <c r="A161" s="71">
        <f t="shared" si="3"/>
        <v>158</v>
      </c>
      <c r="B161" s="80" t="s">
        <v>555</v>
      </c>
      <c r="C161" s="78" t="s">
        <v>556</v>
      </c>
      <c r="D161" s="80" t="s">
        <v>59</v>
      </c>
      <c r="E161" s="80">
        <v>56</v>
      </c>
      <c r="F161" s="137">
        <v>2343</v>
      </c>
      <c r="G161" s="138">
        <v>0</v>
      </c>
      <c r="H161" s="137">
        <v>2343</v>
      </c>
      <c r="I161" s="137">
        <v>131208</v>
      </c>
      <c r="J161" s="1"/>
      <c r="K161" s="1"/>
      <c r="L161" s="1"/>
    </row>
    <row r="162" spans="1:12" ht="36" customHeight="1" x14ac:dyDescent="0.25">
      <c r="A162" s="71">
        <f t="shared" si="3"/>
        <v>159</v>
      </c>
      <c r="B162" s="80" t="s">
        <v>264</v>
      </c>
      <c r="C162" s="78" t="s">
        <v>557</v>
      </c>
      <c r="D162" s="80" t="s">
        <v>59</v>
      </c>
      <c r="E162" s="80">
        <v>18</v>
      </c>
      <c r="F162" s="137">
        <v>347899</v>
      </c>
      <c r="G162" s="138">
        <v>0.19</v>
      </c>
      <c r="H162" s="137">
        <v>414000</v>
      </c>
      <c r="I162" s="137">
        <v>7452000</v>
      </c>
      <c r="J162" s="1"/>
      <c r="K162" s="1"/>
      <c r="L162" s="1"/>
    </row>
    <row r="163" spans="1:12" ht="36" customHeight="1" x14ac:dyDescent="0.25">
      <c r="A163" s="71">
        <f>A162+1</f>
        <v>160</v>
      </c>
      <c r="B163" s="80" t="s">
        <v>265</v>
      </c>
      <c r="C163" s="78" t="s">
        <v>558</v>
      </c>
      <c r="D163" s="80" t="s">
        <v>199</v>
      </c>
      <c r="E163" s="80">
        <v>116</v>
      </c>
      <c r="F163" s="137">
        <v>31667</v>
      </c>
      <c r="G163" s="138">
        <v>0</v>
      </c>
      <c r="H163" s="137">
        <v>31667</v>
      </c>
      <c r="I163" s="137">
        <v>3673372</v>
      </c>
      <c r="J163" s="1"/>
      <c r="K163" s="1"/>
      <c r="L163" s="1"/>
    </row>
    <row r="164" spans="1:12" s="153" customFormat="1" ht="36" customHeight="1" x14ac:dyDescent="0.25">
      <c r="A164" s="146">
        <f t="shared" ref="A164:A176" si="4">A163+1</f>
        <v>161</v>
      </c>
      <c r="B164" s="156" t="s">
        <v>559</v>
      </c>
      <c r="C164" s="157" t="s">
        <v>560</v>
      </c>
      <c r="D164" s="156" t="s">
        <v>59</v>
      </c>
      <c r="E164" s="156">
        <v>712</v>
      </c>
      <c r="F164" s="141">
        <v>36200</v>
      </c>
      <c r="G164" s="158">
        <v>0.19</v>
      </c>
      <c r="H164" s="141">
        <v>43078</v>
      </c>
      <c r="I164" s="137">
        <v>30671536</v>
      </c>
      <c r="J164" s="152"/>
      <c r="K164" s="152"/>
      <c r="L164" s="152"/>
    </row>
    <row r="165" spans="1:12" s="153" customFormat="1" ht="36" customHeight="1" x14ac:dyDescent="0.25">
      <c r="A165" s="146">
        <f t="shared" si="4"/>
        <v>162</v>
      </c>
      <c r="B165" s="156" t="s">
        <v>266</v>
      </c>
      <c r="C165" s="157" t="s">
        <v>267</v>
      </c>
      <c r="D165" s="156" t="s">
        <v>249</v>
      </c>
      <c r="E165" s="156">
        <v>64</v>
      </c>
      <c r="F165" s="141">
        <v>328900</v>
      </c>
      <c r="G165" s="158">
        <v>0.19</v>
      </c>
      <c r="H165" s="141">
        <v>391391</v>
      </c>
      <c r="I165" s="137">
        <v>25049024</v>
      </c>
      <c r="J165" s="152"/>
      <c r="K165" s="152"/>
      <c r="L165" s="152"/>
    </row>
    <row r="166" spans="1:12" s="127" customFormat="1" ht="36" customHeight="1" x14ac:dyDescent="0.25">
      <c r="A166" s="71">
        <f t="shared" si="4"/>
        <v>163</v>
      </c>
      <c r="B166" s="80" t="s">
        <v>561</v>
      </c>
      <c r="C166" s="78" t="s">
        <v>562</v>
      </c>
      <c r="D166" s="80" t="s">
        <v>59</v>
      </c>
      <c r="E166" s="80">
        <v>8</v>
      </c>
      <c r="F166" s="137">
        <v>58267</v>
      </c>
      <c r="G166" s="138">
        <v>0</v>
      </c>
      <c r="H166" s="137">
        <v>58267</v>
      </c>
      <c r="I166" s="137">
        <v>466136</v>
      </c>
      <c r="J166" s="1"/>
      <c r="K166" s="1"/>
      <c r="L166" s="1"/>
    </row>
    <row r="167" spans="1:12" s="127" customFormat="1" ht="36" customHeight="1" x14ac:dyDescent="0.25">
      <c r="A167" s="71">
        <f t="shared" si="4"/>
        <v>164</v>
      </c>
      <c r="B167" s="80" t="s">
        <v>563</v>
      </c>
      <c r="C167" s="78" t="s">
        <v>564</v>
      </c>
      <c r="D167" s="80" t="s">
        <v>59</v>
      </c>
      <c r="E167" s="80">
        <v>4</v>
      </c>
      <c r="F167" s="137">
        <v>24762</v>
      </c>
      <c r="G167" s="138">
        <v>0.19</v>
      </c>
      <c r="H167" s="137">
        <v>29467</v>
      </c>
      <c r="I167" s="137">
        <v>117868</v>
      </c>
      <c r="J167" s="1"/>
      <c r="K167" s="1"/>
      <c r="L167" s="1"/>
    </row>
    <row r="168" spans="1:12" s="127" customFormat="1" ht="36" customHeight="1" x14ac:dyDescent="0.25">
      <c r="A168" s="71">
        <f t="shared" si="4"/>
        <v>165</v>
      </c>
      <c r="B168" s="80" t="s">
        <v>268</v>
      </c>
      <c r="C168" s="78" t="s">
        <v>269</v>
      </c>
      <c r="D168" s="80" t="s">
        <v>59</v>
      </c>
      <c r="E168" s="80">
        <v>74</v>
      </c>
      <c r="F168" s="137">
        <v>38025</v>
      </c>
      <c r="G168" s="138">
        <v>0.19</v>
      </c>
      <c r="H168" s="137">
        <v>45250</v>
      </c>
      <c r="I168" s="137">
        <v>3348500</v>
      </c>
      <c r="J168" s="1"/>
      <c r="K168" s="1"/>
      <c r="L168" s="1"/>
    </row>
    <row r="169" spans="1:12" s="127" customFormat="1" ht="36" customHeight="1" x14ac:dyDescent="0.25">
      <c r="A169" s="71">
        <f t="shared" si="4"/>
        <v>166</v>
      </c>
      <c r="B169" s="80" t="s">
        <v>270</v>
      </c>
      <c r="C169" s="78" t="s">
        <v>565</v>
      </c>
      <c r="D169" s="80" t="s">
        <v>59</v>
      </c>
      <c r="E169" s="80">
        <v>16</v>
      </c>
      <c r="F169" s="137">
        <v>70476</v>
      </c>
      <c r="G169" s="138">
        <v>0.19</v>
      </c>
      <c r="H169" s="137">
        <v>83866</v>
      </c>
      <c r="I169" s="137">
        <v>1341856</v>
      </c>
      <c r="J169" s="1"/>
      <c r="K169" s="1"/>
      <c r="L169" s="1"/>
    </row>
    <row r="170" spans="1:12" s="127" customFormat="1" ht="36" customHeight="1" x14ac:dyDescent="0.25">
      <c r="A170" s="71">
        <f t="shared" si="4"/>
        <v>167</v>
      </c>
      <c r="B170" s="80" t="s">
        <v>566</v>
      </c>
      <c r="C170" s="78" t="s">
        <v>271</v>
      </c>
      <c r="D170" s="80" t="s">
        <v>272</v>
      </c>
      <c r="E170" s="80">
        <v>22</v>
      </c>
      <c r="F170" s="137">
        <v>23218</v>
      </c>
      <c r="G170" s="138">
        <v>0.19</v>
      </c>
      <c r="H170" s="137">
        <v>27629</v>
      </c>
      <c r="I170" s="137">
        <v>607838</v>
      </c>
      <c r="J170" s="1"/>
      <c r="K170" s="1"/>
      <c r="L170" s="1"/>
    </row>
    <row r="171" spans="1:12" s="127" customFormat="1" ht="97.5" customHeight="1" x14ac:dyDescent="0.25">
      <c r="A171" s="71">
        <f t="shared" si="4"/>
        <v>168</v>
      </c>
      <c r="B171" s="80" t="s">
        <v>567</v>
      </c>
      <c r="C171" s="78" t="s">
        <v>568</v>
      </c>
      <c r="D171" s="80" t="s">
        <v>59</v>
      </c>
      <c r="E171" s="80">
        <v>8</v>
      </c>
      <c r="F171" s="137">
        <v>175617</v>
      </c>
      <c r="G171" s="138">
        <v>0</v>
      </c>
      <c r="H171" s="137">
        <v>175617</v>
      </c>
      <c r="I171" s="137">
        <v>1404936</v>
      </c>
      <c r="J171" s="1"/>
      <c r="K171" s="1"/>
      <c r="L171" s="1"/>
    </row>
    <row r="172" spans="1:12" s="127" customFormat="1" ht="36" customHeight="1" x14ac:dyDescent="0.25">
      <c r="A172" s="71">
        <f t="shared" si="4"/>
        <v>169</v>
      </c>
      <c r="B172" s="80" t="s">
        <v>273</v>
      </c>
      <c r="C172" s="78" t="s">
        <v>569</v>
      </c>
      <c r="D172" s="80" t="s">
        <v>59</v>
      </c>
      <c r="E172" s="80">
        <v>9</v>
      </c>
      <c r="F172" s="137">
        <v>32675</v>
      </c>
      <c r="G172" s="138">
        <v>0.19</v>
      </c>
      <c r="H172" s="137">
        <v>38883</v>
      </c>
      <c r="I172" s="137">
        <v>349947</v>
      </c>
      <c r="J172" s="1"/>
      <c r="K172" s="1"/>
      <c r="L172" s="1"/>
    </row>
    <row r="173" spans="1:12" s="127" customFormat="1" ht="36" customHeight="1" x14ac:dyDescent="0.25">
      <c r="A173" s="71">
        <f>A172+1</f>
        <v>170</v>
      </c>
      <c r="B173" s="80" t="s">
        <v>274</v>
      </c>
      <c r="C173" s="78" t="s">
        <v>275</v>
      </c>
      <c r="D173" s="80" t="s">
        <v>59</v>
      </c>
      <c r="E173" s="80">
        <v>56</v>
      </c>
      <c r="F173" s="137">
        <v>3081</v>
      </c>
      <c r="G173" s="138">
        <v>0.19</v>
      </c>
      <c r="H173" s="141">
        <v>3666</v>
      </c>
      <c r="I173" s="137">
        <v>205296</v>
      </c>
      <c r="J173" s="1"/>
      <c r="K173" s="1"/>
      <c r="L173" s="1"/>
    </row>
    <row r="174" spans="1:12" s="127" customFormat="1" ht="36" customHeight="1" x14ac:dyDescent="0.25">
      <c r="A174" s="71">
        <f t="shared" si="4"/>
        <v>171</v>
      </c>
      <c r="B174" s="80" t="s">
        <v>570</v>
      </c>
      <c r="C174" s="78" t="s">
        <v>571</v>
      </c>
      <c r="D174" s="80" t="s">
        <v>59</v>
      </c>
      <c r="E174" s="80">
        <v>56</v>
      </c>
      <c r="F174" s="137">
        <v>1045</v>
      </c>
      <c r="G174" s="138">
        <v>0.19</v>
      </c>
      <c r="H174" s="137">
        <v>1244</v>
      </c>
      <c r="I174" s="137">
        <v>69664</v>
      </c>
      <c r="J174" s="1"/>
      <c r="K174" s="1"/>
      <c r="L174" s="1"/>
    </row>
    <row r="175" spans="1:12" s="127" customFormat="1" ht="36" customHeight="1" x14ac:dyDescent="0.25">
      <c r="A175" s="71">
        <f t="shared" si="4"/>
        <v>172</v>
      </c>
      <c r="B175" s="80" t="s">
        <v>276</v>
      </c>
      <c r="C175" s="78" t="s">
        <v>276</v>
      </c>
      <c r="D175" s="80" t="s">
        <v>59</v>
      </c>
      <c r="E175" s="80">
        <v>56</v>
      </c>
      <c r="F175" s="137">
        <v>1289</v>
      </c>
      <c r="G175" s="138">
        <v>0.19</v>
      </c>
      <c r="H175" s="137">
        <v>1534</v>
      </c>
      <c r="I175" s="137">
        <v>85904</v>
      </c>
      <c r="J175" s="1"/>
      <c r="K175" s="1"/>
      <c r="L175" s="1"/>
    </row>
    <row r="176" spans="1:12" s="127" customFormat="1" ht="36" customHeight="1" x14ac:dyDescent="0.25">
      <c r="A176" s="71">
        <f t="shared" si="4"/>
        <v>173</v>
      </c>
      <c r="B176" s="80" t="s">
        <v>572</v>
      </c>
      <c r="C176" s="78" t="s">
        <v>573</v>
      </c>
      <c r="D176" s="80" t="s">
        <v>59</v>
      </c>
      <c r="E176" s="80">
        <v>97</v>
      </c>
      <c r="F176" s="137">
        <v>24286</v>
      </c>
      <c r="G176" s="138">
        <v>0.19</v>
      </c>
      <c r="H176" s="137">
        <v>28900</v>
      </c>
      <c r="I176" s="137">
        <v>2803300</v>
      </c>
      <c r="J176" s="1"/>
      <c r="K176" s="1"/>
      <c r="L176" s="1"/>
    </row>
    <row r="177" spans="1:12" s="55" customFormat="1" ht="36" customHeight="1" x14ac:dyDescent="0.2">
      <c r="A177" s="181" t="s">
        <v>305</v>
      </c>
      <c r="B177" s="181"/>
      <c r="C177" s="181"/>
      <c r="D177" s="181"/>
      <c r="E177" s="181"/>
      <c r="F177" s="128"/>
      <c r="G177" s="128"/>
      <c r="H177" s="128"/>
      <c r="I177" s="129">
        <f>SUM(I4:I176)</f>
        <v>434266623</v>
      </c>
      <c r="J177" s="54"/>
      <c r="K177" s="54"/>
      <c r="L177" s="54"/>
    </row>
    <row r="178" spans="1:12" ht="30.75" customHeight="1" x14ac:dyDescent="0.25">
      <c r="A178" s="180" t="s">
        <v>278</v>
      </c>
      <c r="B178" s="180"/>
      <c r="C178" s="180"/>
      <c r="D178" s="180"/>
      <c r="E178" s="180"/>
      <c r="F178" s="168" t="s">
        <v>613</v>
      </c>
      <c r="G178" s="169"/>
      <c r="H178" s="169"/>
      <c r="I178" s="170"/>
      <c r="J178" s="1"/>
      <c r="K178" s="1"/>
      <c r="L178" s="1"/>
    </row>
    <row r="179" spans="1:12" ht="49.5" customHeight="1" x14ac:dyDescent="0.25">
      <c r="A179" s="74" t="s">
        <v>6</v>
      </c>
      <c r="B179" s="74" t="s">
        <v>7</v>
      </c>
      <c r="C179" s="74" t="s">
        <v>8</v>
      </c>
      <c r="D179" s="74" t="s">
        <v>9</v>
      </c>
      <c r="E179" s="74" t="s">
        <v>10</v>
      </c>
      <c r="F179" s="117" t="s">
        <v>150</v>
      </c>
      <c r="G179" s="117" t="s">
        <v>148</v>
      </c>
      <c r="H179" s="117" t="s">
        <v>151</v>
      </c>
      <c r="I179" s="118" t="s">
        <v>152</v>
      </c>
      <c r="J179" s="1"/>
      <c r="K179" s="1"/>
      <c r="L179" s="1"/>
    </row>
    <row r="180" spans="1:12" ht="62.25" customHeight="1" x14ac:dyDescent="0.25">
      <c r="A180" s="71">
        <v>1</v>
      </c>
      <c r="B180" s="97" t="s">
        <v>576</v>
      </c>
      <c r="C180" s="98" t="s">
        <v>577</v>
      </c>
      <c r="D180" s="103" t="s">
        <v>153</v>
      </c>
      <c r="E180" s="102">
        <v>14</v>
      </c>
      <c r="F180" s="142">
        <v>19916</v>
      </c>
      <c r="G180" s="143">
        <v>0.19</v>
      </c>
      <c r="H180" s="142">
        <v>23700</v>
      </c>
      <c r="I180" s="142">
        <v>331800</v>
      </c>
      <c r="J180" s="1"/>
      <c r="K180" s="1"/>
      <c r="L180" s="1"/>
    </row>
    <row r="181" spans="1:12" ht="62.25" customHeight="1" x14ac:dyDescent="0.25">
      <c r="A181" s="71">
        <f>A180+1</f>
        <v>2</v>
      </c>
      <c r="B181" s="89" t="s">
        <v>315</v>
      </c>
      <c r="C181" s="89" t="s">
        <v>316</v>
      </c>
      <c r="D181" s="91" t="s">
        <v>153</v>
      </c>
      <c r="E181" s="105">
        <v>14</v>
      </c>
      <c r="F181" s="142">
        <v>19916</v>
      </c>
      <c r="G181" s="143">
        <v>0.19</v>
      </c>
      <c r="H181" s="142">
        <v>23700</v>
      </c>
      <c r="I181" s="142">
        <v>331800</v>
      </c>
      <c r="J181" s="1"/>
      <c r="K181" s="1"/>
      <c r="L181" s="1"/>
    </row>
    <row r="182" spans="1:12" ht="62.25" customHeight="1" x14ac:dyDescent="0.25">
      <c r="A182" s="71">
        <f t="shared" ref="A182:A216" si="5">A181+1</f>
        <v>3</v>
      </c>
      <c r="B182" s="89" t="s">
        <v>319</v>
      </c>
      <c r="C182" s="89" t="s">
        <v>320</v>
      </c>
      <c r="D182" s="91" t="s">
        <v>153</v>
      </c>
      <c r="E182" s="105">
        <v>14</v>
      </c>
      <c r="F182" s="142">
        <v>25098</v>
      </c>
      <c r="G182" s="143">
        <v>0.19</v>
      </c>
      <c r="H182" s="142">
        <v>29867</v>
      </c>
      <c r="I182" s="142">
        <v>418138</v>
      </c>
      <c r="J182" s="1"/>
      <c r="K182" s="1"/>
      <c r="L182" s="1"/>
    </row>
    <row r="183" spans="1:12" ht="78.75" customHeight="1" x14ac:dyDescent="0.25">
      <c r="A183" s="71">
        <f t="shared" si="5"/>
        <v>4</v>
      </c>
      <c r="B183" s="92" t="s">
        <v>329</v>
      </c>
      <c r="C183" s="92" t="s">
        <v>330</v>
      </c>
      <c r="D183" s="94" t="s">
        <v>155</v>
      </c>
      <c r="E183" s="105">
        <v>5</v>
      </c>
      <c r="F183" s="142">
        <v>254286</v>
      </c>
      <c r="G183" s="143">
        <v>0.05</v>
      </c>
      <c r="H183" s="142">
        <v>267000</v>
      </c>
      <c r="I183" s="142">
        <v>1335000</v>
      </c>
      <c r="J183" s="1"/>
      <c r="K183" s="1"/>
      <c r="L183" s="1"/>
    </row>
    <row r="184" spans="1:12" ht="42" customHeight="1" x14ac:dyDescent="0.25">
      <c r="A184" s="71">
        <f t="shared" si="5"/>
        <v>5</v>
      </c>
      <c r="B184" s="89" t="s">
        <v>578</v>
      </c>
      <c r="C184" s="89" t="s">
        <v>579</v>
      </c>
      <c r="D184" s="91" t="s">
        <v>59</v>
      </c>
      <c r="E184" s="105">
        <v>49</v>
      </c>
      <c r="F184" s="142">
        <v>22381</v>
      </c>
      <c r="G184" s="143">
        <v>0.05</v>
      </c>
      <c r="H184" s="142">
        <v>23500</v>
      </c>
      <c r="I184" s="142">
        <v>1151500</v>
      </c>
      <c r="J184" s="1"/>
      <c r="K184" s="1"/>
      <c r="L184" s="1"/>
    </row>
    <row r="185" spans="1:12" ht="42" customHeight="1" x14ac:dyDescent="0.25">
      <c r="A185" s="71">
        <f t="shared" si="5"/>
        <v>6</v>
      </c>
      <c r="B185" s="89" t="s">
        <v>279</v>
      </c>
      <c r="C185" s="89" t="s">
        <v>580</v>
      </c>
      <c r="D185" s="91" t="s">
        <v>59</v>
      </c>
      <c r="E185" s="105">
        <v>49</v>
      </c>
      <c r="F185" s="142">
        <v>19524</v>
      </c>
      <c r="G185" s="143">
        <v>0.05</v>
      </c>
      <c r="H185" s="142">
        <v>20500</v>
      </c>
      <c r="I185" s="142">
        <v>1004500</v>
      </c>
      <c r="J185" s="1"/>
      <c r="K185" s="1"/>
      <c r="L185" s="1"/>
    </row>
    <row r="186" spans="1:12" ht="42" customHeight="1" x14ac:dyDescent="0.25">
      <c r="A186" s="71">
        <f t="shared" si="5"/>
        <v>7</v>
      </c>
      <c r="B186" s="89" t="s">
        <v>280</v>
      </c>
      <c r="C186" s="89" t="s">
        <v>281</v>
      </c>
      <c r="D186" s="91" t="s">
        <v>59</v>
      </c>
      <c r="E186" s="105">
        <v>29</v>
      </c>
      <c r="F186" s="142">
        <v>25910</v>
      </c>
      <c r="G186" s="143">
        <v>0.19</v>
      </c>
      <c r="H186" s="142">
        <v>30833</v>
      </c>
      <c r="I186" s="142">
        <v>894157</v>
      </c>
      <c r="J186" s="1"/>
      <c r="K186" s="1"/>
      <c r="L186" s="1"/>
    </row>
    <row r="187" spans="1:12" ht="42" customHeight="1" x14ac:dyDescent="0.25">
      <c r="A187" s="71">
        <f t="shared" si="5"/>
        <v>8</v>
      </c>
      <c r="B187" s="89" t="s">
        <v>282</v>
      </c>
      <c r="C187" s="95" t="s">
        <v>581</v>
      </c>
      <c r="D187" s="96" t="s">
        <v>231</v>
      </c>
      <c r="E187" s="104">
        <v>10</v>
      </c>
      <c r="F187" s="142">
        <v>14706</v>
      </c>
      <c r="G187" s="143">
        <v>0.19</v>
      </c>
      <c r="H187" s="142">
        <v>17500</v>
      </c>
      <c r="I187" s="142">
        <v>175000</v>
      </c>
      <c r="J187" s="1"/>
      <c r="K187" s="1"/>
      <c r="L187" s="1"/>
    </row>
    <row r="188" spans="1:12" ht="42" customHeight="1" x14ac:dyDescent="0.25">
      <c r="A188" s="71">
        <f t="shared" si="5"/>
        <v>9</v>
      </c>
      <c r="B188" s="89" t="s">
        <v>168</v>
      </c>
      <c r="C188" s="90" t="s">
        <v>582</v>
      </c>
      <c r="D188" s="91" t="s">
        <v>59</v>
      </c>
      <c r="E188" s="105">
        <v>200</v>
      </c>
      <c r="F188" s="142">
        <v>2235</v>
      </c>
      <c r="G188" s="143">
        <v>0.19</v>
      </c>
      <c r="H188" s="142">
        <v>2660</v>
      </c>
      <c r="I188" s="142">
        <v>532000</v>
      </c>
      <c r="J188" s="1"/>
      <c r="K188" s="1"/>
      <c r="L188" s="1"/>
    </row>
    <row r="189" spans="1:12" ht="42" customHeight="1" x14ac:dyDescent="0.25">
      <c r="A189" s="71">
        <f t="shared" si="5"/>
        <v>10</v>
      </c>
      <c r="B189" s="92" t="s">
        <v>583</v>
      </c>
      <c r="C189" s="93" t="s">
        <v>584</v>
      </c>
      <c r="D189" s="94" t="s">
        <v>59</v>
      </c>
      <c r="E189" s="105">
        <v>10</v>
      </c>
      <c r="F189" s="142">
        <v>60224</v>
      </c>
      <c r="G189" s="143">
        <v>0.19</v>
      </c>
      <c r="H189" s="142">
        <v>71667</v>
      </c>
      <c r="I189" s="142">
        <v>716670</v>
      </c>
      <c r="J189" s="1"/>
      <c r="K189" s="1"/>
      <c r="L189" s="1"/>
    </row>
    <row r="190" spans="1:12" ht="42" customHeight="1" x14ac:dyDescent="0.25">
      <c r="A190" s="71">
        <f t="shared" si="5"/>
        <v>11</v>
      </c>
      <c r="B190" s="97" t="s">
        <v>177</v>
      </c>
      <c r="C190" s="98" t="s">
        <v>395</v>
      </c>
      <c r="D190" s="99" t="s">
        <v>59</v>
      </c>
      <c r="E190" s="102">
        <v>10</v>
      </c>
      <c r="F190" s="142">
        <v>38796</v>
      </c>
      <c r="G190" s="143">
        <v>0.19</v>
      </c>
      <c r="H190" s="142">
        <v>46167</v>
      </c>
      <c r="I190" s="142">
        <v>461670</v>
      </c>
      <c r="J190" s="1"/>
      <c r="K190" s="1"/>
      <c r="L190" s="1"/>
    </row>
    <row r="191" spans="1:12" ht="42" customHeight="1" x14ac:dyDescent="0.25">
      <c r="A191" s="71">
        <f t="shared" si="5"/>
        <v>12</v>
      </c>
      <c r="B191" s="97" t="s">
        <v>178</v>
      </c>
      <c r="C191" s="98" t="s">
        <v>414</v>
      </c>
      <c r="D191" s="99" t="s">
        <v>59</v>
      </c>
      <c r="E191" s="102">
        <v>50</v>
      </c>
      <c r="F191" s="142">
        <v>26667</v>
      </c>
      <c r="G191" s="143">
        <v>0.05</v>
      </c>
      <c r="H191" s="142">
        <v>28000</v>
      </c>
      <c r="I191" s="142">
        <v>1400000</v>
      </c>
      <c r="J191" s="1"/>
      <c r="K191" s="1"/>
      <c r="L191" s="1"/>
    </row>
    <row r="192" spans="1:12" ht="42" customHeight="1" x14ac:dyDescent="0.25">
      <c r="A192" s="71">
        <f t="shared" si="5"/>
        <v>13</v>
      </c>
      <c r="B192" s="89" t="s">
        <v>585</v>
      </c>
      <c r="C192" s="89" t="s">
        <v>586</v>
      </c>
      <c r="D192" s="91" t="s">
        <v>59</v>
      </c>
      <c r="E192" s="105">
        <v>40</v>
      </c>
      <c r="F192" s="142">
        <v>34286</v>
      </c>
      <c r="G192" s="143">
        <v>0.05</v>
      </c>
      <c r="H192" s="142">
        <v>36000</v>
      </c>
      <c r="I192" s="142">
        <v>1440000</v>
      </c>
      <c r="J192" s="1"/>
      <c r="K192" s="1"/>
      <c r="L192" s="1"/>
    </row>
    <row r="193" spans="1:12" ht="42" customHeight="1" x14ac:dyDescent="0.25">
      <c r="A193" s="71">
        <f t="shared" si="5"/>
        <v>14</v>
      </c>
      <c r="B193" s="89" t="s">
        <v>283</v>
      </c>
      <c r="C193" s="90" t="s">
        <v>587</v>
      </c>
      <c r="D193" s="91" t="s">
        <v>185</v>
      </c>
      <c r="E193" s="105">
        <v>6</v>
      </c>
      <c r="F193" s="142">
        <v>56022</v>
      </c>
      <c r="G193" s="143">
        <v>0.19</v>
      </c>
      <c r="H193" s="142">
        <v>66666</v>
      </c>
      <c r="I193" s="142">
        <v>399996</v>
      </c>
      <c r="J193" s="1"/>
      <c r="K193" s="1"/>
      <c r="L193" s="1"/>
    </row>
    <row r="194" spans="1:12" s="126" customFormat="1" ht="42" customHeight="1" x14ac:dyDescent="0.25">
      <c r="A194" s="71">
        <f t="shared" si="5"/>
        <v>15</v>
      </c>
      <c r="B194" s="89" t="s">
        <v>284</v>
      </c>
      <c r="C194" s="89" t="s">
        <v>588</v>
      </c>
      <c r="D194" s="91" t="s">
        <v>185</v>
      </c>
      <c r="E194" s="104">
        <v>6</v>
      </c>
      <c r="F194" s="142">
        <v>60644</v>
      </c>
      <c r="G194" s="143">
        <v>0.19</v>
      </c>
      <c r="H194" s="142">
        <v>72166</v>
      </c>
      <c r="I194" s="142">
        <v>432996</v>
      </c>
      <c r="J194" s="125"/>
      <c r="K194" s="125"/>
      <c r="L194" s="125"/>
    </row>
    <row r="195" spans="1:12" ht="42" customHeight="1" x14ac:dyDescent="0.25">
      <c r="A195" s="71">
        <f t="shared" si="5"/>
        <v>16</v>
      </c>
      <c r="B195" s="89" t="s">
        <v>192</v>
      </c>
      <c r="C195" s="90" t="s">
        <v>285</v>
      </c>
      <c r="D195" s="91" t="s">
        <v>59</v>
      </c>
      <c r="E195" s="105">
        <v>649</v>
      </c>
      <c r="F195" s="142">
        <v>1401</v>
      </c>
      <c r="G195" s="143">
        <v>0.19</v>
      </c>
      <c r="H195" s="142">
        <v>1667</v>
      </c>
      <c r="I195" s="142">
        <v>1081883</v>
      </c>
      <c r="J195" s="1"/>
      <c r="K195" s="1"/>
      <c r="L195" s="1"/>
    </row>
    <row r="196" spans="1:12" ht="42" customHeight="1" x14ac:dyDescent="0.25">
      <c r="A196" s="71">
        <f t="shared" si="5"/>
        <v>17</v>
      </c>
      <c r="B196" s="89" t="s">
        <v>193</v>
      </c>
      <c r="C196" s="89" t="s">
        <v>194</v>
      </c>
      <c r="D196" s="91" t="s">
        <v>59</v>
      </c>
      <c r="E196" s="105">
        <v>650</v>
      </c>
      <c r="F196" s="142">
        <v>1863</v>
      </c>
      <c r="G196" s="143">
        <v>0.19</v>
      </c>
      <c r="H196" s="142">
        <v>2217</v>
      </c>
      <c r="I196" s="142">
        <v>1441050</v>
      </c>
      <c r="J196" s="1"/>
      <c r="K196" s="1"/>
      <c r="L196" s="1"/>
    </row>
    <row r="197" spans="1:12" ht="42" customHeight="1" x14ac:dyDescent="0.25">
      <c r="A197" s="71">
        <f t="shared" si="5"/>
        <v>18</v>
      </c>
      <c r="B197" s="89" t="s">
        <v>446</v>
      </c>
      <c r="C197" s="89" t="s">
        <v>589</v>
      </c>
      <c r="D197" s="91" t="s">
        <v>59</v>
      </c>
      <c r="E197" s="105">
        <v>650</v>
      </c>
      <c r="F197" s="142">
        <v>1401</v>
      </c>
      <c r="G197" s="143">
        <v>0.19</v>
      </c>
      <c r="H197" s="142">
        <v>1667</v>
      </c>
      <c r="I197" s="142">
        <v>1083550</v>
      </c>
      <c r="J197" s="1"/>
      <c r="K197" s="1"/>
      <c r="L197" s="1"/>
    </row>
    <row r="198" spans="1:12" ht="84" customHeight="1" x14ac:dyDescent="0.25">
      <c r="A198" s="71">
        <f t="shared" si="5"/>
        <v>19</v>
      </c>
      <c r="B198" s="97" t="s">
        <v>195</v>
      </c>
      <c r="C198" s="98" t="s">
        <v>448</v>
      </c>
      <c r="D198" s="99" t="s">
        <v>59</v>
      </c>
      <c r="E198" s="102">
        <v>99</v>
      </c>
      <c r="F198" s="142">
        <v>3100</v>
      </c>
      <c r="G198" s="143">
        <v>0</v>
      </c>
      <c r="H198" s="142">
        <v>3100</v>
      </c>
      <c r="I198" s="142">
        <v>306900</v>
      </c>
      <c r="J198" s="1"/>
      <c r="K198" s="1"/>
      <c r="L198" s="1"/>
    </row>
    <row r="199" spans="1:12" ht="42" customHeight="1" x14ac:dyDescent="0.25">
      <c r="A199" s="71">
        <f t="shared" si="5"/>
        <v>20</v>
      </c>
      <c r="B199" s="94" t="s">
        <v>453</v>
      </c>
      <c r="C199" s="92" t="s">
        <v>454</v>
      </c>
      <c r="D199" s="94" t="s">
        <v>199</v>
      </c>
      <c r="E199" s="105">
        <v>18</v>
      </c>
      <c r="F199" s="142">
        <v>37667</v>
      </c>
      <c r="G199" s="143">
        <v>0</v>
      </c>
      <c r="H199" s="142">
        <v>37667</v>
      </c>
      <c r="I199" s="142">
        <v>678006</v>
      </c>
      <c r="J199" s="1"/>
      <c r="K199" s="1"/>
      <c r="L199" s="1"/>
    </row>
    <row r="200" spans="1:12" ht="42" customHeight="1" x14ac:dyDescent="0.25">
      <c r="A200" s="71">
        <f t="shared" si="5"/>
        <v>21</v>
      </c>
      <c r="B200" s="89" t="s">
        <v>208</v>
      </c>
      <c r="C200" s="101" t="s">
        <v>590</v>
      </c>
      <c r="D200" s="76" t="s">
        <v>475</v>
      </c>
      <c r="E200" s="104">
        <v>10</v>
      </c>
      <c r="F200" s="142">
        <v>41067</v>
      </c>
      <c r="G200" s="143">
        <v>0</v>
      </c>
      <c r="H200" s="142">
        <v>41067</v>
      </c>
      <c r="I200" s="142">
        <v>410670</v>
      </c>
      <c r="J200" s="1"/>
      <c r="K200" s="1"/>
      <c r="L200" s="1"/>
    </row>
    <row r="201" spans="1:12" ht="27.75" customHeight="1" x14ac:dyDescent="0.25">
      <c r="A201" s="71">
        <f t="shared" si="5"/>
        <v>22</v>
      </c>
      <c r="B201" s="80" t="s">
        <v>209</v>
      </c>
      <c r="C201" s="97" t="s">
        <v>479</v>
      </c>
      <c r="D201" s="102" t="s">
        <v>210</v>
      </c>
      <c r="E201" s="105">
        <v>17</v>
      </c>
      <c r="F201" s="144">
        <v>33894</v>
      </c>
      <c r="G201" s="145">
        <v>0.19</v>
      </c>
      <c r="H201" s="144">
        <v>40334</v>
      </c>
      <c r="I201" s="142">
        <v>685678</v>
      </c>
      <c r="J201" s="1"/>
      <c r="K201" s="1"/>
      <c r="L201" s="1"/>
    </row>
    <row r="202" spans="1:12" ht="42" customHeight="1" x14ac:dyDescent="0.25">
      <c r="A202" s="71">
        <f t="shared" si="5"/>
        <v>23</v>
      </c>
      <c r="B202" s="80" t="s">
        <v>213</v>
      </c>
      <c r="C202" s="98" t="s">
        <v>214</v>
      </c>
      <c r="D202" s="103" t="s">
        <v>215</v>
      </c>
      <c r="E202" s="102">
        <v>10</v>
      </c>
      <c r="F202" s="142">
        <v>62689</v>
      </c>
      <c r="G202" s="143">
        <v>0.19</v>
      </c>
      <c r="H202" s="142">
        <v>74600</v>
      </c>
      <c r="I202" s="142">
        <v>746000</v>
      </c>
      <c r="J202" s="1"/>
      <c r="K202" s="1"/>
      <c r="L202" s="1"/>
    </row>
    <row r="203" spans="1:12" ht="42" customHeight="1" x14ac:dyDescent="0.25">
      <c r="A203" s="71">
        <f t="shared" si="5"/>
        <v>24</v>
      </c>
      <c r="B203" s="89" t="s">
        <v>216</v>
      </c>
      <c r="C203" s="89" t="s">
        <v>591</v>
      </c>
      <c r="D203" s="91" t="s">
        <v>153</v>
      </c>
      <c r="E203" s="105">
        <v>10</v>
      </c>
      <c r="F203" s="142">
        <v>74902</v>
      </c>
      <c r="G203" s="143">
        <v>0.19</v>
      </c>
      <c r="H203" s="142">
        <v>89133</v>
      </c>
      <c r="I203" s="142">
        <v>891330</v>
      </c>
      <c r="J203" s="1"/>
      <c r="K203" s="1"/>
      <c r="L203" s="1"/>
    </row>
    <row r="204" spans="1:12" ht="42" customHeight="1" x14ac:dyDescent="0.25">
      <c r="A204" s="71">
        <f t="shared" si="5"/>
        <v>25</v>
      </c>
      <c r="B204" s="89" t="s">
        <v>217</v>
      </c>
      <c r="C204" s="95" t="s">
        <v>214</v>
      </c>
      <c r="D204" s="96" t="s">
        <v>153</v>
      </c>
      <c r="E204" s="104">
        <v>10</v>
      </c>
      <c r="F204" s="142">
        <v>49020</v>
      </c>
      <c r="G204" s="143">
        <v>0.19</v>
      </c>
      <c r="H204" s="142">
        <v>58334</v>
      </c>
      <c r="I204" s="142">
        <v>583340</v>
      </c>
      <c r="J204" s="1"/>
      <c r="K204" s="1"/>
      <c r="L204" s="1"/>
    </row>
    <row r="205" spans="1:12" ht="42" customHeight="1" x14ac:dyDescent="0.25">
      <c r="A205" s="71">
        <f t="shared" si="5"/>
        <v>26</v>
      </c>
      <c r="B205" s="89" t="s">
        <v>499</v>
      </c>
      <c r="C205" s="89" t="s">
        <v>592</v>
      </c>
      <c r="D205" s="91" t="s">
        <v>226</v>
      </c>
      <c r="E205" s="105">
        <v>5</v>
      </c>
      <c r="F205" s="142">
        <v>56261</v>
      </c>
      <c r="G205" s="143">
        <v>0.19</v>
      </c>
      <c r="H205" s="142">
        <v>66951</v>
      </c>
      <c r="I205" s="142">
        <v>334755</v>
      </c>
      <c r="J205" s="1"/>
      <c r="K205" s="1"/>
      <c r="L205" s="1"/>
    </row>
    <row r="206" spans="1:12" s="153" customFormat="1" ht="42" customHeight="1" x14ac:dyDescent="0.25">
      <c r="A206" s="146">
        <f t="shared" si="5"/>
        <v>27</v>
      </c>
      <c r="B206" s="147" t="s">
        <v>286</v>
      </c>
      <c r="C206" s="147" t="s">
        <v>593</v>
      </c>
      <c r="D206" s="148" t="s">
        <v>59</v>
      </c>
      <c r="E206" s="149">
        <v>100</v>
      </c>
      <c r="F206" s="154">
        <v>11500</v>
      </c>
      <c r="G206" s="155">
        <v>0.19</v>
      </c>
      <c r="H206" s="154">
        <v>13685</v>
      </c>
      <c r="I206" s="142">
        <v>1368500</v>
      </c>
      <c r="J206" s="152"/>
      <c r="K206" s="152"/>
      <c r="L206" s="152"/>
    </row>
    <row r="207" spans="1:12" ht="42" customHeight="1" x14ac:dyDescent="0.25">
      <c r="A207" s="71">
        <f t="shared" si="5"/>
        <v>28</v>
      </c>
      <c r="B207" s="89" t="s">
        <v>287</v>
      </c>
      <c r="C207" s="89" t="s">
        <v>594</v>
      </c>
      <c r="D207" s="91" t="s">
        <v>59</v>
      </c>
      <c r="E207" s="105">
        <v>100</v>
      </c>
      <c r="F207" s="142">
        <v>3782</v>
      </c>
      <c r="G207" s="143">
        <v>0.19</v>
      </c>
      <c r="H207" s="142">
        <v>4501</v>
      </c>
      <c r="I207" s="142">
        <v>450100</v>
      </c>
      <c r="J207" s="1"/>
      <c r="K207" s="1"/>
      <c r="L207" s="1"/>
    </row>
    <row r="208" spans="1:12" ht="42" customHeight="1" x14ac:dyDescent="0.25">
      <c r="A208" s="71">
        <f t="shared" si="5"/>
        <v>29</v>
      </c>
      <c r="B208" s="89" t="s">
        <v>288</v>
      </c>
      <c r="C208" s="101" t="s">
        <v>595</v>
      </c>
      <c r="D208" s="76" t="s">
        <v>59</v>
      </c>
      <c r="E208" s="104">
        <v>99</v>
      </c>
      <c r="F208" s="142">
        <v>2913</v>
      </c>
      <c r="G208" s="143">
        <v>0.19</v>
      </c>
      <c r="H208" s="142">
        <v>3466</v>
      </c>
      <c r="I208" s="142">
        <v>343134</v>
      </c>
      <c r="J208" s="1"/>
      <c r="K208" s="1"/>
      <c r="L208" s="1"/>
    </row>
    <row r="209" spans="1:12" ht="28.5" customHeight="1" x14ac:dyDescent="0.25">
      <c r="A209" s="71">
        <f t="shared" si="5"/>
        <v>30</v>
      </c>
      <c r="B209" s="89" t="s">
        <v>289</v>
      </c>
      <c r="C209" s="89" t="s">
        <v>596</v>
      </c>
      <c r="D209" s="91" t="s">
        <v>59</v>
      </c>
      <c r="E209" s="105">
        <v>102</v>
      </c>
      <c r="F209" s="144">
        <v>3782</v>
      </c>
      <c r="G209" s="145">
        <v>0.19</v>
      </c>
      <c r="H209" s="144">
        <v>4501</v>
      </c>
      <c r="I209" s="142">
        <v>459102</v>
      </c>
      <c r="J209" s="1"/>
      <c r="K209" s="1"/>
      <c r="L209" s="1"/>
    </row>
    <row r="210" spans="1:12" ht="30.75" customHeight="1" x14ac:dyDescent="0.25">
      <c r="A210" s="71">
        <f t="shared" si="5"/>
        <v>31</v>
      </c>
      <c r="B210" s="100" t="s">
        <v>290</v>
      </c>
      <c r="C210" s="89" t="s">
        <v>597</v>
      </c>
      <c r="D210" s="104" t="s">
        <v>59</v>
      </c>
      <c r="E210" s="104">
        <v>188</v>
      </c>
      <c r="F210" s="144">
        <v>2353</v>
      </c>
      <c r="G210" s="145">
        <v>0.19</v>
      </c>
      <c r="H210" s="144">
        <v>2800</v>
      </c>
      <c r="I210" s="142">
        <v>526400</v>
      </c>
      <c r="J210" s="1"/>
      <c r="K210" s="1"/>
      <c r="L210" s="1"/>
    </row>
    <row r="211" spans="1:12" ht="33.75" customHeight="1" x14ac:dyDescent="0.25">
      <c r="A211" s="71">
        <f t="shared" si="5"/>
        <v>32</v>
      </c>
      <c r="B211" s="97" t="s">
        <v>291</v>
      </c>
      <c r="C211" s="98" t="s">
        <v>598</v>
      </c>
      <c r="D211" s="99" t="s">
        <v>59</v>
      </c>
      <c r="E211" s="102">
        <v>150</v>
      </c>
      <c r="F211" s="142">
        <v>2913</v>
      </c>
      <c r="G211" s="143">
        <v>0.19</v>
      </c>
      <c r="H211" s="142">
        <v>3466</v>
      </c>
      <c r="I211" s="142">
        <v>519900</v>
      </c>
      <c r="J211" s="1"/>
      <c r="K211" s="1"/>
      <c r="L211" s="1"/>
    </row>
    <row r="212" spans="1:12" ht="46.5" customHeight="1" x14ac:dyDescent="0.25">
      <c r="A212" s="71">
        <f t="shared" si="5"/>
        <v>33</v>
      </c>
      <c r="B212" s="92" t="s">
        <v>237</v>
      </c>
      <c r="C212" s="93" t="s">
        <v>514</v>
      </c>
      <c r="D212" s="94" t="s">
        <v>59</v>
      </c>
      <c r="E212" s="105">
        <v>150</v>
      </c>
      <c r="F212" s="142">
        <v>5070</v>
      </c>
      <c r="G212" s="143">
        <v>0.19</v>
      </c>
      <c r="H212" s="142">
        <v>6033</v>
      </c>
      <c r="I212" s="142">
        <v>904950</v>
      </c>
      <c r="J212" s="1"/>
      <c r="K212" s="1"/>
      <c r="L212" s="1"/>
    </row>
    <row r="213" spans="1:12" ht="42" customHeight="1" x14ac:dyDescent="0.25">
      <c r="A213" s="71">
        <f t="shared" si="5"/>
        <v>34</v>
      </c>
      <c r="B213" s="92" t="s">
        <v>244</v>
      </c>
      <c r="C213" s="92" t="s">
        <v>245</v>
      </c>
      <c r="D213" s="94" t="s">
        <v>292</v>
      </c>
      <c r="E213" s="105">
        <v>18</v>
      </c>
      <c r="F213" s="142">
        <v>17899</v>
      </c>
      <c r="G213" s="143">
        <v>0.19</v>
      </c>
      <c r="H213" s="142">
        <v>21300</v>
      </c>
      <c r="I213" s="142">
        <v>383400</v>
      </c>
      <c r="J213" s="1"/>
      <c r="K213" s="1"/>
      <c r="L213" s="1"/>
    </row>
    <row r="214" spans="1:12" ht="30" customHeight="1" x14ac:dyDescent="0.25">
      <c r="A214" s="71">
        <f t="shared" si="5"/>
        <v>35</v>
      </c>
      <c r="B214" s="92" t="s">
        <v>293</v>
      </c>
      <c r="C214" s="92" t="s">
        <v>599</v>
      </c>
      <c r="D214" s="94" t="s">
        <v>179</v>
      </c>
      <c r="E214" s="105">
        <v>8</v>
      </c>
      <c r="F214" s="144">
        <v>22409</v>
      </c>
      <c r="G214" s="145">
        <v>0.19</v>
      </c>
      <c r="H214" s="144">
        <v>26667</v>
      </c>
      <c r="I214" s="142">
        <v>213336</v>
      </c>
      <c r="J214" s="1"/>
      <c r="K214" s="1"/>
      <c r="L214" s="1"/>
    </row>
    <row r="215" spans="1:12" ht="21.75" customHeight="1" x14ac:dyDescent="0.25">
      <c r="A215" s="71">
        <f t="shared" si="5"/>
        <v>36</v>
      </c>
      <c r="B215" s="89" t="s">
        <v>265</v>
      </c>
      <c r="C215" s="90" t="s">
        <v>558</v>
      </c>
      <c r="D215" s="91" t="s">
        <v>199</v>
      </c>
      <c r="E215" s="104">
        <v>20</v>
      </c>
      <c r="F215" s="144">
        <v>31667</v>
      </c>
      <c r="G215" s="145">
        <v>0</v>
      </c>
      <c r="H215" s="144">
        <v>31667</v>
      </c>
      <c r="I215" s="142">
        <v>633340</v>
      </c>
      <c r="J215" s="1"/>
      <c r="K215" s="1"/>
      <c r="L215" s="1"/>
    </row>
    <row r="216" spans="1:12" s="153" customFormat="1" ht="26.25" customHeight="1" x14ac:dyDescent="0.25">
      <c r="A216" s="146">
        <f t="shared" si="5"/>
        <v>37</v>
      </c>
      <c r="B216" s="147" t="s">
        <v>294</v>
      </c>
      <c r="C216" s="147" t="s">
        <v>600</v>
      </c>
      <c r="D216" s="148" t="s">
        <v>59</v>
      </c>
      <c r="E216" s="149">
        <v>33</v>
      </c>
      <c r="F216" s="150">
        <v>37400</v>
      </c>
      <c r="G216" s="151">
        <v>0.19</v>
      </c>
      <c r="H216" s="150">
        <v>44506</v>
      </c>
      <c r="I216" s="142">
        <v>1468698</v>
      </c>
      <c r="J216" s="152"/>
      <c r="K216" s="152"/>
      <c r="L216" s="152"/>
    </row>
    <row r="217" spans="1:12" ht="38.25" customHeight="1" x14ac:dyDescent="0.25">
      <c r="A217" s="182" t="s">
        <v>306</v>
      </c>
      <c r="B217" s="182"/>
      <c r="C217" s="182"/>
      <c r="D217" s="182"/>
      <c r="E217" s="182"/>
      <c r="F217" s="116"/>
      <c r="G217" s="116"/>
      <c r="H217" s="116"/>
      <c r="I217" s="130">
        <f>SUM(I180:I216)</f>
        <v>26539249</v>
      </c>
      <c r="J217" s="1"/>
      <c r="K217" s="1"/>
      <c r="L217" s="1"/>
    </row>
    <row r="218" spans="1:12" ht="31.5" customHeight="1" x14ac:dyDescent="0.25">
      <c r="A218" s="180" t="s">
        <v>309</v>
      </c>
      <c r="B218" s="180"/>
      <c r="C218" s="180"/>
      <c r="D218" s="180"/>
      <c r="E218" s="180"/>
      <c r="F218" s="168" t="s">
        <v>613</v>
      </c>
      <c r="G218" s="169"/>
      <c r="H218" s="169"/>
      <c r="I218" s="170"/>
      <c r="J218" s="1"/>
      <c r="K218" s="1"/>
      <c r="L218" s="1"/>
    </row>
    <row r="219" spans="1:12" ht="61.5" customHeight="1" x14ac:dyDescent="0.25">
      <c r="A219" s="74" t="s">
        <v>6</v>
      </c>
      <c r="B219" s="74" t="s">
        <v>7</v>
      </c>
      <c r="C219" s="74" t="s">
        <v>8</v>
      </c>
      <c r="D219" s="74" t="s">
        <v>9</v>
      </c>
      <c r="E219" s="74" t="s">
        <v>10</v>
      </c>
      <c r="F219" s="117" t="s">
        <v>150</v>
      </c>
      <c r="G219" s="117" t="s">
        <v>148</v>
      </c>
      <c r="H219" s="117" t="s">
        <v>151</v>
      </c>
      <c r="I219" s="118" t="s">
        <v>152</v>
      </c>
      <c r="J219" s="1"/>
      <c r="K219" s="1"/>
      <c r="L219" s="1"/>
    </row>
    <row r="220" spans="1:12" ht="61.5" customHeight="1" x14ac:dyDescent="0.25">
      <c r="A220" s="106">
        <v>1</v>
      </c>
      <c r="B220" s="89" t="s">
        <v>315</v>
      </c>
      <c r="C220" s="89" t="s">
        <v>316</v>
      </c>
      <c r="D220" s="91" t="s">
        <v>153</v>
      </c>
      <c r="E220" s="91">
        <v>14</v>
      </c>
      <c r="F220" s="142">
        <v>19916</v>
      </c>
      <c r="G220" s="143">
        <v>0.19</v>
      </c>
      <c r="H220" s="142">
        <v>23700</v>
      </c>
      <c r="I220" s="142">
        <v>331800</v>
      </c>
      <c r="J220" s="1"/>
      <c r="K220" s="1"/>
      <c r="L220" s="1"/>
    </row>
    <row r="221" spans="1:12" ht="53.25" customHeight="1" x14ac:dyDescent="0.25">
      <c r="A221" s="106">
        <f>A220+1</f>
        <v>2</v>
      </c>
      <c r="B221" s="89" t="s">
        <v>295</v>
      </c>
      <c r="C221" s="89" t="s">
        <v>601</v>
      </c>
      <c r="D221" s="91" t="s">
        <v>153</v>
      </c>
      <c r="E221" s="91">
        <v>48</v>
      </c>
      <c r="F221" s="142">
        <v>19916</v>
      </c>
      <c r="G221" s="143">
        <v>0.19</v>
      </c>
      <c r="H221" s="142">
        <v>23700</v>
      </c>
      <c r="I221" s="142">
        <v>1137600</v>
      </c>
      <c r="J221" s="1"/>
      <c r="K221" s="1"/>
      <c r="L221" s="1"/>
    </row>
    <row r="222" spans="1:12" ht="55.5" customHeight="1" x14ac:dyDescent="0.25">
      <c r="A222" s="106">
        <f t="shared" ref="A222:A242" si="6">A221+1</f>
        <v>3</v>
      </c>
      <c r="B222" s="107" t="s">
        <v>317</v>
      </c>
      <c r="C222" s="113" t="s">
        <v>318</v>
      </c>
      <c r="D222" s="94" t="s">
        <v>153</v>
      </c>
      <c r="E222" s="109">
        <v>7</v>
      </c>
      <c r="F222" s="142">
        <v>25098</v>
      </c>
      <c r="G222" s="143">
        <v>0.19</v>
      </c>
      <c r="H222" s="142">
        <v>29867</v>
      </c>
      <c r="I222" s="142">
        <v>209069</v>
      </c>
      <c r="J222" s="1"/>
      <c r="K222" s="1"/>
      <c r="L222" s="1"/>
    </row>
    <row r="223" spans="1:12" ht="34.5" customHeight="1" x14ac:dyDescent="0.25">
      <c r="A223" s="106">
        <f t="shared" si="6"/>
        <v>4</v>
      </c>
      <c r="B223" s="89" t="s">
        <v>341</v>
      </c>
      <c r="C223" s="113" t="s">
        <v>342</v>
      </c>
      <c r="D223" s="91" t="s">
        <v>59</v>
      </c>
      <c r="E223" s="91">
        <v>48</v>
      </c>
      <c r="F223" s="142">
        <v>40730</v>
      </c>
      <c r="G223" s="143">
        <v>0.05</v>
      </c>
      <c r="H223" s="142">
        <v>42766</v>
      </c>
      <c r="I223" s="142">
        <v>2052768</v>
      </c>
      <c r="J223" s="1"/>
      <c r="K223" s="1"/>
      <c r="L223" s="1"/>
    </row>
    <row r="224" spans="1:12" ht="34.5" customHeight="1" x14ac:dyDescent="0.25">
      <c r="A224" s="106">
        <f t="shared" si="6"/>
        <v>5</v>
      </c>
      <c r="B224" s="89" t="s">
        <v>296</v>
      </c>
      <c r="C224" s="115" t="s">
        <v>602</v>
      </c>
      <c r="D224" s="91" t="s">
        <v>297</v>
      </c>
      <c r="E224" s="91">
        <v>70</v>
      </c>
      <c r="F224" s="142">
        <v>18487</v>
      </c>
      <c r="G224" s="143">
        <v>0.19</v>
      </c>
      <c r="H224" s="142">
        <v>22000</v>
      </c>
      <c r="I224" s="142">
        <v>1540000</v>
      </c>
      <c r="J224" s="1"/>
      <c r="K224" s="1"/>
      <c r="L224" s="1"/>
    </row>
    <row r="225" spans="1:12" ht="34.5" customHeight="1" x14ac:dyDescent="0.25">
      <c r="A225" s="106">
        <f t="shared" si="6"/>
        <v>6</v>
      </c>
      <c r="B225" s="100" t="s">
        <v>603</v>
      </c>
      <c r="C225" s="124" t="s">
        <v>173</v>
      </c>
      <c r="D225" s="104" t="s">
        <v>174</v>
      </c>
      <c r="E225" s="91">
        <v>113</v>
      </c>
      <c r="F225" s="142">
        <v>6008</v>
      </c>
      <c r="G225" s="143">
        <v>0.19</v>
      </c>
      <c r="H225" s="142">
        <v>7150</v>
      </c>
      <c r="I225" s="142">
        <v>807950</v>
      </c>
      <c r="J225" s="1"/>
      <c r="K225" s="1"/>
      <c r="L225" s="1"/>
    </row>
    <row r="226" spans="1:12" ht="34.5" customHeight="1" x14ac:dyDescent="0.25">
      <c r="A226" s="106">
        <f t="shared" si="6"/>
        <v>7</v>
      </c>
      <c r="B226" s="89" t="s">
        <v>604</v>
      </c>
      <c r="C226" s="110" t="s">
        <v>605</v>
      </c>
      <c r="D226" s="91" t="s">
        <v>298</v>
      </c>
      <c r="E226" s="91">
        <v>16</v>
      </c>
      <c r="F226" s="142">
        <v>51681</v>
      </c>
      <c r="G226" s="143">
        <v>0.19</v>
      </c>
      <c r="H226" s="142">
        <v>61500</v>
      </c>
      <c r="I226" s="142">
        <v>984000</v>
      </c>
      <c r="J226" s="1"/>
      <c r="K226" s="1"/>
      <c r="L226" s="1"/>
    </row>
    <row r="227" spans="1:12" ht="34.5" customHeight="1" x14ac:dyDescent="0.25">
      <c r="A227" s="106">
        <f t="shared" si="6"/>
        <v>8</v>
      </c>
      <c r="B227" s="89" t="s">
        <v>299</v>
      </c>
      <c r="C227" s="110" t="s">
        <v>606</v>
      </c>
      <c r="D227" s="91" t="s">
        <v>59</v>
      </c>
      <c r="E227" s="91">
        <v>48</v>
      </c>
      <c r="F227" s="142">
        <v>17311</v>
      </c>
      <c r="G227" s="143">
        <v>0.19</v>
      </c>
      <c r="H227" s="142">
        <v>20600</v>
      </c>
      <c r="I227" s="142">
        <v>988800</v>
      </c>
      <c r="J227" s="1"/>
      <c r="K227" s="1"/>
      <c r="L227" s="1"/>
    </row>
    <row r="228" spans="1:12" ht="34.5" customHeight="1" x14ac:dyDescent="0.25">
      <c r="A228" s="106">
        <f t="shared" si="6"/>
        <v>9</v>
      </c>
      <c r="B228" s="91" t="s">
        <v>433</v>
      </c>
      <c r="C228" s="124" t="s">
        <v>434</v>
      </c>
      <c r="D228" s="111" t="s">
        <v>182</v>
      </c>
      <c r="E228" s="105">
        <v>108</v>
      </c>
      <c r="F228" s="144">
        <v>3782</v>
      </c>
      <c r="G228" s="145">
        <v>0.19</v>
      </c>
      <c r="H228" s="144">
        <v>4501</v>
      </c>
      <c r="I228" s="142">
        <v>486108</v>
      </c>
      <c r="J228" s="1"/>
      <c r="K228" s="1"/>
      <c r="L228" s="1"/>
    </row>
    <row r="229" spans="1:12" s="126" customFormat="1" ht="34.5" customHeight="1" x14ac:dyDescent="0.25">
      <c r="A229" s="106">
        <f t="shared" si="6"/>
        <v>10</v>
      </c>
      <c r="B229" s="89" t="s">
        <v>284</v>
      </c>
      <c r="C229" s="110" t="s">
        <v>588</v>
      </c>
      <c r="D229" s="91" t="s">
        <v>300</v>
      </c>
      <c r="E229" s="91">
        <v>27</v>
      </c>
      <c r="F229" s="142">
        <v>60868</v>
      </c>
      <c r="G229" s="143">
        <v>0.19</v>
      </c>
      <c r="H229" s="142">
        <v>72433</v>
      </c>
      <c r="I229" s="142">
        <v>1955691</v>
      </c>
      <c r="J229" s="125"/>
      <c r="K229" s="125"/>
      <c r="L229" s="125"/>
    </row>
    <row r="230" spans="1:12" ht="34.5" customHeight="1" x14ac:dyDescent="0.25">
      <c r="A230" s="106">
        <f t="shared" si="6"/>
        <v>11</v>
      </c>
      <c r="B230" s="89" t="s">
        <v>192</v>
      </c>
      <c r="C230" s="110" t="s">
        <v>285</v>
      </c>
      <c r="D230" s="91" t="s">
        <v>59</v>
      </c>
      <c r="E230" s="91">
        <v>1890</v>
      </c>
      <c r="F230" s="142">
        <v>1401</v>
      </c>
      <c r="G230" s="143">
        <v>0.19</v>
      </c>
      <c r="H230" s="142">
        <v>1667</v>
      </c>
      <c r="I230" s="142">
        <v>3150630</v>
      </c>
      <c r="J230" s="1"/>
      <c r="K230" s="1"/>
      <c r="L230" s="1"/>
    </row>
    <row r="231" spans="1:12" ht="34.5" customHeight="1" x14ac:dyDescent="0.25">
      <c r="A231" s="106">
        <f t="shared" si="6"/>
        <v>12</v>
      </c>
      <c r="B231" s="92" t="s">
        <v>446</v>
      </c>
      <c r="C231" s="108" t="s">
        <v>589</v>
      </c>
      <c r="D231" s="112" t="s">
        <v>59</v>
      </c>
      <c r="E231" s="109">
        <v>1917</v>
      </c>
      <c r="F231" s="142">
        <v>1401</v>
      </c>
      <c r="G231" s="143">
        <v>0.19</v>
      </c>
      <c r="H231" s="142">
        <v>1667</v>
      </c>
      <c r="I231" s="142">
        <v>3195639</v>
      </c>
      <c r="J231" s="1"/>
      <c r="K231" s="1"/>
      <c r="L231" s="1"/>
    </row>
    <row r="232" spans="1:12" ht="34.5" customHeight="1" x14ac:dyDescent="0.25">
      <c r="A232" s="106">
        <f t="shared" si="6"/>
        <v>13</v>
      </c>
      <c r="B232" s="107" t="s">
        <v>301</v>
      </c>
      <c r="C232" s="123" t="s">
        <v>607</v>
      </c>
      <c r="D232" s="106" t="s">
        <v>302</v>
      </c>
      <c r="E232" s="106">
        <v>16</v>
      </c>
      <c r="F232" s="142">
        <v>34174</v>
      </c>
      <c r="G232" s="143">
        <v>0.19</v>
      </c>
      <c r="H232" s="142">
        <v>40667</v>
      </c>
      <c r="I232" s="142">
        <v>650672</v>
      </c>
      <c r="J232" s="1"/>
      <c r="K232" s="1"/>
      <c r="L232" s="1"/>
    </row>
    <row r="233" spans="1:12" ht="42.75" customHeight="1" x14ac:dyDescent="0.25">
      <c r="A233" s="106">
        <f t="shared" si="6"/>
        <v>14</v>
      </c>
      <c r="B233" s="91" t="s">
        <v>453</v>
      </c>
      <c r="C233" s="75" t="s">
        <v>454</v>
      </c>
      <c r="D233" s="91" t="s">
        <v>303</v>
      </c>
      <c r="E233" s="91">
        <v>54</v>
      </c>
      <c r="F233" s="142">
        <v>37667</v>
      </c>
      <c r="G233" s="143">
        <v>0</v>
      </c>
      <c r="H233" s="142">
        <v>37667</v>
      </c>
      <c r="I233" s="142">
        <v>2034018</v>
      </c>
      <c r="J233" s="1"/>
      <c r="K233" s="1"/>
      <c r="L233" s="1"/>
    </row>
    <row r="234" spans="1:12" ht="45" customHeight="1" x14ac:dyDescent="0.25">
      <c r="A234" s="106">
        <f t="shared" si="6"/>
        <v>15</v>
      </c>
      <c r="B234" s="91" t="s">
        <v>213</v>
      </c>
      <c r="C234" s="110" t="s">
        <v>214</v>
      </c>
      <c r="D234" s="91" t="s">
        <v>153</v>
      </c>
      <c r="E234" s="91">
        <v>7</v>
      </c>
      <c r="F234" s="142">
        <v>62773</v>
      </c>
      <c r="G234" s="143">
        <v>0.19</v>
      </c>
      <c r="H234" s="142">
        <v>74700</v>
      </c>
      <c r="I234" s="142">
        <v>522900</v>
      </c>
      <c r="J234" s="1"/>
      <c r="K234" s="1"/>
      <c r="L234" s="1"/>
    </row>
    <row r="235" spans="1:12" ht="41.25" customHeight="1" x14ac:dyDescent="0.25">
      <c r="A235" s="106">
        <f t="shared" si="6"/>
        <v>16</v>
      </c>
      <c r="B235" s="89" t="s">
        <v>216</v>
      </c>
      <c r="C235" s="110" t="s">
        <v>591</v>
      </c>
      <c r="D235" s="94" t="s">
        <v>153</v>
      </c>
      <c r="E235" s="105">
        <v>48</v>
      </c>
      <c r="F235" s="142">
        <v>74902</v>
      </c>
      <c r="G235" s="143">
        <v>0.19</v>
      </c>
      <c r="H235" s="142">
        <v>89133</v>
      </c>
      <c r="I235" s="142">
        <v>4278384</v>
      </c>
      <c r="J235" s="1"/>
      <c r="K235" s="1"/>
      <c r="L235" s="1"/>
    </row>
    <row r="236" spans="1:12" ht="53.25" customHeight="1" x14ac:dyDescent="0.25">
      <c r="A236" s="106">
        <f t="shared" si="6"/>
        <v>17</v>
      </c>
      <c r="B236" s="92" t="s">
        <v>217</v>
      </c>
      <c r="C236" s="113" t="s">
        <v>214</v>
      </c>
      <c r="D236" s="94" t="s">
        <v>153</v>
      </c>
      <c r="E236" s="114">
        <v>7</v>
      </c>
      <c r="F236" s="144">
        <v>49020</v>
      </c>
      <c r="G236" s="145">
        <v>0.19</v>
      </c>
      <c r="H236" s="144">
        <v>58334</v>
      </c>
      <c r="I236" s="142">
        <v>408338</v>
      </c>
      <c r="J236" s="1"/>
      <c r="K236" s="1"/>
      <c r="L236" s="1"/>
    </row>
    <row r="237" spans="1:12" ht="30.75" customHeight="1" x14ac:dyDescent="0.25">
      <c r="A237" s="106">
        <f t="shared" si="6"/>
        <v>18</v>
      </c>
      <c r="B237" s="89" t="s">
        <v>499</v>
      </c>
      <c r="C237" s="75" t="s">
        <v>608</v>
      </c>
      <c r="D237" s="91" t="s">
        <v>174</v>
      </c>
      <c r="E237" s="91">
        <v>7</v>
      </c>
      <c r="F237" s="144">
        <v>56261</v>
      </c>
      <c r="G237" s="145">
        <v>0.19</v>
      </c>
      <c r="H237" s="144">
        <v>66951</v>
      </c>
      <c r="I237" s="142">
        <v>468657</v>
      </c>
      <c r="J237" s="1"/>
      <c r="K237" s="1"/>
      <c r="L237" s="1"/>
    </row>
    <row r="238" spans="1:12" s="126" customFormat="1" ht="27.75" customHeight="1" x14ac:dyDescent="0.25">
      <c r="A238" s="106">
        <f t="shared" si="6"/>
        <v>19</v>
      </c>
      <c r="B238" s="89" t="s">
        <v>501</v>
      </c>
      <c r="C238" s="115" t="s">
        <v>502</v>
      </c>
      <c r="D238" s="91" t="s">
        <v>609</v>
      </c>
      <c r="E238" s="91">
        <v>60</v>
      </c>
      <c r="F238" s="142">
        <v>177871</v>
      </c>
      <c r="G238" s="143">
        <v>0.19</v>
      </c>
      <c r="H238" s="142">
        <v>211666</v>
      </c>
      <c r="I238" s="142">
        <v>12699960</v>
      </c>
      <c r="J238" s="125"/>
      <c r="K238" s="125"/>
      <c r="L238" s="125"/>
    </row>
    <row r="239" spans="1:12" ht="60" customHeight="1" x14ac:dyDescent="0.25">
      <c r="A239" s="106">
        <f t="shared" si="6"/>
        <v>20</v>
      </c>
      <c r="B239" s="89" t="s">
        <v>227</v>
      </c>
      <c r="C239" s="115" t="s">
        <v>610</v>
      </c>
      <c r="D239" s="91" t="s">
        <v>304</v>
      </c>
      <c r="E239" s="91">
        <v>105</v>
      </c>
      <c r="F239" s="142">
        <v>14370</v>
      </c>
      <c r="G239" s="143">
        <v>0.19</v>
      </c>
      <c r="H239" s="142">
        <v>17100</v>
      </c>
      <c r="I239" s="142">
        <v>1795500</v>
      </c>
      <c r="J239" s="1"/>
      <c r="K239" s="1"/>
      <c r="L239" s="1"/>
    </row>
    <row r="240" spans="1:12" ht="69" customHeight="1" x14ac:dyDescent="0.25">
      <c r="A240" s="106">
        <f t="shared" si="6"/>
        <v>21</v>
      </c>
      <c r="B240" s="91" t="s">
        <v>611</v>
      </c>
      <c r="C240" s="75" t="s">
        <v>612</v>
      </c>
      <c r="D240" s="91" t="s">
        <v>59</v>
      </c>
      <c r="E240" s="91">
        <v>140</v>
      </c>
      <c r="F240" s="142">
        <v>11317</v>
      </c>
      <c r="G240" s="143">
        <v>0</v>
      </c>
      <c r="H240" s="142">
        <v>11317</v>
      </c>
      <c r="I240" s="142">
        <v>1584380</v>
      </c>
      <c r="J240" s="1"/>
      <c r="K240" s="1"/>
      <c r="L240" s="1"/>
    </row>
    <row r="241" spans="1:12" ht="30.75" customHeight="1" x14ac:dyDescent="0.25">
      <c r="A241" s="106">
        <f t="shared" si="6"/>
        <v>22</v>
      </c>
      <c r="B241" s="89" t="s">
        <v>258</v>
      </c>
      <c r="C241" s="75" t="s">
        <v>543</v>
      </c>
      <c r="D241" s="91" t="s">
        <v>179</v>
      </c>
      <c r="E241" s="91">
        <v>31</v>
      </c>
      <c r="F241" s="144">
        <v>18291</v>
      </c>
      <c r="G241" s="145">
        <v>0.19</v>
      </c>
      <c r="H241" s="144">
        <v>21766</v>
      </c>
      <c r="I241" s="142">
        <v>674746</v>
      </c>
      <c r="J241" s="1"/>
      <c r="K241" s="1"/>
      <c r="L241" s="1"/>
    </row>
    <row r="242" spans="1:12" ht="33.75" customHeight="1" x14ac:dyDescent="0.25">
      <c r="A242" s="106">
        <f t="shared" si="6"/>
        <v>23</v>
      </c>
      <c r="B242" s="89" t="s">
        <v>265</v>
      </c>
      <c r="C242" s="75" t="s">
        <v>558</v>
      </c>
      <c r="D242" s="91" t="s">
        <v>303</v>
      </c>
      <c r="E242" s="91">
        <v>54</v>
      </c>
      <c r="F242" s="142">
        <v>31667</v>
      </c>
      <c r="G242" s="143">
        <v>0</v>
      </c>
      <c r="H242" s="142">
        <v>31667</v>
      </c>
      <c r="I242" s="142">
        <v>1710018</v>
      </c>
      <c r="J242" s="1"/>
      <c r="K242" s="1"/>
      <c r="L242" s="1"/>
    </row>
    <row r="243" spans="1:12" s="134" customFormat="1" ht="34.5" customHeight="1" x14ac:dyDescent="0.2">
      <c r="A243" s="171" t="s">
        <v>307</v>
      </c>
      <c r="B243" s="171"/>
      <c r="C243" s="171"/>
      <c r="D243" s="171"/>
      <c r="E243" s="171"/>
      <c r="F243" s="131"/>
      <c r="G243" s="131"/>
      <c r="H243" s="131"/>
      <c r="I243" s="132">
        <f>SUM(I220:I242)</f>
        <v>43667628</v>
      </c>
      <c r="J243" s="133"/>
      <c r="K243" s="133"/>
      <c r="L243" s="133"/>
    </row>
    <row r="244" spans="1:12" ht="15.75" customHeight="1" x14ac:dyDescent="0.25">
      <c r="A244" s="172" t="s">
        <v>308</v>
      </c>
      <c r="B244" s="173"/>
      <c r="C244" s="173"/>
      <c r="D244" s="173"/>
      <c r="E244" s="174"/>
      <c r="F244" s="178"/>
      <c r="G244" s="178"/>
      <c r="H244" s="178"/>
      <c r="I244" s="166">
        <f>I243+I217+I177</f>
        <v>504473500</v>
      </c>
      <c r="J244" s="1"/>
      <c r="K244" s="1"/>
      <c r="L244" s="1"/>
    </row>
    <row r="245" spans="1:12" ht="15.75" customHeight="1" x14ac:dyDescent="0.25">
      <c r="A245" s="175"/>
      <c r="B245" s="176"/>
      <c r="C245" s="176"/>
      <c r="D245" s="176"/>
      <c r="E245" s="177"/>
      <c r="F245" s="179"/>
      <c r="G245" s="179"/>
      <c r="H245" s="179"/>
      <c r="I245" s="167"/>
      <c r="J245" s="1"/>
      <c r="K245" s="1"/>
      <c r="L245" s="1"/>
    </row>
    <row r="246" spans="1:12" ht="15.75" customHeight="1" x14ac:dyDescent="0.25">
      <c r="A246" s="54"/>
      <c r="B246" s="2"/>
      <c r="C246" s="3"/>
      <c r="D246" s="2"/>
      <c r="E246" s="2"/>
      <c r="F246" s="4"/>
      <c r="G246" s="4"/>
      <c r="H246" s="20"/>
      <c r="I246" s="72"/>
      <c r="J246" s="1"/>
      <c r="K246" s="1"/>
      <c r="L246" s="1"/>
    </row>
    <row r="247" spans="1:12" ht="15.75" customHeight="1" x14ac:dyDescent="0.25">
      <c r="A247" s="54"/>
      <c r="B247" s="2"/>
      <c r="C247" s="3"/>
      <c r="D247" s="2"/>
      <c r="E247" s="2"/>
      <c r="F247" s="4"/>
      <c r="G247" s="4"/>
      <c r="H247" s="20"/>
      <c r="I247" s="72"/>
      <c r="J247" s="1"/>
      <c r="K247" s="1"/>
      <c r="L247" s="1"/>
    </row>
    <row r="248" spans="1:12" ht="15.75" customHeight="1" x14ac:dyDescent="0.25">
      <c r="A248" s="54"/>
      <c r="B248" s="2"/>
      <c r="C248" s="3"/>
      <c r="D248" s="2"/>
      <c r="E248" s="2"/>
      <c r="F248" s="4"/>
      <c r="G248" s="4"/>
      <c r="H248" s="20"/>
      <c r="I248" s="72"/>
      <c r="J248" s="1"/>
      <c r="K248" s="1"/>
      <c r="L248" s="1"/>
    </row>
    <row r="249" spans="1:12" ht="15.75" customHeight="1" x14ac:dyDescent="0.25">
      <c r="A249" s="54"/>
      <c r="B249" s="2"/>
      <c r="C249" s="3"/>
      <c r="D249" s="2"/>
      <c r="E249" s="2"/>
      <c r="F249" s="4"/>
      <c r="G249" s="4"/>
      <c r="H249" s="20"/>
      <c r="I249" s="72"/>
      <c r="J249" s="1"/>
      <c r="K249" s="1"/>
      <c r="L249" s="1"/>
    </row>
    <row r="250" spans="1:12" ht="15.75" customHeight="1" x14ac:dyDescent="0.25">
      <c r="A250" s="54"/>
      <c r="B250" s="2"/>
      <c r="C250" s="3"/>
      <c r="D250" s="2"/>
      <c r="E250" s="2"/>
      <c r="F250" s="4"/>
      <c r="G250" s="4"/>
      <c r="H250" s="20"/>
      <c r="I250" s="72"/>
      <c r="J250" s="1"/>
      <c r="K250" s="1"/>
      <c r="L250" s="1"/>
    </row>
    <row r="251" spans="1:12" ht="15.75" customHeight="1" x14ac:dyDescent="0.25">
      <c r="A251" s="54"/>
      <c r="B251" s="2"/>
      <c r="C251" s="3"/>
      <c r="D251" s="2"/>
      <c r="E251" s="2"/>
      <c r="F251" s="4"/>
      <c r="G251" s="4"/>
      <c r="H251" s="20"/>
      <c r="I251" s="72"/>
      <c r="J251" s="1"/>
      <c r="K251" s="1"/>
      <c r="L251" s="1"/>
    </row>
    <row r="252" spans="1:12" ht="15.75" customHeight="1" x14ac:dyDescent="0.25">
      <c r="A252" s="54"/>
      <c r="B252" s="2"/>
      <c r="C252" s="3"/>
      <c r="D252" s="2"/>
      <c r="E252" s="2"/>
      <c r="F252" s="4"/>
      <c r="G252" s="4"/>
      <c r="H252" s="20"/>
      <c r="I252" s="72"/>
      <c r="J252" s="1"/>
      <c r="K252" s="1"/>
      <c r="L252" s="1"/>
    </row>
    <row r="253" spans="1:12" ht="15.75" customHeight="1" x14ac:dyDescent="0.25">
      <c r="A253" s="54"/>
      <c r="B253" s="2"/>
      <c r="C253" s="3"/>
      <c r="D253" s="2"/>
      <c r="E253" s="2"/>
      <c r="F253" s="4"/>
      <c r="G253" s="4"/>
      <c r="H253" s="20"/>
      <c r="I253" s="72"/>
      <c r="J253" s="1"/>
      <c r="K253" s="1"/>
      <c r="L253" s="1"/>
    </row>
    <row r="254" spans="1:12" ht="15.75" customHeight="1" x14ac:dyDescent="0.25">
      <c r="A254" s="54"/>
      <c r="B254" s="2"/>
      <c r="C254" s="3"/>
      <c r="D254" s="2"/>
      <c r="E254" s="2"/>
      <c r="F254" s="4"/>
      <c r="G254" s="4"/>
      <c r="H254" s="20"/>
      <c r="I254" s="72"/>
      <c r="J254" s="1"/>
      <c r="K254" s="1"/>
      <c r="L254" s="1"/>
    </row>
    <row r="255" spans="1:12" ht="15.75" customHeight="1" x14ac:dyDescent="0.25">
      <c r="A255" s="54"/>
      <c r="B255" s="2"/>
      <c r="C255" s="3"/>
      <c r="D255" s="2"/>
      <c r="E255" s="2"/>
      <c r="F255" s="4"/>
      <c r="G255" s="4"/>
      <c r="H255" s="20"/>
      <c r="I255" s="72"/>
      <c r="J255" s="1"/>
      <c r="K255" s="1"/>
      <c r="L255" s="1"/>
    </row>
    <row r="256" spans="1:12" ht="15.75" customHeight="1" x14ac:dyDescent="0.25">
      <c r="A256" s="54"/>
      <c r="B256" s="2"/>
      <c r="C256" s="3"/>
      <c r="D256" s="2"/>
      <c r="E256" s="2"/>
      <c r="F256" s="4"/>
      <c r="G256" s="4"/>
      <c r="H256" s="20"/>
      <c r="I256" s="72"/>
      <c r="J256" s="1"/>
      <c r="K256" s="1"/>
      <c r="L256" s="1"/>
    </row>
    <row r="257" spans="1:12" ht="15.75" customHeight="1" x14ac:dyDescent="0.25">
      <c r="A257" s="54"/>
      <c r="B257" s="2"/>
      <c r="C257" s="3"/>
      <c r="D257" s="2"/>
      <c r="E257" s="2"/>
      <c r="F257" s="4"/>
      <c r="G257" s="4"/>
      <c r="H257" s="20"/>
      <c r="I257" s="72"/>
      <c r="J257" s="1"/>
      <c r="K257" s="1"/>
      <c r="L257" s="1"/>
    </row>
    <row r="258" spans="1:12" ht="15.75" customHeight="1" x14ac:dyDescent="0.25">
      <c r="A258" s="54"/>
      <c r="B258" s="2"/>
      <c r="C258" s="3"/>
      <c r="D258" s="2"/>
      <c r="E258" s="2"/>
      <c r="F258" s="4"/>
      <c r="G258" s="4"/>
      <c r="H258" s="20"/>
      <c r="I258" s="72"/>
      <c r="J258" s="1"/>
      <c r="K258" s="1"/>
      <c r="L258" s="1"/>
    </row>
    <row r="259" spans="1:12" ht="15.75" customHeight="1" x14ac:dyDescent="0.25">
      <c r="A259" s="54"/>
      <c r="B259" s="2"/>
      <c r="C259" s="3"/>
      <c r="D259" s="2"/>
      <c r="E259" s="2"/>
      <c r="F259" s="4"/>
      <c r="G259" s="4"/>
      <c r="H259" s="20"/>
      <c r="I259" s="72"/>
      <c r="J259" s="1"/>
      <c r="K259" s="1"/>
      <c r="L259" s="1"/>
    </row>
    <row r="260" spans="1:12" ht="15.75" customHeight="1" x14ac:dyDescent="0.25">
      <c r="A260" s="54"/>
      <c r="B260" s="2"/>
      <c r="C260" s="3"/>
      <c r="D260" s="2"/>
      <c r="E260" s="2"/>
      <c r="F260" s="4"/>
      <c r="G260" s="4"/>
      <c r="H260" s="20"/>
      <c r="I260" s="72"/>
      <c r="J260" s="1"/>
      <c r="K260" s="1"/>
      <c r="L260" s="1"/>
    </row>
    <row r="261" spans="1:12" ht="15.75" customHeight="1" x14ac:dyDescent="0.25">
      <c r="A261" s="54"/>
      <c r="B261" s="2"/>
      <c r="C261" s="3"/>
      <c r="D261" s="2"/>
      <c r="E261" s="2"/>
      <c r="F261" s="4"/>
      <c r="G261" s="4"/>
      <c r="H261" s="20"/>
      <c r="I261" s="72"/>
      <c r="J261" s="1"/>
      <c r="K261" s="1"/>
      <c r="L261" s="1"/>
    </row>
    <row r="262" spans="1:12" ht="15.75" customHeight="1" x14ac:dyDescent="0.25">
      <c r="A262" s="54"/>
      <c r="B262" s="2"/>
      <c r="C262" s="3"/>
      <c r="D262" s="2"/>
      <c r="E262" s="2"/>
      <c r="F262" s="4"/>
      <c r="G262" s="4"/>
      <c r="H262" s="20"/>
      <c r="I262" s="72"/>
      <c r="J262" s="1"/>
      <c r="K262" s="1"/>
      <c r="L262" s="1"/>
    </row>
    <row r="263" spans="1:12" ht="15.75" customHeight="1" x14ac:dyDescent="0.25">
      <c r="A263" s="54"/>
      <c r="B263" s="2"/>
      <c r="C263" s="3"/>
      <c r="D263" s="2"/>
      <c r="E263" s="2"/>
      <c r="F263" s="4"/>
      <c r="G263" s="4"/>
      <c r="H263" s="20"/>
      <c r="I263" s="72"/>
      <c r="J263" s="1"/>
      <c r="K263" s="1"/>
      <c r="L263" s="1"/>
    </row>
    <row r="264" spans="1:12" ht="15.75" customHeight="1" x14ac:dyDescent="0.25">
      <c r="A264" s="54"/>
      <c r="B264" s="2"/>
      <c r="C264" s="3"/>
      <c r="D264" s="2"/>
      <c r="E264" s="2"/>
      <c r="F264" s="4"/>
      <c r="G264" s="4"/>
      <c r="H264" s="20"/>
      <c r="I264" s="72"/>
      <c r="J264" s="1"/>
      <c r="K264" s="1"/>
      <c r="L264" s="1"/>
    </row>
    <row r="265" spans="1:12" ht="15.75" customHeight="1" x14ac:dyDescent="0.25">
      <c r="A265" s="54"/>
      <c r="B265" s="2"/>
      <c r="C265" s="3"/>
      <c r="D265" s="2"/>
      <c r="E265" s="2"/>
      <c r="F265" s="4"/>
      <c r="G265" s="4"/>
      <c r="H265" s="20"/>
      <c r="I265" s="72"/>
      <c r="J265" s="1"/>
      <c r="K265" s="1"/>
      <c r="L265" s="1"/>
    </row>
    <row r="266" spans="1:12" ht="15.75" customHeight="1" x14ac:dyDescent="0.25">
      <c r="A266" s="54"/>
      <c r="B266" s="2"/>
      <c r="C266" s="3"/>
      <c r="D266" s="2"/>
      <c r="E266" s="2"/>
      <c r="F266" s="4"/>
      <c r="G266" s="4"/>
      <c r="H266" s="20"/>
      <c r="I266" s="72"/>
      <c r="J266" s="1"/>
      <c r="K266" s="1"/>
      <c r="L266" s="1"/>
    </row>
    <row r="267" spans="1:12" ht="15.75" customHeight="1" x14ac:dyDescent="0.25">
      <c r="A267" s="54"/>
      <c r="B267" s="2"/>
      <c r="C267" s="3"/>
      <c r="D267" s="2"/>
      <c r="E267" s="2"/>
      <c r="F267" s="4"/>
      <c r="G267" s="4"/>
      <c r="H267" s="20"/>
      <c r="I267" s="72"/>
      <c r="J267" s="1"/>
      <c r="K267" s="1"/>
      <c r="L267" s="1"/>
    </row>
    <row r="268" spans="1:12" ht="15.75" customHeight="1" x14ac:dyDescent="0.25">
      <c r="A268" s="54"/>
      <c r="B268" s="2"/>
      <c r="C268" s="3"/>
      <c r="D268" s="2"/>
      <c r="E268" s="2"/>
      <c r="F268" s="4"/>
      <c r="G268" s="4"/>
      <c r="H268" s="20"/>
      <c r="I268" s="72"/>
      <c r="J268" s="1"/>
      <c r="K268" s="1"/>
      <c r="L268" s="1"/>
    </row>
    <row r="269" spans="1:12" ht="15.75" customHeight="1" x14ac:dyDescent="0.25">
      <c r="A269" s="54"/>
      <c r="B269" s="2"/>
      <c r="C269" s="3"/>
      <c r="D269" s="2"/>
      <c r="E269" s="2"/>
      <c r="F269" s="4"/>
      <c r="G269" s="4"/>
      <c r="H269" s="20"/>
      <c r="I269" s="72"/>
      <c r="J269" s="1"/>
      <c r="K269" s="1"/>
      <c r="L269" s="1"/>
    </row>
    <row r="270" spans="1:12" ht="15.75" customHeight="1" x14ac:dyDescent="0.25">
      <c r="A270" s="54"/>
      <c r="B270" s="2"/>
      <c r="C270" s="3"/>
      <c r="D270" s="2"/>
      <c r="E270" s="2"/>
      <c r="F270" s="4"/>
      <c r="G270" s="4"/>
      <c r="H270" s="20"/>
      <c r="I270" s="72"/>
      <c r="J270" s="1"/>
      <c r="K270" s="1"/>
      <c r="L270" s="1"/>
    </row>
    <row r="271" spans="1:12" ht="15.75" customHeight="1" x14ac:dyDescent="0.25">
      <c r="A271" s="54"/>
      <c r="B271" s="2"/>
      <c r="C271" s="3"/>
      <c r="D271" s="2"/>
      <c r="E271" s="2"/>
      <c r="F271" s="4"/>
      <c r="G271" s="4"/>
      <c r="H271" s="20"/>
      <c r="I271" s="72"/>
      <c r="J271" s="1"/>
      <c r="K271" s="1"/>
      <c r="L271" s="1"/>
    </row>
    <row r="272" spans="1:12" ht="15.75" customHeight="1" x14ac:dyDescent="0.25">
      <c r="A272" s="54"/>
      <c r="B272" s="2"/>
      <c r="C272" s="3"/>
      <c r="D272" s="2"/>
      <c r="E272" s="2"/>
      <c r="F272" s="4"/>
      <c r="G272" s="4"/>
      <c r="H272" s="20"/>
      <c r="I272" s="72"/>
      <c r="J272" s="1"/>
      <c r="K272" s="1"/>
      <c r="L272" s="1"/>
    </row>
    <row r="273" spans="1:12" ht="15.75" customHeight="1" x14ac:dyDescent="0.25">
      <c r="A273" s="54"/>
      <c r="B273" s="2"/>
      <c r="C273" s="3"/>
      <c r="D273" s="2"/>
      <c r="E273" s="2"/>
      <c r="F273" s="4"/>
      <c r="G273" s="4"/>
      <c r="H273" s="20"/>
      <c r="I273" s="72"/>
      <c r="J273" s="1"/>
      <c r="K273" s="1"/>
      <c r="L273" s="1"/>
    </row>
    <row r="274" spans="1:12" ht="15.75" customHeight="1" x14ac:dyDescent="0.25">
      <c r="A274" s="54"/>
      <c r="B274" s="2"/>
      <c r="C274" s="3"/>
      <c r="D274" s="2"/>
      <c r="E274" s="2"/>
      <c r="F274" s="4"/>
      <c r="G274" s="4"/>
      <c r="H274" s="20"/>
      <c r="I274" s="72"/>
      <c r="J274" s="1"/>
      <c r="K274" s="1"/>
      <c r="L274" s="1"/>
    </row>
    <row r="275" spans="1:12" ht="15.75" customHeight="1" x14ac:dyDescent="0.25">
      <c r="A275" s="54"/>
      <c r="B275" s="2"/>
      <c r="C275" s="3"/>
      <c r="D275" s="2"/>
      <c r="E275" s="2"/>
      <c r="F275" s="4"/>
      <c r="G275" s="4"/>
      <c r="H275" s="20"/>
      <c r="I275" s="72"/>
      <c r="J275" s="1"/>
      <c r="K275" s="1"/>
      <c r="L275" s="1"/>
    </row>
    <row r="276" spans="1:12" ht="15.75" customHeight="1" x14ac:dyDescent="0.25">
      <c r="A276" s="54"/>
      <c r="B276" s="2"/>
      <c r="C276" s="3"/>
      <c r="D276" s="2"/>
      <c r="E276" s="2"/>
      <c r="F276" s="4"/>
      <c r="G276" s="4"/>
      <c r="H276" s="20"/>
      <c r="I276" s="72"/>
      <c r="J276" s="1"/>
      <c r="K276" s="1"/>
      <c r="L276" s="1"/>
    </row>
    <row r="277" spans="1:12" ht="15.75" customHeight="1" x14ac:dyDescent="0.25">
      <c r="A277" s="54"/>
      <c r="B277" s="2"/>
      <c r="C277" s="3"/>
      <c r="D277" s="2"/>
      <c r="E277" s="2"/>
      <c r="F277" s="4"/>
      <c r="G277" s="4"/>
      <c r="H277" s="20"/>
      <c r="I277" s="72"/>
      <c r="J277" s="1"/>
      <c r="K277" s="1"/>
      <c r="L277" s="1"/>
    </row>
    <row r="278" spans="1:12" ht="15.75" customHeight="1" x14ac:dyDescent="0.25">
      <c r="A278" s="54"/>
      <c r="B278" s="2"/>
      <c r="C278" s="3"/>
      <c r="D278" s="2"/>
      <c r="E278" s="2"/>
      <c r="F278" s="4"/>
      <c r="G278" s="4"/>
      <c r="H278" s="20"/>
      <c r="I278" s="72"/>
      <c r="J278" s="1"/>
      <c r="K278" s="1"/>
      <c r="L278" s="1"/>
    </row>
    <row r="279" spans="1:12" ht="15.75" customHeight="1" x14ac:dyDescent="0.25">
      <c r="A279" s="54"/>
      <c r="B279" s="2"/>
      <c r="C279" s="3"/>
      <c r="D279" s="2"/>
      <c r="E279" s="2"/>
      <c r="F279" s="4"/>
      <c r="G279" s="4"/>
      <c r="H279" s="20"/>
      <c r="I279" s="72"/>
      <c r="J279" s="1"/>
      <c r="K279" s="1"/>
      <c r="L279" s="1"/>
    </row>
    <row r="280" spans="1:12" ht="15.75" customHeight="1" x14ac:dyDescent="0.25">
      <c r="A280" s="54"/>
      <c r="B280" s="2"/>
      <c r="C280" s="3"/>
      <c r="D280" s="2"/>
      <c r="E280" s="2"/>
      <c r="F280" s="4"/>
      <c r="G280" s="4"/>
      <c r="H280" s="20"/>
      <c r="I280" s="72"/>
      <c r="J280" s="1"/>
      <c r="K280" s="1"/>
      <c r="L280" s="1"/>
    </row>
    <row r="281" spans="1:12" ht="15.75" customHeight="1" x14ac:dyDescent="0.25">
      <c r="A281" s="54"/>
      <c r="B281" s="2"/>
      <c r="C281" s="3"/>
      <c r="D281" s="2"/>
      <c r="E281" s="2"/>
      <c r="F281" s="4"/>
      <c r="G281" s="4"/>
      <c r="H281" s="20"/>
      <c r="I281" s="72"/>
      <c r="J281" s="1"/>
      <c r="K281" s="1"/>
      <c r="L281" s="1"/>
    </row>
    <row r="282" spans="1:12" ht="15.75" customHeight="1" x14ac:dyDescent="0.25">
      <c r="A282" s="54"/>
      <c r="B282" s="2"/>
      <c r="C282" s="3"/>
      <c r="D282" s="2"/>
      <c r="E282" s="2"/>
      <c r="F282" s="4"/>
      <c r="G282" s="4"/>
      <c r="H282" s="20"/>
      <c r="I282" s="72"/>
      <c r="J282" s="1"/>
      <c r="K282" s="1"/>
      <c r="L282" s="1"/>
    </row>
    <row r="283" spans="1:12" ht="15.75" customHeight="1" x14ac:dyDescent="0.25">
      <c r="A283" s="54"/>
      <c r="B283" s="2"/>
      <c r="C283" s="3"/>
      <c r="D283" s="2"/>
      <c r="E283" s="2"/>
      <c r="F283" s="4"/>
      <c r="G283" s="4"/>
      <c r="H283" s="20"/>
      <c r="I283" s="72"/>
      <c r="J283" s="1"/>
      <c r="K283" s="1"/>
      <c r="L283" s="1"/>
    </row>
    <row r="284" spans="1:12" ht="15.75" customHeight="1" x14ac:dyDescent="0.25">
      <c r="A284" s="54"/>
      <c r="B284" s="2"/>
      <c r="C284" s="3"/>
      <c r="D284" s="2"/>
      <c r="E284" s="2"/>
      <c r="F284" s="4"/>
      <c r="G284" s="4"/>
      <c r="H284" s="20"/>
      <c r="I284" s="72"/>
      <c r="J284" s="1"/>
      <c r="K284" s="1"/>
      <c r="L284" s="1"/>
    </row>
    <row r="285" spans="1:12" ht="15.75" customHeight="1" x14ac:dyDescent="0.25">
      <c r="A285" s="54"/>
      <c r="B285" s="2"/>
      <c r="C285" s="3"/>
      <c r="D285" s="2"/>
      <c r="E285" s="2"/>
      <c r="F285" s="4"/>
      <c r="G285" s="4"/>
      <c r="H285" s="20"/>
      <c r="I285" s="72"/>
      <c r="J285" s="1"/>
      <c r="K285" s="1"/>
      <c r="L285" s="1"/>
    </row>
    <row r="286" spans="1:12" ht="15.75" customHeight="1" x14ac:dyDescent="0.25">
      <c r="A286" s="54"/>
      <c r="B286" s="2"/>
      <c r="C286" s="3"/>
      <c r="D286" s="2"/>
      <c r="E286" s="2"/>
      <c r="F286" s="4"/>
      <c r="G286" s="4"/>
      <c r="H286" s="20"/>
      <c r="I286" s="72"/>
      <c r="J286" s="1"/>
      <c r="K286" s="1"/>
      <c r="L286" s="1"/>
    </row>
    <row r="287" spans="1:12" ht="15.75" customHeight="1" x14ac:dyDescent="0.25">
      <c r="A287" s="54"/>
      <c r="B287" s="2"/>
      <c r="C287" s="3"/>
      <c r="D287" s="2"/>
      <c r="E287" s="2"/>
      <c r="F287" s="4"/>
      <c r="G287" s="4"/>
      <c r="H287" s="20"/>
      <c r="I287" s="72"/>
      <c r="J287" s="1"/>
      <c r="K287" s="1"/>
      <c r="L287" s="1"/>
    </row>
    <row r="288" spans="1:12" ht="15.75" customHeight="1" x14ac:dyDescent="0.25">
      <c r="A288" s="54"/>
      <c r="B288" s="2"/>
      <c r="C288" s="3"/>
      <c r="D288" s="2"/>
      <c r="E288" s="2"/>
      <c r="F288" s="4"/>
      <c r="G288" s="4"/>
      <c r="H288" s="20"/>
      <c r="I288" s="72"/>
      <c r="J288" s="1"/>
      <c r="K288" s="1"/>
      <c r="L288" s="1"/>
    </row>
    <row r="289" spans="1:12" ht="15.75" customHeight="1" x14ac:dyDescent="0.25">
      <c r="A289" s="54"/>
      <c r="B289" s="2"/>
      <c r="C289" s="3"/>
      <c r="D289" s="2"/>
      <c r="E289" s="2"/>
      <c r="F289" s="4"/>
      <c r="G289" s="4"/>
      <c r="H289" s="20"/>
      <c r="I289" s="72"/>
      <c r="J289" s="1"/>
      <c r="K289" s="1"/>
      <c r="L289" s="1"/>
    </row>
    <row r="290" spans="1:12" ht="15.75" customHeight="1" x14ac:dyDescent="0.25">
      <c r="A290" s="54"/>
      <c r="B290" s="2"/>
      <c r="C290" s="3"/>
      <c r="D290" s="2"/>
      <c r="E290" s="2"/>
      <c r="F290" s="4"/>
      <c r="G290" s="4"/>
      <c r="H290" s="20"/>
      <c r="I290" s="72"/>
      <c r="J290" s="1"/>
      <c r="K290" s="1"/>
      <c r="L290" s="1"/>
    </row>
    <row r="291" spans="1:12" ht="15.75" customHeight="1" x14ac:dyDescent="0.25">
      <c r="A291" s="54"/>
      <c r="B291" s="2"/>
      <c r="C291" s="3"/>
      <c r="D291" s="2"/>
      <c r="E291" s="2"/>
      <c r="F291" s="4"/>
      <c r="G291" s="4"/>
      <c r="H291" s="20"/>
      <c r="I291" s="72"/>
      <c r="J291" s="1"/>
      <c r="K291" s="1"/>
      <c r="L291" s="1"/>
    </row>
    <row r="292" spans="1:12" ht="15.75" customHeight="1" x14ac:dyDescent="0.25">
      <c r="A292" s="54"/>
      <c r="B292" s="2"/>
      <c r="C292" s="3"/>
      <c r="D292" s="2"/>
      <c r="E292" s="2"/>
      <c r="F292" s="4"/>
      <c r="G292" s="4"/>
      <c r="H292" s="20"/>
      <c r="I292" s="72"/>
      <c r="J292" s="1"/>
      <c r="K292" s="1"/>
      <c r="L292" s="1"/>
    </row>
    <row r="293" spans="1:12" ht="15.75" customHeight="1" x14ac:dyDescent="0.25">
      <c r="A293" s="54"/>
      <c r="B293" s="2"/>
      <c r="C293" s="3"/>
      <c r="D293" s="2"/>
      <c r="E293" s="2"/>
      <c r="F293" s="4"/>
      <c r="G293" s="4"/>
      <c r="H293" s="20"/>
      <c r="I293" s="72"/>
      <c r="J293" s="1"/>
      <c r="K293" s="1"/>
      <c r="L293" s="1"/>
    </row>
    <row r="294" spans="1:12" ht="15.75" customHeight="1" x14ac:dyDescent="0.25">
      <c r="A294" s="54"/>
      <c r="B294" s="2"/>
      <c r="C294" s="3"/>
      <c r="D294" s="2"/>
      <c r="E294" s="2"/>
      <c r="F294" s="4"/>
      <c r="G294" s="4"/>
      <c r="H294" s="20"/>
      <c r="I294" s="72"/>
      <c r="J294" s="1"/>
      <c r="K294" s="1"/>
      <c r="L294" s="1"/>
    </row>
    <row r="295" spans="1:12" ht="15.75" customHeight="1" x14ac:dyDescent="0.25">
      <c r="A295" s="54"/>
      <c r="B295" s="2"/>
      <c r="C295" s="3"/>
      <c r="D295" s="2"/>
      <c r="E295" s="2"/>
      <c r="F295" s="4"/>
      <c r="G295" s="4"/>
      <c r="H295" s="20"/>
      <c r="I295" s="72"/>
      <c r="J295" s="1"/>
      <c r="K295" s="1"/>
      <c r="L295" s="1"/>
    </row>
    <row r="296" spans="1:12" ht="15.75" customHeight="1" x14ac:dyDescent="0.25">
      <c r="A296" s="54"/>
      <c r="B296" s="2"/>
      <c r="C296" s="3"/>
      <c r="D296" s="2"/>
      <c r="E296" s="2"/>
      <c r="F296" s="4"/>
      <c r="G296" s="4"/>
      <c r="H296" s="20"/>
      <c r="I296" s="72"/>
      <c r="J296" s="1"/>
      <c r="K296" s="1"/>
      <c r="L296" s="1"/>
    </row>
    <row r="297" spans="1:12" ht="15.75" customHeight="1" x14ac:dyDescent="0.25">
      <c r="A297" s="54"/>
      <c r="B297" s="2"/>
      <c r="C297" s="3"/>
      <c r="D297" s="2"/>
      <c r="E297" s="2"/>
      <c r="F297" s="4"/>
      <c r="G297" s="4"/>
      <c r="H297" s="20"/>
      <c r="I297" s="72"/>
      <c r="J297" s="1"/>
      <c r="K297" s="1"/>
      <c r="L297" s="1"/>
    </row>
    <row r="298" spans="1:12" ht="15.75" customHeight="1" x14ac:dyDescent="0.25">
      <c r="A298" s="54"/>
      <c r="B298" s="2"/>
      <c r="C298" s="3"/>
      <c r="D298" s="2"/>
      <c r="E298" s="2"/>
      <c r="F298" s="4"/>
      <c r="G298" s="4"/>
      <c r="H298" s="20"/>
      <c r="I298" s="72"/>
      <c r="J298" s="1"/>
      <c r="K298" s="1"/>
      <c r="L298" s="1"/>
    </row>
    <row r="299" spans="1:12" ht="15.75" customHeight="1" x14ac:dyDescent="0.25">
      <c r="A299" s="54"/>
      <c r="B299" s="2"/>
      <c r="C299" s="3"/>
      <c r="D299" s="2"/>
      <c r="E299" s="2"/>
      <c r="F299" s="4"/>
      <c r="G299" s="4"/>
      <c r="H299" s="20"/>
      <c r="I299" s="72"/>
      <c r="J299" s="1"/>
      <c r="K299" s="1"/>
      <c r="L299" s="1"/>
    </row>
    <row r="300" spans="1:12" ht="15.75" customHeight="1" x14ac:dyDescent="0.25">
      <c r="A300" s="54"/>
      <c r="B300" s="2"/>
      <c r="C300" s="3"/>
      <c r="D300" s="2"/>
      <c r="E300" s="2"/>
      <c r="F300" s="4"/>
      <c r="G300" s="4"/>
      <c r="H300" s="20"/>
      <c r="I300" s="72"/>
      <c r="J300" s="1"/>
      <c r="K300" s="1"/>
      <c r="L300" s="1"/>
    </row>
    <row r="301" spans="1:12" ht="15.75" customHeight="1" x14ac:dyDescent="0.25">
      <c r="A301" s="54"/>
      <c r="B301" s="2"/>
      <c r="C301" s="3"/>
      <c r="D301" s="2"/>
      <c r="E301" s="2"/>
      <c r="F301" s="4"/>
      <c r="G301" s="4"/>
      <c r="H301" s="20"/>
      <c r="I301" s="72"/>
      <c r="J301" s="1"/>
      <c r="K301" s="1"/>
      <c r="L301" s="1"/>
    </row>
    <row r="302" spans="1:12" ht="15.75" customHeight="1" x14ac:dyDescent="0.25">
      <c r="A302" s="54"/>
      <c r="B302" s="2"/>
      <c r="C302" s="3"/>
      <c r="D302" s="2"/>
      <c r="E302" s="2"/>
      <c r="F302" s="4"/>
      <c r="G302" s="4"/>
      <c r="H302" s="20"/>
      <c r="I302" s="72"/>
      <c r="J302" s="1"/>
      <c r="K302" s="1"/>
      <c r="L302" s="1"/>
    </row>
    <row r="303" spans="1:12" ht="15.75" customHeight="1" x14ac:dyDescent="0.25">
      <c r="A303" s="54"/>
      <c r="B303" s="2"/>
      <c r="C303" s="3"/>
      <c r="D303" s="2"/>
      <c r="E303" s="2"/>
      <c r="F303" s="4"/>
      <c r="G303" s="4"/>
      <c r="H303" s="20"/>
      <c r="I303" s="72"/>
      <c r="J303" s="1"/>
      <c r="K303" s="1"/>
      <c r="L303" s="1"/>
    </row>
    <row r="304" spans="1:12" ht="15.75" customHeight="1" x14ac:dyDescent="0.25">
      <c r="A304" s="54"/>
      <c r="B304" s="2"/>
      <c r="C304" s="3"/>
      <c r="D304" s="2"/>
      <c r="E304" s="2"/>
      <c r="F304" s="4"/>
      <c r="G304" s="4"/>
      <c r="H304" s="20"/>
      <c r="I304" s="72"/>
      <c r="J304" s="1"/>
      <c r="K304" s="1"/>
      <c r="L304" s="1"/>
    </row>
    <row r="305" spans="1:12" ht="15.75" customHeight="1" x14ac:dyDescent="0.25">
      <c r="A305" s="54"/>
      <c r="B305" s="2"/>
      <c r="C305" s="3"/>
      <c r="D305" s="2"/>
      <c r="E305" s="2"/>
      <c r="F305" s="4"/>
      <c r="G305" s="4"/>
      <c r="H305" s="20"/>
      <c r="I305" s="72"/>
      <c r="J305" s="1"/>
      <c r="K305" s="1"/>
      <c r="L305" s="1"/>
    </row>
    <row r="306" spans="1:12" ht="15.75" customHeight="1" x14ac:dyDescent="0.25">
      <c r="A306" s="54"/>
      <c r="B306" s="2"/>
      <c r="C306" s="3"/>
      <c r="D306" s="2"/>
      <c r="E306" s="2"/>
      <c r="F306" s="4"/>
      <c r="G306" s="4"/>
      <c r="H306" s="20"/>
      <c r="I306" s="72"/>
      <c r="J306" s="1"/>
      <c r="K306" s="1"/>
      <c r="L306" s="1"/>
    </row>
    <row r="307" spans="1:12" ht="15.75" customHeight="1" x14ac:dyDescent="0.25">
      <c r="A307" s="54"/>
      <c r="B307" s="2"/>
      <c r="C307" s="3"/>
      <c r="D307" s="2"/>
      <c r="E307" s="2"/>
      <c r="F307" s="4"/>
      <c r="G307" s="4"/>
      <c r="H307" s="20"/>
      <c r="I307" s="72"/>
      <c r="J307" s="1"/>
      <c r="K307" s="1"/>
      <c r="L307" s="1"/>
    </row>
    <row r="308" spans="1:12" ht="15.75" customHeight="1" x14ac:dyDescent="0.25">
      <c r="A308" s="54"/>
      <c r="B308" s="2"/>
      <c r="C308" s="3"/>
      <c r="D308" s="2"/>
      <c r="E308" s="2"/>
      <c r="F308" s="4"/>
      <c r="G308" s="4"/>
      <c r="H308" s="20"/>
      <c r="I308" s="72"/>
      <c r="J308" s="1"/>
      <c r="K308" s="1"/>
      <c r="L308" s="1"/>
    </row>
    <row r="309" spans="1:12" ht="15.75" customHeight="1" x14ac:dyDescent="0.25">
      <c r="A309" s="54"/>
      <c r="B309" s="2"/>
      <c r="C309" s="3"/>
      <c r="D309" s="2"/>
      <c r="E309" s="2"/>
      <c r="F309" s="4"/>
      <c r="G309" s="4"/>
      <c r="H309" s="20"/>
      <c r="I309" s="72"/>
      <c r="J309" s="1"/>
      <c r="K309" s="1"/>
      <c r="L309" s="1"/>
    </row>
    <row r="310" spans="1:12" ht="15.75" customHeight="1" x14ac:dyDescent="0.25">
      <c r="A310" s="54"/>
      <c r="B310" s="2"/>
      <c r="C310" s="3"/>
      <c r="D310" s="2"/>
      <c r="E310" s="2"/>
      <c r="F310" s="4"/>
      <c r="G310" s="4"/>
      <c r="H310" s="20"/>
      <c r="I310" s="72"/>
      <c r="J310" s="1"/>
      <c r="K310" s="1"/>
      <c r="L310" s="1"/>
    </row>
    <row r="311" spans="1:12" ht="15.75" customHeight="1" x14ac:dyDescent="0.25">
      <c r="A311" s="54"/>
      <c r="B311" s="2"/>
      <c r="C311" s="3"/>
      <c r="D311" s="2"/>
      <c r="E311" s="2"/>
      <c r="F311" s="4"/>
      <c r="G311" s="4"/>
      <c r="H311" s="20"/>
      <c r="I311" s="72"/>
      <c r="J311" s="1"/>
      <c r="K311" s="1"/>
      <c r="L311" s="1"/>
    </row>
    <row r="312" spans="1:12" ht="15.75" customHeight="1" x14ac:dyDescent="0.25">
      <c r="A312" s="54"/>
      <c r="B312" s="2"/>
      <c r="C312" s="3"/>
      <c r="D312" s="2"/>
      <c r="E312" s="2"/>
      <c r="F312" s="4"/>
      <c r="G312" s="4"/>
      <c r="H312" s="20"/>
      <c r="I312" s="72"/>
      <c r="J312" s="1"/>
      <c r="K312" s="1"/>
      <c r="L312" s="1"/>
    </row>
    <row r="313" spans="1:12" ht="15.75" customHeight="1" x14ac:dyDescent="0.25">
      <c r="A313" s="54"/>
      <c r="B313" s="2"/>
      <c r="C313" s="3"/>
      <c r="D313" s="2"/>
      <c r="E313" s="2"/>
      <c r="F313" s="4"/>
      <c r="G313" s="4"/>
      <c r="H313" s="20"/>
      <c r="I313" s="72"/>
      <c r="J313" s="1"/>
      <c r="K313" s="1"/>
      <c r="L313" s="1"/>
    </row>
    <row r="314" spans="1:12" ht="15.75" customHeight="1" x14ac:dyDescent="0.25">
      <c r="A314" s="54"/>
      <c r="B314" s="2"/>
      <c r="C314" s="3"/>
      <c r="D314" s="2"/>
      <c r="E314" s="2"/>
      <c r="F314" s="4"/>
      <c r="G314" s="4"/>
      <c r="H314" s="20"/>
      <c r="I314" s="72"/>
      <c r="J314" s="1"/>
      <c r="K314" s="1"/>
      <c r="L314" s="1"/>
    </row>
    <row r="315" spans="1:12" ht="15.75" customHeight="1" x14ac:dyDescent="0.25">
      <c r="A315" s="54"/>
      <c r="B315" s="2"/>
      <c r="C315" s="3"/>
      <c r="D315" s="2"/>
      <c r="E315" s="2"/>
      <c r="F315" s="4"/>
      <c r="G315" s="4"/>
      <c r="H315" s="20"/>
      <c r="I315" s="72"/>
      <c r="J315" s="1"/>
      <c r="K315" s="1"/>
      <c r="L315" s="1"/>
    </row>
    <row r="316" spans="1:12" ht="15.75" customHeight="1" x14ac:dyDescent="0.25">
      <c r="A316" s="54"/>
      <c r="B316" s="2"/>
      <c r="C316" s="3"/>
      <c r="D316" s="2"/>
      <c r="E316" s="2"/>
      <c r="F316" s="4"/>
      <c r="G316" s="4"/>
      <c r="H316" s="20"/>
      <c r="I316" s="72"/>
      <c r="J316" s="1"/>
      <c r="K316" s="1"/>
      <c r="L316" s="1"/>
    </row>
    <row r="317" spans="1:12" ht="15.75" customHeight="1" x14ac:dyDescent="0.25">
      <c r="A317" s="54"/>
      <c r="B317" s="2"/>
      <c r="C317" s="3"/>
      <c r="D317" s="2"/>
      <c r="E317" s="2"/>
      <c r="F317" s="4"/>
      <c r="G317" s="4"/>
      <c r="H317" s="20"/>
      <c r="I317" s="72"/>
      <c r="J317" s="1"/>
      <c r="K317" s="1"/>
      <c r="L317" s="1"/>
    </row>
    <row r="318" spans="1:12" ht="15.75" customHeight="1" x14ac:dyDescent="0.25">
      <c r="A318" s="54"/>
      <c r="B318" s="2"/>
      <c r="C318" s="3"/>
      <c r="D318" s="2"/>
      <c r="E318" s="2"/>
      <c r="F318" s="4"/>
      <c r="G318" s="4"/>
      <c r="H318" s="20"/>
      <c r="I318" s="72"/>
      <c r="J318" s="1"/>
      <c r="K318" s="1"/>
      <c r="L318" s="1"/>
    </row>
    <row r="319" spans="1:12" ht="15.75" customHeight="1" x14ac:dyDescent="0.25">
      <c r="A319" s="54"/>
      <c r="B319" s="2"/>
      <c r="C319" s="3"/>
      <c r="D319" s="2"/>
      <c r="E319" s="2"/>
      <c r="F319" s="4"/>
      <c r="G319" s="4"/>
      <c r="H319" s="20"/>
      <c r="I319" s="72"/>
      <c r="J319" s="1"/>
      <c r="K319" s="1"/>
      <c r="L319" s="1"/>
    </row>
    <row r="320" spans="1:12" ht="15.75" customHeight="1" x14ac:dyDescent="0.25">
      <c r="A320" s="54"/>
      <c r="B320" s="2"/>
      <c r="C320" s="3"/>
      <c r="D320" s="2"/>
      <c r="E320" s="2"/>
      <c r="F320" s="4"/>
      <c r="G320" s="4"/>
      <c r="H320" s="20"/>
      <c r="I320" s="72"/>
      <c r="J320" s="1"/>
      <c r="K320" s="1"/>
      <c r="L320" s="1"/>
    </row>
    <row r="321" spans="1:12" ht="15.75" customHeight="1" x14ac:dyDescent="0.25">
      <c r="A321" s="54"/>
      <c r="B321" s="2"/>
      <c r="C321" s="3"/>
      <c r="D321" s="2"/>
      <c r="E321" s="2"/>
      <c r="F321" s="4"/>
      <c r="G321" s="4"/>
      <c r="H321" s="20"/>
      <c r="I321" s="72"/>
      <c r="J321" s="1"/>
      <c r="K321" s="1"/>
      <c r="L321" s="1"/>
    </row>
    <row r="322" spans="1:12" ht="15.75" customHeight="1" x14ac:dyDescent="0.25">
      <c r="A322" s="54"/>
      <c r="B322" s="2"/>
      <c r="C322" s="3"/>
      <c r="D322" s="2"/>
      <c r="E322" s="2"/>
      <c r="F322" s="4"/>
      <c r="G322" s="4"/>
      <c r="H322" s="20"/>
      <c r="I322" s="72"/>
      <c r="J322" s="1"/>
      <c r="K322" s="1"/>
      <c r="L322" s="1"/>
    </row>
    <row r="323" spans="1:12" ht="15.75" customHeight="1" x14ac:dyDescent="0.25">
      <c r="A323" s="54"/>
      <c r="B323" s="2"/>
      <c r="C323" s="3"/>
      <c r="D323" s="2"/>
      <c r="E323" s="2"/>
      <c r="F323" s="4"/>
      <c r="G323" s="4"/>
      <c r="H323" s="20"/>
      <c r="I323" s="72"/>
      <c r="J323" s="1"/>
      <c r="K323" s="1"/>
      <c r="L323" s="1"/>
    </row>
    <row r="324" spans="1:12" ht="15.75" customHeight="1" x14ac:dyDescent="0.25">
      <c r="A324" s="54"/>
      <c r="B324" s="2"/>
      <c r="C324" s="3"/>
      <c r="D324" s="2"/>
      <c r="E324" s="2"/>
      <c r="F324" s="4"/>
      <c r="G324" s="4"/>
      <c r="H324" s="20"/>
      <c r="I324" s="72"/>
      <c r="J324" s="1"/>
      <c r="K324" s="1"/>
      <c r="L324" s="1"/>
    </row>
    <row r="325" spans="1:12" ht="15.75" customHeight="1" x14ac:dyDescent="0.25">
      <c r="A325" s="54"/>
      <c r="B325" s="2"/>
      <c r="C325" s="3"/>
      <c r="D325" s="2"/>
      <c r="E325" s="2"/>
      <c r="F325" s="4"/>
      <c r="G325" s="4"/>
      <c r="H325" s="20"/>
      <c r="I325" s="72"/>
      <c r="J325" s="1"/>
      <c r="K325" s="1"/>
      <c r="L325" s="1"/>
    </row>
    <row r="326" spans="1:12" ht="15.75" customHeight="1" x14ac:dyDescent="0.25">
      <c r="A326" s="54"/>
      <c r="B326" s="2"/>
      <c r="C326" s="3"/>
      <c r="D326" s="2"/>
      <c r="E326" s="2"/>
      <c r="F326" s="4"/>
      <c r="G326" s="4"/>
      <c r="H326" s="20"/>
      <c r="I326" s="72"/>
      <c r="J326" s="1"/>
      <c r="K326" s="1"/>
      <c r="L326" s="1"/>
    </row>
    <row r="327" spans="1:12" ht="15.75" customHeight="1" x14ac:dyDescent="0.25">
      <c r="A327" s="54"/>
      <c r="B327" s="2"/>
      <c r="C327" s="3"/>
      <c r="D327" s="2"/>
      <c r="E327" s="2"/>
      <c r="F327" s="4"/>
      <c r="G327" s="4"/>
      <c r="H327" s="20"/>
      <c r="I327" s="72"/>
      <c r="J327" s="1"/>
      <c r="K327" s="1"/>
      <c r="L327" s="1"/>
    </row>
    <row r="328" spans="1:12" ht="15.75" customHeight="1" x14ac:dyDescent="0.25">
      <c r="A328" s="54"/>
      <c r="B328" s="2"/>
      <c r="C328" s="3"/>
      <c r="D328" s="2"/>
      <c r="E328" s="2"/>
      <c r="F328" s="4"/>
      <c r="G328" s="4"/>
      <c r="H328" s="20"/>
      <c r="I328" s="72"/>
      <c r="J328" s="1"/>
      <c r="K328" s="1"/>
      <c r="L328" s="1"/>
    </row>
    <row r="329" spans="1:12" ht="15.75" customHeight="1" x14ac:dyDescent="0.25">
      <c r="A329" s="54"/>
      <c r="B329" s="2"/>
      <c r="C329" s="3"/>
      <c r="D329" s="2"/>
      <c r="E329" s="2"/>
      <c r="F329" s="4"/>
      <c r="G329" s="4"/>
      <c r="H329" s="20"/>
      <c r="I329" s="72"/>
      <c r="J329" s="1"/>
      <c r="K329" s="1"/>
      <c r="L329" s="1"/>
    </row>
    <row r="330" spans="1:12" ht="15.75" customHeight="1" x14ac:dyDescent="0.25">
      <c r="A330" s="54"/>
      <c r="B330" s="2"/>
      <c r="C330" s="3"/>
      <c r="D330" s="2"/>
      <c r="E330" s="2"/>
      <c r="F330" s="4"/>
      <c r="G330" s="4"/>
      <c r="H330" s="20"/>
      <c r="I330" s="72"/>
      <c r="J330" s="1"/>
      <c r="K330" s="1"/>
      <c r="L330" s="1"/>
    </row>
    <row r="331" spans="1:12" ht="15.75" customHeight="1" x14ac:dyDescent="0.25">
      <c r="A331" s="54"/>
      <c r="B331" s="2"/>
      <c r="C331" s="3"/>
      <c r="D331" s="2"/>
      <c r="E331" s="2"/>
      <c r="F331" s="4"/>
      <c r="G331" s="4"/>
      <c r="H331" s="20"/>
      <c r="I331" s="72"/>
      <c r="J331" s="1"/>
      <c r="K331" s="1"/>
      <c r="L331" s="1"/>
    </row>
    <row r="332" spans="1:12" ht="15.75" customHeight="1" x14ac:dyDescent="0.25">
      <c r="A332" s="54"/>
      <c r="B332" s="2"/>
      <c r="C332" s="3"/>
      <c r="D332" s="2"/>
      <c r="E332" s="2"/>
      <c r="F332" s="4"/>
      <c r="G332" s="4"/>
      <c r="H332" s="20"/>
      <c r="I332" s="72"/>
      <c r="J332" s="1"/>
      <c r="K332" s="1"/>
      <c r="L332" s="1"/>
    </row>
    <row r="333" spans="1:12" ht="15.75" customHeight="1" x14ac:dyDescent="0.25">
      <c r="A333" s="54"/>
      <c r="B333" s="2"/>
      <c r="C333" s="3"/>
      <c r="D333" s="2"/>
      <c r="E333" s="2"/>
      <c r="F333" s="4"/>
      <c r="G333" s="4"/>
      <c r="H333" s="20"/>
      <c r="I333" s="72"/>
      <c r="J333" s="1"/>
      <c r="K333" s="1"/>
      <c r="L333" s="1"/>
    </row>
    <row r="334" spans="1:12" ht="15.75" customHeight="1" x14ac:dyDescent="0.25">
      <c r="A334" s="54"/>
      <c r="B334" s="2"/>
      <c r="C334" s="3"/>
      <c r="D334" s="2"/>
      <c r="E334" s="2"/>
      <c r="F334" s="4"/>
      <c r="G334" s="4"/>
      <c r="H334" s="20"/>
      <c r="I334" s="72"/>
      <c r="J334" s="1"/>
      <c r="K334" s="1"/>
      <c r="L334" s="1"/>
    </row>
    <row r="335" spans="1:12" ht="15.75" customHeight="1" x14ac:dyDescent="0.25">
      <c r="A335" s="54"/>
      <c r="B335" s="2"/>
      <c r="C335" s="3"/>
      <c r="D335" s="2"/>
      <c r="E335" s="2"/>
      <c r="F335" s="4"/>
      <c r="G335" s="4"/>
      <c r="H335" s="20"/>
      <c r="I335" s="72"/>
      <c r="J335" s="1"/>
      <c r="K335" s="1"/>
      <c r="L335" s="1"/>
    </row>
    <row r="336" spans="1:12" ht="15.75" customHeight="1" x14ac:dyDescent="0.25">
      <c r="A336" s="54"/>
      <c r="B336" s="2"/>
      <c r="C336" s="3"/>
      <c r="D336" s="2"/>
      <c r="E336" s="2"/>
      <c r="F336" s="4"/>
      <c r="G336" s="4"/>
      <c r="H336" s="20"/>
      <c r="I336" s="72"/>
      <c r="J336" s="1"/>
      <c r="K336" s="1"/>
      <c r="L336" s="1"/>
    </row>
    <row r="337" spans="1:12" ht="15.75" customHeight="1" x14ac:dyDescent="0.25">
      <c r="A337" s="54"/>
      <c r="B337" s="2"/>
      <c r="C337" s="3"/>
      <c r="D337" s="2"/>
      <c r="E337" s="2"/>
      <c r="F337" s="4"/>
      <c r="G337" s="4"/>
      <c r="H337" s="20"/>
      <c r="I337" s="72"/>
      <c r="J337" s="1"/>
      <c r="K337" s="1"/>
      <c r="L337" s="1"/>
    </row>
    <row r="338" spans="1:12" ht="15.75" customHeight="1" x14ac:dyDescent="0.25">
      <c r="A338" s="54"/>
      <c r="B338" s="2"/>
      <c r="C338" s="3"/>
      <c r="D338" s="2"/>
      <c r="E338" s="2"/>
      <c r="F338" s="4"/>
      <c r="G338" s="4"/>
      <c r="H338" s="20"/>
      <c r="I338" s="72"/>
      <c r="J338" s="1"/>
      <c r="K338" s="1"/>
      <c r="L338" s="1"/>
    </row>
    <row r="339" spans="1:12" ht="15.75" customHeight="1" x14ac:dyDescent="0.25">
      <c r="A339" s="54"/>
      <c r="B339" s="2"/>
      <c r="C339" s="3"/>
      <c r="D339" s="2"/>
      <c r="E339" s="2"/>
      <c r="F339" s="4"/>
      <c r="G339" s="4"/>
      <c r="H339" s="20"/>
      <c r="I339" s="72"/>
      <c r="J339" s="1"/>
      <c r="K339" s="1"/>
      <c r="L339" s="1"/>
    </row>
    <row r="340" spans="1:12" ht="15.75" customHeight="1" x14ac:dyDescent="0.25">
      <c r="A340" s="54"/>
      <c r="B340" s="2"/>
      <c r="C340" s="3"/>
      <c r="D340" s="2"/>
      <c r="E340" s="2"/>
      <c r="F340" s="4"/>
      <c r="G340" s="4"/>
      <c r="H340" s="20"/>
      <c r="I340" s="72"/>
      <c r="J340" s="1"/>
      <c r="K340" s="1"/>
      <c r="L340" s="1"/>
    </row>
    <row r="341" spans="1:12" ht="15.75" customHeight="1" x14ac:dyDescent="0.25">
      <c r="A341" s="54"/>
      <c r="B341" s="2"/>
      <c r="C341" s="3"/>
      <c r="D341" s="2"/>
      <c r="E341" s="2"/>
      <c r="F341" s="4"/>
      <c r="G341" s="4"/>
      <c r="H341" s="20"/>
      <c r="I341" s="72"/>
      <c r="J341" s="1"/>
      <c r="K341" s="1"/>
      <c r="L341" s="1"/>
    </row>
    <row r="342" spans="1:12" ht="15.75" customHeight="1" x14ac:dyDescent="0.25">
      <c r="A342" s="54"/>
      <c r="B342" s="2"/>
      <c r="C342" s="3"/>
      <c r="D342" s="2"/>
      <c r="E342" s="2"/>
      <c r="F342" s="4"/>
      <c r="G342" s="4"/>
      <c r="H342" s="20"/>
      <c r="I342" s="72"/>
      <c r="J342" s="1"/>
      <c r="K342" s="1"/>
      <c r="L342" s="1"/>
    </row>
    <row r="343" spans="1:12" ht="15.75" customHeight="1" x14ac:dyDescent="0.25">
      <c r="A343" s="54"/>
      <c r="B343" s="2"/>
      <c r="C343" s="3"/>
      <c r="D343" s="2"/>
      <c r="E343" s="2"/>
      <c r="F343" s="4"/>
      <c r="G343" s="4"/>
      <c r="H343" s="20"/>
      <c r="I343" s="72"/>
      <c r="J343" s="1"/>
      <c r="K343" s="1"/>
      <c r="L343" s="1"/>
    </row>
    <row r="344" spans="1:12" ht="15.75" customHeight="1" x14ac:dyDescent="0.25">
      <c r="A344" s="54"/>
      <c r="B344" s="2"/>
      <c r="C344" s="3"/>
      <c r="D344" s="2"/>
      <c r="E344" s="2"/>
      <c r="F344" s="4"/>
      <c r="G344" s="4"/>
      <c r="H344" s="20"/>
      <c r="I344" s="72"/>
      <c r="J344" s="1"/>
      <c r="K344" s="1"/>
      <c r="L344" s="1"/>
    </row>
    <row r="345" spans="1:12" ht="15.75" customHeight="1" x14ac:dyDescent="0.25">
      <c r="A345" s="54"/>
      <c r="B345" s="2"/>
      <c r="C345" s="3"/>
      <c r="D345" s="2"/>
      <c r="E345" s="2"/>
      <c r="F345" s="4"/>
      <c r="G345" s="4"/>
      <c r="H345" s="20"/>
      <c r="I345" s="72"/>
      <c r="J345" s="1"/>
      <c r="K345" s="1"/>
      <c r="L345" s="1"/>
    </row>
    <row r="346" spans="1:12" ht="15.75" customHeight="1" x14ac:dyDescent="0.25">
      <c r="A346" s="54"/>
      <c r="B346" s="2"/>
      <c r="C346" s="3"/>
      <c r="D346" s="2"/>
      <c r="E346" s="2"/>
      <c r="F346" s="4"/>
      <c r="G346" s="4"/>
      <c r="H346" s="20"/>
      <c r="I346" s="72"/>
      <c r="J346" s="1"/>
      <c r="K346" s="1"/>
      <c r="L346" s="1"/>
    </row>
    <row r="347" spans="1:12" ht="15.75" customHeight="1" x14ac:dyDescent="0.25">
      <c r="A347" s="54"/>
      <c r="B347" s="2"/>
      <c r="C347" s="3"/>
      <c r="D347" s="2"/>
      <c r="E347" s="2"/>
      <c r="F347" s="4"/>
      <c r="G347" s="4"/>
      <c r="H347" s="20"/>
      <c r="I347" s="72"/>
      <c r="J347" s="1"/>
      <c r="K347" s="1"/>
      <c r="L347" s="1"/>
    </row>
    <row r="348" spans="1:12" ht="15.75" customHeight="1" x14ac:dyDescent="0.25">
      <c r="A348" s="54"/>
      <c r="B348" s="2"/>
      <c r="C348" s="3"/>
      <c r="D348" s="2"/>
      <c r="E348" s="2"/>
      <c r="F348" s="4"/>
      <c r="G348" s="4"/>
      <c r="H348" s="20"/>
      <c r="I348" s="72"/>
      <c r="J348" s="1"/>
      <c r="K348" s="1"/>
      <c r="L348" s="1"/>
    </row>
    <row r="349" spans="1:12" ht="15.75" customHeight="1" x14ac:dyDescent="0.25">
      <c r="A349" s="54"/>
      <c r="B349" s="2"/>
      <c r="C349" s="3"/>
      <c r="D349" s="2"/>
      <c r="E349" s="2"/>
      <c r="F349" s="4"/>
      <c r="G349" s="4"/>
      <c r="H349" s="20"/>
      <c r="I349" s="72"/>
      <c r="J349" s="1"/>
      <c r="K349" s="1"/>
      <c r="L349" s="1"/>
    </row>
    <row r="350" spans="1:12" ht="15.75" customHeight="1" x14ac:dyDescent="0.25">
      <c r="A350" s="54"/>
      <c r="B350" s="2"/>
      <c r="C350" s="3"/>
      <c r="D350" s="2"/>
      <c r="E350" s="2"/>
      <c r="F350" s="4"/>
      <c r="G350" s="4"/>
      <c r="H350" s="20"/>
      <c r="I350" s="72"/>
      <c r="J350" s="1"/>
      <c r="K350" s="1"/>
      <c r="L350" s="1"/>
    </row>
    <row r="351" spans="1:12" ht="15.75" customHeight="1" x14ac:dyDescent="0.25">
      <c r="A351" s="54"/>
      <c r="B351" s="2"/>
      <c r="C351" s="3"/>
      <c r="D351" s="2"/>
      <c r="E351" s="2"/>
      <c r="F351" s="4"/>
      <c r="G351" s="4"/>
      <c r="H351" s="20"/>
      <c r="I351" s="72"/>
      <c r="J351" s="1"/>
      <c r="K351" s="1"/>
      <c r="L351" s="1"/>
    </row>
    <row r="352" spans="1:12" ht="15.75" customHeight="1" x14ac:dyDescent="0.25">
      <c r="A352" s="54"/>
      <c r="B352" s="2"/>
      <c r="C352" s="3"/>
      <c r="D352" s="2"/>
      <c r="E352" s="2"/>
      <c r="F352" s="4"/>
      <c r="G352" s="4"/>
      <c r="H352" s="20"/>
      <c r="I352" s="72"/>
      <c r="J352" s="1"/>
      <c r="K352" s="1"/>
      <c r="L352" s="1"/>
    </row>
    <row r="353" spans="1:12" ht="15.75" customHeight="1" x14ac:dyDescent="0.25">
      <c r="A353" s="54"/>
      <c r="B353" s="2"/>
      <c r="C353" s="3"/>
      <c r="D353" s="2"/>
      <c r="E353" s="2"/>
      <c r="F353" s="4"/>
      <c r="G353" s="4"/>
      <c r="H353" s="20"/>
      <c r="I353" s="72"/>
      <c r="J353" s="1"/>
      <c r="K353" s="1"/>
      <c r="L353" s="1"/>
    </row>
    <row r="354" spans="1:12" ht="15.75" customHeight="1" x14ac:dyDescent="0.25">
      <c r="A354" s="54"/>
      <c r="B354" s="2"/>
      <c r="C354" s="3"/>
      <c r="D354" s="2"/>
      <c r="E354" s="2"/>
      <c r="F354" s="4"/>
      <c r="G354" s="4"/>
      <c r="H354" s="20"/>
      <c r="I354" s="72"/>
      <c r="J354" s="1"/>
      <c r="K354" s="1"/>
      <c r="L354" s="1"/>
    </row>
    <row r="355" spans="1:12" ht="15.75" customHeight="1" x14ac:dyDescent="0.25">
      <c r="A355" s="54"/>
      <c r="B355" s="2"/>
      <c r="C355" s="3"/>
      <c r="D355" s="2"/>
      <c r="E355" s="2"/>
      <c r="F355" s="4"/>
      <c r="G355" s="4"/>
      <c r="H355" s="20"/>
      <c r="I355" s="72"/>
      <c r="J355" s="1"/>
      <c r="K355" s="1"/>
      <c r="L355" s="1"/>
    </row>
    <row r="356" spans="1:12" ht="15.75" customHeight="1" x14ac:dyDescent="0.25">
      <c r="A356" s="54"/>
      <c r="B356" s="2"/>
      <c r="C356" s="3"/>
      <c r="D356" s="2"/>
      <c r="E356" s="2"/>
      <c r="F356" s="4"/>
      <c r="G356" s="4"/>
      <c r="H356" s="20"/>
      <c r="I356" s="72"/>
      <c r="J356" s="1"/>
      <c r="K356" s="1"/>
      <c r="L356" s="1"/>
    </row>
    <row r="357" spans="1:12" ht="15.75" customHeight="1" x14ac:dyDescent="0.25">
      <c r="A357" s="54"/>
      <c r="B357" s="2"/>
      <c r="C357" s="3"/>
      <c r="D357" s="2"/>
      <c r="E357" s="2"/>
      <c r="F357" s="4"/>
      <c r="G357" s="4"/>
      <c r="H357" s="20"/>
      <c r="I357" s="72"/>
      <c r="J357" s="1"/>
      <c r="K357" s="1"/>
      <c r="L357" s="1"/>
    </row>
    <row r="358" spans="1:12" ht="15.75" customHeight="1" x14ac:dyDescent="0.25">
      <c r="A358" s="54"/>
      <c r="B358" s="2"/>
      <c r="C358" s="3"/>
      <c r="D358" s="2"/>
      <c r="E358" s="2"/>
      <c r="F358" s="4"/>
      <c r="G358" s="4"/>
      <c r="H358" s="20"/>
      <c r="I358" s="72"/>
      <c r="J358" s="1"/>
      <c r="K358" s="1"/>
      <c r="L358" s="1"/>
    </row>
    <row r="359" spans="1:12" ht="15.75" customHeight="1" x14ac:dyDescent="0.25">
      <c r="A359" s="54"/>
      <c r="B359" s="2"/>
      <c r="C359" s="3"/>
      <c r="D359" s="2"/>
      <c r="E359" s="2"/>
      <c r="F359" s="4"/>
      <c r="G359" s="4"/>
      <c r="H359" s="20"/>
      <c r="I359" s="72"/>
      <c r="J359" s="1"/>
      <c r="K359" s="1"/>
      <c r="L359" s="1"/>
    </row>
    <row r="360" spans="1:12" ht="15.75" customHeight="1" x14ac:dyDescent="0.25">
      <c r="A360" s="54"/>
      <c r="B360" s="2"/>
      <c r="C360" s="3"/>
      <c r="D360" s="2"/>
      <c r="E360" s="2"/>
      <c r="F360" s="4"/>
      <c r="G360" s="4"/>
      <c r="H360" s="20"/>
      <c r="I360" s="72"/>
      <c r="J360" s="1"/>
      <c r="K360" s="1"/>
      <c r="L360" s="1"/>
    </row>
    <row r="361" spans="1:12" ht="15.75" customHeight="1" x14ac:dyDescent="0.25">
      <c r="A361" s="54"/>
      <c r="B361" s="2"/>
      <c r="C361" s="3"/>
      <c r="D361" s="2"/>
      <c r="E361" s="2"/>
      <c r="F361" s="4"/>
      <c r="G361" s="4"/>
      <c r="H361" s="20"/>
      <c r="I361" s="72"/>
      <c r="J361" s="1"/>
      <c r="K361" s="1"/>
      <c r="L361" s="1"/>
    </row>
    <row r="362" spans="1:12" ht="15.75" customHeight="1" x14ac:dyDescent="0.25">
      <c r="A362" s="54"/>
      <c r="B362" s="2"/>
      <c r="C362" s="3"/>
      <c r="D362" s="2"/>
      <c r="E362" s="2"/>
      <c r="F362" s="4"/>
      <c r="G362" s="4"/>
      <c r="H362" s="20"/>
      <c r="I362" s="72"/>
      <c r="J362" s="1"/>
      <c r="K362" s="1"/>
      <c r="L362" s="1"/>
    </row>
    <row r="363" spans="1:12" ht="15.75" customHeight="1" x14ac:dyDescent="0.25">
      <c r="A363" s="54"/>
      <c r="B363" s="2"/>
      <c r="C363" s="3"/>
      <c r="D363" s="2"/>
      <c r="E363" s="2"/>
      <c r="F363" s="4"/>
      <c r="G363" s="4"/>
      <c r="H363" s="20"/>
      <c r="I363" s="72"/>
      <c r="J363" s="1"/>
      <c r="K363" s="1"/>
      <c r="L363" s="1"/>
    </row>
    <row r="364" spans="1:12" ht="15.75" customHeight="1" x14ac:dyDescent="0.25">
      <c r="A364" s="54"/>
      <c r="B364" s="2"/>
      <c r="C364" s="3"/>
      <c r="D364" s="2"/>
      <c r="E364" s="2"/>
      <c r="F364" s="4"/>
      <c r="G364" s="4"/>
      <c r="H364" s="20"/>
      <c r="I364" s="72"/>
      <c r="J364" s="1"/>
      <c r="K364" s="1"/>
      <c r="L364" s="1"/>
    </row>
    <row r="365" spans="1:12" ht="15.75" customHeight="1" x14ac:dyDescent="0.25">
      <c r="A365" s="54"/>
      <c r="B365" s="2"/>
      <c r="C365" s="3"/>
      <c r="D365" s="2"/>
      <c r="E365" s="2"/>
      <c r="F365" s="4"/>
      <c r="G365" s="4"/>
      <c r="H365" s="20"/>
      <c r="I365" s="72"/>
      <c r="J365" s="1"/>
      <c r="K365" s="1"/>
      <c r="L365" s="1"/>
    </row>
    <row r="366" spans="1:12" ht="15.75" customHeight="1" x14ac:dyDescent="0.25">
      <c r="A366" s="54"/>
      <c r="B366" s="2"/>
      <c r="C366" s="3"/>
      <c r="D366" s="2"/>
      <c r="E366" s="2"/>
      <c r="F366" s="4"/>
      <c r="G366" s="4"/>
      <c r="H366" s="20"/>
      <c r="I366" s="72"/>
      <c r="J366" s="1"/>
      <c r="K366" s="1"/>
      <c r="L366" s="1"/>
    </row>
    <row r="367" spans="1:12" ht="15.75" customHeight="1" x14ac:dyDescent="0.25">
      <c r="A367" s="54"/>
      <c r="B367" s="2"/>
      <c r="C367" s="3"/>
      <c r="D367" s="2"/>
      <c r="E367" s="2"/>
      <c r="F367" s="4"/>
      <c r="G367" s="4"/>
      <c r="H367" s="20"/>
      <c r="I367" s="72"/>
      <c r="J367" s="1"/>
      <c r="K367" s="1"/>
      <c r="L367" s="1"/>
    </row>
    <row r="368" spans="1:12" ht="15.75" customHeight="1" x14ac:dyDescent="0.25">
      <c r="A368" s="54"/>
      <c r="B368" s="2"/>
      <c r="C368" s="3"/>
      <c r="D368" s="2"/>
      <c r="E368" s="2"/>
      <c r="F368" s="4"/>
      <c r="G368" s="4"/>
      <c r="H368" s="20"/>
      <c r="I368" s="72"/>
      <c r="J368" s="1"/>
      <c r="K368" s="1"/>
      <c r="L368" s="1"/>
    </row>
    <row r="369" spans="1:12" ht="15.75" customHeight="1" x14ac:dyDescent="0.25">
      <c r="A369" s="54"/>
      <c r="B369" s="2"/>
      <c r="C369" s="3"/>
      <c r="D369" s="2"/>
      <c r="E369" s="2"/>
      <c r="F369" s="4"/>
      <c r="G369" s="4"/>
      <c r="H369" s="20"/>
      <c r="I369" s="72"/>
      <c r="J369" s="1"/>
      <c r="K369" s="1"/>
      <c r="L369" s="1"/>
    </row>
    <row r="370" spans="1:12" ht="15.75" customHeight="1" x14ac:dyDescent="0.25">
      <c r="A370" s="54"/>
      <c r="B370" s="2"/>
      <c r="C370" s="3"/>
      <c r="D370" s="2"/>
      <c r="E370" s="2"/>
      <c r="F370" s="4"/>
      <c r="G370" s="4"/>
      <c r="H370" s="20"/>
      <c r="I370" s="72"/>
      <c r="J370" s="1"/>
      <c r="K370" s="1"/>
      <c r="L370" s="1"/>
    </row>
    <row r="371" spans="1:12" ht="15.75" customHeight="1" x14ac:dyDescent="0.25">
      <c r="A371" s="54"/>
      <c r="B371" s="2"/>
      <c r="C371" s="3"/>
      <c r="D371" s="2"/>
      <c r="E371" s="2"/>
      <c r="F371" s="4"/>
      <c r="G371" s="4"/>
      <c r="H371" s="20"/>
      <c r="I371" s="72"/>
      <c r="J371" s="1"/>
      <c r="K371" s="1"/>
      <c r="L371" s="1"/>
    </row>
    <row r="372" spans="1:12" ht="15.75" customHeight="1" x14ac:dyDescent="0.25">
      <c r="A372" s="54"/>
      <c r="B372" s="2"/>
      <c r="C372" s="3"/>
      <c r="D372" s="2"/>
      <c r="E372" s="2"/>
      <c r="F372" s="4"/>
      <c r="G372" s="4"/>
      <c r="H372" s="20"/>
      <c r="I372" s="72"/>
      <c r="J372" s="1"/>
      <c r="K372" s="1"/>
      <c r="L372" s="1"/>
    </row>
    <row r="373" spans="1:12" ht="15.75" customHeight="1" x14ac:dyDescent="0.25">
      <c r="A373" s="54"/>
      <c r="B373" s="2"/>
      <c r="C373" s="3"/>
      <c r="D373" s="2"/>
      <c r="E373" s="2"/>
      <c r="F373" s="4"/>
      <c r="G373" s="4"/>
      <c r="H373" s="20"/>
      <c r="I373" s="72"/>
      <c r="J373" s="1"/>
      <c r="K373" s="1"/>
      <c r="L373" s="1"/>
    </row>
    <row r="374" spans="1:12" ht="15.75" customHeight="1" x14ac:dyDescent="0.25">
      <c r="A374" s="54"/>
      <c r="B374" s="2"/>
      <c r="C374" s="3"/>
      <c r="D374" s="2"/>
      <c r="E374" s="2"/>
      <c r="F374" s="4"/>
      <c r="G374" s="4"/>
      <c r="H374" s="20"/>
      <c r="I374" s="72"/>
      <c r="J374" s="1"/>
      <c r="K374" s="1"/>
      <c r="L374" s="1"/>
    </row>
    <row r="375" spans="1:12" ht="15.75" customHeight="1" x14ac:dyDescent="0.25">
      <c r="A375" s="54"/>
      <c r="B375" s="2"/>
      <c r="C375" s="3"/>
      <c r="D375" s="2"/>
      <c r="E375" s="2"/>
      <c r="F375" s="4"/>
      <c r="G375" s="4"/>
      <c r="H375" s="20"/>
      <c r="I375" s="72"/>
      <c r="J375" s="1"/>
      <c r="K375" s="1"/>
      <c r="L375" s="1"/>
    </row>
    <row r="376" spans="1:12" ht="15.75" customHeight="1" x14ac:dyDescent="0.25">
      <c r="A376" s="54"/>
      <c r="B376" s="2"/>
      <c r="C376" s="3"/>
      <c r="D376" s="2"/>
      <c r="E376" s="2"/>
      <c r="F376" s="4"/>
      <c r="G376" s="4"/>
      <c r="H376" s="20"/>
      <c r="I376" s="72"/>
      <c r="J376" s="1"/>
      <c r="K376" s="1"/>
      <c r="L376" s="1"/>
    </row>
    <row r="377" spans="1:12" ht="15.75" customHeight="1" x14ac:dyDescent="0.25">
      <c r="A377" s="54"/>
      <c r="B377" s="2"/>
      <c r="C377" s="3"/>
      <c r="D377" s="2"/>
      <c r="E377" s="2"/>
      <c r="F377" s="4"/>
      <c r="G377" s="4"/>
      <c r="H377" s="20"/>
      <c r="I377" s="72"/>
      <c r="J377" s="1"/>
      <c r="K377" s="1"/>
      <c r="L377" s="1"/>
    </row>
    <row r="378" spans="1:12" ht="15.75" customHeight="1" x14ac:dyDescent="0.25">
      <c r="A378" s="54"/>
      <c r="B378" s="2"/>
      <c r="C378" s="3"/>
      <c r="D378" s="2"/>
      <c r="E378" s="2"/>
      <c r="F378" s="4"/>
      <c r="G378" s="4"/>
      <c r="H378" s="20"/>
      <c r="I378" s="72"/>
      <c r="J378" s="1"/>
      <c r="K378" s="1"/>
      <c r="L378" s="1"/>
    </row>
    <row r="379" spans="1:12" ht="15.75" customHeight="1" x14ac:dyDescent="0.25">
      <c r="A379" s="54"/>
      <c r="B379" s="2"/>
      <c r="C379" s="3"/>
      <c r="D379" s="2"/>
      <c r="E379" s="2"/>
      <c r="F379" s="4"/>
      <c r="G379" s="4"/>
      <c r="H379" s="20"/>
      <c r="I379" s="72"/>
      <c r="J379" s="1"/>
      <c r="K379" s="1"/>
      <c r="L379" s="1"/>
    </row>
    <row r="380" spans="1:12" ht="15.75" customHeight="1" x14ac:dyDescent="0.25">
      <c r="A380" s="54"/>
      <c r="B380" s="2"/>
      <c r="C380" s="3"/>
      <c r="D380" s="2"/>
      <c r="E380" s="2"/>
      <c r="F380" s="4"/>
      <c r="G380" s="4"/>
      <c r="H380" s="20"/>
      <c r="I380" s="72"/>
      <c r="J380" s="1"/>
      <c r="K380" s="1"/>
      <c r="L380" s="1"/>
    </row>
    <row r="381" spans="1:12" ht="15.75" customHeight="1" x14ac:dyDescent="0.25">
      <c r="A381" s="54"/>
      <c r="B381" s="2"/>
      <c r="C381" s="3"/>
      <c r="D381" s="2"/>
      <c r="E381" s="2"/>
      <c r="F381" s="4"/>
      <c r="G381" s="4"/>
      <c r="H381" s="20"/>
      <c r="I381" s="72"/>
      <c r="J381" s="1"/>
      <c r="K381" s="1"/>
      <c r="L381" s="1"/>
    </row>
    <row r="382" spans="1:12" ht="15.75" customHeight="1" x14ac:dyDescent="0.25">
      <c r="A382" s="54"/>
      <c r="B382" s="2"/>
      <c r="C382" s="3"/>
      <c r="D382" s="2"/>
      <c r="E382" s="2"/>
      <c r="F382" s="4"/>
      <c r="G382" s="4"/>
      <c r="H382" s="20"/>
      <c r="I382" s="72"/>
      <c r="J382" s="1"/>
      <c r="K382" s="1"/>
      <c r="L382" s="1"/>
    </row>
    <row r="383" spans="1:12" ht="15.75" customHeight="1" x14ac:dyDescent="0.25">
      <c r="A383" s="54"/>
      <c r="B383" s="2"/>
      <c r="C383" s="3"/>
      <c r="D383" s="2"/>
      <c r="E383" s="2"/>
      <c r="F383" s="4"/>
      <c r="G383" s="4"/>
      <c r="H383" s="20"/>
      <c r="I383" s="72"/>
      <c r="J383" s="1"/>
      <c r="K383" s="1"/>
      <c r="L383" s="1"/>
    </row>
    <row r="384" spans="1:12" ht="15.75" customHeight="1" x14ac:dyDescent="0.25">
      <c r="A384" s="54"/>
      <c r="B384" s="2"/>
      <c r="C384" s="3"/>
      <c r="D384" s="2"/>
      <c r="E384" s="2"/>
      <c r="F384" s="4"/>
      <c r="G384" s="4"/>
      <c r="H384" s="20"/>
      <c r="I384" s="72"/>
      <c r="J384" s="1"/>
      <c r="K384" s="1"/>
      <c r="L384" s="1"/>
    </row>
    <row r="385" spans="1:12" ht="15.75" customHeight="1" x14ac:dyDescent="0.25">
      <c r="A385" s="54"/>
      <c r="B385" s="2"/>
      <c r="C385" s="3"/>
      <c r="D385" s="2"/>
      <c r="E385" s="2"/>
      <c r="F385" s="4"/>
      <c r="G385" s="4"/>
      <c r="H385" s="20"/>
      <c r="I385" s="72"/>
      <c r="J385" s="1"/>
      <c r="K385" s="1"/>
      <c r="L385" s="1"/>
    </row>
    <row r="386" spans="1:12" ht="15.75" customHeight="1" x14ac:dyDescent="0.25">
      <c r="A386" s="54"/>
      <c r="B386" s="2"/>
      <c r="C386" s="3"/>
      <c r="D386" s="2"/>
      <c r="E386" s="2"/>
      <c r="F386" s="4"/>
      <c r="G386" s="4"/>
      <c r="H386" s="20"/>
      <c r="I386" s="72"/>
      <c r="J386" s="1"/>
      <c r="K386" s="1"/>
      <c r="L386" s="1"/>
    </row>
    <row r="387" spans="1:12" ht="15.75" customHeight="1" x14ac:dyDescent="0.25">
      <c r="A387" s="54"/>
      <c r="B387" s="2"/>
      <c r="C387" s="3"/>
      <c r="D387" s="2"/>
      <c r="E387" s="2"/>
      <c r="F387" s="4"/>
      <c r="G387" s="4"/>
      <c r="H387" s="20"/>
      <c r="I387" s="72"/>
      <c r="J387" s="1"/>
      <c r="K387" s="1"/>
      <c r="L387" s="1"/>
    </row>
    <row r="388" spans="1:12" ht="15.75" customHeight="1" x14ac:dyDescent="0.25">
      <c r="A388" s="54"/>
      <c r="B388" s="2"/>
      <c r="C388" s="3"/>
      <c r="D388" s="2"/>
      <c r="E388" s="2"/>
      <c r="F388" s="4"/>
      <c r="G388" s="4"/>
      <c r="H388" s="20"/>
      <c r="I388" s="72"/>
      <c r="J388" s="1"/>
      <c r="K388" s="1"/>
      <c r="L388" s="1"/>
    </row>
    <row r="389" spans="1:12" ht="15.75" customHeight="1" x14ac:dyDescent="0.25">
      <c r="A389" s="54"/>
      <c r="B389" s="2"/>
      <c r="C389" s="3"/>
      <c r="D389" s="2"/>
      <c r="E389" s="2"/>
      <c r="F389" s="4"/>
      <c r="G389" s="4"/>
      <c r="H389" s="20"/>
      <c r="I389" s="72"/>
      <c r="J389" s="1"/>
      <c r="K389" s="1"/>
      <c r="L389" s="1"/>
    </row>
    <row r="390" spans="1:12" ht="15.75" customHeight="1" x14ac:dyDescent="0.25">
      <c r="A390" s="54"/>
      <c r="B390" s="2"/>
      <c r="C390" s="3"/>
      <c r="D390" s="2"/>
      <c r="E390" s="2"/>
      <c r="F390" s="4"/>
      <c r="G390" s="4"/>
      <c r="H390" s="20"/>
      <c r="I390" s="72"/>
      <c r="J390" s="1"/>
      <c r="K390" s="1"/>
      <c r="L390" s="1"/>
    </row>
    <row r="391" spans="1:12" ht="15.75" customHeight="1" x14ac:dyDescent="0.25">
      <c r="A391" s="54"/>
      <c r="B391" s="2"/>
      <c r="C391" s="3"/>
      <c r="D391" s="2"/>
      <c r="E391" s="2"/>
      <c r="F391" s="4"/>
      <c r="G391" s="4"/>
      <c r="H391" s="20"/>
      <c r="I391" s="72"/>
      <c r="J391" s="1"/>
      <c r="K391" s="1"/>
      <c r="L391" s="1"/>
    </row>
    <row r="392" spans="1:12" ht="15.75" customHeight="1" x14ac:dyDescent="0.25">
      <c r="A392" s="54"/>
      <c r="B392" s="2"/>
      <c r="C392" s="3"/>
      <c r="D392" s="2"/>
      <c r="E392" s="2"/>
      <c r="F392" s="4"/>
      <c r="G392" s="4"/>
      <c r="H392" s="20"/>
      <c r="I392" s="72"/>
      <c r="J392" s="1"/>
      <c r="K392" s="1"/>
      <c r="L392" s="1"/>
    </row>
    <row r="393" spans="1:12" ht="15.75" customHeight="1" x14ac:dyDescent="0.25">
      <c r="A393" s="54"/>
      <c r="B393" s="2"/>
      <c r="C393" s="3"/>
      <c r="D393" s="2"/>
      <c r="E393" s="2"/>
      <c r="F393" s="4"/>
      <c r="G393" s="4"/>
      <c r="H393" s="20"/>
      <c r="I393" s="72"/>
      <c r="J393" s="1"/>
      <c r="K393" s="1"/>
      <c r="L393" s="1"/>
    </row>
    <row r="394" spans="1:12" ht="15.75" customHeight="1" x14ac:dyDescent="0.25">
      <c r="A394" s="54"/>
      <c r="B394" s="2"/>
      <c r="C394" s="3"/>
      <c r="D394" s="2"/>
      <c r="E394" s="2"/>
      <c r="F394" s="4"/>
      <c r="G394" s="4"/>
      <c r="H394" s="20"/>
      <c r="I394" s="72"/>
      <c r="J394" s="1"/>
      <c r="K394" s="1"/>
      <c r="L394" s="1"/>
    </row>
    <row r="395" spans="1:12" ht="15.75" customHeight="1" x14ac:dyDescent="0.25">
      <c r="A395" s="54"/>
      <c r="B395" s="2"/>
      <c r="C395" s="3"/>
      <c r="D395" s="2"/>
      <c r="E395" s="2"/>
      <c r="F395" s="4"/>
      <c r="G395" s="4"/>
      <c r="H395" s="20"/>
      <c r="I395" s="72"/>
      <c r="J395" s="1"/>
      <c r="K395" s="1"/>
      <c r="L395" s="1"/>
    </row>
    <row r="396" spans="1:12" ht="15.75" customHeight="1" x14ac:dyDescent="0.25">
      <c r="A396" s="54"/>
      <c r="B396" s="2"/>
      <c r="C396" s="3"/>
      <c r="D396" s="2"/>
      <c r="E396" s="2"/>
      <c r="F396" s="4"/>
      <c r="G396" s="4"/>
      <c r="H396" s="20"/>
      <c r="I396" s="72"/>
      <c r="J396" s="1"/>
      <c r="K396" s="1"/>
      <c r="L396" s="1"/>
    </row>
    <row r="397" spans="1:12" ht="15.75" customHeight="1" x14ac:dyDescent="0.25">
      <c r="A397" s="54"/>
      <c r="B397" s="2"/>
      <c r="C397" s="3"/>
      <c r="D397" s="2"/>
      <c r="E397" s="2"/>
      <c r="F397" s="4"/>
      <c r="G397" s="4"/>
      <c r="H397" s="20"/>
      <c r="I397" s="72"/>
      <c r="J397" s="1"/>
      <c r="K397" s="1"/>
      <c r="L397" s="1"/>
    </row>
    <row r="398" spans="1:12" ht="15.75" customHeight="1" x14ac:dyDescent="0.25">
      <c r="A398" s="54"/>
      <c r="B398" s="2"/>
      <c r="C398" s="3"/>
      <c r="D398" s="2"/>
      <c r="E398" s="2"/>
      <c r="F398" s="4"/>
      <c r="G398" s="4"/>
      <c r="H398" s="20"/>
      <c r="I398" s="72"/>
      <c r="J398" s="1"/>
      <c r="K398" s="1"/>
      <c r="L398" s="1"/>
    </row>
    <row r="399" spans="1:12" ht="15.75" customHeight="1" x14ac:dyDescent="0.25">
      <c r="A399" s="54"/>
      <c r="B399" s="2"/>
      <c r="C399" s="3"/>
      <c r="D399" s="2"/>
      <c r="E399" s="2"/>
      <c r="F399" s="4"/>
      <c r="G399" s="4"/>
      <c r="H399" s="20"/>
      <c r="I399" s="72"/>
      <c r="J399" s="1"/>
      <c r="K399" s="1"/>
      <c r="L399" s="1"/>
    </row>
    <row r="400" spans="1:12" ht="15.75" customHeight="1" x14ac:dyDescent="0.25">
      <c r="A400" s="54"/>
      <c r="B400" s="2"/>
      <c r="C400" s="3"/>
      <c r="D400" s="2"/>
      <c r="E400" s="2"/>
      <c r="F400" s="4"/>
      <c r="G400" s="4"/>
      <c r="H400" s="20"/>
      <c r="I400" s="72"/>
      <c r="J400" s="1"/>
      <c r="K400" s="1"/>
      <c r="L400" s="1"/>
    </row>
    <row r="401" spans="1:12" ht="15.75" customHeight="1" x14ac:dyDescent="0.25">
      <c r="A401" s="54"/>
      <c r="B401" s="2"/>
      <c r="C401" s="3"/>
      <c r="D401" s="2"/>
      <c r="E401" s="2"/>
      <c r="F401" s="4"/>
      <c r="G401" s="4"/>
      <c r="H401" s="20"/>
      <c r="I401" s="72"/>
      <c r="J401" s="1"/>
      <c r="K401" s="1"/>
      <c r="L401" s="1"/>
    </row>
    <row r="402" spans="1:12" ht="15.75" customHeight="1" x14ac:dyDescent="0.25">
      <c r="A402" s="54"/>
      <c r="B402" s="2"/>
      <c r="C402" s="3"/>
      <c r="D402" s="2"/>
      <c r="E402" s="2"/>
      <c r="F402" s="4"/>
      <c r="G402" s="4"/>
      <c r="H402" s="20"/>
      <c r="I402" s="72"/>
      <c r="J402" s="1"/>
      <c r="K402" s="1"/>
      <c r="L402" s="1"/>
    </row>
    <row r="403" spans="1:12" ht="15.75" customHeight="1" x14ac:dyDescent="0.25">
      <c r="A403" s="54"/>
      <c r="B403" s="2"/>
      <c r="C403" s="3"/>
      <c r="D403" s="2"/>
      <c r="E403" s="2"/>
      <c r="F403" s="4"/>
      <c r="G403" s="4"/>
      <c r="H403" s="20"/>
      <c r="I403" s="72"/>
      <c r="J403" s="1"/>
      <c r="K403" s="1"/>
      <c r="L403" s="1"/>
    </row>
    <row r="404" spans="1:12" ht="15.75" customHeight="1" x14ac:dyDescent="0.25">
      <c r="A404" s="54"/>
      <c r="B404" s="2"/>
      <c r="C404" s="3"/>
      <c r="D404" s="2"/>
      <c r="E404" s="2"/>
      <c r="F404" s="4"/>
      <c r="G404" s="4"/>
      <c r="H404" s="20"/>
      <c r="I404" s="72"/>
      <c r="J404" s="1"/>
      <c r="K404" s="1"/>
      <c r="L404" s="1"/>
    </row>
    <row r="405" spans="1:12" ht="15.75" customHeight="1" x14ac:dyDescent="0.25">
      <c r="A405" s="54"/>
      <c r="B405" s="2"/>
      <c r="C405" s="3"/>
      <c r="D405" s="2"/>
      <c r="E405" s="2"/>
      <c r="F405" s="4"/>
      <c r="G405" s="4"/>
      <c r="H405" s="20"/>
      <c r="I405" s="72"/>
      <c r="J405" s="1"/>
      <c r="K405" s="1"/>
      <c r="L405" s="1"/>
    </row>
    <row r="406" spans="1:12" ht="15.75" customHeight="1" x14ac:dyDescent="0.25">
      <c r="A406" s="54"/>
      <c r="B406" s="2"/>
      <c r="C406" s="3"/>
      <c r="D406" s="2"/>
      <c r="E406" s="2"/>
      <c r="F406" s="4"/>
      <c r="G406" s="4"/>
      <c r="H406" s="20"/>
      <c r="I406" s="72"/>
      <c r="J406" s="1"/>
      <c r="K406" s="1"/>
      <c r="L406" s="1"/>
    </row>
    <row r="407" spans="1:12" ht="15.75" customHeight="1" x14ac:dyDescent="0.25">
      <c r="A407" s="54"/>
      <c r="B407" s="2"/>
      <c r="C407" s="3"/>
      <c r="D407" s="2"/>
      <c r="E407" s="2"/>
      <c r="F407" s="4"/>
      <c r="G407" s="4"/>
      <c r="H407" s="20"/>
      <c r="I407" s="72"/>
      <c r="J407" s="1"/>
      <c r="K407" s="1"/>
      <c r="L407" s="1"/>
    </row>
    <row r="408" spans="1:12" ht="15.75" customHeight="1" x14ac:dyDescent="0.25">
      <c r="A408" s="54"/>
      <c r="B408" s="2"/>
      <c r="C408" s="3"/>
      <c r="D408" s="2"/>
      <c r="E408" s="2"/>
      <c r="F408" s="4"/>
      <c r="G408" s="4"/>
      <c r="H408" s="20"/>
      <c r="I408" s="72"/>
      <c r="J408" s="1"/>
      <c r="K408" s="1"/>
      <c r="L408" s="1"/>
    </row>
    <row r="409" spans="1:12" ht="15.75" customHeight="1" x14ac:dyDescent="0.25">
      <c r="A409" s="54"/>
      <c r="B409" s="2"/>
      <c r="C409" s="3"/>
      <c r="D409" s="2"/>
      <c r="E409" s="2"/>
      <c r="F409" s="4"/>
      <c r="G409" s="4"/>
      <c r="H409" s="20"/>
      <c r="I409" s="72"/>
      <c r="J409" s="1"/>
      <c r="K409" s="1"/>
      <c r="L409" s="1"/>
    </row>
    <row r="410" spans="1:12" ht="15.75" customHeight="1" x14ac:dyDescent="0.25">
      <c r="A410" s="54"/>
      <c r="B410" s="2"/>
      <c r="C410" s="3"/>
      <c r="D410" s="2"/>
      <c r="E410" s="2"/>
      <c r="F410" s="4"/>
      <c r="G410" s="4"/>
      <c r="H410" s="20"/>
      <c r="I410" s="72"/>
      <c r="J410" s="1"/>
      <c r="K410" s="1"/>
      <c r="L410" s="1"/>
    </row>
    <row r="411" spans="1:12" ht="15.75" customHeight="1" x14ac:dyDescent="0.25">
      <c r="A411" s="54"/>
      <c r="B411" s="2"/>
      <c r="C411" s="3"/>
      <c r="D411" s="2"/>
      <c r="E411" s="2"/>
      <c r="F411" s="4"/>
      <c r="G411" s="4"/>
      <c r="H411" s="20"/>
      <c r="I411" s="72"/>
      <c r="J411" s="1"/>
      <c r="K411" s="1"/>
      <c r="L411" s="1"/>
    </row>
    <row r="412" spans="1:12" ht="15.75" customHeight="1" x14ac:dyDescent="0.25">
      <c r="A412" s="54"/>
      <c r="B412" s="2"/>
      <c r="C412" s="3"/>
      <c r="D412" s="2"/>
      <c r="E412" s="2"/>
      <c r="F412" s="4"/>
      <c r="G412" s="4"/>
      <c r="H412" s="20"/>
      <c r="I412" s="72"/>
      <c r="J412" s="1"/>
      <c r="K412" s="1"/>
      <c r="L412" s="1"/>
    </row>
    <row r="413" spans="1:12" ht="15.75" customHeight="1" x14ac:dyDescent="0.25">
      <c r="A413" s="54"/>
      <c r="B413" s="2"/>
      <c r="C413" s="3"/>
      <c r="D413" s="2"/>
      <c r="E413" s="2"/>
      <c r="F413" s="4"/>
      <c r="G413" s="4"/>
      <c r="H413" s="20"/>
      <c r="I413" s="72"/>
      <c r="J413" s="1"/>
      <c r="K413" s="1"/>
      <c r="L413" s="1"/>
    </row>
    <row r="414" spans="1:12" ht="15.75" customHeight="1" x14ac:dyDescent="0.25">
      <c r="A414" s="54"/>
      <c r="B414" s="2"/>
      <c r="C414" s="3"/>
      <c r="D414" s="2"/>
      <c r="E414" s="2"/>
      <c r="F414" s="4"/>
      <c r="G414" s="4"/>
      <c r="H414" s="20"/>
      <c r="I414" s="72"/>
      <c r="J414" s="1"/>
      <c r="K414" s="1"/>
      <c r="L414" s="1"/>
    </row>
    <row r="415" spans="1:12" ht="15.75" customHeight="1" x14ac:dyDescent="0.25">
      <c r="A415" s="54"/>
      <c r="B415" s="2"/>
      <c r="C415" s="3"/>
      <c r="D415" s="2"/>
      <c r="E415" s="2"/>
      <c r="F415" s="4"/>
      <c r="G415" s="4"/>
      <c r="H415" s="20"/>
      <c r="I415" s="72"/>
      <c r="J415" s="1"/>
      <c r="K415" s="1"/>
      <c r="L415" s="1"/>
    </row>
    <row r="416" spans="1:12" ht="15.75" customHeight="1" x14ac:dyDescent="0.25">
      <c r="A416" s="54"/>
      <c r="B416" s="2"/>
      <c r="C416" s="3"/>
      <c r="D416" s="2"/>
      <c r="E416" s="2"/>
      <c r="F416" s="4"/>
      <c r="G416" s="4"/>
      <c r="H416" s="20"/>
      <c r="I416" s="72"/>
      <c r="J416" s="1"/>
      <c r="K416" s="1"/>
      <c r="L416" s="1"/>
    </row>
    <row r="417" spans="1:12" ht="15.75" customHeight="1" x14ac:dyDescent="0.25">
      <c r="A417" s="54"/>
      <c r="B417" s="2"/>
      <c r="C417" s="3"/>
      <c r="D417" s="2"/>
      <c r="E417" s="2"/>
      <c r="F417" s="4"/>
      <c r="G417" s="4"/>
      <c r="H417" s="20"/>
      <c r="I417" s="72"/>
      <c r="J417" s="1"/>
      <c r="K417" s="1"/>
      <c r="L417" s="1"/>
    </row>
    <row r="418" spans="1:12" ht="15.75" customHeight="1" x14ac:dyDescent="0.25">
      <c r="A418" s="54"/>
      <c r="B418" s="2"/>
      <c r="C418" s="3"/>
      <c r="D418" s="2"/>
      <c r="E418" s="2"/>
      <c r="F418" s="4"/>
      <c r="G418" s="4"/>
      <c r="H418" s="20"/>
      <c r="I418" s="72"/>
      <c r="J418" s="1"/>
      <c r="K418" s="1"/>
      <c r="L418" s="1"/>
    </row>
    <row r="419" spans="1:12" ht="15.75" customHeight="1" x14ac:dyDescent="0.25">
      <c r="A419" s="54"/>
      <c r="B419" s="2"/>
      <c r="C419" s="3"/>
      <c r="D419" s="2"/>
      <c r="E419" s="2"/>
      <c r="F419" s="4"/>
      <c r="G419" s="4"/>
      <c r="H419" s="20"/>
      <c r="I419" s="72"/>
      <c r="J419" s="1"/>
      <c r="K419" s="1"/>
      <c r="L419" s="1"/>
    </row>
    <row r="420" spans="1:12" ht="15.75" customHeight="1" x14ac:dyDescent="0.25">
      <c r="A420" s="54"/>
      <c r="B420" s="2"/>
      <c r="C420" s="3"/>
      <c r="D420" s="2"/>
      <c r="E420" s="2"/>
      <c r="F420" s="4"/>
      <c r="G420" s="4"/>
      <c r="H420" s="20"/>
      <c r="I420" s="72"/>
      <c r="J420" s="1"/>
      <c r="K420" s="1"/>
      <c r="L420" s="1"/>
    </row>
    <row r="421" spans="1:12" ht="15.75" customHeight="1" x14ac:dyDescent="0.25">
      <c r="A421" s="54"/>
      <c r="B421" s="2"/>
      <c r="C421" s="3"/>
      <c r="D421" s="2"/>
      <c r="E421" s="2"/>
      <c r="F421" s="4"/>
      <c r="G421" s="4"/>
      <c r="H421" s="20"/>
      <c r="I421" s="72"/>
      <c r="J421" s="1"/>
      <c r="K421" s="1"/>
      <c r="L421" s="1"/>
    </row>
    <row r="422" spans="1:12" ht="15.75" customHeight="1" x14ac:dyDescent="0.25">
      <c r="A422" s="54"/>
      <c r="B422" s="2"/>
      <c r="C422" s="3"/>
      <c r="D422" s="2"/>
      <c r="E422" s="2"/>
      <c r="F422" s="4"/>
      <c r="G422" s="4"/>
      <c r="H422" s="20"/>
      <c r="I422" s="72"/>
      <c r="J422" s="1"/>
      <c r="K422" s="1"/>
      <c r="L422" s="1"/>
    </row>
    <row r="423" spans="1:12" ht="15.75" customHeight="1" x14ac:dyDescent="0.25">
      <c r="A423" s="54"/>
      <c r="B423" s="2"/>
      <c r="C423" s="3"/>
      <c r="D423" s="2"/>
      <c r="E423" s="2"/>
      <c r="F423" s="4"/>
      <c r="G423" s="4"/>
      <c r="H423" s="20"/>
      <c r="I423" s="72"/>
      <c r="J423" s="1"/>
      <c r="K423" s="1"/>
      <c r="L423" s="1"/>
    </row>
    <row r="424" spans="1:12" ht="15.75" customHeight="1" x14ac:dyDescent="0.25">
      <c r="A424" s="54"/>
      <c r="B424" s="2"/>
      <c r="C424" s="3"/>
      <c r="D424" s="2"/>
      <c r="E424" s="2"/>
      <c r="F424" s="4"/>
      <c r="G424" s="4"/>
      <c r="H424" s="20"/>
      <c r="I424" s="72"/>
      <c r="J424" s="1"/>
      <c r="K424" s="1"/>
      <c r="L424" s="1"/>
    </row>
    <row r="425" spans="1:12" ht="15.75" customHeight="1" x14ac:dyDescent="0.25">
      <c r="A425" s="54"/>
      <c r="B425" s="2"/>
      <c r="C425" s="3"/>
      <c r="D425" s="2"/>
      <c r="E425" s="2"/>
      <c r="F425" s="4"/>
      <c r="G425" s="4"/>
      <c r="H425" s="20"/>
      <c r="I425" s="72"/>
      <c r="J425" s="1"/>
      <c r="K425" s="1"/>
      <c r="L425" s="1"/>
    </row>
    <row r="426" spans="1:12" ht="15.75" customHeight="1" x14ac:dyDescent="0.25">
      <c r="A426" s="54"/>
      <c r="B426" s="2"/>
      <c r="C426" s="3"/>
      <c r="D426" s="2"/>
      <c r="E426" s="2"/>
      <c r="F426" s="4"/>
      <c r="G426" s="4"/>
      <c r="H426" s="20"/>
      <c r="I426" s="72"/>
      <c r="J426" s="1"/>
      <c r="K426" s="1"/>
      <c r="L426" s="1"/>
    </row>
    <row r="427" spans="1:12" ht="15.75" customHeight="1" x14ac:dyDescent="0.25">
      <c r="A427" s="54"/>
      <c r="B427" s="2"/>
      <c r="C427" s="3"/>
      <c r="D427" s="2"/>
      <c r="E427" s="2"/>
      <c r="F427" s="4"/>
      <c r="G427" s="4"/>
      <c r="H427" s="20"/>
      <c r="I427" s="72"/>
      <c r="J427" s="1"/>
      <c r="K427" s="1"/>
      <c r="L427" s="1"/>
    </row>
    <row r="428" spans="1:12" ht="15.75" customHeight="1" x14ac:dyDescent="0.25">
      <c r="A428" s="54"/>
      <c r="B428" s="2"/>
      <c r="C428" s="3"/>
      <c r="D428" s="2"/>
      <c r="E428" s="2"/>
      <c r="F428" s="4"/>
      <c r="G428" s="4"/>
      <c r="H428" s="20"/>
      <c r="I428" s="72"/>
      <c r="J428" s="1"/>
      <c r="K428" s="1"/>
      <c r="L428" s="1"/>
    </row>
    <row r="429" spans="1:12" ht="15.75" customHeight="1" x14ac:dyDescent="0.25">
      <c r="A429" s="54"/>
      <c r="B429" s="2"/>
      <c r="C429" s="3"/>
      <c r="D429" s="2"/>
      <c r="E429" s="2"/>
      <c r="F429" s="4"/>
      <c r="G429" s="4"/>
      <c r="H429" s="20"/>
      <c r="I429" s="72"/>
      <c r="J429" s="1"/>
      <c r="K429" s="1"/>
      <c r="L429" s="1"/>
    </row>
    <row r="430" spans="1:12" ht="15.75" customHeight="1" x14ac:dyDescent="0.25">
      <c r="A430" s="54"/>
      <c r="B430" s="2"/>
      <c r="C430" s="3"/>
      <c r="D430" s="2"/>
      <c r="E430" s="2"/>
      <c r="F430" s="4"/>
      <c r="G430" s="4"/>
      <c r="H430" s="20"/>
      <c r="I430" s="72"/>
      <c r="J430" s="1"/>
      <c r="K430" s="1"/>
      <c r="L430" s="1"/>
    </row>
    <row r="431" spans="1:12" ht="15.75" customHeight="1" x14ac:dyDescent="0.25">
      <c r="A431" s="54"/>
      <c r="B431" s="2"/>
      <c r="C431" s="3"/>
      <c r="D431" s="2"/>
      <c r="E431" s="2"/>
      <c r="F431" s="4"/>
      <c r="G431" s="4"/>
      <c r="H431" s="20"/>
      <c r="I431" s="72"/>
      <c r="J431" s="1"/>
      <c r="K431" s="1"/>
      <c r="L431" s="1"/>
    </row>
    <row r="432" spans="1:12" ht="15.75" customHeight="1" x14ac:dyDescent="0.25">
      <c r="A432" s="54"/>
      <c r="B432" s="2"/>
      <c r="C432" s="3"/>
      <c r="D432" s="2"/>
      <c r="E432" s="2"/>
      <c r="F432" s="4"/>
      <c r="G432" s="4"/>
      <c r="H432" s="20"/>
      <c r="I432" s="72"/>
      <c r="J432" s="1"/>
      <c r="K432" s="1"/>
      <c r="L432" s="1"/>
    </row>
    <row r="433" spans="1:12" ht="15.75" customHeight="1" x14ac:dyDescent="0.25">
      <c r="A433" s="54"/>
      <c r="B433" s="2"/>
      <c r="C433" s="3"/>
      <c r="D433" s="2"/>
      <c r="E433" s="2"/>
      <c r="F433" s="4"/>
      <c r="G433" s="4"/>
      <c r="H433" s="20"/>
      <c r="I433" s="72"/>
      <c r="J433" s="1"/>
      <c r="K433" s="1"/>
      <c r="L433" s="1"/>
    </row>
    <row r="434" spans="1:12" ht="15.75" customHeight="1" x14ac:dyDescent="0.25">
      <c r="A434" s="54"/>
      <c r="B434" s="2"/>
      <c r="C434" s="3"/>
      <c r="D434" s="2"/>
      <c r="E434" s="2"/>
      <c r="F434" s="4"/>
      <c r="G434" s="4"/>
      <c r="H434" s="20"/>
      <c r="I434" s="72"/>
      <c r="J434" s="1"/>
      <c r="K434" s="1"/>
      <c r="L434" s="1"/>
    </row>
    <row r="435" spans="1:12" ht="15.75" customHeight="1" x14ac:dyDescent="0.25">
      <c r="A435" s="54"/>
      <c r="B435" s="2"/>
      <c r="C435" s="3"/>
      <c r="D435" s="2"/>
      <c r="E435" s="2"/>
      <c r="F435" s="4"/>
      <c r="G435" s="4"/>
      <c r="H435" s="20"/>
      <c r="I435" s="72"/>
      <c r="J435" s="1"/>
      <c r="K435" s="1"/>
      <c r="L435" s="1"/>
    </row>
    <row r="436" spans="1:12" ht="15.75" customHeight="1" x14ac:dyDescent="0.25">
      <c r="A436" s="54"/>
      <c r="B436" s="2"/>
      <c r="C436" s="3"/>
      <c r="D436" s="2"/>
      <c r="E436" s="2"/>
      <c r="F436" s="4"/>
      <c r="G436" s="4"/>
      <c r="H436" s="20"/>
      <c r="I436" s="72"/>
      <c r="J436" s="1"/>
      <c r="K436" s="1"/>
      <c r="L436" s="1"/>
    </row>
    <row r="437" spans="1:12" ht="15.75" customHeight="1" x14ac:dyDescent="0.25">
      <c r="A437" s="54"/>
      <c r="B437" s="2"/>
      <c r="C437" s="3"/>
      <c r="D437" s="2"/>
      <c r="E437" s="2"/>
      <c r="F437" s="4"/>
      <c r="G437" s="4"/>
      <c r="H437" s="20"/>
      <c r="I437" s="72"/>
      <c r="J437" s="1"/>
      <c r="K437" s="1"/>
      <c r="L437" s="1"/>
    </row>
    <row r="438" spans="1:12" ht="15.75" customHeight="1" x14ac:dyDescent="0.25">
      <c r="A438" s="54"/>
      <c r="B438" s="2"/>
      <c r="C438" s="3"/>
      <c r="D438" s="2"/>
      <c r="E438" s="2"/>
      <c r="F438" s="4"/>
      <c r="G438" s="4"/>
      <c r="H438" s="20"/>
      <c r="I438" s="72"/>
      <c r="J438" s="1"/>
      <c r="K438" s="1"/>
      <c r="L438" s="1"/>
    </row>
    <row r="439" spans="1:12" ht="15.75" customHeight="1" x14ac:dyDescent="0.25">
      <c r="A439" s="54"/>
      <c r="B439" s="2"/>
      <c r="C439" s="3"/>
      <c r="D439" s="2"/>
      <c r="E439" s="2"/>
      <c r="F439" s="4"/>
      <c r="G439" s="4"/>
      <c r="H439" s="20"/>
      <c r="I439" s="72"/>
      <c r="J439" s="1"/>
      <c r="K439" s="1"/>
      <c r="L439" s="1"/>
    </row>
    <row r="440" spans="1:12" ht="15.75" customHeight="1" x14ac:dyDescent="0.25">
      <c r="A440" s="54"/>
      <c r="B440" s="2"/>
      <c r="C440" s="3"/>
      <c r="D440" s="2"/>
      <c r="E440" s="2"/>
      <c r="F440" s="4"/>
      <c r="G440" s="4"/>
      <c r="H440" s="20"/>
      <c r="I440" s="72"/>
      <c r="J440" s="1"/>
      <c r="K440" s="1"/>
      <c r="L440" s="1"/>
    </row>
    <row r="441" spans="1:12" ht="15.75" customHeight="1" x14ac:dyDescent="0.25">
      <c r="A441" s="54"/>
      <c r="B441" s="2"/>
      <c r="C441" s="3"/>
      <c r="D441" s="2"/>
      <c r="E441" s="2"/>
      <c r="F441" s="4"/>
      <c r="G441" s="4"/>
      <c r="H441" s="20"/>
      <c r="I441" s="72"/>
      <c r="J441" s="1"/>
      <c r="K441" s="1"/>
      <c r="L441" s="1"/>
    </row>
    <row r="442" spans="1:12" ht="15.75" customHeight="1" x14ac:dyDescent="0.25">
      <c r="A442" s="54"/>
      <c r="B442" s="2"/>
      <c r="C442" s="3"/>
      <c r="D442" s="2"/>
      <c r="E442" s="2"/>
      <c r="F442" s="4"/>
      <c r="G442" s="4"/>
      <c r="H442" s="20"/>
      <c r="I442" s="72"/>
      <c r="J442" s="1"/>
      <c r="K442" s="1"/>
      <c r="L442" s="1"/>
    </row>
    <row r="443" spans="1:12" ht="15.75" customHeight="1" x14ac:dyDescent="0.25">
      <c r="A443" s="54"/>
      <c r="B443" s="2"/>
      <c r="C443" s="3"/>
      <c r="D443" s="2"/>
      <c r="E443" s="2"/>
      <c r="F443" s="4"/>
      <c r="G443" s="4"/>
      <c r="H443" s="20"/>
      <c r="I443" s="72"/>
      <c r="J443" s="1"/>
      <c r="K443" s="1"/>
      <c r="L443" s="1"/>
    </row>
    <row r="444" spans="1:12" ht="15.75" customHeight="1" x14ac:dyDescent="0.25">
      <c r="A444" s="54"/>
      <c r="B444" s="2"/>
      <c r="C444" s="3"/>
      <c r="D444" s="2"/>
      <c r="E444" s="2"/>
      <c r="F444" s="4"/>
      <c r="G444" s="4"/>
      <c r="H444" s="20"/>
      <c r="I444" s="72"/>
      <c r="J444" s="1"/>
      <c r="K444" s="1"/>
      <c r="L444" s="1"/>
    </row>
    <row r="445" spans="1:12" ht="15.75" customHeight="1" x14ac:dyDescent="0.25">
      <c r="A445" s="54"/>
      <c r="B445" s="2"/>
      <c r="C445" s="3"/>
      <c r="D445" s="2"/>
      <c r="E445" s="2"/>
      <c r="F445" s="4"/>
      <c r="G445" s="4"/>
      <c r="H445" s="20"/>
      <c r="I445" s="72"/>
      <c r="J445" s="1"/>
      <c r="K445" s="1"/>
      <c r="L445" s="1"/>
    </row>
    <row r="446" spans="1:12" ht="15.75" customHeight="1" x14ac:dyDescent="0.25">
      <c r="A446" s="54"/>
      <c r="B446" s="2"/>
      <c r="C446" s="3"/>
      <c r="D446" s="2"/>
      <c r="E446" s="2"/>
      <c r="F446" s="4"/>
      <c r="G446" s="4"/>
      <c r="H446" s="20"/>
      <c r="I446" s="72"/>
      <c r="J446" s="1"/>
      <c r="K446" s="1"/>
      <c r="L446" s="1"/>
    </row>
    <row r="447" spans="1:12" ht="15.75" customHeight="1" x14ac:dyDescent="0.25">
      <c r="A447" s="54"/>
      <c r="B447" s="2"/>
      <c r="C447" s="3"/>
      <c r="D447" s="2"/>
      <c r="E447" s="2"/>
      <c r="F447" s="4"/>
      <c r="G447" s="4"/>
      <c r="H447" s="20"/>
      <c r="I447" s="72"/>
      <c r="J447" s="1"/>
      <c r="K447" s="1"/>
      <c r="L447" s="1"/>
    </row>
    <row r="448" spans="1:12" ht="15.75" customHeight="1" x14ac:dyDescent="0.25">
      <c r="A448" s="54"/>
      <c r="B448" s="2"/>
      <c r="C448" s="3"/>
      <c r="D448" s="2"/>
      <c r="E448" s="2"/>
      <c r="F448" s="4"/>
      <c r="G448" s="4"/>
      <c r="H448" s="20"/>
      <c r="I448" s="72"/>
      <c r="J448" s="1"/>
      <c r="K448" s="1"/>
      <c r="L448" s="1"/>
    </row>
    <row r="449" spans="1:12" ht="15.75" customHeight="1" x14ac:dyDescent="0.25">
      <c r="A449" s="54"/>
      <c r="B449" s="2"/>
      <c r="C449" s="3"/>
      <c r="D449" s="2"/>
      <c r="E449" s="2"/>
      <c r="F449" s="4"/>
      <c r="G449" s="4"/>
      <c r="H449" s="20"/>
      <c r="I449" s="72"/>
      <c r="J449" s="1"/>
      <c r="K449" s="1"/>
      <c r="L449" s="1"/>
    </row>
    <row r="450" spans="1:12" ht="15.75" customHeight="1" x14ac:dyDescent="0.25">
      <c r="A450" s="54"/>
      <c r="B450" s="2"/>
      <c r="C450" s="3"/>
      <c r="D450" s="2"/>
      <c r="E450" s="2"/>
      <c r="F450" s="4"/>
      <c r="G450" s="4"/>
      <c r="H450" s="20"/>
      <c r="I450" s="72"/>
      <c r="J450" s="1"/>
      <c r="K450" s="1"/>
      <c r="L450" s="1"/>
    </row>
    <row r="451" spans="1:12" ht="15.75" customHeight="1" x14ac:dyDescent="0.25">
      <c r="A451" s="54"/>
      <c r="B451" s="2"/>
      <c r="C451" s="3"/>
      <c r="D451" s="2"/>
      <c r="E451" s="2"/>
      <c r="F451" s="4"/>
      <c r="G451" s="4"/>
      <c r="H451" s="20"/>
      <c r="I451" s="72"/>
      <c r="J451" s="1"/>
      <c r="K451" s="1"/>
      <c r="L451" s="1"/>
    </row>
    <row r="452" spans="1:12" ht="15.75" customHeight="1" x14ac:dyDescent="0.25">
      <c r="A452" s="54"/>
      <c r="B452" s="2"/>
      <c r="C452" s="3"/>
      <c r="D452" s="2"/>
      <c r="E452" s="2"/>
      <c r="F452" s="4"/>
      <c r="G452" s="4"/>
      <c r="H452" s="20"/>
      <c r="I452" s="72"/>
      <c r="J452" s="1"/>
      <c r="K452" s="1"/>
      <c r="L452" s="1"/>
    </row>
    <row r="453" spans="1:12" ht="15.75" customHeight="1" x14ac:dyDescent="0.25">
      <c r="A453" s="54"/>
      <c r="B453" s="2"/>
      <c r="C453" s="3"/>
      <c r="D453" s="2"/>
      <c r="E453" s="2"/>
      <c r="F453" s="4"/>
      <c r="G453" s="4"/>
      <c r="H453" s="20"/>
      <c r="I453" s="72"/>
      <c r="J453" s="1"/>
      <c r="K453" s="1"/>
      <c r="L453" s="1"/>
    </row>
    <row r="454" spans="1:12" ht="15.75" customHeight="1" x14ac:dyDescent="0.25">
      <c r="A454" s="54"/>
      <c r="B454" s="2"/>
      <c r="C454" s="3"/>
      <c r="D454" s="2"/>
      <c r="E454" s="2"/>
      <c r="F454" s="4"/>
      <c r="G454" s="4"/>
      <c r="H454" s="20"/>
      <c r="I454" s="72"/>
      <c r="J454" s="1"/>
      <c r="K454" s="1"/>
      <c r="L454" s="1"/>
    </row>
    <row r="455" spans="1:12" ht="15.75" customHeight="1" x14ac:dyDescent="0.25">
      <c r="A455" s="54"/>
      <c r="B455" s="2"/>
      <c r="C455" s="3"/>
      <c r="D455" s="2"/>
      <c r="E455" s="2"/>
      <c r="F455" s="4"/>
      <c r="G455" s="4"/>
      <c r="H455" s="20"/>
      <c r="I455" s="72"/>
      <c r="J455" s="1"/>
      <c r="K455" s="1"/>
      <c r="L455" s="1"/>
    </row>
    <row r="456" spans="1:12" ht="15.75" customHeight="1" x14ac:dyDescent="0.25">
      <c r="A456" s="54"/>
      <c r="B456" s="2"/>
      <c r="C456" s="3"/>
      <c r="D456" s="2"/>
      <c r="E456" s="2"/>
      <c r="F456" s="4"/>
      <c r="G456" s="4"/>
      <c r="H456" s="20"/>
      <c r="I456" s="72"/>
      <c r="J456" s="1"/>
      <c r="K456" s="1"/>
      <c r="L456" s="1"/>
    </row>
    <row r="457" spans="1:12" ht="15.75" customHeight="1" x14ac:dyDescent="0.25">
      <c r="A457" s="54"/>
      <c r="B457" s="2"/>
      <c r="C457" s="3"/>
      <c r="D457" s="2"/>
      <c r="E457" s="2"/>
      <c r="F457" s="4"/>
      <c r="G457" s="4"/>
      <c r="H457" s="20"/>
      <c r="I457" s="72"/>
      <c r="J457" s="1"/>
      <c r="K457" s="1"/>
      <c r="L457" s="1"/>
    </row>
    <row r="458" spans="1:12" ht="15.75" customHeight="1" x14ac:dyDescent="0.25">
      <c r="A458" s="54"/>
      <c r="B458" s="2"/>
      <c r="C458" s="3"/>
      <c r="D458" s="2"/>
      <c r="E458" s="2"/>
      <c r="F458" s="4"/>
      <c r="G458" s="4"/>
      <c r="H458" s="20"/>
      <c r="I458" s="72"/>
      <c r="J458" s="1"/>
      <c r="K458" s="1"/>
      <c r="L458" s="1"/>
    </row>
    <row r="459" spans="1:12" ht="15.75" customHeight="1" x14ac:dyDescent="0.25">
      <c r="A459" s="54"/>
      <c r="B459" s="2"/>
      <c r="C459" s="3"/>
      <c r="D459" s="2"/>
      <c r="E459" s="2"/>
      <c r="F459" s="4"/>
      <c r="G459" s="4"/>
      <c r="H459" s="20"/>
      <c r="I459" s="72"/>
      <c r="J459" s="1"/>
      <c r="K459" s="1"/>
      <c r="L459" s="1"/>
    </row>
    <row r="460" spans="1:12" ht="15.75" customHeight="1" x14ac:dyDescent="0.25">
      <c r="A460" s="54"/>
      <c r="B460" s="2"/>
      <c r="C460" s="3"/>
      <c r="D460" s="2"/>
      <c r="E460" s="2"/>
      <c r="F460" s="4"/>
      <c r="G460" s="4"/>
      <c r="H460" s="20"/>
      <c r="I460" s="72"/>
      <c r="J460" s="1"/>
      <c r="K460" s="1"/>
      <c r="L460" s="1"/>
    </row>
    <row r="461" spans="1:12" ht="15.75" customHeight="1" x14ac:dyDescent="0.25">
      <c r="A461" s="54"/>
      <c r="B461" s="2"/>
      <c r="C461" s="3"/>
      <c r="D461" s="2"/>
      <c r="E461" s="2"/>
      <c r="F461" s="4"/>
      <c r="G461" s="4"/>
      <c r="H461" s="20"/>
      <c r="I461" s="72"/>
      <c r="J461" s="1"/>
      <c r="K461" s="1"/>
      <c r="L461" s="1"/>
    </row>
    <row r="462" spans="1:12" ht="15.75" customHeight="1" x14ac:dyDescent="0.25">
      <c r="A462" s="54"/>
      <c r="B462" s="2"/>
      <c r="C462" s="3"/>
      <c r="D462" s="2"/>
      <c r="E462" s="2"/>
      <c r="F462" s="4"/>
      <c r="G462" s="4"/>
      <c r="H462" s="20"/>
      <c r="I462" s="72"/>
      <c r="J462" s="1"/>
      <c r="K462" s="1"/>
      <c r="L462" s="1"/>
    </row>
    <row r="463" spans="1:12" ht="15.75" customHeight="1" x14ac:dyDescent="0.25">
      <c r="A463" s="54"/>
      <c r="B463" s="2"/>
      <c r="C463" s="3"/>
      <c r="D463" s="2"/>
      <c r="E463" s="2"/>
      <c r="F463" s="4"/>
      <c r="G463" s="4"/>
      <c r="H463" s="20"/>
      <c r="I463" s="72"/>
      <c r="J463" s="1"/>
      <c r="K463" s="1"/>
      <c r="L463" s="1"/>
    </row>
    <row r="464" spans="1:12" ht="15.75" customHeight="1" x14ac:dyDescent="0.25">
      <c r="A464" s="54"/>
      <c r="B464" s="2"/>
      <c r="C464" s="3"/>
      <c r="D464" s="2"/>
      <c r="E464" s="2"/>
      <c r="F464" s="4"/>
      <c r="G464" s="4"/>
      <c r="H464" s="20"/>
      <c r="I464" s="72"/>
      <c r="J464" s="1"/>
      <c r="K464" s="1"/>
      <c r="L464" s="1"/>
    </row>
    <row r="465" spans="1:12" ht="15.75" customHeight="1" x14ac:dyDescent="0.25">
      <c r="A465" s="54"/>
      <c r="B465" s="2"/>
      <c r="C465" s="3"/>
      <c r="D465" s="2"/>
      <c r="E465" s="2"/>
      <c r="F465" s="4"/>
      <c r="G465" s="4"/>
      <c r="H465" s="20"/>
      <c r="I465" s="72"/>
      <c r="J465" s="1"/>
      <c r="K465" s="1"/>
      <c r="L465" s="1"/>
    </row>
    <row r="466" spans="1:12" ht="15.75" customHeight="1" x14ac:dyDescent="0.25">
      <c r="A466" s="54"/>
      <c r="B466" s="2"/>
      <c r="C466" s="3"/>
      <c r="D466" s="2"/>
      <c r="E466" s="2"/>
      <c r="F466" s="4"/>
      <c r="G466" s="4"/>
      <c r="H466" s="20"/>
      <c r="I466" s="72"/>
      <c r="J466" s="1"/>
      <c r="K466" s="1"/>
      <c r="L466" s="1"/>
    </row>
    <row r="467" spans="1:12" ht="15.75" customHeight="1" x14ac:dyDescent="0.25">
      <c r="A467" s="54"/>
      <c r="B467" s="2"/>
      <c r="C467" s="3"/>
      <c r="D467" s="2"/>
      <c r="E467" s="2"/>
      <c r="F467" s="4"/>
      <c r="G467" s="4"/>
      <c r="H467" s="20"/>
      <c r="I467" s="72"/>
      <c r="J467" s="1"/>
      <c r="K467" s="1"/>
      <c r="L467" s="1"/>
    </row>
    <row r="468" spans="1:12" ht="15.75" customHeight="1" x14ac:dyDescent="0.25">
      <c r="A468" s="54"/>
      <c r="B468" s="2"/>
      <c r="C468" s="3"/>
      <c r="D468" s="2"/>
      <c r="E468" s="2"/>
      <c r="F468" s="4"/>
      <c r="G468" s="4"/>
      <c r="H468" s="20"/>
      <c r="I468" s="72"/>
      <c r="J468" s="1"/>
      <c r="K468" s="1"/>
      <c r="L468" s="1"/>
    </row>
    <row r="469" spans="1:12" ht="15.75" customHeight="1" x14ac:dyDescent="0.25">
      <c r="A469" s="54"/>
      <c r="B469" s="2"/>
      <c r="C469" s="3"/>
      <c r="D469" s="2"/>
      <c r="E469" s="2"/>
      <c r="F469" s="4"/>
      <c r="G469" s="4"/>
      <c r="H469" s="20"/>
      <c r="I469" s="72"/>
      <c r="J469" s="1"/>
      <c r="K469" s="1"/>
      <c r="L469" s="1"/>
    </row>
    <row r="470" spans="1:12" ht="15.75" customHeight="1" x14ac:dyDescent="0.25">
      <c r="A470" s="54"/>
      <c r="B470" s="2"/>
      <c r="C470" s="3"/>
      <c r="D470" s="2"/>
      <c r="E470" s="2"/>
      <c r="F470" s="4"/>
      <c r="G470" s="4"/>
      <c r="H470" s="20"/>
      <c r="I470" s="72"/>
      <c r="J470" s="1"/>
      <c r="K470" s="1"/>
      <c r="L470" s="1"/>
    </row>
    <row r="471" spans="1:12" ht="15.75" customHeight="1" x14ac:dyDescent="0.25">
      <c r="A471" s="54"/>
      <c r="B471" s="2"/>
      <c r="C471" s="3"/>
      <c r="D471" s="2"/>
      <c r="E471" s="2"/>
      <c r="F471" s="4"/>
      <c r="G471" s="4"/>
      <c r="H471" s="20"/>
      <c r="I471" s="72"/>
      <c r="J471" s="1"/>
      <c r="K471" s="1"/>
      <c r="L471" s="1"/>
    </row>
    <row r="472" spans="1:12" ht="15.75" customHeight="1" x14ac:dyDescent="0.25">
      <c r="A472" s="54"/>
      <c r="B472" s="2"/>
      <c r="C472" s="3"/>
      <c r="D472" s="2"/>
      <c r="E472" s="2"/>
      <c r="F472" s="4"/>
      <c r="G472" s="4"/>
      <c r="H472" s="20"/>
      <c r="I472" s="72"/>
      <c r="J472" s="1"/>
      <c r="K472" s="1"/>
      <c r="L472" s="1"/>
    </row>
    <row r="473" spans="1:12" ht="15.75" customHeight="1" x14ac:dyDescent="0.25">
      <c r="A473" s="54"/>
      <c r="B473" s="2"/>
      <c r="C473" s="3"/>
      <c r="D473" s="2"/>
      <c r="E473" s="2"/>
      <c r="F473" s="4"/>
      <c r="G473" s="4"/>
      <c r="H473" s="20"/>
      <c r="I473" s="72"/>
      <c r="J473" s="1"/>
      <c r="K473" s="1"/>
      <c r="L473" s="1"/>
    </row>
    <row r="474" spans="1:12" ht="15.75" customHeight="1" x14ac:dyDescent="0.25">
      <c r="A474" s="54"/>
      <c r="B474" s="2"/>
      <c r="C474" s="3"/>
      <c r="D474" s="2"/>
      <c r="E474" s="2"/>
      <c r="F474" s="4"/>
      <c r="G474" s="4"/>
      <c r="H474" s="20"/>
      <c r="I474" s="72"/>
      <c r="J474" s="1"/>
      <c r="K474" s="1"/>
      <c r="L474" s="1"/>
    </row>
    <row r="475" spans="1:12" ht="15.75" customHeight="1" x14ac:dyDescent="0.25">
      <c r="A475" s="54"/>
      <c r="B475" s="2"/>
      <c r="C475" s="3"/>
      <c r="D475" s="2"/>
      <c r="E475" s="2"/>
      <c r="F475" s="4"/>
      <c r="G475" s="4"/>
      <c r="H475" s="20"/>
      <c r="I475" s="72"/>
      <c r="J475" s="1"/>
      <c r="K475" s="1"/>
      <c r="L475" s="1"/>
    </row>
    <row r="476" spans="1:12" ht="15.75" customHeight="1" x14ac:dyDescent="0.25">
      <c r="A476" s="54"/>
      <c r="B476" s="2"/>
      <c r="C476" s="3"/>
      <c r="D476" s="2"/>
      <c r="E476" s="2"/>
      <c r="F476" s="4"/>
      <c r="G476" s="4"/>
      <c r="H476" s="20"/>
      <c r="I476" s="72"/>
      <c r="J476" s="1"/>
      <c r="K476" s="1"/>
      <c r="L476" s="1"/>
    </row>
    <row r="477" spans="1:12" ht="15.75" customHeight="1" x14ac:dyDescent="0.25">
      <c r="A477" s="54"/>
      <c r="B477" s="2"/>
      <c r="C477" s="3"/>
      <c r="D477" s="2"/>
      <c r="E477" s="2"/>
      <c r="F477" s="4"/>
      <c r="G477" s="4"/>
      <c r="H477" s="20"/>
      <c r="I477" s="72"/>
      <c r="J477" s="1"/>
      <c r="K477" s="1"/>
      <c r="L477" s="1"/>
    </row>
    <row r="478" spans="1:12" ht="15.75" customHeight="1" x14ac:dyDescent="0.25">
      <c r="A478" s="54"/>
      <c r="B478" s="2"/>
      <c r="C478" s="3"/>
      <c r="D478" s="2"/>
      <c r="E478" s="2"/>
      <c r="F478" s="4"/>
      <c r="G478" s="4"/>
      <c r="H478" s="20"/>
      <c r="I478" s="72"/>
      <c r="J478" s="1"/>
      <c r="K478" s="1"/>
      <c r="L478" s="1"/>
    </row>
    <row r="479" spans="1:12" ht="15.75" customHeight="1" x14ac:dyDescent="0.25">
      <c r="A479" s="54"/>
      <c r="B479" s="2"/>
      <c r="C479" s="3"/>
      <c r="D479" s="2"/>
      <c r="E479" s="2"/>
      <c r="F479" s="4"/>
      <c r="G479" s="4"/>
      <c r="H479" s="20"/>
      <c r="I479" s="72"/>
      <c r="J479" s="1"/>
      <c r="K479" s="1"/>
      <c r="L479" s="1"/>
    </row>
    <row r="480" spans="1:12" ht="15.75" customHeight="1" x14ac:dyDescent="0.25">
      <c r="A480" s="54"/>
      <c r="B480" s="2"/>
      <c r="C480" s="3"/>
      <c r="D480" s="2"/>
      <c r="E480" s="2"/>
      <c r="F480" s="4"/>
      <c r="G480" s="4"/>
      <c r="H480" s="20"/>
      <c r="I480" s="72"/>
      <c r="J480" s="1"/>
      <c r="K480" s="1"/>
      <c r="L480" s="1"/>
    </row>
    <row r="481" spans="1:9" ht="15" customHeight="1" x14ac:dyDescent="0.25">
      <c r="A481" s="54"/>
      <c r="B481" s="2"/>
      <c r="C481" s="3"/>
      <c r="D481" s="2"/>
      <c r="E481" s="2"/>
      <c r="F481" s="4"/>
      <c r="G481" s="4"/>
      <c r="H481" s="20"/>
      <c r="I481" s="72"/>
    </row>
  </sheetData>
  <autoFilter ref="A3:L245"/>
  <mergeCells count="14">
    <mergeCell ref="I244:I245"/>
    <mergeCell ref="F2:I2"/>
    <mergeCell ref="F218:I218"/>
    <mergeCell ref="F178:I178"/>
    <mergeCell ref="A243:E243"/>
    <mergeCell ref="A244:E245"/>
    <mergeCell ref="F244:F245"/>
    <mergeCell ref="G244:G245"/>
    <mergeCell ref="H244:H245"/>
    <mergeCell ref="A178:E178"/>
    <mergeCell ref="A218:E218"/>
    <mergeCell ref="A177:E177"/>
    <mergeCell ref="A217:E217"/>
    <mergeCell ref="A2:E2"/>
  </mergeCells>
  <printOptions horizontalCentered="1"/>
  <pageMargins left="0.70866141732283472" right="0.70866141732283472" top="0.74803149606299213" bottom="0.74803149606299213" header="0" footer="0"/>
  <pageSetup paperSize="14"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Z1008"/>
  <sheetViews>
    <sheetView topLeftCell="A41" workbookViewId="0">
      <selection activeCell="A43" sqref="A43:B44"/>
    </sheetView>
  </sheetViews>
  <sheetFormatPr baseColWidth="10" defaultColWidth="12.625" defaultRowHeight="15" customHeight="1" x14ac:dyDescent="0.2"/>
  <cols>
    <col min="1" max="1" width="10" customWidth="1"/>
    <col min="2" max="2" width="24.5" customWidth="1"/>
    <col min="3" max="3" width="31.125" customWidth="1"/>
    <col min="4" max="4" width="12.75" customWidth="1"/>
    <col min="5" max="5" width="6.125" style="23" customWidth="1"/>
    <col min="6" max="6" width="10" customWidth="1"/>
    <col min="7" max="26" width="9.375" customWidth="1"/>
  </cols>
  <sheetData>
    <row r="1" spans="1:26" x14ac:dyDescent="0.25">
      <c r="A1" s="1"/>
      <c r="B1" s="2"/>
      <c r="C1" s="3"/>
      <c r="D1" s="4"/>
      <c r="E1" s="2"/>
      <c r="F1" s="1"/>
      <c r="G1" s="1"/>
      <c r="H1" s="1"/>
      <c r="I1" s="1"/>
      <c r="J1" s="1"/>
      <c r="K1" s="1"/>
      <c r="L1" s="1"/>
      <c r="M1" s="1"/>
      <c r="N1" s="1"/>
      <c r="O1" s="1"/>
      <c r="P1" s="1"/>
      <c r="Q1" s="1"/>
      <c r="R1" s="1"/>
      <c r="S1" s="1"/>
      <c r="T1" s="1"/>
      <c r="U1" s="1"/>
      <c r="V1" s="1"/>
      <c r="W1" s="1"/>
      <c r="X1" s="1"/>
      <c r="Y1" s="1"/>
      <c r="Z1" s="1"/>
    </row>
    <row r="2" spans="1:26" x14ac:dyDescent="0.25">
      <c r="A2" s="1"/>
      <c r="B2" s="2"/>
      <c r="C2" s="3"/>
      <c r="D2" s="4"/>
      <c r="E2" s="2"/>
      <c r="F2" s="1"/>
      <c r="G2" s="1"/>
      <c r="H2" s="1"/>
      <c r="I2" s="1"/>
      <c r="J2" s="1"/>
      <c r="K2" s="1"/>
      <c r="L2" s="1"/>
      <c r="M2" s="1"/>
      <c r="N2" s="1"/>
      <c r="O2" s="1"/>
      <c r="P2" s="1"/>
      <c r="Q2" s="1"/>
      <c r="R2" s="1"/>
      <c r="S2" s="1"/>
      <c r="T2" s="1"/>
      <c r="U2" s="1"/>
      <c r="V2" s="1"/>
      <c r="W2" s="1"/>
      <c r="X2" s="1"/>
      <c r="Y2" s="1"/>
      <c r="Z2" s="1"/>
    </row>
    <row r="3" spans="1:26" ht="16.5" x14ac:dyDescent="0.25">
      <c r="A3" s="5" t="s">
        <v>0</v>
      </c>
      <c r="B3" s="194" t="s">
        <v>1</v>
      </c>
      <c r="C3" s="188"/>
      <c r="D3" s="188"/>
      <c r="E3" s="189"/>
      <c r="F3" s="1"/>
      <c r="G3" s="1"/>
      <c r="H3" s="1"/>
      <c r="I3" s="1"/>
      <c r="J3" s="1"/>
      <c r="K3" s="1"/>
      <c r="L3" s="1"/>
      <c r="M3" s="1"/>
      <c r="N3" s="1"/>
      <c r="O3" s="1"/>
      <c r="P3" s="1"/>
      <c r="Q3" s="1"/>
      <c r="R3" s="1"/>
      <c r="S3" s="1"/>
      <c r="T3" s="1"/>
      <c r="U3" s="1"/>
      <c r="V3" s="1"/>
      <c r="W3" s="1"/>
      <c r="X3" s="1"/>
      <c r="Y3" s="1"/>
      <c r="Z3" s="1"/>
    </row>
    <row r="4" spans="1:26" x14ac:dyDescent="0.25">
      <c r="A4" s="6"/>
      <c r="B4" s="195" t="s">
        <v>0</v>
      </c>
      <c r="C4" s="196"/>
      <c r="D4" s="196"/>
      <c r="E4" s="197"/>
      <c r="F4" s="1"/>
      <c r="G4" s="1"/>
      <c r="H4" s="1"/>
      <c r="I4" s="1"/>
      <c r="J4" s="1"/>
      <c r="K4" s="1"/>
      <c r="L4" s="1"/>
      <c r="M4" s="1"/>
      <c r="N4" s="1"/>
      <c r="O4" s="1"/>
      <c r="P4" s="1"/>
      <c r="Q4" s="1"/>
      <c r="R4" s="1"/>
      <c r="S4" s="1"/>
      <c r="T4" s="1"/>
      <c r="U4" s="1"/>
      <c r="V4" s="1"/>
      <c r="W4" s="1"/>
      <c r="X4" s="1"/>
      <c r="Y4" s="1"/>
      <c r="Z4" s="1"/>
    </row>
    <row r="5" spans="1:26" x14ac:dyDescent="0.25">
      <c r="A5" s="6"/>
      <c r="B5" s="195" t="s">
        <v>2</v>
      </c>
      <c r="C5" s="196"/>
      <c r="D5" s="196"/>
      <c r="E5" s="197"/>
      <c r="F5" s="1"/>
      <c r="G5" s="1"/>
      <c r="H5" s="1"/>
      <c r="I5" s="1"/>
      <c r="J5" s="1"/>
      <c r="K5" s="1"/>
      <c r="L5" s="1"/>
      <c r="M5" s="1"/>
      <c r="N5" s="1"/>
      <c r="O5" s="1"/>
      <c r="P5" s="1"/>
      <c r="Q5" s="1"/>
      <c r="R5" s="1"/>
      <c r="S5" s="1"/>
      <c r="T5" s="1"/>
      <c r="U5" s="1"/>
      <c r="V5" s="1"/>
      <c r="W5" s="1"/>
      <c r="X5" s="1"/>
      <c r="Y5" s="1"/>
      <c r="Z5" s="1"/>
    </row>
    <row r="6" spans="1:26" x14ac:dyDescent="0.25">
      <c r="A6" s="6"/>
      <c r="B6" s="198" t="s">
        <v>133</v>
      </c>
      <c r="C6" s="185"/>
      <c r="D6" s="185"/>
      <c r="E6" s="186"/>
      <c r="F6" s="1"/>
      <c r="G6" s="1"/>
      <c r="H6" s="1"/>
      <c r="I6" s="1"/>
      <c r="J6" s="1"/>
      <c r="K6" s="1"/>
      <c r="L6" s="1"/>
      <c r="M6" s="1"/>
      <c r="N6" s="1"/>
      <c r="O6" s="1"/>
      <c r="P6" s="1"/>
      <c r="Q6" s="1"/>
      <c r="R6" s="1"/>
      <c r="S6" s="1"/>
      <c r="T6" s="1"/>
      <c r="U6" s="1"/>
      <c r="V6" s="1"/>
      <c r="W6" s="1"/>
      <c r="X6" s="1"/>
      <c r="Y6" s="1"/>
      <c r="Z6" s="1"/>
    </row>
    <row r="7" spans="1:26" x14ac:dyDescent="0.25">
      <c r="A7" s="187"/>
      <c r="B7" s="188"/>
      <c r="C7" s="188"/>
      <c r="D7" s="188"/>
      <c r="E7" s="189"/>
      <c r="F7" s="1"/>
      <c r="G7" s="1"/>
      <c r="H7" s="1"/>
      <c r="I7" s="1"/>
      <c r="J7" s="1"/>
      <c r="K7" s="1"/>
      <c r="L7" s="1"/>
      <c r="M7" s="1"/>
      <c r="N7" s="1"/>
      <c r="O7" s="1"/>
      <c r="P7" s="1"/>
      <c r="Q7" s="1"/>
      <c r="R7" s="1"/>
      <c r="S7" s="1"/>
      <c r="T7" s="1"/>
      <c r="U7" s="1"/>
      <c r="V7" s="1"/>
      <c r="W7" s="1"/>
      <c r="X7" s="1"/>
      <c r="Y7" s="1"/>
      <c r="Z7" s="1"/>
    </row>
    <row r="8" spans="1:26" x14ac:dyDescent="0.25">
      <c r="A8" s="184" t="s">
        <v>134</v>
      </c>
      <c r="B8" s="185"/>
      <c r="C8" s="185"/>
      <c r="D8" s="185"/>
      <c r="E8" s="186"/>
      <c r="F8" s="1"/>
      <c r="G8" s="1"/>
      <c r="H8" s="1"/>
      <c r="I8" s="1"/>
      <c r="J8" s="1"/>
      <c r="K8" s="1"/>
      <c r="L8" s="1"/>
      <c r="M8" s="1"/>
      <c r="N8" s="1"/>
      <c r="O8" s="1"/>
      <c r="P8" s="1"/>
      <c r="Q8" s="1"/>
      <c r="R8" s="1"/>
      <c r="S8" s="1"/>
      <c r="T8" s="1"/>
      <c r="U8" s="1"/>
      <c r="V8" s="1"/>
      <c r="W8" s="1"/>
      <c r="X8" s="1"/>
      <c r="Y8" s="1"/>
      <c r="Z8" s="1"/>
    </row>
    <row r="9" spans="1:26" x14ac:dyDescent="0.25">
      <c r="A9" s="190" t="s">
        <v>22</v>
      </c>
      <c r="B9" s="191"/>
      <c r="C9" s="191"/>
      <c r="D9" s="191"/>
      <c r="E9" s="192"/>
      <c r="F9" s="1"/>
      <c r="G9" s="1"/>
      <c r="H9" s="1"/>
      <c r="I9" s="1"/>
      <c r="J9" s="1"/>
      <c r="K9" s="1"/>
      <c r="L9" s="1"/>
      <c r="M9" s="1"/>
      <c r="N9" s="1"/>
      <c r="O9" s="1"/>
      <c r="P9" s="1"/>
      <c r="Q9" s="1"/>
      <c r="R9" s="1"/>
      <c r="S9" s="1"/>
      <c r="T9" s="1"/>
      <c r="U9" s="1"/>
      <c r="V9" s="1"/>
      <c r="W9" s="1"/>
      <c r="X9" s="1"/>
      <c r="Y9" s="1"/>
      <c r="Z9" s="1"/>
    </row>
    <row r="10" spans="1:26" x14ac:dyDescent="0.25">
      <c r="A10" s="190" t="s">
        <v>23</v>
      </c>
      <c r="B10" s="191"/>
      <c r="C10" s="191"/>
      <c r="D10" s="191"/>
      <c r="E10" s="192"/>
      <c r="F10" s="1"/>
      <c r="G10" s="1"/>
      <c r="H10" s="1"/>
      <c r="I10" s="1"/>
      <c r="J10" s="1"/>
      <c r="K10" s="1"/>
      <c r="L10" s="1"/>
      <c r="M10" s="1"/>
      <c r="N10" s="1"/>
      <c r="O10" s="1"/>
      <c r="P10" s="1"/>
      <c r="Q10" s="1"/>
      <c r="R10" s="1"/>
      <c r="S10" s="1"/>
      <c r="T10" s="1"/>
      <c r="U10" s="1"/>
      <c r="V10" s="1"/>
      <c r="W10" s="1"/>
      <c r="X10" s="1"/>
      <c r="Y10" s="1"/>
      <c r="Z10" s="1"/>
    </row>
    <row r="11" spans="1:26" ht="30" customHeight="1" x14ac:dyDescent="0.25">
      <c r="A11" s="7" t="s">
        <v>4</v>
      </c>
      <c r="B11" s="193" t="s">
        <v>24</v>
      </c>
      <c r="C11" s="191"/>
      <c r="D11" s="191"/>
      <c r="E11" s="192"/>
      <c r="F11" s="1"/>
      <c r="G11" s="1"/>
      <c r="H11" s="1"/>
      <c r="I11" s="1"/>
      <c r="J11" s="1"/>
      <c r="K11" s="1"/>
      <c r="L11" s="1"/>
      <c r="M11" s="1"/>
      <c r="N11" s="1"/>
      <c r="O11" s="1"/>
      <c r="P11" s="1"/>
      <c r="Q11" s="1"/>
      <c r="R11" s="1"/>
      <c r="S11" s="1"/>
      <c r="T11" s="1"/>
      <c r="U11" s="1"/>
      <c r="V11" s="1"/>
      <c r="W11" s="1"/>
      <c r="X11" s="1"/>
      <c r="Y11" s="1"/>
      <c r="Z11" s="1"/>
    </row>
    <row r="12" spans="1:26" x14ac:dyDescent="0.25">
      <c r="A12" s="199" t="s">
        <v>141</v>
      </c>
      <c r="B12" s="191"/>
      <c r="C12" s="191"/>
      <c r="D12" s="191"/>
      <c r="E12" s="192"/>
      <c r="F12" s="1"/>
      <c r="G12" s="1"/>
      <c r="H12" s="1"/>
      <c r="I12" s="1"/>
      <c r="J12" s="1"/>
      <c r="K12" s="1"/>
      <c r="L12" s="1"/>
      <c r="M12" s="1"/>
      <c r="N12" s="1"/>
      <c r="O12" s="1"/>
      <c r="P12" s="1"/>
      <c r="Q12" s="1"/>
      <c r="R12" s="1"/>
      <c r="S12" s="1"/>
      <c r="T12" s="1"/>
      <c r="U12" s="1"/>
      <c r="V12" s="1"/>
      <c r="W12" s="1"/>
      <c r="X12" s="1"/>
      <c r="Y12" s="1"/>
      <c r="Z12" s="1"/>
    </row>
    <row r="13" spans="1:26" ht="31.5" customHeight="1" x14ac:dyDescent="0.25">
      <c r="A13" s="217" t="s">
        <v>25</v>
      </c>
      <c r="B13" s="191"/>
      <c r="C13" s="191"/>
      <c r="D13" s="191"/>
      <c r="E13" s="192"/>
      <c r="F13" s="1"/>
      <c r="G13" s="1"/>
      <c r="H13" s="1"/>
      <c r="I13" s="1"/>
      <c r="J13" s="1"/>
      <c r="K13" s="1"/>
      <c r="L13" s="1"/>
      <c r="M13" s="1"/>
      <c r="N13" s="1"/>
      <c r="O13" s="1"/>
      <c r="P13" s="1"/>
      <c r="Q13" s="1"/>
      <c r="R13" s="1"/>
      <c r="S13" s="1"/>
      <c r="T13" s="1"/>
      <c r="U13" s="1"/>
      <c r="V13" s="1"/>
      <c r="W13" s="1"/>
      <c r="X13" s="1"/>
      <c r="Y13" s="1"/>
      <c r="Z13" s="1"/>
    </row>
    <row r="14" spans="1:26" x14ac:dyDescent="0.25">
      <c r="A14" s="218" t="s">
        <v>5</v>
      </c>
      <c r="B14" s="188"/>
      <c r="C14" s="188"/>
      <c r="D14" s="188"/>
      <c r="E14" s="189"/>
      <c r="F14" s="1"/>
      <c r="G14" s="1"/>
      <c r="H14" s="1"/>
      <c r="I14" s="1"/>
      <c r="J14" s="1"/>
      <c r="K14" s="1"/>
      <c r="L14" s="1"/>
      <c r="M14" s="1"/>
      <c r="N14" s="1"/>
      <c r="O14" s="1"/>
      <c r="P14" s="1"/>
      <c r="Q14" s="1"/>
      <c r="R14" s="1"/>
      <c r="S14" s="1"/>
      <c r="T14" s="1"/>
      <c r="U14" s="1"/>
      <c r="V14" s="1"/>
      <c r="W14" s="1"/>
      <c r="X14" s="1"/>
      <c r="Y14" s="1"/>
      <c r="Z14" s="1"/>
    </row>
    <row r="15" spans="1:26" x14ac:dyDescent="0.25">
      <c r="A15" s="227" t="s">
        <v>26</v>
      </c>
      <c r="B15" s="228"/>
      <c r="C15" s="228"/>
      <c r="D15" s="228"/>
      <c r="E15" s="229"/>
      <c r="F15" s="1"/>
      <c r="G15" s="1"/>
      <c r="H15" s="1"/>
      <c r="I15" s="1"/>
      <c r="J15" s="1"/>
      <c r="K15" s="1"/>
      <c r="L15" s="1"/>
      <c r="M15" s="1"/>
      <c r="N15" s="1"/>
      <c r="O15" s="1"/>
      <c r="P15" s="1"/>
      <c r="Q15" s="1"/>
      <c r="R15" s="1"/>
      <c r="S15" s="1"/>
      <c r="T15" s="1"/>
      <c r="U15" s="1"/>
      <c r="V15" s="1"/>
      <c r="W15" s="1"/>
      <c r="X15" s="1"/>
      <c r="Y15" s="1"/>
      <c r="Z15" s="1"/>
    </row>
    <row r="16" spans="1:26" x14ac:dyDescent="0.25">
      <c r="A16" s="230"/>
      <c r="B16" s="209"/>
      <c r="C16" s="209"/>
      <c r="D16" s="209"/>
      <c r="E16" s="231"/>
      <c r="F16" s="1"/>
      <c r="G16" s="1"/>
      <c r="H16" s="1"/>
      <c r="I16" s="1"/>
      <c r="J16" s="1"/>
      <c r="K16" s="1"/>
      <c r="L16" s="1"/>
      <c r="M16" s="1"/>
      <c r="N16" s="1"/>
      <c r="O16" s="1"/>
      <c r="P16" s="1"/>
      <c r="Q16" s="1"/>
      <c r="R16" s="1"/>
      <c r="S16" s="1"/>
      <c r="T16" s="1"/>
      <c r="U16" s="1"/>
      <c r="V16" s="1"/>
      <c r="W16" s="1"/>
      <c r="X16" s="1"/>
      <c r="Y16" s="1"/>
      <c r="Z16" s="1"/>
    </row>
    <row r="17" spans="1:26" x14ac:dyDescent="0.25">
      <c r="A17" s="225"/>
      <c r="B17" s="232"/>
      <c r="C17" s="232"/>
      <c r="D17" s="232"/>
      <c r="E17" s="233"/>
      <c r="F17" s="1"/>
      <c r="G17" s="1"/>
      <c r="H17" s="1"/>
      <c r="I17" s="1"/>
      <c r="J17" s="1"/>
      <c r="K17" s="1"/>
      <c r="L17" s="1"/>
      <c r="M17" s="1"/>
      <c r="N17" s="1"/>
      <c r="O17" s="1"/>
      <c r="P17" s="1"/>
      <c r="Q17" s="1"/>
      <c r="R17" s="1"/>
      <c r="S17" s="1"/>
      <c r="T17" s="1"/>
      <c r="U17" s="1"/>
      <c r="V17" s="1"/>
      <c r="W17" s="1"/>
      <c r="X17" s="1"/>
      <c r="Y17" s="1"/>
      <c r="Z17" s="1"/>
    </row>
    <row r="18" spans="1:26" x14ac:dyDescent="0.25">
      <c r="A18" s="1"/>
      <c r="B18" s="2"/>
      <c r="C18" s="3"/>
      <c r="D18" s="4"/>
      <c r="E18" s="2"/>
      <c r="F18" s="1"/>
      <c r="G18" s="1"/>
      <c r="H18" s="1"/>
      <c r="I18" s="1"/>
      <c r="J18" s="1"/>
      <c r="K18" s="1"/>
      <c r="L18" s="1"/>
      <c r="M18" s="1"/>
      <c r="N18" s="1"/>
      <c r="O18" s="1"/>
      <c r="P18" s="1"/>
      <c r="Q18" s="1"/>
      <c r="R18" s="1"/>
      <c r="S18" s="1"/>
      <c r="T18" s="1"/>
      <c r="U18" s="1"/>
      <c r="V18" s="1"/>
      <c r="W18" s="1"/>
      <c r="X18" s="1"/>
      <c r="Y18" s="1"/>
      <c r="Z18" s="1"/>
    </row>
    <row r="19" spans="1:26" ht="22.5" x14ac:dyDescent="0.25">
      <c r="A19" s="8" t="s">
        <v>6</v>
      </c>
      <c r="B19" s="9" t="s">
        <v>7</v>
      </c>
      <c r="C19" s="9" t="s">
        <v>8</v>
      </c>
      <c r="D19" s="9" t="s">
        <v>9</v>
      </c>
      <c r="E19" s="9" t="s">
        <v>10</v>
      </c>
      <c r="F19" s="1"/>
      <c r="G19" s="1"/>
      <c r="H19" s="1"/>
      <c r="I19" s="1"/>
      <c r="J19" s="1"/>
      <c r="K19" s="1"/>
      <c r="L19" s="1"/>
      <c r="M19" s="1"/>
      <c r="N19" s="1"/>
      <c r="O19" s="1"/>
      <c r="P19" s="1"/>
      <c r="Q19" s="1"/>
      <c r="R19" s="1"/>
      <c r="S19" s="1"/>
      <c r="T19" s="1"/>
      <c r="U19" s="1"/>
      <c r="V19" s="1"/>
      <c r="W19" s="1"/>
      <c r="X19" s="1"/>
      <c r="Y19" s="1"/>
      <c r="Z19" s="1"/>
    </row>
    <row r="20" spans="1:26" ht="90" customHeight="1" x14ac:dyDescent="0.25">
      <c r="A20" s="44">
        <v>1</v>
      </c>
      <c r="B20" s="24" t="s">
        <v>27</v>
      </c>
      <c r="C20" s="25" t="s">
        <v>28</v>
      </c>
      <c r="D20" s="26" t="s">
        <v>19</v>
      </c>
      <c r="E20" s="27">
        <v>70</v>
      </c>
      <c r="F20" s="1"/>
      <c r="G20" s="1"/>
      <c r="H20" s="1"/>
      <c r="I20" s="1"/>
      <c r="J20" s="1"/>
      <c r="K20" s="1"/>
      <c r="L20" s="1"/>
      <c r="M20" s="1"/>
      <c r="N20" s="1"/>
      <c r="O20" s="1"/>
      <c r="P20" s="1"/>
      <c r="Q20" s="1"/>
      <c r="R20" s="1"/>
      <c r="S20" s="1"/>
      <c r="T20" s="1"/>
      <c r="U20" s="1"/>
      <c r="V20" s="1"/>
      <c r="W20" s="1"/>
      <c r="X20" s="1"/>
      <c r="Y20" s="1"/>
      <c r="Z20" s="1"/>
    </row>
    <row r="21" spans="1:26" ht="137.25" customHeight="1" x14ac:dyDescent="0.25">
      <c r="A21" s="44">
        <v>2</v>
      </c>
      <c r="B21" s="28" t="s">
        <v>29</v>
      </c>
      <c r="C21" s="29" t="s">
        <v>30</v>
      </c>
      <c r="D21" s="30" t="s">
        <v>19</v>
      </c>
      <c r="E21" s="31">
        <v>10</v>
      </c>
      <c r="F21" s="1"/>
      <c r="G21" s="1"/>
      <c r="H21" s="1"/>
      <c r="I21" s="1"/>
      <c r="J21" s="1"/>
      <c r="K21" s="1"/>
      <c r="L21" s="1"/>
      <c r="M21" s="1"/>
      <c r="N21" s="1"/>
      <c r="O21" s="1"/>
      <c r="P21" s="1"/>
      <c r="Q21" s="1"/>
      <c r="R21" s="1"/>
      <c r="S21" s="1"/>
      <c r="T21" s="1"/>
      <c r="U21" s="1"/>
      <c r="V21" s="1"/>
      <c r="W21" s="1"/>
      <c r="X21" s="1"/>
      <c r="Y21" s="1"/>
      <c r="Z21" s="1"/>
    </row>
    <row r="22" spans="1:26" ht="138" customHeight="1" x14ac:dyDescent="0.25">
      <c r="A22" s="44">
        <v>3</v>
      </c>
      <c r="B22" s="32" t="s">
        <v>31</v>
      </c>
      <c r="C22" s="33" t="s">
        <v>32</v>
      </c>
      <c r="D22" s="34" t="s">
        <v>33</v>
      </c>
      <c r="E22" s="35">
        <v>5</v>
      </c>
      <c r="F22" s="1"/>
      <c r="G22" s="1"/>
      <c r="H22" s="1"/>
      <c r="I22" s="1"/>
      <c r="J22" s="1"/>
      <c r="K22" s="1"/>
      <c r="L22" s="1"/>
      <c r="M22" s="1"/>
      <c r="N22" s="1"/>
      <c r="O22" s="1"/>
      <c r="P22" s="1"/>
      <c r="Q22" s="1"/>
      <c r="R22" s="1"/>
      <c r="S22" s="1"/>
      <c r="T22" s="1"/>
      <c r="U22" s="1"/>
      <c r="V22" s="1"/>
      <c r="W22" s="1"/>
      <c r="X22" s="1"/>
      <c r="Y22" s="1"/>
      <c r="Z22" s="1"/>
    </row>
    <row r="23" spans="1:26" ht="102.75" customHeight="1" x14ac:dyDescent="0.25">
      <c r="A23" s="44">
        <v>4</v>
      </c>
      <c r="B23" s="28" t="s">
        <v>34</v>
      </c>
      <c r="C23" s="45" t="s">
        <v>35</v>
      </c>
      <c r="D23" s="30" t="s">
        <v>36</v>
      </c>
      <c r="E23" s="35">
        <v>15</v>
      </c>
      <c r="F23" s="1"/>
      <c r="G23" s="1"/>
      <c r="H23" s="1"/>
      <c r="I23" s="1"/>
      <c r="J23" s="1"/>
      <c r="K23" s="1"/>
      <c r="L23" s="1"/>
      <c r="M23" s="1"/>
      <c r="N23" s="1"/>
      <c r="O23" s="1"/>
      <c r="P23" s="1"/>
      <c r="Q23" s="1"/>
      <c r="R23" s="1"/>
      <c r="S23" s="1"/>
      <c r="T23" s="1"/>
      <c r="U23" s="1"/>
      <c r="V23" s="1"/>
      <c r="W23" s="1"/>
      <c r="X23" s="1"/>
      <c r="Y23" s="1"/>
      <c r="Z23" s="1"/>
    </row>
    <row r="24" spans="1:26" ht="94.5" customHeight="1" x14ac:dyDescent="0.25">
      <c r="A24" s="44">
        <v>5</v>
      </c>
      <c r="B24" s="28" t="s">
        <v>37</v>
      </c>
      <c r="C24" s="29" t="s">
        <v>38</v>
      </c>
      <c r="D24" s="30" t="s">
        <v>39</v>
      </c>
      <c r="E24" s="35">
        <v>8</v>
      </c>
      <c r="F24" s="1"/>
      <c r="G24" s="1"/>
      <c r="H24" s="1"/>
      <c r="I24" s="1"/>
      <c r="J24" s="1"/>
      <c r="K24" s="1"/>
      <c r="L24" s="1"/>
      <c r="M24" s="1"/>
      <c r="N24" s="1"/>
      <c r="O24" s="1"/>
      <c r="P24" s="1"/>
      <c r="Q24" s="1"/>
      <c r="R24" s="1"/>
      <c r="S24" s="1"/>
      <c r="T24" s="1"/>
      <c r="U24" s="1"/>
      <c r="V24" s="1"/>
      <c r="W24" s="1"/>
      <c r="X24" s="1"/>
      <c r="Y24" s="1"/>
      <c r="Z24" s="1"/>
    </row>
    <row r="25" spans="1:26" ht="90" customHeight="1" x14ac:dyDescent="0.25">
      <c r="A25" s="44">
        <v>6</v>
      </c>
      <c r="B25" s="28" t="s">
        <v>40</v>
      </c>
      <c r="C25" s="29" t="s">
        <v>41</v>
      </c>
      <c r="D25" s="30" t="s">
        <v>42</v>
      </c>
      <c r="E25" s="35">
        <v>15</v>
      </c>
      <c r="F25" s="1"/>
      <c r="G25" s="1"/>
      <c r="H25" s="1"/>
      <c r="I25" s="1"/>
      <c r="J25" s="1"/>
      <c r="K25" s="1"/>
      <c r="L25" s="1"/>
      <c r="M25" s="1"/>
      <c r="N25" s="1"/>
      <c r="O25" s="1"/>
      <c r="P25" s="1"/>
      <c r="Q25" s="1"/>
      <c r="R25" s="1"/>
      <c r="S25" s="1"/>
      <c r="T25" s="1"/>
      <c r="U25" s="1"/>
      <c r="V25" s="1"/>
      <c r="W25" s="1"/>
      <c r="X25" s="1"/>
      <c r="Y25" s="1"/>
      <c r="Z25" s="1"/>
    </row>
    <row r="26" spans="1:26" ht="94.5" customHeight="1" x14ac:dyDescent="0.25">
      <c r="A26" s="44">
        <v>7</v>
      </c>
      <c r="B26" s="28" t="s">
        <v>43</v>
      </c>
      <c r="C26" s="29" t="s">
        <v>44</v>
      </c>
      <c r="D26" s="30" t="s">
        <v>45</v>
      </c>
      <c r="E26" s="35">
        <v>9</v>
      </c>
      <c r="F26" s="1"/>
      <c r="G26" s="1"/>
      <c r="H26" s="1"/>
      <c r="I26" s="1"/>
      <c r="J26" s="1"/>
      <c r="K26" s="1"/>
      <c r="L26" s="1"/>
      <c r="M26" s="1"/>
      <c r="N26" s="1"/>
      <c r="O26" s="1"/>
      <c r="P26" s="1"/>
      <c r="Q26" s="1"/>
      <c r="R26" s="1"/>
      <c r="S26" s="1"/>
      <c r="T26" s="1"/>
      <c r="U26" s="1"/>
      <c r="V26" s="1"/>
      <c r="W26" s="1"/>
      <c r="X26" s="1"/>
      <c r="Y26" s="1"/>
      <c r="Z26" s="1"/>
    </row>
    <row r="27" spans="1:26" ht="82.5" customHeight="1" x14ac:dyDescent="0.25">
      <c r="A27" s="44">
        <v>8</v>
      </c>
      <c r="B27" s="28" t="s">
        <v>46</v>
      </c>
      <c r="C27" s="29" t="s">
        <v>47</v>
      </c>
      <c r="D27" s="32" t="s">
        <v>48</v>
      </c>
      <c r="E27" s="35">
        <v>10</v>
      </c>
      <c r="F27" s="1"/>
      <c r="G27" s="1"/>
      <c r="H27" s="1"/>
      <c r="I27" s="1"/>
      <c r="J27" s="1"/>
      <c r="K27" s="1"/>
      <c r="L27" s="1"/>
      <c r="M27" s="1"/>
      <c r="N27" s="1"/>
      <c r="O27" s="1"/>
      <c r="P27" s="1"/>
      <c r="Q27" s="1"/>
      <c r="R27" s="1"/>
      <c r="S27" s="1"/>
      <c r="T27" s="1"/>
      <c r="U27" s="1"/>
      <c r="V27" s="1"/>
      <c r="W27" s="1"/>
      <c r="X27" s="1"/>
      <c r="Y27" s="1"/>
      <c r="Z27" s="1"/>
    </row>
    <row r="28" spans="1:26" ht="85.5" customHeight="1" x14ac:dyDescent="0.25">
      <c r="A28" s="44">
        <v>9</v>
      </c>
      <c r="B28" s="36" t="s">
        <v>49</v>
      </c>
      <c r="C28" s="33" t="s">
        <v>50</v>
      </c>
      <c r="D28" s="32" t="s">
        <v>51</v>
      </c>
      <c r="E28" s="37">
        <v>10</v>
      </c>
      <c r="F28" s="1"/>
      <c r="G28" s="1"/>
      <c r="H28" s="1"/>
      <c r="I28" s="1"/>
      <c r="J28" s="1"/>
      <c r="K28" s="1"/>
      <c r="L28" s="1"/>
      <c r="M28" s="1"/>
      <c r="N28" s="1"/>
      <c r="O28" s="1"/>
      <c r="P28" s="1"/>
      <c r="Q28" s="1"/>
      <c r="R28" s="1"/>
      <c r="S28" s="1"/>
      <c r="T28" s="1"/>
      <c r="U28" s="1"/>
      <c r="V28" s="1"/>
      <c r="W28" s="1"/>
      <c r="X28" s="1"/>
      <c r="Y28" s="1"/>
      <c r="Z28" s="1"/>
    </row>
    <row r="29" spans="1:26" ht="148.5" customHeight="1" x14ac:dyDescent="0.25">
      <c r="A29" s="44">
        <v>10</v>
      </c>
      <c r="B29" s="38" t="s">
        <v>52</v>
      </c>
      <c r="C29" s="39" t="s">
        <v>53</v>
      </c>
      <c r="D29" s="36" t="s">
        <v>19</v>
      </c>
      <c r="E29" s="31">
        <v>10</v>
      </c>
      <c r="F29" s="1"/>
      <c r="G29" s="1"/>
      <c r="H29" s="1"/>
      <c r="I29" s="1"/>
      <c r="J29" s="1"/>
      <c r="K29" s="1"/>
      <c r="L29" s="1"/>
      <c r="M29" s="1"/>
      <c r="N29" s="1"/>
      <c r="O29" s="1"/>
      <c r="P29" s="1"/>
      <c r="Q29" s="1"/>
      <c r="R29" s="1"/>
      <c r="S29" s="1"/>
      <c r="T29" s="1"/>
      <c r="U29" s="1"/>
      <c r="V29" s="1"/>
      <c r="W29" s="1"/>
      <c r="X29" s="1"/>
      <c r="Y29" s="1"/>
      <c r="Z29" s="1"/>
    </row>
    <row r="30" spans="1:26" ht="78" customHeight="1" x14ac:dyDescent="0.25">
      <c r="A30" s="44">
        <v>11</v>
      </c>
      <c r="B30" s="38" t="s">
        <v>54</v>
      </c>
      <c r="C30" s="40" t="s">
        <v>55</v>
      </c>
      <c r="D30" s="41" t="s">
        <v>56</v>
      </c>
      <c r="E30" s="31">
        <v>2</v>
      </c>
      <c r="F30" s="1"/>
      <c r="G30" s="1"/>
      <c r="H30" s="1"/>
      <c r="I30" s="1"/>
      <c r="J30" s="1"/>
      <c r="K30" s="1"/>
      <c r="L30" s="1"/>
      <c r="M30" s="1"/>
      <c r="N30" s="1"/>
      <c r="O30" s="1"/>
      <c r="P30" s="1"/>
      <c r="Q30" s="1"/>
      <c r="R30" s="1"/>
      <c r="S30" s="1"/>
      <c r="T30" s="1"/>
      <c r="U30" s="1"/>
      <c r="V30" s="1"/>
      <c r="W30" s="1"/>
      <c r="X30" s="1"/>
      <c r="Y30" s="1"/>
      <c r="Z30" s="1"/>
    </row>
    <row r="31" spans="1:26" ht="101.25" customHeight="1" x14ac:dyDescent="0.25">
      <c r="A31" s="44">
        <v>12</v>
      </c>
      <c r="B31" s="36" t="s">
        <v>57</v>
      </c>
      <c r="C31" s="42" t="s">
        <v>58</v>
      </c>
      <c r="D31" s="43" t="s">
        <v>59</v>
      </c>
      <c r="E31" s="35">
        <v>12</v>
      </c>
      <c r="F31" s="1"/>
      <c r="G31" s="1"/>
      <c r="H31" s="1"/>
      <c r="I31" s="1"/>
      <c r="J31" s="1"/>
      <c r="K31" s="1"/>
      <c r="L31" s="1"/>
      <c r="M31" s="1"/>
      <c r="N31" s="1"/>
      <c r="O31" s="1"/>
      <c r="P31" s="1"/>
      <c r="Q31" s="1"/>
      <c r="R31" s="1"/>
      <c r="S31" s="1"/>
      <c r="T31" s="1"/>
      <c r="U31" s="1"/>
      <c r="V31" s="1"/>
      <c r="W31" s="1"/>
      <c r="X31" s="1"/>
      <c r="Y31" s="1"/>
      <c r="Z31" s="1"/>
    </row>
    <row r="32" spans="1:26" ht="254.25" customHeight="1" x14ac:dyDescent="0.25">
      <c r="A32" s="44">
        <v>13</v>
      </c>
      <c r="B32" s="36" t="s">
        <v>60</v>
      </c>
      <c r="C32" s="33" t="s">
        <v>61</v>
      </c>
      <c r="D32" s="43" t="s">
        <v>20</v>
      </c>
      <c r="E32" s="35">
        <v>12</v>
      </c>
      <c r="F32" s="1"/>
      <c r="G32" s="1"/>
      <c r="H32" s="1"/>
      <c r="I32" s="1"/>
      <c r="J32" s="1"/>
      <c r="K32" s="1"/>
      <c r="L32" s="1"/>
      <c r="M32" s="1"/>
      <c r="N32" s="1"/>
      <c r="O32" s="1"/>
      <c r="P32" s="1"/>
      <c r="Q32" s="1"/>
      <c r="R32" s="1"/>
      <c r="S32" s="1"/>
      <c r="T32" s="1"/>
      <c r="U32" s="1"/>
      <c r="V32" s="1"/>
      <c r="W32" s="1"/>
      <c r="X32" s="1"/>
      <c r="Y32" s="1"/>
      <c r="Z32" s="1"/>
    </row>
    <row r="33" spans="1:26" ht="102" customHeight="1" x14ac:dyDescent="0.25">
      <c r="A33" s="44">
        <v>14</v>
      </c>
      <c r="B33" s="36" t="s">
        <v>62</v>
      </c>
      <c r="C33" s="33" t="s">
        <v>63</v>
      </c>
      <c r="D33" s="43" t="s">
        <v>20</v>
      </c>
      <c r="E33" s="31">
        <v>10</v>
      </c>
      <c r="F33" s="1"/>
      <c r="G33" s="1"/>
      <c r="H33" s="1"/>
      <c r="I33" s="1"/>
      <c r="J33" s="1"/>
      <c r="K33" s="1"/>
      <c r="L33" s="1"/>
      <c r="M33" s="1"/>
      <c r="N33" s="1"/>
      <c r="O33" s="1"/>
      <c r="P33" s="1"/>
      <c r="Q33" s="1"/>
      <c r="R33" s="1"/>
      <c r="S33" s="1"/>
      <c r="T33" s="1"/>
      <c r="U33" s="1"/>
      <c r="V33" s="1"/>
      <c r="W33" s="1"/>
      <c r="X33" s="1"/>
      <c r="Y33" s="1"/>
      <c r="Z33" s="1"/>
    </row>
    <row r="34" spans="1:26" ht="134.25" customHeight="1" x14ac:dyDescent="0.25">
      <c r="A34" s="44">
        <v>15</v>
      </c>
      <c r="B34" s="36" t="s">
        <v>64</v>
      </c>
      <c r="C34" s="33" t="s">
        <v>65</v>
      </c>
      <c r="D34" s="43" t="s">
        <v>20</v>
      </c>
      <c r="E34" s="31">
        <v>10</v>
      </c>
      <c r="F34" s="1"/>
      <c r="G34" s="1"/>
      <c r="H34" s="1"/>
      <c r="I34" s="1"/>
      <c r="J34" s="1"/>
      <c r="K34" s="1"/>
      <c r="L34" s="1"/>
      <c r="M34" s="1"/>
      <c r="N34" s="1"/>
      <c r="O34" s="1"/>
      <c r="P34" s="1"/>
      <c r="Q34" s="1"/>
      <c r="R34" s="1"/>
      <c r="S34" s="1"/>
      <c r="T34" s="1"/>
      <c r="U34" s="1"/>
      <c r="V34" s="1"/>
      <c r="W34" s="1"/>
      <c r="X34" s="1"/>
      <c r="Y34" s="1"/>
      <c r="Z34" s="1"/>
    </row>
    <row r="35" spans="1:26" ht="354" customHeight="1" x14ac:dyDescent="0.25">
      <c r="A35" s="44">
        <v>16</v>
      </c>
      <c r="B35" s="36" t="s">
        <v>66</v>
      </c>
      <c r="C35" s="33" t="s">
        <v>65</v>
      </c>
      <c r="D35" s="43" t="s">
        <v>20</v>
      </c>
      <c r="E35" s="31">
        <v>11</v>
      </c>
      <c r="F35" s="1"/>
      <c r="G35" s="1"/>
      <c r="H35" s="1"/>
      <c r="I35" s="1"/>
      <c r="J35" s="1"/>
      <c r="K35" s="1"/>
      <c r="L35" s="1"/>
      <c r="M35" s="1"/>
      <c r="N35" s="1"/>
      <c r="O35" s="1"/>
      <c r="P35" s="1"/>
      <c r="Q35" s="1"/>
      <c r="R35" s="1"/>
      <c r="S35" s="1"/>
      <c r="T35" s="1"/>
      <c r="U35" s="1"/>
      <c r="V35" s="1"/>
      <c r="W35" s="1"/>
      <c r="X35" s="1"/>
      <c r="Y35" s="1"/>
      <c r="Z35" s="1"/>
    </row>
    <row r="36" spans="1:26" ht="180" customHeight="1" x14ac:dyDescent="0.25">
      <c r="A36" s="44">
        <v>17</v>
      </c>
      <c r="B36" s="36" t="s">
        <v>67</v>
      </c>
      <c r="C36" s="33" t="s">
        <v>65</v>
      </c>
      <c r="D36" s="43" t="s">
        <v>20</v>
      </c>
      <c r="E36" s="31">
        <v>10</v>
      </c>
      <c r="F36" s="1"/>
      <c r="G36" s="1"/>
      <c r="H36" s="1"/>
      <c r="I36" s="1"/>
      <c r="J36" s="1"/>
      <c r="K36" s="1"/>
      <c r="L36" s="1"/>
      <c r="M36" s="1"/>
      <c r="N36" s="1"/>
      <c r="O36" s="1"/>
      <c r="P36" s="1"/>
      <c r="Q36" s="1"/>
      <c r="R36" s="1"/>
      <c r="S36" s="1"/>
      <c r="T36" s="1"/>
      <c r="U36" s="1"/>
      <c r="V36" s="1"/>
      <c r="W36" s="1"/>
      <c r="X36" s="1"/>
      <c r="Y36" s="1"/>
      <c r="Z36" s="1"/>
    </row>
    <row r="37" spans="1:26" ht="180" customHeight="1" x14ac:dyDescent="0.25">
      <c r="A37" s="44">
        <v>18</v>
      </c>
      <c r="B37" s="36" t="s">
        <v>68</v>
      </c>
      <c r="C37" s="33" t="s">
        <v>65</v>
      </c>
      <c r="D37" s="43" t="s">
        <v>20</v>
      </c>
      <c r="E37" s="31">
        <v>12</v>
      </c>
      <c r="F37" s="1"/>
      <c r="G37" s="1"/>
      <c r="H37" s="1"/>
      <c r="I37" s="1"/>
      <c r="J37" s="1"/>
      <c r="K37" s="1"/>
      <c r="L37" s="1"/>
      <c r="M37" s="1"/>
      <c r="N37" s="1"/>
      <c r="O37" s="1"/>
      <c r="P37" s="1"/>
      <c r="Q37" s="1"/>
      <c r="R37" s="1"/>
      <c r="S37" s="1"/>
      <c r="T37" s="1"/>
      <c r="U37" s="1"/>
      <c r="V37" s="1"/>
      <c r="W37" s="1"/>
      <c r="X37" s="1"/>
      <c r="Y37" s="1"/>
      <c r="Z37" s="1"/>
    </row>
    <row r="38" spans="1:26" ht="84" customHeight="1" x14ac:dyDescent="0.25">
      <c r="A38" s="44">
        <v>19</v>
      </c>
      <c r="B38" s="36" t="s">
        <v>69</v>
      </c>
      <c r="C38" s="33" t="s">
        <v>70</v>
      </c>
      <c r="D38" s="43" t="s">
        <v>21</v>
      </c>
      <c r="E38" s="31">
        <v>20</v>
      </c>
      <c r="F38" s="1"/>
      <c r="G38" s="1"/>
      <c r="H38" s="1"/>
      <c r="I38" s="1"/>
      <c r="J38" s="1"/>
      <c r="K38" s="1"/>
      <c r="L38" s="1"/>
      <c r="M38" s="1"/>
      <c r="N38" s="1"/>
      <c r="O38" s="1"/>
      <c r="P38" s="1"/>
      <c r="Q38" s="1"/>
      <c r="R38" s="1"/>
      <c r="S38" s="1"/>
      <c r="T38" s="1"/>
      <c r="U38" s="1"/>
      <c r="V38" s="1"/>
      <c r="W38" s="1"/>
      <c r="X38" s="1"/>
      <c r="Y38" s="1"/>
      <c r="Z38" s="1"/>
    </row>
    <row r="39" spans="1:26" ht="63.75" customHeight="1" x14ac:dyDescent="0.25">
      <c r="A39" s="44">
        <v>20</v>
      </c>
      <c r="B39" s="46" t="s">
        <v>71</v>
      </c>
      <c r="C39" s="46" t="s">
        <v>72</v>
      </c>
      <c r="D39" s="46" t="s">
        <v>73</v>
      </c>
      <c r="E39" s="47">
        <v>18</v>
      </c>
      <c r="F39" s="1"/>
      <c r="G39" s="1"/>
      <c r="H39" s="1"/>
      <c r="I39" s="1"/>
      <c r="J39" s="1"/>
      <c r="K39" s="1"/>
      <c r="L39" s="1"/>
      <c r="M39" s="1"/>
      <c r="N39" s="1"/>
      <c r="O39" s="1"/>
      <c r="P39" s="1"/>
      <c r="Q39" s="1"/>
      <c r="R39" s="1"/>
      <c r="S39" s="1"/>
      <c r="T39" s="1"/>
      <c r="U39" s="1"/>
      <c r="V39" s="1"/>
      <c r="W39" s="1"/>
      <c r="X39" s="1"/>
      <c r="Y39" s="1"/>
      <c r="Z39" s="1"/>
    </row>
    <row r="40" spans="1:26" ht="92.25" customHeight="1" x14ac:dyDescent="0.25">
      <c r="A40" s="44">
        <v>21</v>
      </c>
      <c r="B40" s="36" t="s">
        <v>74</v>
      </c>
      <c r="C40" s="42" t="s">
        <v>75</v>
      </c>
      <c r="D40" s="42" t="s">
        <v>144</v>
      </c>
      <c r="E40" s="48">
        <v>8</v>
      </c>
      <c r="F40" s="1"/>
      <c r="G40" s="1"/>
      <c r="H40" s="1"/>
      <c r="I40" s="1"/>
      <c r="J40" s="1"/>
      <c r="K40" s="1"/>
      <c r="L40" s="1"/>
      <c r="M40" s="1"/>
      <c r="N40" s="1"/>
      <c r="O40" s="1"/>
      <c r="P40" s="1"/>
      <c r="Q40" s="1"/>
      <c r="R40" s="1"/>
      <c r="S40" s="1"/>
      <c r="T40" s="1"/>
      <c r="U40" s="1"/>
      <c r="V40" s="1"/>
      <c r="W40" s="1"/>
      <c r="X40" s="1"/>
      <c r="Y40" s="1"/>
      <c r="Z40" s="1"/>
    </row>
    <row r="41" spans="1:26" ht="132" customHeight="1" x14ac:dyDescent="0.25">
      <c r="A41" s="56">
        <v>22</v>
      </c>
      <c r="B41" s="57" t="s">
        <v>76</v>
      </c>
      <c r="C41" s="58" t="s">
        <v>77</v>
      </c>
      <c r="D41" s="58" t="s">
        <v>78</v>
      </c>
      <c r="E41" s="59">
        <v>8</v>
      </c>
      <c r="F41" s="1"/>
      <c r="G41" s="1"/>
      <c r="H41" s="1"/>
      <c r="I41" s="1"/>
      <c r="J41" s="1"/>
      <c r="K41" s="1"/>
      <c r="L41" s="1"/>
      <c r="M41" s="1"/>
      <c r="N41" s="1"/>
      <c r="O41" s="1"/>
      <c r="P41" s="1"/>
      <c r="Q41" s="1"/>
      <c r="R41" s="1"/>
      <c r="S41" s="1"/>
      <c r="T41" s="1"/>
      <c r="U41" s="1"/>
      <c r="V41" s="1"/>
      <c r="W41" s="1"/>
      <c r="X41" s="1"/>
      <c r="Y41" s="1"/>
      <c r="Z41" s="1"/>
    </row>
    <row r="42" spans="1:26" s="53" customFormat="1" ht="126" customHeight="1" x14ac:dyDescent="0.25">
      <c r="A42" s="60">
        <v>23</v>
      </c>
      <c r="B42" s="61" t="s">
        <v>146</v>
      </c>
      <c r="C42" s="62" t="s">
        <v>145</v>
      </c>
      <c r="D42" s="64" t="s">
        <v>147</v>
      </c>
      <c r="E42" s="63">
        <v>1</v>
      </c>
      <c r="F42" s="1"/>
      <c r="G42" s="1"/>
      <c r="H42" s="1"/>
      <c r="I42" s="1"/>
      <c r="J42" s="1"/>
      <c r="K42" s="1"/>
      <c r="L42" s="1"/>
      <c r="M42" s="1"/>
      <c r="N42" s="1"/>
      <c r="O42" s="1"/>
      <c r="P42" s="1"/>
      <c r="Q42" s="1"/>
      <c r="R42" s="1"/>
      <c r="S42" s="1"/>
      <c r="T42" s="1"/>
      <c r="U42" s="1"/>
      <c r="V42" s="1"/>
      <c r="W42" s="1"/>
      <c r="X42" s="1"/>
      <c r="Y42" s="1"/>
      <c r="Z42" s="1"/>
    </row>
    <row r="43" spans="1:26" ht="22.5" customHeight="1" x14ac:dyDescent="0.25">
      <c r="A43" s="223" t="s">
        <v>13</v>
      </c>
      <c r="B43" s="224"/>
      <c r="C43" s="234"/>
      <c r="D43" s="235"/>
      <c r="E43" s="236"/>
      <c r="F43" s="1"/>
      <c r="G43" s="1"/>
      <c r="H43" s="1"/>
      <c r="I43" s="1"/>
      <c r="J43" s="1"/>
      <c r="K43" s="1"/>
      <c r="L43" s="1"/>
      <c r="M43" s="1"/>
      <c r="N43" s="1"/>
      <c r="O43" s="1"/>
      <c r="P43" s="1"/>
      <c r="Q43" s="1"/>
      <c r="R43" s="1"/>
      <c r="S43" s="1"/>
      <c r="T43" s="1"/>
      <c r="U43" s="1"/>
      <c r="V43" s="1"/>
      <c r="W43" s="1"/>
      <c r="X43" s="1"/>
      <c r="Y43" s="1"/>
      <c r="Z43" s="1"/>
    </row>
    <row r="44" spans="1:26" ht="15.75" customHeight="1" x14ac:dyDescent="0.25">
      <c r="A44" s="225"/>
      <c r="B44" s="226"/>
      <c r="C44" s="215" t="s">
        <v>12</v>
      </c>
      <c r="D44" s="191"/>
      <c r="E44" s="192"/>
      <c r="F44" s="1"/>
      <c r="G44" s="1"/>
      <c r="H44" s="1"/>
      <c r="I44" s="1"/>
      <c r="J44" s="1"/>
      <c r="K44" s="1"/>
      <c r="L44" s="1"/>
      <c r="M44" s="1"/>
      <c r="N44" s="1"/>
      <c r="O44" s="1"/>
      <c r="P44" s="1"/>
      <c r="Q44" s="1"/>
      <c r="R44" s="1"/>
      <c r="S44" s="1"/>
      <c r="T44" s="1"/>
      <c r="U44" s="1"/>
      <c r="V44" s="1"/>
      <c r="W44" s="1"/>
      <c r="X44" s="1"/>
      <c r="Y44" s="1"/>
      <c r="Z44" s="1"/>
    </row>
    <row r="45" spans="1:26" ht="26.25" customHeight="1" x14ac:dyDescent="0.25">
      <c r="A45" s="216" t="s">
        <v>79</v>
      </c>
      <c r="B45" s="192"/>
      <c r="C45" s="216" t="s">
        <v>14</v>
      </c>
      <c r="D45" s="191"/>
      <c r="E45" s="192"/>
      <c r="F45" s="1"/>
      <c r="G45" s="1"/>
      <c r="H45" s="1"/>
      <c r="I45" s="1"/>
      <c r="J45" s="1"/>
      <c r="K45" s="1"/>
      <c r="L45" s="1"/>
      <c r="M45" s="1"/>
      <c r="N45" s="1"/>
      <c r="O45" s="1"/>
      <c r="P45" s="1"/>
      <c r="Q45" s="1"/>
      <c r="R45" s="1"/>
      <c r="S45" s="1"/>
      <c r="T45" s="1"/>
      <c r="U45" s="1"/>
      <c r="V45" s="1"/>
      <c r="W45" s="1"/>
      <c r="X45" s="1"/>
      <c r="Y45" s="1"/>
      <c r="Z45" s="1"/>
    </row>
    <row r="46" spans="1:26" ht="24.75" customHeight="1" x14ac:dyDescent="0.25">
      <c r="A46" s="221" t="s">
        <v>80</v>
      </c>
      <c r="B46" s="222"/>
      <c r="C46" s="214" t="s">
        <v>135</v>
      </c>
      <c r="D46" s="201"/>
      <c r="E46" s="202"/>
      <c r="F46" s="1"/>
      <c r="G46" s="1"/>
      <c r="H46" s="1"/>
      <c r="I46" s="1"/>
      <c r="J46" s="1"/>
      <c r="K46" s="1"/>
      <c r="L46" s="1"/>
      <c r="M46" s="1"/>
      <c r="N46" s="1"/>
      <c r="O46" s="1"/>
      <c r="P46" s="1"/>
      <c r="Q46" s="1"/>
      <c r="R46" s="1"/>
      <c r="S46" s="1"/>
      <c r="T46" s="1"/>
      <c r="U46" s="1"/>
      <c r="V46" s="1"/>
      <c r="W46" s="1"/>
      <c r="X46" s="1"/>
      <c r="Y46" s="1"/>
      <c r="Z46" s="1"/>
    </row>
    <row r="47" spans="1:26" ht="26.25" customHeight="1" x14ac:dyDescent="0.25">
      <c r="A47" s="219" t="s">
        <v>15</v>
      </c>
      <c r="B47" s="220"/>
      <c r="C47" s="200" t="s">
        <v>81</v>
      </c>
      <c r="D47" s="201"/>
      <c r="E47" s="202"/>
      <c r="F47" s="1"/>
      <c r="G47" s="1"/>
      <c r="H47" s="1"/>
      <c r="I47" s="1"/>
      <c r="J47" s="1"/>
      <c r="K47" s="1"/>
      <c r="L47" s="1"/>
      <c r="M47" s="1"/>
      <c r="N47" s="1"/>
      <c r="O47" s="1"/>
      <c r="P47" s="1"/>
      <c r="Q47" s="1"/>
      <c r="R47" s="1"/>
      <c r="S47" s="1"/>
      <c r="T47" s="1"/>
      <c r="U47" s="1"/>
      <c r="V47" s="1"/>
      <c r="W47" s="1"/>
      <c r="X47" s="1"/>
      <c r="Y47" s="1"/>
      <c r="Z47" s="1"/>
    </row>
    <row r="48" spans="1:26" ht="15.75" customHeight="1" x14ac:dyDescent="0.25">
      <c r="A48" s="206" t="s">
        <v>82</v>
      </c>
      <c r="B48" s="207"/>
      <c r="C48" s="203" t="s">
        <v>16</v>
      </c>
      <c r="D48" s="204"/>
      <c r="E48" s="205"/>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0"/>
      <c r="B49" s="11"/>
      <c r="C49" s="12"/>
      <c r="D49" s="13"/>
      <c r="E49" s="2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208" t="s">
        <v>17</v>
      </c>
      <c r="B50" s="209"/>
      <c r="C50" s="209"/>
      <c r="D50" s="209"/>
      <c r="E50" s="210"/>
      <c r="F50" s="1"/>
      <c r="G50" s="1"/>
      <c r="H50" s="1"/>
      <c r="I50" s="1"/>
      <c r="J50" s="1"/>
      <c r="K50" s="1"/>
      <c r="L50" s="1"/>
      <c r="M50" s="1"/>
      <c r="N50" s="1"/>
      <c r="O50" s="1"/>
      <c r="P50" s="1"/>
      <c r="Q50" s="1"/>
      <c r="R50" s="1"/>
      <c r="S50" s="1"/>
      <c r="T50" s="1"/>
      <c r="U50" s="1"/>
      <c r="V50" s="1"/>
      <c r="W50" s="1"/>
      <c r="X50" s="1"/>
      <c r="Y50" s="1"/>
      <c r="Z50" s="1"/>
    </row>
    <row r="51" spans="1:26" ht="15.75" customHeight="1" x14ac:dyDescent="0.25">
      <c r="A51" s="211" t="s">
        <v>18</v>
      </c>
      <c r="B51" s="212"/>
      <c r="C51" s="212"/>
      <c r="D51" s="212"/>
      <c r="E51" s="213"/>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22"/>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22"/>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22"/>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22"/>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22"/>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22"/>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22"/>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22"/>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22"/>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22"/>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22"/>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22"/>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22"/>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22"/>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22"/>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22"/>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22"/>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22"/>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22"/>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22"/>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22"/>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22"/>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22"/>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22"/>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22"/>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22"/>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22"/>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22"/>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22"/>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22"/>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22"/>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22"/>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22"/>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22"/>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22"/>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22"/>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22"/>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22"/>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22"/>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22"/>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22"/>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22"/>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22"/>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22"/>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22"/>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22"/>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22"/>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22"/>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22"/>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22"/>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22"/>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22"/>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22"/>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22"/>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22"/>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22"/>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22"/>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22"/>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22"/>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22"/>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22"/>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22"/>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22"/>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22"/>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22"/>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22"/>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22"/>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22"/>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22"/>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22"/>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22"/>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22"/>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22"/>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22"/>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22"/>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22"/>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22"/>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22"/>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22"/>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22"/>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22"/>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22"/>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22"/>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22"/>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22"/>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22"/>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22"/>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22"/>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22"/>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22"/>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22"/>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22"/>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22"/>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22"/>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22"/>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22"/>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22"/>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22"/>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22"/>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22"/>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22"/>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22"/>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22"/>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22"/>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22"/>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22"/>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22"/>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22"/>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22"/>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22"/>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22"/>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22"/>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22"/>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22"/>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22"/>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22"/>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22"/>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22"/>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22"/>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22"/>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22"/>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22"/>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22"/>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22"/>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22"/>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22"/>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22"/>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22"/>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22"/>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22"/>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22"/>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22"/>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22"/>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22"/>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22"/>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22"/>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22"/>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22"/>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22"/>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22"/>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22"/>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22"/>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22"/>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22"/>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22"/>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22"/>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22"/>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22"/>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22"/>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22"/>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22"/>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22"/>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22"/>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22"/>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22"/>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22"/>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22"/>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22"/>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22"/>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22"/>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22"/>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22"/>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22"/>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22"/>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22"/>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22"/>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22"/>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22"/>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22"/>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22"/>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22"/>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22"/>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22"/>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22"/>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22"/>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22"/>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22"/>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22"/>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22"/>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22"/>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22"/>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22"/>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22"/>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22"/>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22"/>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22"/>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22"/>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22"/>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22"/>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22"/>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22"/>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22"/>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22"/>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22"/>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22"/>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22"/>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22"/>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22"/>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22"/>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22"/>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22"/>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22"/>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22"/>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22"/>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22"/>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22"/>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22"/>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22"/>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22"/>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22"/>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22"/>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22"/>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22"/>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22"/>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22"/>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22"/>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22"/>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22"/>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22"/>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22"/>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22"/>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22"/>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22"/>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22"/>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22"/>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22"/>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22"/>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22"/>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22"/>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22"/>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22"/>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22"/>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22"/>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22"/>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22"/>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22"/>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22"/>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22"/>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22"/>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22"/>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22"/>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22"/>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22"/>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22"/>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22"/>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22"/>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22"/>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22"/>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22"/>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22"/>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22"/>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22"/>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22"/>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22"/>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22"/>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22"/>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22"/>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22"/>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22"/>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22"/>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22"/>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22"/>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22"/>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22"/>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22"/>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22"/>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22"/>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22"/>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22"/>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22"/>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22"/>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22"/>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22"/>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22"/>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22"/>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22"/>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22"/>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22"/>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22"/>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22"/>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22"/>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22"/>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22"/>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22"/>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22"/>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22"/>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22"/>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22"/>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22"/>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22"/>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22"/>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22"/>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22"/>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22"/>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22"/>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22"/>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22"/>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22"/>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22"/>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22"/>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22"/>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22"/>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22"/>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22"/>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22"/>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22"/>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22"/>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22"/>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22"/>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22"/>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22"/>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22"/>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22"/>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22"/>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22"/>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22"/>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22"/>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22"/>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22"/>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22"/>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22"/>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22"/>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22"/>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22"/>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22"/>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22"/>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22"/>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22"/>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22"/>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22"/>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22"/>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22"/>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22"/>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22"/>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22"/>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22"/>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22"/>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22"/>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22"/>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22"/>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22"/>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22"/>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22"/>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22"/>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22"/>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22"/>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22"/>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22"/>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22"/>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22"/>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22"/>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22"/>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22"/>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22"/>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22"/>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22"/>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22"/>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22"/>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22"/>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22"/>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22"/>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22"/>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22"/>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22"/>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22"/>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22"/>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22"/>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22"/>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22"/>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22"/>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22"/>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22"/>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22"/>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22"/>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22"/>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22"/>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22"/>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22"/>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22"/>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22"/>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22"/>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22"/>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22"/>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22"/>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22"/>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22"/>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22"/>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22"/>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22"/>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22"/>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22"/>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22"/>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22"/>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22"/>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22"/>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22"/>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22"/>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22"/>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22"/>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22"/>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22"/>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22"/>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22"/>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22"/>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22"/>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22"/>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22"/>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22"/>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22"/>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22"/>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22"/>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22"/>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22"/>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22"/>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22"/>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22"/>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22"/>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22"/>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22"/>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22"/>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22"/>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22"/>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22"/>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22"/>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22"/>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22"/>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22"/>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22"/>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22"/>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22"/>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22"/>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22"/>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22"/>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22"/>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22"/>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22"/>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22"/>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22"/>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22"/>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22"/>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22"/>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22"/>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22"/>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22"/>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22"/>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22"/>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22"/>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22"/>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22"/>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22"/>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22"/>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22"/>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22"/>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22"/>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22"/>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22"/>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22"/>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22"/>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22"/>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22"/>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22"/>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22"/>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22"/>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22"/>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22"/>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22"/>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22"/>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22"/>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22"/>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22"/>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22"/>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22"/>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22"/>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22"/>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22"/>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22"/>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22"/>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22"/>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22"/>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22"/>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22"/>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22"/>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22"/>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22"/>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22"/>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22"/>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22"/>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22"/>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22"/>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22"/>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22"/>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22"/>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22"/>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22"/>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22"/>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22"/>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22"/>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22"/>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22"/>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22"/>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22"/>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22"/>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22"/>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22"/>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22"/>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22"/>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22"/>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22"/>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22"/>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22"/>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22"/>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22"/>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22"/>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22"/>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22"/>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22"/>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22"/>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22"/>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22"/>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22"/>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22"/>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22"/>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22"/>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22"/>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22"/>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22"/>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22"/>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22"/>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22"/>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22"/>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22"/>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22"/>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22"/>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22"/>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22"/>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22"/>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22"/>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22"/>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22"/>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22"/>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22"/>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22"/>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22"/>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22"/>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22"/>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22"/>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22"/>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22"/>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22"/>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22"/>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22"/>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22"/>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22"/>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22"/>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22"/>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22"/>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22"/>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22"/>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22"/>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22"/>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22"/>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22"/>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22"/>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22"/>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22"/>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22"/>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22"/>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22"/>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22"/>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22"/>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22"/>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22"/>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22"/>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22"/>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22"/>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22"/>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22"/>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22"/>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22"/>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22"/>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22"/>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22"/>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22"/>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22"/>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22"/>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22"/>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22"/>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22"/>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22"/>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22"/>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22"/>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22"/>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22"/>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22"/>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22"/>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22"/>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22"/>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22"/>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22"/>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22"/>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22"/>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22"/>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22"/>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22"/>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22"/>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22"/>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22"/>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22"/>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22"/>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22"/>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22"/>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22"/>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22"/>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22"/>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22"/>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22"/>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22"/>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22"/>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22"/>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22"/>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22"/>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22"/>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22"/>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22"/>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22"/>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22"/>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22"/>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22"/>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22"/>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22"/>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22"/>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22"/>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22"/>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22"/>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22"/>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22"/>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22"/>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22"/>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22"/>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22"/>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22"/>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22"/>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22"/>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22"/>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22"/>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22"/>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22"/>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22"/>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22"/>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22"/>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22"/>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22"/>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22"/>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22"/>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22"/>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22"/>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22"/>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22"/>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22"/>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22"/>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22"/>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22"/>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22"/>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22"/>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22"/>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22"/>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22"/>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22"/>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22"/>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22"/>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22"/>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22"/>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22"/>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22"/>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22"/>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22"/>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22"/>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22"/>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22"/>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22"/>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22"/>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22"/>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22"/>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22"/>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22"/>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22"/>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22"/>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22"/>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22"/>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22"/>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22"/>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22"/>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22"/>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22"/>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22"/>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22"/>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22"/>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22"/>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22"/>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22"/>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22"/>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22"/>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22"/>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22"/>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22"/>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22"/>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22"/>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22"/>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22"/>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22"/>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22"/>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22"/>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22"/>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22"/>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22"/>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22"/>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22"/>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22"/>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22"/>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22"/>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22"/>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22"/>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22"/>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22"/>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22"/>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22"/>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22"/>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22"/>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22"/>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22"/>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22"/>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22"/>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22"/>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22"/>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22"/>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22"/>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22"/>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22"/>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22"/>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22"/>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22"/>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22"/>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22"/>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22"/>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22"/>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22"/>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22"/>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22"/>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22"/>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22"/>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22"/>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22"/>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22"/>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22"/>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22"/>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22"/>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22"/>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22"/>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22"/>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22"/>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22"/>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22"/>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22"/>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22"/>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22"/>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22"/>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22"/>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22"/>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22"/>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22"/>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22"/>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22"/>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22"/>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22"/>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22"/>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22"/>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22"/>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22"/>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22"/>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22"/>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22"/>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22"/>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22"/>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22"/>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22"/>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22"/>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22"/>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22"/>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22"/>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22"/>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22"/>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22"/>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22"/>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22"/>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22"/>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22"/>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22"/>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22"/>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22"/>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22"/>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22"/>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22"/>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22"/>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22"/>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22"/>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22"/>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22"/>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22"/>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22"/>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22"/>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22"/>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22"/>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22"/>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22"/>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22"/>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22"/>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22"/>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22"/>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22"/>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22"/>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22"/>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22"/>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22"/>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22"/>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22"/>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22"/>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22"/>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22"/>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22"/>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22"/>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22"/>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22"/>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22"/>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22"/>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22"/>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22"/>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22"/>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22"/>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22"/>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22"/>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22"/>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22"/>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22"/>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22"/>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22"/>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22"/>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22"/>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22"/>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22"/>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22"/>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22"/>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22"/>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22"/>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22"/>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22"/>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22"/>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22"/>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22"/>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22"/>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22"/>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22"/>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22"/>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22"/>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22"/>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22"/>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22"/>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22"/>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22"/>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22"/>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22"/>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22"/>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22"/>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22"/>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22"/>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22"/>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22"/>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22"/>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22"/>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22"/>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22"/>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22"/>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22"/>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22"/>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22"/>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22"/>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22"/>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22"/>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22"/>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22"/>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22"/>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22"/>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22"/>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22"/>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22"/>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22"/>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22"/>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22"/>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22"/>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22"/>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22"/>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22"/>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22"/>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22"/>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22"/>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22"/>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22"/>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22"/>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22"/>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22"/>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22"/>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22"/>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22"/>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22"/>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22"/>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22"/>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22"/>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22"/>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22"/>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22"/>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22"/>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22"/>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22"/>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22"/>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22"/>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22"/>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22"/>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22"/>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22"/>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22"/>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22"/>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22"/>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22"/>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22"/>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22"/>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22"/>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22"/>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22"/>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22"/>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22"/>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22"/>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22"/>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22"/>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22"/>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22"/>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22"/>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22"/>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22"/>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22"/>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22"/>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x14ac:dyDescent="0.25">
      <c r="A1001" s="1"/>
      <c r="B1001" s="1"/>
      <c r="C1001" s="1"/>
      <c r="D1001" s="1"/>
      <c r="E1001" s="22"/>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x14ac:dyDescent="0.25">
      <c r="A1002" s="1"/>
      <c r="B1002" s="1"/>
      <c r="C1002" s="1"/>
      <c r="D1002" s="1"/>
      <c r="E1002" s="22"/>
      <c r="F1002" s="1"/>
      <c r="G1002" s="1"/>
      <c r="H1002" s="1"/>
      <c r="I1002" s="1"/>
      <c r="J1002" s="1"/>
      <c r="K1002" s="1"/>
      <c r="L1002" s="1"/>
      <c r="M1002" s="1"/>
      <c r="N1002" s="1"/>
      <c r="O1002" s="1"/>
      <c r="P1002" s="1"/>
      <c r="Q1002" s="1"/>
      <c r="R1002" s="1"/>
      <c r="S1002" s="1"/>
      <c r="T1002" s="1"/>
      <c r="U1002" s="1"/>
      <c r="V1002" s="1"/>
      <c r="W1002" s="1"/>
      <c r="X1002" s="1"/>
      <c r="Y1002" s="1"/>
      <c r="Z1002" s="1"/>
    </row>
    <row r="1003" spans="1:26" ht="15.75" customHeight="1" x14ac:dyDescent="0.25">
      <c r="A1003" s="1"/>
      <c r="B1003" s="1"/>
      <c r="C1003" s="1"/>
      <c r="D1003" s="1"/>
      <c r="E1003" s="22"/>
      <c r="F1003" s="1"/>
      <c r="G1003" s="1"/>
      <c r="H1003" s="1"/>
      <c r="I1003" s="1"/>
      <c r="J1003" s="1"/>
      <c r="K1003" s="1"/>
      <c r="L1003" s="1"/>
      <c r="M1003" s="1"/>
      <c r="N1003" s="1"/>
      <c r="O1003" s="1"/>
      <c r="P1003" s="1"/>
      <c r="Q1003" s="1"/>
      <c r="R1003" s="1"/>
      <c r="S1003" s="1"/>
      <c r="T1003" s="1"/>
      <c r="U1003" s="1"/>
      <c r="V1003" s="1"/>
      <c r="W1003" s="1"/>
      <c r="X1003" s="1"/>
      <c r="Y1003" s="1"/>
      <c r="Z1003" s="1"/>
    </row>
    <row r="1004" spans="1:26" ht="15.75" customHeight="1" x14ac:dyDescent="0.25">
      <c r="A1004" s="1"/>
      <c r="B1004" s="1"/>
      <c r="C1004" s="1"/>
      <c r="D1004" s="1"/>
      <c r="E1004" s="22"/>
      <c r="F1004" s="1"/>
      <c r="G1004" s="1"/>
      <c r="H1004" s="1"/>
      <c r="I1004" s="1"/>
      <c r="J1004" s="1"/>
      <c r="K1004" s="1"/>
      <c r="L1004" s="1"/>
      <c r="M1004" s="1"/>
      <c r="N1004" s="1"/>
      <c r="O1004" s="1"/>
      <c r="P1004" s="1"/>
      <c r="Q1004" s="1"/>
      <c r="R1004" s="1"/>
      <c r="S1004" s="1"/>
      <c r="T1004" s="1"/>
      <c r="U1004" s="1"/>
      <c r="V1004" s="1"/>
      <c r="W1004" s="1"/>
      <c r="X1004" s="1"/>
      <c r="Y1004" s="1"/>
      <c r="Z1004" s="1"/>
    </row>
    <row r="1005" spans="1:26" ht="15.75" customHeight="1" x14ac:dyDescent="0.25">
      <c r="A1005" s="1"/>
      <c r="B1005" s="1"/>
      <c r="C1005" s="1"/>
      <c r="D1005" s="1"/>
      <c r="E1005" s="22"/>
      <c r="F1005" s="1"/>
      <c r="G1005" s="1"/>
      <c r="H1005" s="1"/>
      <c r="I1005" s="1"/>
      <c r="J1005" s="1"/>
      <c r="K1005" s="1"/>
      <c r="L1005" s="1"/>
      <c r="M1005" s="1"/>
      <c r="N1005" s="1"/>
      <c r="O1005" s="1"/>
      <c r="P1005" s="1"/>
      <c r="Q1005" s="1"/>
      <c r="R1005" s="1"/>
      <c r="S1005" s="1"/>
      <c r="T1005" s="1"/>
      <c r="U1005" s="1"/>
      <c r="V1005" s="1"/>
      <c r="W1005" s="1"/>
      <c r="X1005" s="1"/>
      <c r="Y1005" s="1"/>
      <c r="Z1005" s="1"/>
    </row>
    <row r="1006" spans="1:26" ht="15.75" customHeight="1" x14ac:dyDescent="0.25">
      <c r="A1006" s="1"/>
      <c r="B1006" s="1"/>
      <c r="C1006" s="1"/>
      <c r="D1006" s="1"/>
      <c r="E1006" s="22"/>
      <c r="F1006" s="1"/>
      <c r="G1006" s="1"/>
      <c r="H1006" s="1"/>
      <c r="I1006" s="1"/>
      <c r="J1006" s="1"/>
      <c r="K1006" s="1"/>
      <c r="L1006" s="1"/>
      <c r="M1006" s="1"/>
      <c r="N1006" s="1"/>
      <c r="O1006" s="1"/>
      <c r="P1006" s="1"/>
      <c r="Q1006" s="1"/>
      <c r="R1006" s="1"/>
      <c r="S1006" s="1"/>
      <c r="T1006" s="1"/>
      <c r="U1006" s="1"/>
      <c r="V1006" s="1"/>
      <c r="W1006" s="1"/>
      <c r="X1006" s="1"/>
      <c r="Y1006" s="1"/>
      <c r="Z1006" s="1"/>
    </row>
    <row r="1007" spans="1:26" ht="15.75" customHeight="1" x14ac:dyDescent="0.25">
      <c r="A1007" s="1"/>
      <c r="B1007" s="1"/>
      <c r="C1007" s="1"/>
      <c r="D1007" s="1"/>
      <c r="E1007" s="22"/>
      <c r="F1007" s="1"/>
      <c r="G1007" s="1"/>
      <c r="H1007" s="1"/>
      <c r="I1007" s="1"/>
      <c r="J1007" s="1"/>
      <c r="K1007" s="1"/>
      <c r="L1007" s="1"/>
      <c r="M1007" s="1"/>
      <c r="N1007" s="1"/>
      <c r="O1007" s="1"/>
      <c r="P1007" s="1"/>
      <c r="Q1007" s="1"/>
      <c r="R1007" s="1"/>
      <c r="S1007" s="1"/>
      <c r="T1007" s="1"/>
      <c r="U1007" s="1"/>
      <c r="V1007" s="1"/>
      <c r="W1007" s="1"/>
      <c r="X1007" s="1"/>
      <c r="Y1007" s="1"/>
      <c r="Z1007" s="1"/>
    </row>
    <row r="1008" spans="1:26" ht="15.75" customHeight="1" x14ac:dyDescent="0.25">
      <c r="A1008" s="1"/>
      <c r="B1008" s="1"/>
      <c r="C1008" s="1"/>
      <c r="D1008" s="1"/>
      <c r="E1008" s="22"/>
      <c r="F1008" s="1"/>
      <c r="G1008" s="1"/>
      <c r="H1008" s="1"/>
      <c r="I1008" s="1"/>
      <c r="J1008" s="1"/>
      <c r="K1008" s="1"/>
      <c r="L1008" s="1"/>
      <c r="M1008" s="1"/>
      <c r="N1008" s="1"/>
      <c r="O1008" s="1"/>
      <c r="P1008" s="1"/>
      <c r="Q1008" s="1"/>
      <c r="R1008" s="1"/>
      <c r="S1008" s="1"/>
      <c r="T1008" s="1"/>
      <c r="U1008" s="1"/>
      <c r="V1008" s="1"/>
      <c r="W1008" s="1"/>
      <c r="X1008" s="1"/>
      <c r="Y1008" s="1"/>
      <c r="Z1008" s="1"/>
    </row>
  </sheetData>
  <mergeCells count="26">
    <mergeCell ref="A51:E51"/>
    <mergeCell ref="C46:E46"/>
    <mergeCell ref="C44:E44"/>
    <mergeCell ref="C45:E45"/>
    <mergeCell ref="A13:E13"/>
    <mergeCell ref="A14:E14"/>
    <mergeCell ref="A47:B47"/>
    <mergeCell ref="A46:B46"/>
    <mergeCell ref="A43:B44"/>
    <mergeCell ref="A45:B45"/>
    <mergeCell ref="A15:E17"/>
    <mergeCell ref="C43:E43"/>
    <mergeCell ref="A12:E12"/>
    <mergeCell ref="C47:E47"/>
    <mergeCell ref="C48:E48"/>
    <mergeCell ref="A48:B48"/>
    <mergeCell ref="A50:E50"/>
    <mergeCell ref="A8:E8"/>
    <mergeCell ref="A7:E7"/>
    <mergeCell ref="A10:E10"/>
    <mergeCell ref="B11:E11"/>
    <mergeCell ref="B3:E3"/>
    <mergeCell ref="B4:E4"/>
    <mergeCell ref="B5:E5"/>
    <mergeCell ref="A9:E9"/>
    <mergeCell ref="B6:E6"/>
  </mergeCells>
  <printOptions horizontalCentered="1"/>
  <pageMargins left="0.70866141732283472" right="0.70866141732283472" top="0.74803149606299213" bottom="0.74803149606299213" header="0" footer="0"/>
  <pageSetup paperSize="5"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1000"/>
  <sheetViews>
    <sheetView topLeftCell="A30" zoomScale="130" zoomScaleNormal="130" workbookViewId="0">
      <selection activeCell="A34" sqref="A34:D34"/>
    </sheetView>
  </sheetViews>
  <sheetFormatPr baseColWidth="10" defaultColWidth="12.625" defaultRowHeight="15" customHeight="1" x14ac:dyDescent="0.2"/>
  <cols>
    <col min="1" max="1" width="6.625" customWidth="1"/>
    <col min="2" max="2" width="9.375" customWidth="1"/>
    <col min="3" max="3" width="2.625" customWidth="1"/>
    <col min="4" max="4" width="10" hidden="1" customWidth="1"/>
    <col min="5" max="6" width="9.375" customWidth="1"/>
    <col min="7" max="7" width="13.5" customWidth="1"/>
    <col min="8" max="26" width="9.375" customWidth="1"/>
  </cols>
  <sheetData>
    <row r="1" spans="1:26" ht="13.5" customHeight="1" x14ac:dyDescent="0.2">
      <c r="A1" s="243" t="s">
        <v>0</v>
      </c>
      <c r="B1" s="246" t="s">
        <v>1</v>
      </c>
      <c r="C1" s="188"/>
      <c r="D1" s="188"/>
      <c r="E1" s="188"/>
      <c r="F1" s="188"/>
      <c r="G1" s="188"/>
      <c r="H1" s="188"/>
      <c r="I1" s="189"/>
      <c r="J1" s="14"/>
      <c r="K1" s="14"/>
      <c r="L1" s="14"/>
      <c r="M1" s="14"/>
      <c r="N1" s="14"/>
      <c r="O1" s="14"/>
      <c r="P1" s="14"/>
      <c r="Q1" s="14"/>
      <c r="R1" s="14"/>
      <c r="S1" s="14"/>
      <c r="T1" s="14"/>
      <c r="U1" s="14"/>
      <c r="V1" s="14"/>
      <c r="W1" s="14"/>
      <c r="X1" s="14"/>
      <c r="Y1" s="14"/>
      <c r="Z1" s="14"/>
    </row>
    <row r="2" spans="1:26" ht="12" customHeight="1" x14ac:dyDescent="0.2">
      <c r="A2" s="244"/>
      <c r="B2" s="241" t="s">
        <v>0</v>
      </c>
      <c r="C2" s="196"/>
      <c r="D2" s="196"/>
      <c r="E2" s="196"/>
      <c r="F2" s="196"/>
      <c r="G2" s="196"/>
      <c r="H2" s="196"/>
      <c r="I2" s="197"/>
      <c r="J2" s="14"/>
      <c r="K2" s="14"/>
      <c r="L2" s="14"/>
      <c r="M2" s="14"/>
      <c r="N2" s="14"/>
      <c r="O2" s="14"/>
      <c r="P2" s="14"/>
      <c r="Q2" s="14"/>
      <c r="R2" s="14"/>
      <c r="S2" s="14"/>
      <c r="T2" s="14"/>
      <c r="U2" s="14"/>
      <c r="V2" s="14"/>
      <c r="W2" s="14"/>
      <c r="X2" s="14"/>
      <c r="Y2" s="14"/>
      <c r="Z2" s="14"/>
    </row>
    <row r="3" spans="1:26" ht="16.5" customHeight="1" x14ac:dyDescent="0.2">
      <c r="A3" s="244"/>
      <c r="B3" s="241" t="s">
        <v>2</v>
      </c>
      <c r="C3" s="196"/>
      <c r="D3" s="196"/>
      <c r="E3" s="196"/>
      <c r="F3" s="196"/>
      <c r="G3" s="196"/>
      <c r="H3" s="196"/>
      <c r="I3" s="197"/>
      <c r="J3" s="14"/>
      <c r="K3" s="14"/>
      <c r="L3" s="14"/>
      <c r="M3" s="14"/>
      <c r="N3" s="14"/>
      <c r="O3" s="14"/>
      <c r="P3" s="14"/>
      <c r="Q3" s="14"/>
      <c r="R3" s="14"/>
      <c r="S3" s="14"/>
      <c r="T3" s="14"/>
      <c r="U3" s="14"/>
      <c r="V3" s="14"/>
      <c r="W3" s="14"/>
      <c r="X3" s="14"/>
      <c r="Y3" s="14"/>
      <c r="Z3" s="14"/>
    </row>
    <row r="4" spans="1:26" ht="19.5" customHeight="1" x14ac:dyDescent="0.2">
      <c r="A4" s="245"/>
      <c r="B4" s="240" t="s">
        <v>133</v>
      </c>
      <c r="C4" s="196"/>
      <c r="D4" s="196"/>
      <c r="E4" s="196"/>
      <c r="F4" s="196"/>
      <c r="G4" s="196"/>
      <c r="H4" s="196"/>
      <c r="I4" s="197"/>
      <c r="J4" s="14"/>
      <c r="K4" s="14"/>
      <c r="L4" s="14"/>
      <c r="M4" s="14"/>
      <c r="N4" s="14"/>
      <c r="O4" s="14"/>
      <c r="P4" s="14"/>
      <c r="Q4" s="14"/>
      <c r="R4" s="14"/>
      <c r="S4" s="14"/>
      <c r="T4" s="14"/>
      <c r="U4" s="14"/>
      <c r="V4" s="14"/>
      <c r="W4" s="14"/>
      <c r="X4" s="14"/>
      <c r="Y4" s="14"/>
      <c r="Z4" s="14"/>
    </row>
    <row r="5" spans="1:26" ht="13.5" customHeight="1" x14ac:dyDescent="0.2">
      <c r="A5" s="237" t="s">
        <v>137</v>
      </c>
      <c r="B5" s="238"/>
      <c r="C5" s="238"/>
      <c r="D5" s="238"/>
      <c r="E5" s="238"/>
      <c r="F5" s="238"/>
      <c r="G5" s="238"/>
      <c r="H5" s="238"/>
      <c r="I5" s="239"/>
      <c r="J5" s="14"/>
      <c r="K5" s="14"/>
      <c r="L5" s="14"/>
      <c r="M5" s="14"/>
      <c r="N5" s="14"/>
      <c r="O5" s="14"/>
      <c r="P5" s="14"/>
      <c r="Q5" s="14"/>
      <c r="R5" s="14"/>
      <c r="S5" s="14"/>
      <c r="T5" s="14"/>
      <c r="U5" s="14"/>
      <c r="V5" s="14"/>
      <c r="W5" s="14"/>
      <c r="X5" s="14"/>
      <c r="Y5" s="14"/>
      <c r="Z5" s="14"/>
    </row>
    <row r="6" spans="1:26" ht="21" customHeight="1" x14ac:dyDescent="0.2">
      <c r="A6" s="249" t="s">
        <v>138</v>
      </c>
      <c r="B6" s="250"/>
      <c r="C6" s="250"/>
      <c r="D6" s="250"/>
      <c r="E6" s="250"/>
      <c r="F6" s="250"/>
      <c r="G6" s="250"/>
      <c r="H6" s="250"/>
      <c r="I6" s="251"/>
      <c r="J6" s="14"/>
      <c r="K6" s="14"/>
      <c r="L6" s="14"/>
      <c r="M6" s="14"/>
      <c r="N6" s="14"/>
      <c r="O6" s="14"/>
      <c r="P6" s="14"/>
      <c r="Q6" s="14"/>
      <c r="R6" s="14"/>
      <c r="S6" s="14"/>
      <c r="T6" s="14"/>
      <c r="U6" s="14"/>
      <c r="V6" s="14"/>
      <c r="W6" s="14"/>
      <c r="X6" s="14"/>
      <c r="Y6" s="14"/>
      <c r="Z6" s="14"/>
    </row>
    <row r="7" spans="1:26" ht="27" customHeight="1" x14ac:dyDescent="0.2">
      <c r="A7" s="242" t="s">
        <v>3</v>
      </c>
      <c r="B7" s="238"/>
      <c r="C7" s="238"/>
      <c r="D7" s="238"/>
      <c r="E7" s="238"/>
      <c r="F7" s="238"/>
      <c r="G7" s="238"/>
      <c r="H7" s="238"/>
      <c r="I7" s="239"/>
      <c r="J7" s="14"/>
      <c r="K7" s="14"/>
      <c r="L7" s="14"/>
      <c r="M7" s="14"/>
      <c r="N7" s="14"/>
      <c r="O7" s="14"/>
      <c r="P7" s="14"/>
      <c r="Q7" s="14"/>
      <c r="R7" s="14"/>
      <c r="S7" s="14"/>
      <c r="T7" s="14"/>
      <c r="U7" s="14"/>
      <c r="V7" s="14"/>
      <c r="W7" s="14"/>
      <c r="X7" s="14"/>
      <c r="Y7" s="14"/>
      <c r="Z7" s="14"/>
    </row>
    <row r="8" spans="1:26" ht="24.75" customHeight="1" x14ac:dyDescent="0.2">
      <c r="A8" s="242" t="s">
        <v>139</v>
      </c>
      <c r="B8" s="238"/>
      <c r="C8" s="238"/>
      <c r="D8" s="238"/>
      <c r="E8" s="238"/>
      <c r="F8" s="238"/>
      <c r="G8" s="238"/>
      <c r="H8" s="238"/>
      <c r="I8" s="239"/>
      <c r="J8" s="14"/>
      <c r="K8" s="14"/>
      <c r="L8" s="14"/>
      <c r="M8" s="14"/>
      <c r="N8" s="14"/>
      <c r="O8" s="14"/>
      <c r="P8" s="14"/>
      <c r="Q8" s="14"/>
      <c r="R8" s="14"/>
      <c r="S8" s="14"/>
      <c r="T8" s="14"/>
      <c r="U8" s="14"/>
      <c r="V8" s="14"/>
      <c r="W8" s="14"/>
      <c r="X8" s="14"/>
      <c r="Y8" s="14"/>
      <c r="Z8" s="14"/>
    </row>
    <row r="9" spans="1:26" ht="24" customHeight="1" x14ac:dyDescent="0.2">
      <c r="A9" s="247" t="s">
        <v>142</v>
      </c>
      <c r="B9" s="238"/>
      <c r="C9" s="238"/>
      <c r="D9" s="238"/>
      <c r="E9" s="238"/>
      <c r="F9" s="238"/>
      <c r="G9" s="238"/>
      <c r="H9" s="238"/>
      <c r="I9" s="239"/>
      <c r="J9" s="14"/>
      <c r="K9" s="14"/>
      <c r="L9" s="14"/>
      <c r="M9" s="14"/>
      <c r="N9" s="14"/>
      <c r="O9" s="14"/>
      <c r="P9" s="14"/>
      <c r="Q9" s="14"/>
      <c r="R9" s="14"/>
      <c r="S9" s="14"/>
      <c r="T9" s="14"/>
      <c r="U9" s="14"/>
      <c r="V9" s="14"/>
      <c r="W9" s="14"/>
      <c r="X9" s="14"/>
      <c r="Y9" s="14"/>
      <c r="Z9" s="14"/>
    </row>
    <row r="10" spans="1:26" ht="34.5" customHeight="1" x14ac:dyDescent="0.2">
      <c r="A10" s="252" t="s">
        <v>140</v>
      </c>
      <c r="B10" s="238"/>
      <c r="C10" s="238"/>
      <c r="D10" s="238"/>
      <c r="E10" s="238"/>
      <c r="F10" s="238"/>
      <c r="G10" s="238"/>
      <c r="H10" s="238"/>
      <c r="I10" s="239"/>
      <c r="J10" s="14"/>
      <c r="K10" s="14"/>
      <c r="L10" s="14"/>
      <c r="M10" s="14"/>
      <c r="N10" s="14"/>
      <c r="O10" s="14"/>
      <c r="P10" s="14"/>
      <c r="Q10" s="14"/>
      <c r="R10" s="14"/>
      <c r="S10" s="14"/>
      <c r="T10" s="14"/>
      <c r="U10" s="14"/>
      <c r="V10" s="14"/>
      <c r="W10" s="14"/>
      <c r="X10" s="14"/>
      <c r="Y10" s="14"/>
      <c r="Z10" s="14"/>
    </row>
    <row r="11" spans="1:26" ht="45" customHeight="1" x14ac:dyDescent="0.2">
      <c r="A11" s="253" t="s">
        <v>143</v>
      </c>
      <c r="B11" s="254"/>
      <c r="C11" s="254"/>
      <c r="D11" s="254"/>
      <c r="E11" s="254"/>
      <c r="F11" s="254"/>
      <c r="G11" s="254"/>
      <c r="H11" s="254"/>
      <c r="I11" s="255"/>
      <c r="J11" s="14"/>
      <c r="K11" s="14"/>
      <c r="L11" s="14"/>
      <c r="M11" s="14"/>
      <c r="N11" s="14"/>
      <c r="O11" s="14"/>
      <c r="P11" s="14"/>
      <c r="Q11" s="14"/>
      <c r="R11" s="14"/>
      <c r="S11" s="14"/>
      <c r="T11" s="14"/>
      <c r="U11" s="14"/>
      <c r="V11" s="14"/>
      <c r="W11" s="14"/>
      <c r="X11" s="14"/>
      <c r="Y11" s="14"/>
      <c r="Z11" s="14"/>
    </row>
    <row r="12" spans="1:26" ht="48" customHeight="1" x14ac:dyDescent="0.2">
      <c r="A12" s="256" t="s">
        <v>83</v>
      </c>
      <c r="B12" s="238"/>
      <c r="C12" s="238"/>
      <c r="D12" s="238"/>
      <c r="E12" s="238"/>
      <c r="F12" s="238"/>
      <c r="G12" s="238"/>
      <c r="H12" s="238"/>
      <c r="I12" s="239"/>
      <c r="J12" s="14"/>
      <c r="K12" s="14"/>
      <c r="L12" s="14"/>
      <c r="M12" s="14"/>
      <c r="N12" s="14"/>
      <c r="O12" s="14"/>
      <c r="P12" s="14"/>
      <c r="Q12" s="14"/>
      <c r="R12" s="14"/>
      <c r="S12" s="14"/>
      <c r="T12" s="14"/>
      <c r="U12" s="14"/>
      <c r="V12" s="14"/>
      <c r="W12" s="14"/>
      <c r="X12" s="14"/>
      <c r="Y12" s="14"/>
      <c r="Z12" s="14"/>
    </row>
    <row r="13" spans="1:26" ht="7.5" customHeight="1" x14ac:dyDescent="0.2">
      <c r="A13" s="248"/>
      <c r="B13" s="196"/>
      <c r="C13" s="196"/>
      <c r="D13" s="196"/>
      <c r="E13" s="196"/>
      <c r="F13" s="196"/>
      <c r="G13" s="196"/>
      <c r="H13" s="196"/>
      <c r="I13" s="197"/>
      <c r="J13" s="14"/>
      <c r="K13" s="14"/>
      <c r="L13" s="14"/>
      <c r="M13" s="14"/>
      <c r="N13" s="14"/>
      <c r="O13" s="14"/>
      <c r="P13" s="14"/>
      <c r="Q13" s="14"/>
      <c r="R13" s="14"/>
      <c r="S13" s="14"/>
      <c r="T13" s="14"/>
      <c r="U13" s="14"/>
      <c r="V13" s="14"/>
      <c r="W13" s="14"/>
      <c r="X13" s="14"/>
      <c r="Y13" s="14"/>
      <c r="Z13" s="14"/>
    </row>
    <row r="14" spans="1:26" ht="21.75" hidden="1" customHeight="1" x14ac:dyDescent="0.2">
      <c r="A14" s="248"/>
      <c r="B14" s="196"/>
      <c r="C14" s="196"/>
      <c r="D14" s="196"/>
      <c r="E14" s="196"/>
      <c r="F14" s="196"/>
      <c r="G14" s="196"/>
      <c r="H14" s="196"/>
      <c r="I14" s="197"/>
      <c r="J14" s="14"/>
      <c r="K14" s="14"/>
      <c r="L14" s="14"/>
      <c r="M14" s="14"/>
      <c r="N14" s="14"/>
      <c r="O14" s="14"/>
      <c r="P14" s="14"/>
      <c r="Q14" s="14"/>
      <c r="R14" s="14"/>
      <c r="S14" s="14"/>
      <c r="T14" s="14"/>
      <c r="U14" s="14"/>
      <c r="V14" s="14"/>
      <c r="W14" s="14"/>
      <c r="X14" s="14"/>
      <c r="Y14" s="14"/>
      <c r="Z14" s="14"/>
    </row>
    <row r="15" spans="1:26" ht="31.5" customHeight="1" x14ac:dyDescent="0.2">
      <c r="A15" s="15" t="s">
        <v>84</v>
      </c>
      <c r="B15" s="259" t="s">
        <v>85</v>
      </c>
      <c r="C15" s="188"/>
      <c r="D15" s="258"/>
      <c r="E15" s="257" t="s">
        <v>8</v>
      </c>
      <c r="F15" s="188"/>
      <c r="G15" s="258"/>
      <c r="H15" s="16" t="s">
        <v>86</v>
      </c>
      <c r="I15" s="17" t="s">
        <v>87</v>
      </c>
      <c r="J15" s="18"/>
      <c r="K15" s="14"/>
      <c r="L15" s="14"/>
      <c r="M15" s="14"/>
      <c r="N15" s="14"/>
      <c r="O15" s="14"/>
      <c r="P15" s="14"/>
      <c r="Q15" s="14"/>
      <c r="R15" s="14"/>
      <c r="S15" s="14"/>
      <c r="T15" s="14"/>
      <c r="U15" s="14"/>
      <c r="V15" s="14"/>
      <c r="W15" s="14"/>
      <c r="X15" s="14"/>
      <c r="Y15" s="14"/>
      <c r="Z15" s="14"/>
    </row>
    <row r="16" spans="1:26" ht="69" customHeight="1" x14ac:dyDescent="0.25">
      <c r="A16" s="49">
        <v>1</v>
      </c>
      <c r="B16" s="70" t="s">
        <v>88</v>
      </c>
      <c r="C16" s="66"/>
      <c r="D16" s="67"/>
      <c r="E16" s="68" t="s">
        <v>89</v>
      </c>
      <c r="F16" s="66"/>
      <c r="G16" s="67"/>
      <c r="H16" s="50" t="s">
        <v>90</v>
      </c>
      <c r="I16" s="50">
        <v>2</v>
      </c>
      <c r="J16" s="14"/>
      <c r="K16" s="14"/>
      <c r="L16" s="19"/>
      <c r="M16" s="14"/>
      <c r="N16" s="14"/>
      <c r="O16" s="14"/>
      <c r="P16" s="14"/>
      <c r="Q16" s="14"/>
      <c r="R16" s="14"/>
      <c r="S16" s="14"/>
      <c r="T16" s="14"/>
      <c r="U16" s="14"/>
      <c r="V16" s="14"/>
      <c r="W16" s="14"/>
      <c r="X16" s="14"/>
      <c r="Y16" s="14"/>
      <c r="Z16" s="14"/>
    </row>
    <row r="17" spans="1:26" ht="71.25" customHeight="1" x14ac:dyDescent="0.25">
      <c r="A17" s="51">
        <v>2</v>
      </c>
      <c r="B17" s="70" t="s">
        <v>91</v>
      </c>
      <c r="C17" s="66"/>
      <c r="D17" s="67"/>
      <c r="E17" s="68" t="s">
        <v>92</v>
      </c>
      <c r="F17" s="66"/>
      <c r="G17" s="67"/>
      <c r="H17" s="50" t="s">
        <v>90</v>
      </c>
      <c r="I17" s="50">
        <v>3</v>
      </c>
      <c r="J17" s="14"/>
      <c r="K17" s="14"/>
      <c r="L17" s="19"/>
      <c r="M17" s="14"/>
      <c r="N17" s="14"/>
      <c r="O17" s="14"/>
      <c r="P17" s="14"/>
      <c r="Q17" s="14"/>
      <c r="R17" s="14"/>
      <c r="S17" s="14"/>
      <c r="T17" s="14"/>
      <c r="U17" s="14"/>
      <c r="V17" s="14"/>
      <c r="W17" s="14"/>
      <c r="X17" s="14"/>
      <c r="Y17" s="14"/>
      <c r="Z17" s="14"/>
    </row>
    <row r="18" spans="1:26" ht="135" customHeight="1" x14ac:dyDescent="0.25">
      <c r="A18" s="49">
        <v>3</v>
      </c>
      <c r="B18" s="70" t="s">
        <v>93</v>
      </c>
      <c r="C18" s="66"/>
      <c r="D18" s="67"/>
      <c r="E18" s="68" t="s">
        <v>94</v>
      </c>
      <c r="F18" s="66"/>
      <c r="G18" s="67"/>
      <c r="H18" s="50" t="s">
        <v>95</v>
      </c>
      <c r="I18" s="50">
        <v>1</v>
      </c>
      <c r="J18" s="14"/>
      <c r="K18" s="14"/>
      <c r="L18" s="19"/>
      <c r="M18" s="14"/>
      <c r="N18" s="14"/>
      <c r="O18" s="14"/>
      <c r="P18" s="14"/>
      <c r="Q18" s="14"/>
      <c r="R18" s="14"/>
      <c r="S18" s="14"/>
      <c r="T18" s="14"/>
      <c r="U18" s="14"/>
      <c r="V18" s="14"/>
      <c r="W18" s="14"/>
      <c r="X18" s="14"/>
      <c r="Y18" s="14"/>
      <c r="Z18" s="14"/>
    </row>
    <row r="19" spans="1:26" ht="103.5" customHeight="1" x14ac:dyDescent="0.25">
      <c r="A19" s="51">
        <v>4</v>
      </c>
      <c r="B19" s="70" t="s">
        <v>96</v>
      </c>
      <c r="C19" s="66"/>
      <c r="D19" s="67"/>
      <c r="E19" s="68" t="s">
        <v>97</v>
      </c>
      <c r="F19" s="66"/>
      <c r="G19" s="67"/>
      <c r="H19" s="50" t="s">
        <v>98</v>
      </c>
      <c r="I19" s="50">
        <v>4</v>
      </c>
      <c r="J19" s="14"/>
      <c r="K19" s="14"/>
      <c r="L19" s="19"/>
      <c r="M19" s="14"/>
      <c r="N19" s="14"/>
      <c r="O19" s="14"/>
      <c r="P19" s="14"/>
      <c r="Q19" s="14"/>
      <c r="R19" s="14"/>
      <c r="S19" s="14"/>
      <c r="T19" s="14"/>
      <c r="U19" s="14"/>
      <c r="V19" s="14"/>
      <c r="W19" s="14"/>
      <c r="X19" s="14"/>
      <c r="Y19" s="14"/>
      <c r="Z19" s="14"/>
    </row>
    <row r="20" spans="1:26" ht="83.25" customHeight="1" x14ac:dyDescent="0.25">
      <c r="A20" s="49">
        <v>5</v>
      </c>
      <c r="B20" s="70" t="s">
        <v>99</v>
      </c>
      <c r="C20" s="66"/>
      <c r="D20" s="67"/>
      <c r="E20" s="68" t="s">
        <v>100</v>
      </c>
      <c r="F20" s="66"/>
      <c r="G20" s="67"/>
      <c r="H20" s="50" t="s">
        <v>90</v>
      </c>
      <c r="I20" s="50">
        <v>2</v>
      </c>
      <c r="J20" s="14"/>
      <c r="K20" s="14"/>
      <c r="L20" s="19"/>
      <c r="M20" s="14"/>
      <c r="N20" s="14"/>
      <c r="O20" s="14"/>
      <c r="P20" s="14"/>
      <c r="Q20" s="14"/>
      <c r="R20" s="14"/>
      <c r="S20" s="14"/>
      <c r="T20" s="14"/>
      <c r="U20" s="14"/>
      <c r="V20" s="14"/>
      <c r="W20" s="14"/>
      <c r="X20" s="14"/>
      <c r="Y20" s="14"/>
      <c r="Z20" s="14"/>
    </row>
    <row r="21" spans="1:26" ht="144" customHeight="1" x14ac:dyDescent="0.25">
      <c r="A21" s="51">
        <v>6</v>
      </c>
      <c r="B21" s="70" t="s">
        <v>101</v>
      </c>
      <c r="C21" s="66"/>
      <c r="D21" s="67"/>
      <c r="E21" s="69" t="s">
        <v>102</v>
      </c>
      <c r="F21" s="66"/>
      <c r="G21" s="67"/>
      <c r="H21" s="50" t="s">
        <v>103</v>
      </c>
      <c r="I21" s="50">
        <v>2</v>
      </c>
      <c r="J21" s="14"/>
      <c r="K21" s="14"/>
      <c r="L21" s="19"/>
      <c r="M21" s="14"/>
      <c r="N21" s="14"/>
      <c r="O21" s="14"/>
      <c r="P21" s="14"/>
      <c r="Q21" s="14"/>
      <c r="R21" s="14"/>
      <c r="S21" s="14"/>
      <c r="T21" s="14"/>
      <c r="U21" s="14"/>
      <c r="V21" s="14"/>
      <c r="W21" s="14"/>
      <c r="X21" s="14"/>
      <c r="Y21" s="14"/>
      <c r="Z21" s="14"/>
    </row>
    <row r="22" spans="1:26" ht="143.25" customHeight="1" x14ac:dyDescent="0.25">
      <c r="A22" s="49">
        <v>7</v>
      </c>
      <c r="B22" s="70" t="s">
        <v>104</v>
      </c>
      <c r="C22" s="66"/>
      <c r="D22" s="67"/>
      <c r="E22" s="69" t="s">
        <v>105</v>
      </c>
      <c r="F22" s="66"/>
      <c r="G22" s="67"/>
      <c r="H22" s="50" t="s">
        <v>103</v>
      </c>
      <c r="I22" s="50">
        <v>2</v>
      </c>
      <c r="J22" s="14"/>
      <c r="K22" s="14"/>
      <c r="L22" s="19"/>
      <c r="M22" s="14"/>
      <c r="N22" s="14"/>
      <c r="O22" s="14"/>
      <c r="P22" s="14"/>
      <c r="Q22" s="14"/>
      <c r="R22" s="14"/>
      <c r="S22" s="14"/>
      <c r="T22" s="14"/>
      <c r="U22" s="14"/>
      <c r="V22" s="14"/>
      <c r="W22" s="14"/>
      <c r="X22" s="14"/>
      <c r="Y22" s="14"/>
      <c r="Z22" s="14"/>
    </row>
    <row r="23" spans="1:26" ht="129.75" customHeight="1" x14ac:dyDescent="0.25">
      <c r="A23" s="51">
        <v>8</v>
      </c>
      <c r="B23" s="70" t="s">
        <v>106</v>
      </c>
      <c r="C23" s="66"/>
      <c r="D23" s="67"/>
      <c r="E23" s="69" t="s">
        <v>107</v>
      </c>
      <c r="F23" s="66"/>
      <c r="G23" s="67"/>
      <c r="H23" s="50" t="s">
        <v>103</v>
      </c>
      <c r="I23" s="50">
        <v>1</v>
      </c>
      <c r="J23" s="14"/>
      <c r="K23" s="14"/>
      <c r="L23" s="19"/>
      <c r="M23" s="14"/>
      <c r="N23" s="14"/>
      <c r="O23" s="14"/>
      <c r="P23" s="14"/>
      <c r="Q23" s="14"/>
      <c r="R23" s="14"/>
      <c r="S23" s="14"/>
      <c r="T23" s="14"/>
      <c r="U23" s="14"/>
      <c r="V23" s="14"/>
      <c r="W23" s="14"/>
      <c r="X23" s="14"/>
      <c r="Y23" s="14"/>
      <c r="Z23" s="14"/>
    </row>
    <row r="24" spans="1:26" ht="64.5" customHeight="1" x14ac:dyDescent="0.25">
      <c r="A24" s="49">
        <v>9</v>
      </c>
      <c r="B24" s="70" t="s">
        <v>108</v>
      </c>
      <c r="C24" s="66"/>
      <c r="D24" s="67"/>
      <c r="E24" s="68" t="s">
        <v>109</v>
      </c>
      <c r="F24" s="66"/>
      <c r="G24" s="67"/>
      <c r="H24" s="50" t="s">
        <v>110</v>
      </c>
      <c r="I24" s="50">
        <v>3</v>
      </c>
      <c r="J24" s="14"/>
      <c r="K24" s="14"/>
      <c r="L24" s="19"/>
      <c r="M24" s="14"/>
      <c r="N24" s="14"/>
      <c r="O24" s="14"/>
      <c r="P24" s="14"/>
      <c r="Q24" s="14"/>
      <c r="R24" s="14"/>
      <c r="S24" s="14"/>
      <c r="T24" s="14"/>
      <c r="U24" s="14"/>
      <c r="V24" s="14"/>
      <c r="W24" s="14"/>
      <c r="X24" s="14"/>
      <c r="Y24" s="14"/>
      <c r="Z24" s="14"/>
    </row>
    <row r="25" spans="1:26" ht="59.25" customHeight="1" x14ac:dyDescent="0.25">
      <c r="A25" s="51">
        <v>10</v>
      </c>
      <c r="B25" s="70" t="s">
        <v>111</v>
      </c>
      <c r="C25" s="66"/>
      <c r="D25" s="67"/>
      <c r="E25" s="68" t="s">
        <v>112</v>
      </c>
      <c r="F25" s="66"/>
      <c r="G25" s="67"/>
      <c r="H25" s="50" t="s">
        <v>20</v>
      </c>
      <c r="I25" s="50">
        <v>6</v>
      </c>
      <c r="J25" s="14"/>
      <c r="K25" s="14"/>
      <c r="L25" s="19"/>
      <c r="M25" s="14"/>
      <c r="N25" s="14"/>
      <c r="O25" s="14"/>
      <c r="P25" s="14"/>
      <c r="Q25" s="14"/>
      <c r="R25" s="14"/>
      <c r="S25" s="14"/>
      <c r="T25" s="14"/>
      <c r="U25" s="14"/>
      <c r="V25" s="14"/>
      <c r="W25" s="14"/>
      <c r="X25" s="14"/>
      <c r="Y25" s="14"/>
      <c r="Z25" s="14"/>
    </row>
    <row r="26" spans="1:26" ht="87" customHeight="1" x14ac:dyDescent="0.25">
      <c r="A26" s="49">
        <v>11</v>
      </c>
      <c r="B26" s="70" t="s">
        <v>113</v>
      </c>
      <c r="C26" s="66"/>
      <c r="D26" s="67"/>
      <c r="E26" s="68" t="s">
        <v>114</v>
      </c>
      <c r="F26" s="66"/>
      <c r="G26" s="67"/>
      <c r="H26" s="50" t="s">
        <v>115</v>
      </c>
      <c r="I26" s="50">
        <v>2</v>
      </c>
      <c r="J26" s="14"/>
      <c r="K26" s="14"/>
      <c r="L26" s="19"/>
      <c r="M26" s="14"/>
      <c r="N26" s="14"/>
      <c r="O26" s="14"/>
      <c r="P26" s="14"/>
      <c r="Q26" s="14"/>
      <c r="R26" s="14"/>
      <c r="S26" s="14"/>
      <c r="T26" s="14"/>
      <c r="U26" s="14"/>
      <c r="V26" s="14"/>
      <c r="W26" s="14"/>
      <c r="X26" s="14"/>
      <c r="Y26" s="14"/>
      <c r="Z26" s="14"/>
    </row>
    <row r="27" spans="1:26" ht="73.5" customHeight="1" x14ac:dyDescent="0.25">
      <c r="A27" s="51">
        <v>12</v>
      </c>
      <c r="B27" s="70" t="s">
        <v>116</v>
      </c>
      <c r="C27" s="66"/>
      <c r="D27" s="67"/>
      <c r="E27" s="68" t="s">
        <v>117</v>
      </c>
      <c r="F27" s="66"/>
      <c r="G27" s="67"/>
      <c r="H27" s="50" t="s">
        <v>118</v>
      </c>
      <c r="I27" s="50">
        <v>8</v>
      </c>
      <c r="J27" s="14"/>
      <c r="K27" s="14"/>
      <c r="L27" s="19"/>
      <c r="M27" s="14"/>
      <c r="N27" s="14"/>
      <c r="O27" s="14"/>
      <c r="P27" s="14"/>
      <c r="Q27" s="14"/>
      <c r="R27" s="14"/>
      <c r="S27" s="14"/>
      <c r="T27" s="14"/>
      <c r="U27" s="14"/>
      <c r="V27" s="14"/>
      <c r="W27" s="14"/>
      <c r="X27" s="14"/>
      <c r="Y27" s="14"/>
      <c r="Z27" s="14"/>
    </row>
    <row r="28" spans="1:26" ht="81" customHeight="1" x14ac:dyDescent="0.25">
      <c r="A28" s="49">
        <v>13</v>
      </c>
      <c r="B28" s="70" t="s">
        <v>119</v>
      </c>
      <c r="C28" s="66"/>
      <c r="D28" s="67"/>
      <c r="E28" s="65" t="s">
        <v>120</v>
      </c>
      <c r="F28" s="66"/>
      <c r="G28" s="67"/>
      <c r="H28" s="52" t="s">
        <v>121</v>
      </c>
      <c r="I28" s="52">
        <v>1</v>
      </c>
      <c r="J28" s="14"/>
      <c r="K28" s="14"/>
      <c r="L28" s="19"/>
      <c r="M28" s="14"/>
      <c r="N28" s="14"/>
      <c r="O28" s="14"/>
      <c r="P28" s="14"/>
      <c r="Q28" s="14"/>
      <c r="R28" s="14"/>
      <c r="S28" s="14"/>
      <c r="T28" s="14"/>
      <c r="U28" s="14"/>
      <c r="V28" s="14"/>
      <c r="W28" s="14"/>
      <c r="X28" s="14"/>
      <c r="Y28" s="14"/>
      <c r="Z28" s="14"/>
    </row>
    <row r="29" spans="1:26" ht="56.25" customHeight="1" x14ac:dyDescent="0.25">
      <c r="A29" s="51">
        <v>14</v>
      </c>
      <c r="B29" s="70" t="s">
        <v>122</v>
      </c>
      <c r="C29" s="66"/>
      <c r="D29" s="67"/>
      <c r="E29" s="65" t="s">
        <v>123</v>
      </c>
      <c r="F29" s="66"/>
      <c r="G29" s="67"/>
      <c r="H29" s="52" t="s">
        <v>124</v>
      </c>
      <c r="I29" s="52">
        <v>4</v>
      </c>
      <c r="J29" s="14"/>
      <c r="K29" s="14"/>
      <c r="L29" s="19"/>
      <c r="M29" s="14"/>
      <c r="N29" s="14"/>
      <c r="O29" s="14"/>
      <c r="P29" s="14"/>
      <c r="Q29" s="14"/>
      <c r="R29" s="14"/>
      <c r="S29" s="14"/>
      <c r="T29" s="14"/>
      <c r="U29" s="14"/>
      <c r="V29" s="14"/>
      <c r="W29" s="14"/>
      <c r="X29" s="14"/>
      <c r="Y29" s="14"/>
      <c r="Z29" s="14"/>
    </row>
    <row r="30" spans="1:26" ht="81.75" customHeight="1" x14ac:dyDescent="0.25">
      <c r="A30" s="49">
        <v>15</v>
      </c>
      <c r="B30" s="70" t="s">
        <v>125</v>
      </c>
      <c r="C30" s="66"/>
      <c r="D30" s="67"/>
      <c r="E30" s="65" t="s">
        <v>126</v>
      </c>
      <c r="F30" s="66"/>
      <c r="G30" s="67"/>
      <c r="H30" s="52" t="s">
        <v>127</v>
      </c>
      <c r="I30" s="52">
        <v>1</v>
      </c>
      <c r="J30" s="14"/>
      <c r="K30" s="14"/>
      <c r="L30" s="19"/>
      <c r="M30" s="14"/>
      <c r="N30" s="14"/>
      <c r="O30" s="14"/>
      <c r="P30" s="14"/>
      <c r="Q30" s="14"/>
      <c r="R30" s="14"/>
      <c r="S30" s="14"/>
      <c r="T30" s="14"/>
      <c r="U30" s="14"/>
      <c r="V30" s="14"/>
      <c r="W30" s="14"/>
      <c r="X30" s="14"/>
      <c r="Y30" s="14"/>
      <c r="Z30" s="14"/>
    </row>
    <row r="31" spans="1:26" ht="84.75" customHeight="1" x14ac:dyDescent="0.25">
      <c r="A31" s="51">
        <v>16</v>
      </c>
      <c r="B31" s="70" t="s">
        <v>128</v>
      </c>
      <c r="C31" s="66"/>
      <c r="D31" s="67"/>
      <c r="E31" s="65" t="s">
        <v>129</v>
      </c>
      <c r="F31" s="66"/>
      <c r="G31" s="67"/>
      <c r="H31" s="52" t="s">
        <v>130</v>
      </c>
      <c r="I31" s="52">
        <v>2</v>
      </c>
      <c r="J31" s="14"/>
      <c r="K31" s="14"/>
      <c r="L31" s="19"/>
      <c r="M31" s="14"/>
      <c r="N31" s="14"/>
      <c r="O31" s="14"/>
      <c r="P31" s="14"/>
      <c r="Q31" s="14"/>
      <c r="R31" s="14"/>
      <c r="S31" s="14"/>
      <c r="T31" s="14"/>
      <c r="U31" s="14"/>
      <c r="V31" s="14"/>
      <c r="W31" s="14"/>
      <c r="X31" s="14"/>
      <c r="Y31" s="14"/>
      <c r="Z31" s="14"/>
    </row>
    <row r="32" spans="1:26" ht="59.25" customHeight="1" x14ac:dyDescent="0.25">
      <c r="A32" s="49">
        <v>17</v>
      </c>
      <c r="B32" s="70" t="s">
        <v>131</v>
      </c>
      <c r="C32" s="66"/>
      <c r="D32" s="67"/>
      <c r="E32" s="65" t="s">
        <v>132</v>
      </c>
      <c r="F32" s="66"/>
      <c r="G32" s="67"/>
      <c r="H32" s="52" t="s">
        <v>51</v>
      </c>
      <c r="I32" s="52">
        <v>10</v>
      </c>
      <c r="J32" s="14"/>
      <c r="K32" s="14"/>
      <c r="L32" s="19"/>
      <c r="M32" s="14"/>
      <c r="N32" s="14"/>
      <c r="O32" s="14"/>
      <c r="P32" s="14"/>
      <c r="Q32" s="14"/>
      <c r="R32" s="14"/>
      <c r="S32" s="14"/>
      <c r="T32" s="14"/>
      <c r="U32" s="14"/>
      <c r="V32" s="14"/>
      <c r="W32" s="14"/>
      <c r="X32" s="14"/>
      <c r="Y32" s="14"/>
      <c r="Z32" s="14"/>
    </row>
    <row r="33" spans="1:26" ht="12.75" customHeight="1" x14ac:dyDescent="0.25">
      <c r="A33" s="265"/>
      <c r="B33" s="266"/>
      <c r="C33" s="266"/>
      <c r="D33" s="266"/>
      <c r="E33" s="266"/>
      <c r="F33" s="266"/>
      <c r="G33" s="266"/>
      <c r="H33" s="266"/>
      <c r="I33" s="267"/>
      <c r="J33" s="14"/>
      <c r="K33" s="14"/>
      <c r="L33" s="14"/>
      <c r="M33" s="14"/>
      <c r="N33" s="14"/>
      <c r="O33" s="14"/>
      <c r="P33" s="14"/>
      <c r="Q33" s="14"/>
      <c r="R33" s="14"/>
      <c r="S33" s="14"/>
      <c r="T33" s="14"/>
      <c r="U33" s="14"/>
      <c r="V33" s="14"/>
      <c r="W33" s="14"/>
      <c r="X33" s="14"/>
      <c r="Y33" s="14"/>
      <c r="Z33" s="14"/>
    </row>
    <row r="34" spans="1:26" ht="19.5" customHeight="1" x14ac:dyDescent="0.2">
      <c r="A34" s="263"/>
      <c r="B34" s="188"/>
      <c r="C34" s="188"/>
      <c r="D34" s="264"/>
      <c r="E34" s="215"/>
      <c r="F34" s="191"/>
      <c r="G34" s="191"/>
      <c r="H34" s="191"/>
      <c r="I34" s="192"/>
      <c r="J34" s="14"/>
      <c r="K34" s="14"/>
      <c r="L34" s="14"/>
      <c r="M34" s="14"/>
      <c r="N34" s="14"/>
      <c r="O34" s="14"/>
      <c r="P34" s="14"/>
      <c r="Q34" s="14"/>
      <c r="R34" s="14"/>
      <c r="S34" s="14"/>
      <c r="T34" s="14"/>
      <c r="U34" s="14"/>
      <c r="V34" s="14"/>
      <c r="W34" s="14"/>
      <c r="X34" s="14"/>
      <c r="Y34" s="14"/>
      <c r="Z34" s="14"/>
    </row>
    <row r="35" spans="1:26" ht="23.25" customHeight="1" x14ac:dyDescent="0.2">
      <c r="A35" s="261" t="s">
        <v>11</v>
      </c>
      <c r="B35" s="196"/>
      <c r="C35" s="196"/>
      <c r="D35" s="262"/>
      <c r="E35" s="260" t="s">
        <v>12</v>
      </c>
      <c r="F35" s="185"/>
      <c r="G35" s="185"/>
      <c r="H35" s="185"/>
      <c r="I35" s="186"/>
      <c r="J35" s="14"/>
      <c r="K35" s="14"/>
      <c r="L35" s="14"/>
      <c r="M35" s="14"/>
      <c r="N35" s="14"/>
      <c r="O35" s="14"/>
      <c r="P35" s="14"/>
      <c r="Q35" s="14"/>
      <c r="R35" s="14"/>
      <c r="S35" s="14"/>
      <c r="T35" s="14"/>
      <c r="U35" s="14"/>
      <c r="V35" s="14"/>
      <c r="W35" s="14"/>
      <c r="X35" s="14"/>
      <c r="Y35" s="14"/>
      <c r="Z35" s="14"/>
    </row>
    <row r="36" spans="1:26" ht="42" customHeight="1" x14ac:dyDescent="0.2">
      <c r="A36" s="274" t="s">
        <v>13</v>
      </c>
      <c r="B36" s="191"/>
      <c r="C36" s="191"/>
      <c r="D36" s="192"/>
      <c r="E36" s="273" t="s">
        <v>14</v>
      </c>
      <c r="F36" s="191"/>
      <c r="G36" s="191"/>
      <c r="H36" s="191"/>
      <c r="I36" s="192"/>
      <c r="J36" s="14"/>
      <c r="K36" s="14"/>
      <c r="L36" s="14"/>
      <c r="M36" s="14"/>
      <c r="N36" s="14"/>
      <c r="O36" s="14"/>
      <c r="P36" s="14"/>
      <c r="Q36" s="14"/>
      <c r="R36" s="14"/>
      <c r="S36" s="14"/>
      <c r="T36" s="14"/>
      <c r="U36" s="14"/>
      <c r="V36" s="14"/>
      <c r="W36" s="14"/>
      <c r="X36" s="14"/>
      <c r="Y36" s="14"/>
      <c r="Z36" s="14"/>
    </row>
    <row r="37" spans="1:26" ht="31.5" customHeight="1" x14ac:dyDescent="0.2">
      <c r="A37" s="277" t="s">
        <v>80</v>
      </c>
      <c r="B37" s="191"/>
      <c r="C37" s="191"/>
      <c r="D37" s="192"/>
      <c r="E37" s="278" t="s">
        <v>136</v>
      </c>
      <c r="F37" s="196"/>
      <c r="G37" s="196"/>
      <c r="H37" s="196"/>
      <c r="I37" s="197"/>
      <c r="J37" s="14"/>
      <c r="K37" s="14"/>
      <c r="L37" s="14"/>
      <c r="M37" s="14"/>
      <c r="N37" s="14"/>
      <c r="O37" s="14"/>
      <c r="P37" s="14"/>
      <c r="Q37" s="14"/>
      <c r="R37" s="14"/>
      <c r="S37" s="14"/>
      <c r="T37" s="14"/>
      <c r="U37" s="14"/>
      <c r="V37" s="14"/>
      <c r="W37" s="14"/>
      <c r="X37" s="14"/>
      <c r="Y37" s="14"/>
      <c r="Z37" s="14"/>
    </row>
    <row r="38" spans="1:26" ht="24" customHeight="1" x14ac:dyDescent="0.2">
      <c r="A38" s="277" t="s">
        <v>15</v>
      </c>
      <c r="B38" s="191"/>
      <c r="C38" s="191"/>
      <c r="D38" s="192"/>
      <c r="E38" s="279" t="s">
        <v>81</v>
      </c>
      <c r="F38" s="191"/>
      <c r="G38" s="191"/>
      <c r="H38" s="191"/>
      <c r="I38" s="192"/>
      <c r="J38" s="14"/>
      <c r="K38" s="14"/>
      <c r="L38" s="14"/>
      <c r="M38" s="14"/>
      <c r="N38" s="14"/>
      <c r="O38" s="14"/>
      <c r="P38" s="14"/>
      <c r="Q38" s="14"/>
      <c r="R38" s="14"/>
      <c r="S38" s="14"/>
      <c r="T38" s="14"/>
      <c r="U38" s="14"/>
      <c r="V38" s="14"/>
      <c r="W38" s="14"/>
      <c r="X38" s="14"/>
      <c r="Y38" s="14"/>
      <c r="Z38" s="14"/>
    </row>
    <row r="39" spans="1:26" ht="24" customHeight="1" x14ac:dyDescent="0.2">
      <c r="A39" s="261" t="s">
        <v>82</v>
      </c>
      <c r="B39" s="196"/>
      <c r="C39" s="196"/>
      <c r="D39" s="275"/>
      <c r="E39" s="276" t="s">
        <v>16</v>
      </c>
      <c r="F39" s="196"/>
      <c r="G39" s="196"/>
      <c r="H39" s="196"/>
      <c r="I39" s="197"/>
      <c r="J39" s="14"/>
      <c r="K39" s="14"/>
      <c r="L39" s="14"/>
      <c r="M39" s="14"/>
      <c r="N39" s="14"/>
      <c r="O39" s="14"/>
      <c r="P39" s="14"/>
      <c r="Q39" s="14"/>
      <c r="R39" s="14"/>
      <c r="S39" s="14"/>
      <c r="T39" s="14"/>
      <c r="U39" s="14"/>
      <c r="V39" s="14"/>
      <c r="W39" s="14"/>
      <c r="X39" s="14"/>
      <c r="Y39" s="14"/>
      <c r="Z39" s="14"/>
    </row>
    <row r="40" spans="1:26" ht="15.75" customHeight="1" x14ac:dyDescent="0.2">
      <c r="A40" s="272"/>
      <c r="B40" s="201"/>
      <c r="C40" s="201"/>
      <c r="D40" s="201"/>
      <c r="E40" s="201"/>
      <c r="F40" s="201"/>
      <c r="G40" s="201"/>
      <c r="H40" s="201"/>
      <c r="I40" s="220"/>
    </row>
    <row r="41" spans="1:26" ht="15.75" customHeight="1" x14ac:dyDescent="0.2">
      <c r="A41" s="272" t="s">
        <v>17</v>
      </c>
      <c r="B41" s="201"/>
      <c r="C41" s="201"/>
      <c r="D41" s="201"/>
      <c r="E41" s="201"/>
      <c r="F41" s="201"/>
      <c r="G41" s="201"/>
      <c r="H41" s="201"/>
      <c r="I41" s="220"/>
    </row>
    <row r="42" spans="1:26" ht="15.75" customHeight="1" x14ac:dyDescent="0.2">
      <c r="A42" s="269" t="s">
        <v>18</v>
      </c>
      <c r="B42" s="270"/>
      <c r="C42" s="270"/>
      <c r="D42" s="270"/>
      <c r="E42" s="270"/>
      <c r="F42" s="270"/>
      <c r="G42" s="270"/>
      <c r="H42" s="270"/>
      <c r="I42" s="271"/>
    </row>
    <row r="43" spans="1:26" ht="15.75" customHeight="1" x14ac:dyDescent="0.2">
      <c r="A43" s="268"/>
      <c r="B43" s="209"/>
      <c r="C43" s="209"/>
      <c r="D43" s="209"/>
      <c r="E43" s="209"/>
      <c r="F43" s="209"/>
      <c r="G43" s="209"/>
      <c r="H43" s="209"/>
      <c r="I43" s="209"/>
    </row>
    <row r="44" spans="1:26" ht="15.75" customHeight="1" x14ac:dyDescent="0.2"/>
    <row r="45" spans="1:26" ht="15.75" customHeight="1" x14ac:dyDescent="0.2"/>
    <row r="46" spans="1:26" ht="15.75" customHeight="1" x14ac:dyDescent="0.2"/>
    <row r="47" spans="1:26" ht="15.75" customHeight="1" x14ac:dyDescent="0.2"/>
    <row r="48" spans="1:26"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4">
    <mergeCell ref="A43:I43"/>
    <mergeCell ref="A42:I42"/>
    <mergeCell ref="A41:I41"/>
    <mergeCell ref="E36:I36"/>
    <mergeCell ref="A36:D36"/>
    <mergeCell ref="A39:D39"/>
    <mergeCell ref="A40:I40"/>
    <mergeCell ref="E39:I39"/>
    <mergeCell ref="A37:D37"/>
    <mergeCell ref="E37:I37"/>
    <mergeCell ref="E38:I38"/>
    <mergeCell ref="A38:D38"/>
    <mergeCell ref="E15:G15"/>
    <mergeCell ref="B15:D15"/>
    <mergeCell ref="E35:I35"/>
    <mergeCell ref="A35:D35"/>
    <mergeCell ref="E34:I34"/>
    <mergeCell ref="A34:D34"/>
    <mergeCell ref="A33:I33"/>
    <mergeCell ref="A9:I9"/>
    <mergeCell ref="A13:I13"/>
    <mergeCell ref="A14:I14"/>
    <mergeCell ref="A6:I6"/>
    <mergeCell ref="A7:I7"/>
    <mergeCell ref="A10:I10"/>
    <mergeCell ref="A11:I11"/>
    <mergeCell ref="A12:I12"/>
    <mergeCell ref="A5:I5"/>
    <mergeCell ref="B4:I4"/>
    <mergeCell ref="B2:I2"/>
    <mergeCell ref="B3:I3"/>
    <mergeCell ref="A8:I8"/>
    <mergeCell ref="A1:A4"/>
    <mergeCell ref="B1:I1"/>
  </mergeCells>
  <pageMargins left="0.9055118110236221" right="0.70866141732283472" top="0.74803149606299213" bottom="0.74803149606299213" header="0" footer="0"/>
  <pageSetup paperSize="5" scale="1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PROMEDIO PRECOTIZACIONES</vt:lpstr>
      <vt:lpstr>Limpieza y Desinfeccion</vt:lpstr>
      <vt:lpstr>REACTIVOS LABORATORIO 2019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Avendaño</dc:creator>
  <cp:lastModifiedBy>Diana Katherine Jimenez</cp:lastModifiedBy>
  <cp:lastPrinted>2020-02-14T15:55:37Z</cp:lastPrinted>
  <dcterms:created xsi:type="dcterms:W3CDTF">2019-11-08T17:56:51Z</dcterms:created>
  <dcterms:modified xsi:type="dcterms:W3CDTF">2022-05-25T13:48:17Z</dcterms:modified>
</cp:coreProperties>
</file>