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5"/>
  <workbookPr defaultThemeVersion="166925"/>
  <mc:AlternateContent xmlns:mc="http://schemas.openxmlformats.org/markup-compatibility/2006">
    <mc:Choice Requires="x15">
      <x15ac:absPath xmlns:x15ac="http://schemas.microsoft.com/office/spreadsheetml/2010/11/ac" url="/Users/paulaandreaperdomoramirez/USAQUEN/CPS-187-2022/PROCESO LICITACIÓN/DOCUMENTOS PROCESO LICITACIÓN /DOCUMENTOS AJUSTADOS ASESORA/DOCUMENTOS AJUSTADOS V 27:02:22/CARPETA SIPSE/"/>
    </mc:Choice>
  </mc:AlternateContent>
  <xr:revisionPtr revIDLastSave="0" documentId="13_ncr:1_{C4DDFCEA-1B44-4447-A872-1E621008AB0F}" xr6:coauthVersionLast="47" xr6:coauthVersionMax="47" xr10:uidLastSave="{00000000-0000-0000-0000-000000000000}"/>
  <bookViews>
    <workbookView xWindow="0" yWindow="500" windowWidth="27320" windowHeight="14860" xr2:uid="{00000000-000D-0000-FFFF-FFFF00000000}"/>
  </bookViews>
  <sheets>
    <sheet name="Actividades para cotizar" sheetId="1" r:id="rId1"/>
    <sheet name="Personal requerido" sheetId="2" r:id="rId2"/>
    <sheet name="TALLERES DE RESIDUOS" sheetId="5" r:id="rId3"/>
    <sheet name="TALLERES DE A. URBANA" sheetId="6" r:id="rId4"/>
    <sheet name="TALLER DE A. URBANA 2" sheetId="7"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9" i="7" l="1"/>
  <c r="I10" i="7"/>
  <c r="I14" i="7"/>
  <c r="I16" i="7"/>
  <c r="I17" i="7"/>
  <c r="I4" i="6"/>
  <c r="I9" i="6"/>
  <c r="N6" i="5"/>
  <c r="N8" i="5"/>
  <c r="N10" i="5"/>
  <c r="N11" i="5"/>
  <c r="N12" i="5"/>
  <c r="N15" i="5"/>
  <c r="N17" i="5"/>
  <c r="N19" i="5"/>
  <c r="N21" i="5"/>
  <c r="N22" i="5"/>
</calcChain>
</file>

<file path=xl/sharedStrings.xml><?xml version="1.0" encoding="utf-8"?>
<sst xmlns="http://schemas.openxmlformats.org/spreadsheetml/2006/main" count="210" uniqueCount="144">
  <si>
    <t>Caracterización de residuos en propiedad horizontal en las 3 UPZ Paseo Libertadores, Usaquén y la Uribe.</t>
  </si>
  <si>
    <t>Item</t>
  </si>
  <si>
    <t>Unidad</t>
  </si>
  <si>
    <t>Componente 1. Capacitar 510 personas en separación en la fuente</t>
  </si>
  <si>
    <t>Resignificación de la labor del reciclador del reciclador de oficio</t>
  </si>
  <si>
    <t>ESTUDIO DE MERCADO</t>
  </si>
  <si>
    <t>Componente 2. Implementar una acción de fomento para la agricultura urbana</t>
  </si>
  <si>
    <t>Formación teórico-practica para 510 personas</t>
  </si>
  <si>
    <t>Jornadas de sensibilización</t>
  </si>
  <si>
    <t>Nuevas huertas</t>
  </si>
  <si>
    <t>Talleres sobre agroecologia y economia solidaria y buen vivir</t>
  </si>
  <si>
    <t>Talleres de fortalecimiento Organizacional con huertas existentes</t>
  </si>
  <si>
    <t>Componente 3. Promover en 52 MIPYMES procesos de reconversión hacia actividades sostenibles</t>
  </si>
  <si>
    <t>Componente 4. Implementar 1 PROCEDA</t>
  </si>
  <si>
    <t>Montaje de miniplantas de produccion de humus solido y liquido de lombris</t>
  </si>
  <si>
    <t>Estructuracion participativa del PROCEDA</t>
  </si>
  <si>
    <t>1.2</t>
  </si>
  <si>
    <t>1.4</t>
  </si>
  <si>
    <t>1.5</t>
  </si>
  <si>
    <t>2.1</t>
  </si>
  <si>
    <t>2.2</t>
  </si>
  <si>
    <t>2.3</t>
  </si>
  <si>
    <t>3.1</t>
  </si>
  <si>
    <t>4.1</t>
  </si>
  <si>
    <t>Establecimiento de miniplantas procesadoras de residuos organicos para la producción de humus solido y liquido de lombriz con capacidad de procesar 5 toneladas de materia organica semanales. lo cual debe inculir, transporte de materiales hasta el sitio de instalación y mano de obra de la instalación.</t>
  </si>
  <si>
    <t>Taller</t>
  </si>
  <si>
    <t>Video</t>
  </si>
  <si>
    <t>Kit</t>
  </si>
  <si>
    <t xml:space="preserve">Jornada </t>
  </si>
  <si>
    <t>PROCEDA</t>
  </si>
  <si>
    <t>estructuracion participativa de un PROCEDA enfocado en gestion ambientalmente sostenible de los residuos solidos organicos. (con minimo 40 personas)</t>
  </si>
  <si>
    <t>Objeto: Prestar servicios de asistencia tecnica, logistica y organizacional para la ejecución de los componentes de Gestión sostenible de residuos, Agricultura urbana, educación ambiental y reactivación economica. Incluidos en los proyectos de inversion del plan de desarrollo local 2021-2024 Usaquén Reverdece.</t>
  </si>
  <si>
    <t xml:space="preserve">Apoyo a 15 nuevas huertas horizontales en zonas duras (de 4 metros cuadrados) con entrega de 15 kits para nuevos huerteros los cuales tendran los siguientes insumos materiales y herramientas:
1. 4 sobres de semillas.
2. 2 metros cubicos de sustrato compuesto por tierra negra, cascarilla de arroz y lombricompost en relación (2 tierra negra:1 lombricompost :1 cascarilla de arroz).
3. 2 Semilleros plásticos, tipo bandeja de germinación, con 128 cavidades, funcional, práctica, resistente. 5,5 x 28 x 45 cm.
4. 1 bandeja de germinación x 50 cavidades plus a y p de Colombia, 9.2*55*29 cm, plástico convencional. 
5. 4 litros de abono organico foliar, con acidos humicos y fulvicos, carbono organico y aminoacidos libres.
6. 1 bulto x 20 kg de humus solido de lombriz.
7. Juego de herramientas de tres piezas (pala cuchara, trasplantador y cultivador), en plástico de alta durabilidad con indicadores de medición en centímetros y pulgadas.
8. Regadera jardín 8.0 litros, polietileno.
9. Balanza pesa bascula gramera tipo gancho capacidad de 50kg, puede medir hasta 50 kilogramos. Diseño ligero, portátil y manejable. Requiere 2 baterías Triple aaa para el funcionamiento. Pesa kilos, libras y gramos. Digital.
10. 8 trozos de  Madera de pino seca cepillada, inmunizada con linaza, para bordes recta largo 200 cm por 40 de ancho grosor de la madera de 2 cm.
11. 2 litros de fungicida organico y/o biologico.
12. 2 litros de insecticida organico y/o biologico.
 </t>
  </si>
  <si>
    <t>#</t>
  </si>
  <si>
    <t>ACTIVIDAD</t>
  </si>
  <si>
    <t>EN QUE CONSISTE</t>
  </si>
  <si>
    <t>PERSONAL REQUERIDO</t>
  </si>
  <si>
    <t>% DEDICACION (5 MESES DE DURACIÓN DEL PROYECTO)</t>
  </si>
  <si>
    <t>Caracterización</t>
  </si>
  <si>
    <t xml:space="preserve">Desarrollo participativo de videos donde se promueva la gestión de residuos sólidos
</t>
  </si>
  <si>
    <t>Montaje de una plantas de produccion de humus solido y liquido de lombris</t>
  </si>
  <si>
    <t>Con el material ajustado se debe dar inicio a la formación teórico-práctica relacionando ficha técnica por módulo y tema, teniendo en cuenta que se deben impartir 2 modulos y capacitar 8 grupo por cada UPZ con un número de 22 personas. (el numero de talleres precisos o jornadas de capacitación se establecen en una matriz de excel anexa).</t>
  </si>
  <si>
    <t xml:space="preserve">Desarrollar mínimo 6 videos cortos que contengan información relacionada con la gestión de residuos sólidos. (de máximo 5 minutos, con formatos que puedan ser utilizados en redes), estos deben tener la participación de los integrantes del Consejo Consultivo de Niños, Niñas y Adolescentes de Usaquén (CLONNA) a través de dos jornadas de trabajo que sumen 6 horas. </t>
  </si>
  <si>
    <t>Capacitación de 15 huerteros como formadores en agricultura urbana con énfasis en sistemas agroecológicos (los temas precisos y numeros de talleres con su duración se establecen en documento excel anexo)</t>
  </si>
  <si>
    <t xml:space="preserve">capacitacion de 75 huerteros en las siguientes tematicas  (los temas precisos y numero de talleres con su duración se establecen en documento excel anexo):
1. formalización de MIPYMES 
2. Aspectos relevantes para participar en la contratación estatal.
3. estructuración de costos en las huertas y determinación del precio de los productos.
4. Uso de las redes sociales como medio de marketing y publicidad.  
</t>
  </si>
  <si>
    <t xml:space="preserve">estructuración participativa de un PROCEDA enfocado en gestión ambientalmente sostenible de los residuos sólidos orgánicos (con mínimo 20 personas de la comunidad de Usaquén con expe-riencia en procesos de transformación de residuos sólidos orgánicos) a través de la ejecución de 2 jornadas de trabajo grupal donde se aborde y defina: problemas, Alternativas de solución y actividades con presupuesto; la metodología para la ejecución del proceso de planeación deberá ser presentada al apoyo a la supervisión para su aprobación. </t>
  </si>
  <si>
    <t>A. Ingeniero agrónomo, ingeniero agroecológico o afines.
B. Sociólogo, licenciado en ciencias sociales o afines.
C. Nutricionista</t>
  </si>
  <si>
    <t>A. 50% MENSUAL (DEBEN ESTAR EN LOS 5 MESES DEL PROYECTO).
B. 40% 
C. 20%</t>
  </si>
  <si>
    <t>A. Abogado.
B. administrador de empresas, comunicador, ingeniero industrial, economista o afines.</t>
  </si>
  <si>
    <t>A. Ingeniero civil.
B. Técnico o Tecnólogo en construcción o afines.
C. Dos (2) albañiles bachilleres</t>
  </si>
  <si>
    <t>A. 20%.
B. 40%
C. 40%</t>
  </si>
  <si>
    <t>Apoyo en las actividades relacionadas con el componente No 1</t>
  </si>
  <si>
    <t xml:space="preserve">A. 40%
B. 40%
</t>
  </si>
  <si>
    <t xml:space="preserve">capacitacion de 75 huerteros en las siguientes tematicas:
1. formalización de MIPYMES.
2. Aspectos relevantes para participar en la contratación estatal.
3. estructuración de costos en las huertas y determinación del precio de los productos.
4. Uso de las redes sociales como medio de marketing y publicidad. 
Realización de videos de sensibilización ambiental y tutoriales de procesamiento de alimentos 
</t>
  </si>
  <si>
    <t>Kit 1 de procesamiento de alimentos</t>
  </si>
  <si>
    <t>Kit 2 de procesamiento de alimentos</t>
  </si>
  <si>
    <t>Kit 3 de procesamiento de alimentos</t>
  </si>
  <si>
    <t>los elementos que lo conforman se encuentran en los anexos tecnicos los cuales adjuntamos a la presente cotización</t>
  </si>
  <si>
    <t>Apoyo tecnico en la creación de los videos tutoriales sobre procesamiento de alimentos</t>
  </si>
  <si>
    <t xml:space="preserve">creacion de video tutoriales </t>
  </si>
  <si>
    <t>Capacitación en residuos y sensibilización ambiental</t>
  </si>
  <si>
    <t>Ingeniero de alimentos</t>
  </si>
  <si>
    <t>1.1</t>
  </si>
  <si>
    <t>1.3</t>
  </si>
  <si>
    <t>3.2</t>
  </si>
  <si>
    <t>3.3</t>
  </si>
  <si>
    <t>3.4</t>
  </si>
  <si>
    <t xml:space="preserve">Establecimiento de una planta procesadora de residuos orgánicos para la producción de humus sólido y líquido de lombriz con capacidad de procesar 5 toneladas de materia orgánica mensual. lo cual debe incluir transporte de materiales hasta el sitio de instalación.
Las características técnicas de la planta de procesamiento de lombricompost exige los siguientes espacios e insumos y herramientas lo cual debe ser instalado y entregado por el operador:
• Un área de pre-compostaje de residuos sólidos orgánicos vegetales de mínimo 180 metros cuadrados.
• Un área de lombricompostaje de mínimo 87 metros cuadrados con 9 contenedores de 1 metro de ancho x 5 metros de largo x 0,5 metros de profundidad, los cuales deben tener en su base una pendiente y un sistema de vertimiento en contenedor (1000 litros) de los lixiviados que se producen en el proceso. El material de Construcción debe ser hormigón armado.
• Un área de almacenamiento de mínimo 2 metros cuadrados.
• Un área de empaque de mínimo 4 metros cuadrados.
• 6 kilogramos de Lombriz roja californiana.
• 1 Pica pastos de motor diésel con capacidad de procesar 1000 kg/dia..
• 1 Rastrillo (Utensilio provisto de 12 largos dientes o varillas metálicas con puntas redondeadas de 3 pulgadas de largo con mango de madera largo).
• 1 Carretilla (Carrito de mano, con una rueda delante, dos varas detrás para conducirlo y dos pies para apoyarla; utilizado para trasportar todo tipo de material).
• 1 bieldo u Horquilla.
• 1 bascula horizontal con capacidad de 300 kg.
• 1 maquina cosedora y selladora de sacos y costales.
El área de pre-compostaje y lombricompostaje debe estar totalmente cubiertas con plástico transparente y malla polisombra, por lo que es necesario establecer en madera o metal la estructura soporte de esta y ade-más tener una plantilla en concreto; los beneficiarios deben ser colectivos de agricultores urbanos o colecti-vos relacionados con temas de transformación de residuos sólidos orgánicos que tengan un lote propio de mínimo 314 metros cuadrados. El cual debe tener servicio de energía y agua y encontrarse en la localidad de Usaquén.
</t>
  </si>
  <si>
    <t>Entrega de 150 kits de bioseguridad que comprenden: 1 par de Guantes de carnaza, 1 caja de 50 tapabocas termosellados, botella de alcohol de 1 litro.</t>
  </si>
  <si>
    <t>SUBTOTAL</t>
  </si>
  <si>
    <t>PERSONAL TÉCNICO PARA EL DEDARROLLO DEL COMPONENTE</t>
  </si>
  <si>
    <t xml:space="preserve"> Técnico en temas agroecológicos o afines</t>
  </si>
  <si>
    <t>Dos (2) Ingenieros ambientales</t>
  </si>
  <si>
    <t>MONTO AGOTABLE PARA EL DESARROLLO DE DOS ACTIVIDADES DEL COMPONENTE</t>
  </si>
  <si>
    <t>SUBTOTAL DEL COMPONENTE</t>
  </si>
  <si>
    <t>MONTO AGOTABLE APOYO LOGÍSTICO PARA LA IMPLEMENTACIÓN DEL PROCEDA</t>
  </si>
  <si>
    <t>TOTAL DE LOS CUATRO COMPONENTES</t>
  </si>
  <si>
    <t>* Este precio global consiste en la caractirzación de residuos en 3 UPZ</t>
  </si>
  <si>
    <t>UPZ*</t>
  </si>
  <si>
    <t>Unidad**</t>
  </si>
  <si>
    <t xml:space="preserve">** Este valor se encuentra detallado por el montaje de una plata de lombricopost </t>
  </si>
  <si>
    <t xml:space="preserve">Apoyo a 10 nuevas huertas horizontales en zonas duras (de 4 metros cuadrados) con entrega de 15 kits para nuevos huerteros los cuales tendran los siguientes insumos materiales y herramientas:
1. 4 sobres de semillas.
2. 2 metros cubicos de sustrato compuesto por tierra negra, cascarilla de arroz y lombricompost en relación (2 tierra negra:1 lombricompost :1 cascarilla de arroz).
3. 2 Semilleros plásticos, tipo bandeja de germinación, con 128 cavidades, funcional, práctica, resistente. 5,5 x 28 x 45 cm.
4. 1 bandeja de germinación x 50 cavidades plus a y p de Colombia, 9.2*55*29 cm, plástico convencional. 
5. 4 litros de abono organico foliar, con acidos humicos y fulvicos, carbono organico y aminoacidos libres.
6. 1 bulto x 20 kg de humus solido de lombriz.
7. Juego de herramientas de tres piezas (pala cuchara, trasplantador y cultivador), en plástico de alta durabilidad con indicadores de medición en centímetros y pulgadas.
8. Regadera jardín 8.0 litros, polietileno.
9. Balanza pesa bascula gramera tipo gancho capacidad de 50kg, puede medir hasta 50 kilogramos. Diseño ligero, portátil y manejable. Requiere 2 baterías Triple aaa para el funcionamiento. Pesa kilos, libras y gramos. Digital.
10. 8 trozos de  Madera de pino seca cepillada, inmunizada con linaza, para bordes recta largo 200 cm por 40 de ancho grosor de la madera de 2 cm.
11. 2 litros de fungicida organico y/o biologico.
12. 2 litros de insecticida organico y/o biologico.
13 2 litros de molusquicida
 </t>
  </si>
  <si>
    <t>Entrega de 750 kits para separación en la fuente que comprendan bolsas de acuerdo al código de colores, (Resolución Min Ambiente No. 2184 de 2019) imán con la información de los horarios de recolección, agenda pequeña o calendario de papel reciclable que contenga información acerca de la disposición de residuos especiales y RCD).</t>
  </si>
  <si>
    <t>práctico</t>
  </si>
  <si>
    <t>Taller elaboración de botellas con plásticos laminados e identificación y presentación de productos sostenibles (como los envases con baja densidad PET, envases con plástico reciclable, entre otros empaques y productos verdes)</t>
  </si>
  <si>
    <t>Reciclador por un día incluir una actividad dónde se presenten los recicladores que recogen en cada UPZ, indicando sus horarios y materiales que recogen</t>
  </si>
  <si>
    <t xml:space="preserve">Conceptos relacionados con puntos críticos, de acumulación, identificación, recuperación, casos exitosos </t>
  </si>
  <si>
    <t>teórico</t>
  </si>
  <si>
    <t>Apropiación del territorio</t>
  </si>
  <si>
    <t xml:space="preserve">Resignificación del trabajo del recuperador de oficio </t>
  </si>
  <si>
    <t>Impacto de los residuos sólidos en las fuentes hídricas</t>
  </si>
  <si>
    <t>Conceptos básicos de separación en la fuente, y cambio climático</t>
  </si>
  <si>
    <t>Rutas y horarios de recolección en su lugar de vivienda (30 minutos).</t>
  </si>
  <si>
    <t>Horas totales</t>
  </si>
  <si>
    <t># de veces que se dictará el taller</t>
  </si>
  <si>
    <t>Cantidad de personas por taller</t>
  </si>
  <si>
    <t>Tipo de taller</t>
  </si>
  <si>
    <t>Duración horas</t>
  </si>
  <si>
    <t>Jornada de capacitación módulo 2</t>
  </si>
  <si>
    <t>Talller  de ecoarte</t>
  </si>
  <si>
    <t>Cartografía social identificando los imaginarios de la comunidad en cada grupo relacionada con la gestión de residuos sólidos.</t>
  </si>
  <si>
    <t>Nuevas tecnologías para el tratamiento de residuos sólidos</t>
  </si>
  <si>
    <t>Manejo de residuos orgánicos</t>
  </si>
  <si>
    <t>Gestión Integral de Residuos sólidos y Economía Circular.</t>
  </si>
  <si>
    <t xml:space="preserve">Generalidades acerca del origen de los residuos sólidos. </t>
  </si>
  <si>
    <t>Jornada de capacitación módulo 1</t>
  </si>
  <si>
    <t>3 Prácticas</t>
  </si>
  <si>
    <t>1 Teórica</t>
  </si>
  <si>
    <t>Teoricó-Práctico</t>
  </si>
  <si>
    <t xml:space="preserve">Consumo óptimo de alimentos según actividad física edad y peso y la importancia de los Trueques de alimentos dentro de la economía solidaria. </t>
  </si>
  <si>
    <t>Práctico</t>
  </si>
  <si>
    <t xml:space="preserve">tips para la identificación de factores de estrés abiótico a través de métodos organolépticos y sondas de medición en tiempo real y sus respectivos controles (deficiencias nutricionales, estrés hídrico por exceso y deficiencia) </t>
  </si>
  <si>
    <t>2 Prácticas</t>
  </si>
  <si>
    <t>1 teórica</t>
  </si>
  <si>
    <t>Teórico-práctico</t>
  </si>
  <si>
    <t>Sistemas de siembra verticales y horizontales tanto en zonas blandas como zonas duras No 2</t>
  </si>
  <si>
    <t xml:space="preserve">Sistemas de siembra verticales y horizontales tanto en zonas blandas como zonas duras </t>
  </si>
  <si>
    <t xml:space="preserve">Tips para la identificación de diferentes plagas y enfermedades en la huerta y sus respectivos controles, biológicos, orgánicos y culturales (No 2) </t>
  </si>
  <si>
    <t>1 práctica</t>
  </si>
  <si>
    <t>2 teoricas</t>
  </si>
  <si>
    <t xml:space="preserve">Tips para la identificación de diferentes plagas y enfermedades en la huerta y sus respectivos controles, biológicos, orgánicos y culturales. </t>
  </si>
  <si>
    <t>Planeación de una huerta urbana y periurbana haciendo usos de dispositivos y/o técnicas que midan características físicas, químicas, biológicas y micro-climáticas en tiempo real de los espacios potenciales para el establecimiento de huertas (No 2)</t>
  </si>
  <si>
    <t>1 practica</t>
  </si>
  <si>
    <t xml:space="preserve">Planeación de una huerta urbana y periurbana haciendo usos de dispositivos y/o técnicas que midan características físicas, químicas, biológicas y micro-climáticas en tiempo real de los espacios potenciales para el establecimiento de huertas </t>
  </si>
  <si>
    <t xml:space="preserve">La huerta urbana y periurbana y la seguridad y soberanía alimentaria. </t>
  </si>
  <si>
    <t>Teórico</t>
  </si>
  <si>
    <t xml:space="preserve">La huerta urbana y periurbana y el calentamiento global. </t>
  </si>
  <si>
    <t>Jornadas de Capacitación en agroecología</t>
  </si>
  <si>
    <t xml:space="preserve">Uso de las redes sociales como medio de marketing y publicidad </t>
  </si>
  <si>
    <t>3 Teórica</t>
  </si>
  <si>
    <t>6 Prácticas</t>
  </si>
  <si>
    <t>Teórico-Práctico</t>
  </si>
  <si>
    <t xml:space="preserve">3 (2 Prácticas + 1 Teórica) </t>
  </si>
  <si>
    <t>Estructuración de costos en las huertas y determinación del precio de los productos y servicios</t>
  </si>
  <si>
    <t>Aspectos relevantes para participar en la contratación estatal. No 2</t>
  </si>
  <si>
    <t xml:space="preserve">Aspectos relevantes para participar en la contratación estatal. </t>
  </si>
  <si>
    <t>6 teóricas</t>
  </si>
  <si>
    <t>3 (2 Teóricas + 1 Práctica)</t>
  </si>
  <si>
    <t xml:space="preserve">Formalización de MIPYMES </t>
  </si>
  <si>
    <t>Jornadas de Capacitación Fortalecimiento organizacional</t>
  </si>
  <si>
    <t>Valor Unitario</t>
  </si>
  <si>
    <t>Valor Total</t>
  </si>
  <si>
    <t>VALOR UNITARIO</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</si>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</sst>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_-&quot;$&quot;\ * #,##0.00_-;\-&quot;$&quot;\ * #,##0.00_-;_-&quot;$&quot;\ * &quot;-&quot;??_-;_-@_-"/>
    <numFmt numFmtId="166" formatCode="\$\ #,##0.00"/>
    <numFmt numFmtId="167" formatCode="&quot;$&quot;#,##0"/>
  </numFmts>
  <fonts count="15" x14ac:knownFonts="1">
    <font>
      <sz val="11"/>
      <color theme="1"/>
      <name val="Calibri"/>
      <family val="2"/>
      <scheme val="minor"/>
    </font>
    <font>
      <b/>
      <sz val="11"/>
      <color theme="1"/>
      <name val="Garamond"/>
      <family val="1"/>
    </font>
    <font>
      <sz val="11"/>
      <color theme="1"/>
      <name val="Garamond"/>
      <family val="1"/>
    </font>
    <font>
      <sz val="10"/>
      <name val="Arial"/>
      <family val="2"/>
    </font>
    <font>
      <sz val="11"/>
      <color theme="1"/>
      <name val="Calibri"/>
      <family val="2"/>
      <scheme val="minor"/>
    </font>
    <font>
      <sz val="11"/>
      <color rgb="FF000000"/>
      <name val="Garamond"/>
      <family val="1"/>
    </font>
    <font>
      <sz val="12"/>
      <color theme="1"/>
      <name val="Garamond"/>
      <family val="1"/>
    </font>
    <font>
      <b/>
      <sz val="12"/>
      <color theme="1"/>
      <name val="Garamond"/>
      <family val="1"/>
    </font>
    <font>
      <b/>
      <sz val="12"/>
      <color rgb="FF000000"/>
      <name val="Garamond"/>
      <family val="1"/>
    </font>
    <font>
      <sz val="10"/>
      <color theme="1"/>
      <name val="Garamond"/>
      <family val="1"/>
    </font>
    <font>
      <sz val="9"/>
      <color theme="1"/>
      <name val="Garamond"/>
      <family val="1"/>
    </font>
    <font>
      <sz val="11"/>
      <color theme="1"/>
      <name val="Symbol"/>
      <family val="1"/>
      <charset val="2"/>
    </font>
    <font>
      <b/>
      <sz val="10"/>
      <color theme="1"/>
      <name val="Garamond"/>
      <family val="1"/>
    </font>
    <font>
      <b/>
      <sz val="9"/>
      <color theme="1"/>
      <name val="Garamond"/>
      <family val="1"/>
    </font>
    <font>
      <sz val="9"/>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D9D9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s>
  <cellStyleXfs count="4">
    <xf numFmtId="0" fontId="0" fillId="0" borderId="0"/>
    <xf numFmtId="0" fontId="3" fillId="0" borderId="0"/>
    <xf numFmtId="165" fontId="4" fillId="0" borderId="0" applyFont="0" applyFill="0" applyBorder="0" applyAlignment="0" applyProtection="0"/>
    <xf numFmtId="9" fontId="4" fillId="0" borderId="0" applyFont="0" applyFill="0" applyBorder="0" applyAlignment="0" applyProtection="0"/>
  </cellStyleXfs>
  <cellXfs count="126">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left" vertical="top" wrapText="1"/>
    </xf>
    <xf numFmtId="0" fontId="2"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5" xfId="0" applyFont="1" applyBorder="1" applyAlignment="1">
      <alignment horizontal="center" vertical="center"/>
    </xf>
    <xf numFmtId="165" fontId="2" fillId="0" borderId="1" xfId="2" applyFont="1" applyBorder="1" applyAlignment="1">
      <alignment horizontal="center" vertical="center"/>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0" xfId="0" applyFont="1"/>
    <xf numFmtId="0" fontId="6" fillId="0" borderId="0" xfId="0" applyFont="1"/>
    <xf numFmtId="0" fontId="7" fillId="2" borderId="1" xfId="0" applyFont="1" applyFill="1" applyBorder="1" applyAlignment="1">
      <alignment horizontal="center" vertical="center"/>
    </xf>
    <xf numFmtId="0" fontId="6" fillId="0" borderId="7"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9" fontId="6" fillId="0" borderId="1" xfId="3" applyFont="1" applyBorder="1" applyAlignment="1">
      <alignment horizontal="center" vertical="center"/>
    </xf>
    <xf numFmtId="0" fontId="6" fillId="0" borderId="5" xfId="0" applyFont="1" applyBorder="1" applyAlignment="1">
      <alignment horizontal="center" vertical="center"/>
    </xf>
    <xf numFmtId="0" fontId="7" fillId="0" borderId="6" xfId="0" applyFont="1" applyBorder="1" applyAlignment="1">
      <alignment horizontal="center" vertical="center" wrapText="1"/>
    </xf>
    <xf numFmtId="0" fontId="6" fillId="0" borderId="0" xfId="0" applyFont="1" applyAlignment="1">
      <alignment horizontal="justify" vertical="center"/>
    </xf>
    <xf numFmtId="0" fontId="7" fillId="0" borderId="7" xfId="0" applyFont="1" applyBorder="1" applyAlignment="1">
      <alignment horizontal="center" vertical="center" wrapText="1"/>
    </xf>
    <xf numFmtId="0" fontId="6" fillId="0" borderId="1" xfId="0" applyFont="1" applyBorder="1" applyAlignment="1">
      <alignment vertical="center"/>
    </xf>
    <xf numFmtId="0" fontId="7" fillId="0" borderId="1" xfId="0" applyFont="1" applyBorder="1" applyAlignment="1">
      <alignment horizontal="center" vertical="center"/>
    </xf>
    <xf numFmtId="0" fontId="6" fillId="0" borderId="1" xfId="0" applyFont="1" applyBorder="1" applyAlignment="1">
      <alignment horizontal="left" vertical="top" wrapText="1"/>
    </xf>
    <xf numFmtId="0" fontId="6" fillId="0" borderId="1" xfId="0" applyFont="1" applyBorder="1" applyAlignment="1">
      <alignment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167" fontId="6" fillId="0" borderId="1" xfId="2" applyNumberFormat="1" applyFont="1" applyBorder="1" applyAlignment="1">
      <alignment horizontal="center" vertical="center"/>
    </xf>
    <xf numFmtId="166" fontId="2" fillId="0" borderId="1" xfId="0" applyNumberFormat="1" applyFont="1" applyBorder="1" applyAlignment="1">
      <alignment horizontal="center" vertical="center"/>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9" fontId="2" fillId="0" borderId="5" xfId="0" applyNumberFormat="1" applyFont="1" applyBorder="1" applyAlignment="1">
      <alignment horizontal="center" vertical="center"/>
    </xf>
    <xf numFmtId="165" fontId="2" fillId="0" borderId="5" xfId="2" applyFont="1" applyBorder="1" applyAlignment="1">
      <alignment horizontal="center" vertical="center"/>
    </xf>
    <xf numFmtId="166" fontId="2" fillId="0" borderId="5" xfId="0" applyNumberFormat="1" applyFont="1" applyBorder="1" applyAlignment="1">
      <alignment vertical="center"/>
    </xf>
    <xf numFmtId="165" fontId="1" fillId="0" borderId="1" xfId="0" applyNumberFormat="1" applyFont="1" applyBorder="1"/>
    <xf numFmtId="166" fontId="1" fillId="0" borderId="1" xfId="0" applyNumberFormat="1" applyFont="1" applyBorder="1" applyAlignment="1">
      <alignment vertical="center"/>
    </xf>
    <xf numFmtId="0" fontId="1" fillId="5" borderId="1" xfId="0" applyFont="1" applyFill="1" applyBorder="1" applyAlignment="1">
      <alignment horizontal="center" vertical="center" wrapText="1"/>
    </xf>
    <xf numFmtId="165" fontId="6" fillId="4" borderId="2" xfId="2" applyFont="1" applyFill="1" applyBorder="1" applyAlignment="1">
      <alignment horizontal="center" vertical="center"/>
    </xf>
    <xf numFmtId="165" fontId="6" fillId="4" borderId="4" xfId="2" applyFont="1" applyFill="1" applyBorder="1" applyAlignment="1">
      <alignment horizontal="center" vertical="center"/>
    </xf>
    <xf numFmtId="0" fontId="2" fillId="0" borderId="1" xfId="0" applyFont="1" applyBorder="1" applyAlignment="1">
      <alignment horizontal="center" vertical="center"/>
    </xf>
    <xf numFmtId="0" fontId="6" fillId="0" borderId="1" xfId="0" applyFont="1" applyFill="1" applyBorder="1" applyAlignment="1">
      <alignment horizontal="center" vertical="center"/>
    </xf>
    <xf numFmtId="0" fontId="0" fillId="0" borderId="0" xfId="0" applyAlignment="1">
      <alignment horizontal="center"/>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2" fillId="0" borderId="0" xfId="0" applyFont="1" applyAlignment="1">
      <alignment horizontal="justify" vertical="center"/>
    </xf>
    <xf numFmtId="0" fontId="10" fillId="0" borderId="0" xfId="0" applyFont="1" applyAlignment="1">
      <alignment horizontal="justify" vertical="center" wrapText="1"/>
    </xf>
    <xf numFmtId="0" fontId="11" fillId="0" borderId="0" xfId="0" applyFont="1" applyAlignment="1">
      <alignment horizontal="justify" vertical="center"/>
    </xf>
    <xf numFmtId="0" fontId="12"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0" fontId="9" fillId="0" borderId="5"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justify" vertical="center"/>
    </xf>
    <xf numFmtId="0" fontId="0" fillId="0" borderId="0" xfId="0" applyAlignment="1">
      <alignment horizontal="center" vertical="center"/>
    </xf>
    <xf numFmtId="0" fontId="7" fillId="6" borderId="0" xfId="0" applyFont="1" applyFill="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justify" vertical="center"/>
    </xf>
    <xf numFmtId="0" fontId="14" fillId="0" borderId="1" xfId="0" applyFont="1" applyBorder="1" applyAlignment="1">
      <alignment horizontal="center" vertical="center"/>
    </xf>
    <xf numFmtId="0" fontId="10" fillId="0" borderId="1" xfId="0" applyFont="1" applyBorder="1" applyAlignment="1">
      <alignment horizontal="left" vertical="center" wrapText="1"/>
    </xf>
    <xf numFmtId="0" fontId="6" fillId="0" borderId="0" xfId="0" applyFont="1" applyAlignment="1">
      <alignment horizontal="justify"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6" fillId="4" borderId="1" xfId="0" applyFont="1" applyFill="1" applyBorder="1" applyAlignment="1">
      <alignment horizontal="center"/>
    </xf>
    <xf numFmtId="0" fontId="7" fillId="3" borderId="1" xfId="0" applyFont="1" applyFill="1" applyBorder="1" applyAlignment="1">
      <alignment horizontal="center"/>
    </xf>
    <xf numFmtId="165" fontId="6" fillId="4" borderId="1" xfId="2" applyFont="1" applyFill="1" applyBorder="1" applyAlignment="1">
      <alignment horizontal="center" vertical="center"/>
    </xf>
    <xf numFmtId="0" fontId="6" fillId="0" borderId="0" xfId="0" applyFont="1" applyAlignment="1">
      <alignment horizontal="left"/>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8" fillId="3" borderId="2" xfId="0" applyFont="1" applyFill="1" applyBorder="1" applyAlignment="1">
      <alignment horizontal="center" vertical="center" readingOrder="1"/>
    </xf>
    <xf numFmtId="0" fontId="8" fillId="3" borderId="3" xfId="0" applyFont="1" applyFill="1" applyBorder="1" applyAlignment="1">
      <alignment horizontal="center" vertical="center" readingOrder="1"/>
    </xf>
    <xf numFmtId="167" fontId="6" fillId="4" borderId="2" xfId="2" applyNumberFormat="1" applyFont="1" applyFill="1" applyBorder="1" applyAlignment="1">
      <alignment horizontal="center" vertical="center"/>
    </xf>
    <xf numFmtId="167" fontId="6" fillId="4" borderId="4" xfId="2" applyNumberFormat="1" applyFont="1" applyFill="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2" borderId="1" xfId="0" applyFont="1" applyFill="1" applyBorder="1" applyAlignment="1">
      <alignment horizontal="center"/>
    </xf>
    <xf numFmtId="0" fontId="7" fillId="2" borderId="1" xfId="0" applyFont="1" applyFill="1" applyBorder="1" applyAlignment="1">
      <alignment horizontal="center" vertical="center" wrapText="1"/>
    </xf>
    <xf numFmtId="0" fontId="8" fillId="3" borderId="1" xfId="0" applyFont="1" applyFill="1" applyBorder="1" applyAlignment="1">
      <alignment horizontal="center" vertical="center" readingOrder="1"/>
    </xf>
    <xf numFmtId="0" fontId="8" fillId="2" borderId="2" xfId="0" applyFont="1" applyFill="1" applyBorder="1" applyAlignment="1">
      <alignment horizontal="center" vertical="center" readingOrder="1"/>
    </xf>
    <xf numFmtId="0" fontId="8" fillId="2" borderId="3" xfId="0" applyFont="1" applyFill="1" applyBorder="1" applyAlignment="1">
      <alignment horizontal="center" vertical="center" readingOrder="1"/>
    </xf>
    <xf numFmtId="0" fontId="8" fillId="2" borderId="4" xfId="0" applyFont="1" applyFill="1" applyBorder="1" applyAlignment="1">
      <alignment horizontal="center" vertical="center" readingOrder="1"/>
    </xf>
    <xf numFmtId="165" fontId="6" fillId="4" borderId="2" xfId="2" applyFont="1" applyFill="1" applyBorder="1" applyAlignment="1">
      <alignment horizontal="center" vertical="center"/>
    </xf>
    <xf numFmtId="165" fontId="6" fillId="4" borderId="4" xfId="2" applyFont="1" applyFill="1" applyBorder="1" applyAlignment="1">
      <alignment horizontal="center" vertical="center"/>
    </xf>
    <xf numFmtId="0" fontId="1" fillId="5" borderId="1" xfId="0" applyFont="1" applyFill="1" applyBorder="1" applyAlignment="1">
      <alignment horizontal="center"/>
    </xf>
    <xf numFmtId="166" fontId="2" fillId="0" borderId="5" xfId="0" applyNumberFormat="1" applyFont="1" applyBorder="1" applyAlignment="1">
      <alignment horizontal="center" vertical="center"/>
    </xf>
    <xf numFmtId="166" fontId="2" fillId="0" borderId="7" xfId="0" applyNumberFormat="1" applyFont="1" applyBorder="1" applyAlignment="1">
      <alignment horizontal="center" vertical="center"/>
    </xf>
    <xf numFmtId="165" fontId="2" fillId="0" borderId="5" xfId="2" applyFont="1" applyBorder="1" applyAlignment="1">
      <alignment horizontal="center" vertical="center"/>
    </xf>
    <xf numFmtId="165" fontId="2" fillId="0" borderId="7" xfId="2" applyFont="1" applyBorder="1" applyAlignment="1">
      <alignment horizontal="center" vertical="center"/>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10" fillId="0" borderId="5" xfId="0" applyFont="1" applyBorder="1" applyAlignment="1">
      <alignment horizontal="center" vertical="center" wrapText="1"/>
    </xf>
    <xf numFmtId="0" fontId="10" fillId="0" borderId="7" xfId="0" applyFont="1" applyBorder="1" applyAlignment="1">
      <alignment horizontal="center" vertical="center" wrapText="1"/>
    </xf>
    <xf numFmtId="0" fontId="9" fillId="0" borderId="5"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0" fillId="0" borderId="0" xfId="0" applyAlignment="1">
      <alignment horizontal="center" vertical="center"/>
    </xf>
    <xf numFmtId="0" fontId="10" fillId="0" borderId="6"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6" fillId="0" borderId="0" xfId="0" applyFont="1" applyAlignment="1">
      <alignment horizontal="justify"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5" xfId="0" applyFont="1" applyBorder="1" applyAlignment="1">
      <alignment horizontal="left" vertical="center" wrapText="1"/>
    </xf>
    <xf numFmtId="0" fontId="10" fillId="0" borderId="7" xfId="0" applyFont="1" applyBorder="1" applyAlignment="1">
      <alignment horizontal="left" vertical="center" wrapText="1"/>
    </xf>
    <xf numFmtId="0" fontId="10" fillId="0" borderId="1" xfId="0" applyFont="1" applyBorder="1" applyAlignment="1">
      <alignment horizontal="left" vertical="center" wrapText="1"/>
    </xf>
    <xf numFmtId="0" fontId="10" fillId="0" borderId="10" xfId="0" applyFont="1" applyBorder="1" applyAlignment="1">
      <alignment horizontal="center" vertical="center"/>
    </xf>
    <xf numFmtId="0" fontId="10" fillId="0" borderId="9" xfId="0" applyFont="1" applyBorder="1" applyAlignment="1">
      <alignment horizontal="center" vertical="center"/>
    </xf>
    <xf numFmtId="0" fontId="10" fillId="0" borderId="8" xfId="0" applyFont="1" applyBorder="1" applyAlignment="1">
      <alignment horizontal="center" vertical="center"/>
    </xf>
    <xf numFmtId="0" fontId="10" fillId="0" borderId="6" xfId="0" applyFont="1" applyBorder="1" applyAlignment="1">
      <alignment horizontal="center" vertical="center"/>
    </xf>
    <xf numFmtId="0" fontId="14" fillId="0" borderId="5" xfId="0" applyFont="1" applyBorder="1" applyAlignment="1">
      <alignment horizontal="center" vertical="center"/>
    </xf>
    <xf numFmtId="0" fontId="14" fillId="0" borderId="7" xfId="0" applyFont="1" applyBorder="1" applyAlignment="1">
      <alignment horizontal="center" vertical="center"/>
    </xf>
    <xf numFmtId="0" fontId="10" fillId="0" borderId="5" xfId="0" applyFont="1" applyBorder="1" applyAlignment="1">
      <alignment horizontal="left" vertical="center"/>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10" fillId="0" borderId="6" xfId="0" applyFont="1" applyBorder="1" applyAlignment="1">
      <alignment horizontal="left" vertical="center" wrapText="1"/>
    </xf>
  </cellXfs>
  <cellStyles count="4">
    <cellStyle name="Moneda" xfId="2" builtinId="4"/>
    <cellStyle name="Normal" xfId="0" builtinId="0"/>
    <cellStyle name="Normal 12 2" xfId="1"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tabSelected="1" zoomScale="137" zoomScaleNormal="60" workbookViewId="0">
      <selection activeCell="F27" sqref="F27"/>
    </sheetView>
  </sheetViews>
  <sheetFormatPr baseColWidth="10" defaultRowHeight="16" x14ac:dyDescent="0.2"/>
  <cols>
    <col min="1" max="1" width="4.83203125" style="14" customWidth="1"/>
    <col min="2" max="2" width="28.5" style="14" customWidth="1"/>
    <col min="3" max="3" width="86.83203125" style="14" customWidth="1"/>
    <col min="4" max="4" width="13.33203125" style="14" customWidth="1"/>
    <col min="5" max="5" width="20.5" style="14" bestFit="1" customWidth="1"/>
    <col min="6" max="6" width="16.83203125" style="14" bestFit="1" customWidth="1"/>
    <col min="7" max="7" width="11.5" style="14" customWidth="1"/>
    <col min="8" max="16384" width="10.83203125" style="14"/>
  </cols>
  <sheetData>
    <row r="1" spans="1:6" x14ac:dyDescent="0.2">
      <c r="A1" s="82" t="s">
        <v>5</v>
      </c>
      <c r="B1" s="82"/>
      <c r="C1" s="82"/>
      <c r="D1" s="82"/>
      <c r="E1" s="82"/>
      <c r="F1" s="82"/>
    </row>
    <row r="2" spans="1:6" ht="48" customHeight="1" x14ac:dyDescent="0.2">
      <c r="A2" s="83" t="s">
        <v>31</v>
      </c>
      <c r="B2" s="83"/>
      <c r="C2" s="83"/>
      <c r="D2" s="83"/>
      <c r="E2" s="83"/>
      <c r="F2" s="83"/>
    </row>
    <row r="3" spans="1:6" x14ac:dyDescent="0.2">
      <c r="A3" s="84" t="s">
        <v>3</v>
      </c>
      <c r="B3" s="84"/>
      <c r="C3" s="84"/>
      <c r="D3" s="84"/>
      <c r="E3" s="84"/>
      <c r="F3" s="84"/>
    </row>
    <row r="4" spans="1:6" x14ac:dyDescent="0.2">
      <c r="A4" s="85" t="s">
        <v>1</v>
      </c>
      <c r="B4" s="86"/>
      <c r="C4" s="87"/>
      <c r="D4" s="15" t="s">
        <v>2</v>
      </c>
      <c r="E4" s="15" t="s">
        <v>140</v>
      </c>
      <c r="F4" s="15" t="s">
        <v>141</v>
      </c>
    </row>
    <row r="5" spans="1:6" ht="41" customHeight="1" x14ac:dyDescent="0.2">
      <c r="A5" s="16" t="s">
        <v>62</v>
      </c>
      <c r="B5" s="17" t="s">
        <v>38</v>
      </c>
      <c r="C5" s="18" t="s">
        <v>0</v>
      </c>
      <c r="D5" s="44" t="s">
        <v>78</v>
      </c>
      <c r="E5" s="31"/>
      <c r="F5" s="20"/>
    </row>
    <row r="6" spans="1:6" ht="76.5" customHeight="1" x14ac:dyDescent="0.2">
      <c r="A6" s="21" t="s">
        <v>16</v>
      </c>
      <c r="B6" s="17" t="s">
        <v>7</v>
      </c>
      <c r="C6" s="18" t="s">
        <v>41</v>
      </c>
      <c r="D6" s="21" t="s">
        <v>25</v>
      </c>
      <c r="E6" s="31"/>
      <c r="F6" s="20"/>
    </row>
    <row r="7" spans="1:6" ht="85" x14ac:dyDescent="0.2">
      <c r="A7" s="21" t="s">
        <v>63</v>
      </c>
      <c r="B7" s="22" t="s">
        <v>39</v>
      </c>
      <c r="C7" s="18" t="s">
        <v>42</v>
      </c>
      <c r="D7" s="19" t="s">
        <v>26</v>
      </c>
      <c r="E7" s="31"/>
      <c r="F7" s="20"/>
    </row>
    <row r="8" spans="1:6" ht="45" customHeight="1" x14ac:dyDescent="0.2">
      <c r="A8" s="19" t="s">
        <v>17</v>
      </c>
      <c r="B8" s="17" t="s">
        <v>4</v>
      </c>
      <c r="C8" s="23" t="s">
        <v>68</v>
      </c>
      <c r="D8" s="19" t="s">
        <v>27</v>
      </c>
      <c r="E8" s="31"/>
      <c r="F8" s="20"/>
    </row>
    <row r="9" spans="1:6" ht="68" x14ac:dyDescent="0.2">
      <c r="A9" s="19" t="s">
        <v>18</v>
      </c>
      <c r="B9" s="24" t="s">
        <v>8</v>
      </c>
      <c r="C9" s="18" t="s">
        <v>82</v>
      </c>
      <c r="D9" s="19" t="s">
        <v>28</v>
      </c>
      <c r="E9" s="31"/>
      <c r="F9" s="20"/>
    </row>
    <row r="10" spans="1:6" x14ac:dyDescent="0.2">
      <c r="A10" s="75" t="s">
        <v>70</v>
      </c>
      <c r="B10" s="75"/>
      <c r="C10" s="75"/>
      <c r="D10" s="75"/>
      <c r="E10" s="88"/>
      <c r="F10" s="89"/>
    </row>
    <row r="11" spans="1:6" x14ac:dyDescent="0.2">
      <c r="A11" s="80" t="s">
        <v>73</v>
      </c>
      <c r="B11" s="81"/>
      <c r="C11" s="81"/>
      <c r="D11" s="81"/>
      <c r="E11" s="41"/>
      <c r="F11" s="42"/>
    </row>
    <row r="12" spans="1:6" ht="16" customHeight="1" x14ac:dyDescent="0.2">
      <c r="A12" s="72" t="s">
        <v>74</v>
      </c>
      <c r="B12" s="73"/>
      <c r="C12" s="73"/>
      <c r="D12" s="74"/>
      <c r="E12" s="88"/>
      <c r="F12" s="89"/>
    </row>
    <row r="13" spans="1:6" x14ac:dyDescent="0.2">
      <c r="A13" s="25"/>
      <c r="B13" s="84" t="s">
        <v>6</v>
      </c>
      <c r="C13" s="84"/>
      <c r="D13" s="84"/>
      <c r="E13" s="84"/>
      <c r="F13" s="84"/>
    </row>
    <row r="14" spans="1:6" ht="372" x14ac:dyDescent="0.2">
      <c r="A14" s="19" t="s">
        <v>19</v>
      </c>
      <c r="B14" s="26" t="s">
        <v>9</v>
      </c>
      <c r="C14" s="29" t="s">
        <v>81</v>
      </c>
      <c r="D14" s="19" t="s">
        <v>27</v>
      </c>
      <c r="E14" s="31"/>
      <c r="F14" s="20"/>
    </row>
    <row r="15" spans="1:6" ht="78" customHeight="1" x14ac:dyDescent="0.2">
      <c r="A15" s="19" t="s">
        <v>20</v>
      </c>
      <c r="B15" s="17" t="s">
        <v>10</v>
      </c>
      <c r="C15" s="29" t="s">
        <v>43</v>
      </c>
      <c r="D15" s="19" t="s">
        <v>25</v>
      </c>
      <c r="E15" s="31"/>
      <c r="F15" s="20"/>
    </row>
    <row r="16" spans="1:6" ht="153" x14ac:dyDescent="0.2">
      <c r="A16" s="19" t="s">
        <v>21</v>
      </c>
      <c r="B16" s="17" t="s">
        <v>11</v>
      </c>
      <c r="C16" s="28" t="s">
        <v>44</v>
      </c>
      <c r="D16" s="19" t="s">
        <v>25</v>
      </c>
      <c r="E16" s="31"/>
      <c r="F16" s="20"/>
    </row>
    <row r="17" spans="1:6" x14ac:dyDescent="0.2">
      <c r="A17" s="75" t="s">
        <v>70</v>
      </c>
      <c r="B17" s="75"/>
      <c r="C17" s="75"/>
      <c r="D17" s="75"/>
      <c r="E17" s="78"/>
      <c r="F17" s="79"/>
    </row>
    <row r="18" spans="1:6" ht="16" customHeight="1" x14ac:dyDescent="0.2">
      <c r="A18" s="72" t="s">
        <v>74</v>
      </c>
      <c r="B18" s="73"/>
      <c r="C18" s="73"/>
      <c r="D18" s="74"/>
      <c r="E18" s="69"/>
      <c r="F18" s="69"/>
    </row>
    <row r="19" spans="1:6" x14ac:dyDescent="0.2">
      <c r="A19" s="25"/>
      <c r="B19" s="76" t="s">
        <v>12</v>
      </c>
      <c r="C19" s="77"/>
      <c r="D19" s="77"/>
      <c r="E19" s="77"/>
      <c r="F19" s="77"/>
    </row>
    <row r="20" spans="1:6" ht="408" customHeight="1" x14ac:dyDescent="0.2">
      <c r="A20" s="19" t="s">
        <v>22</v>
      </c>
      <c r="B20" s="17" t="s">
        <v>40</v>
      </c>
      <c r="C20" s="29" t="s">
        <v>67</v>
      </c>
      <c r="D20" s="44" t="s">
        <v>79</v>
      </c>
      <c r="E20" s="31"/>
      <c r="F20" s="20"/>
    </row>
    <row r="21" spans="1:6" ht="34" x14ac:dyDescent="0.2">
      <c r="A21" s="19" t="s">
        <v>64</v>
      </c>
      <c r="B21" s="17" t="s">
        <v>54</v>
      </c>
      <c r="C21" s="30" t="s">
        <v>57</v>
      </c>
      <c r="D21" s="19" t="s">
        <v>27</v>
      </c>
      <c r="E21" s="31"/>
      <c r="F21" s="20"/>
    </row>
    <row r="22" spans="1:6" ht="34" x14ac:dyDescent="0.2">
      <c r="A22" s="19" t="s">
        <v>65</v>
      </c>
      <c r="B22" s="17" t="s">
        <v>55</v>
      </c>
      <c r="C22" s="30" t="s">
        <v>57</v>
      </c>
      <c r="D22" s="19" t="s">
        <v>27</v>
      </c>
      <c r="E22" s="31"/>
      <c r="F22" s="20"/>
    </row>
    <row r="23" spans="1:6" ht="34" x14ac:dyDescent="0.2">
      <c r="A23" s="19" t="s">
        <v>66</v>
      </c>
      <c r="B23" s="17" t="s">
        <v>56</v>
      </c>
      <c r="C23" s="30" t="s">
        <v>57</v>
      </c>
      <c r="D23" s="19" t="s">
        <v>27</v>
      </c>
      <c r="E23" s="31"/>
      <c r="F23" s="20"/>
    </row>
    <row r="24" spans="1:6" x14ac:dyDescent="0.2">
      <c r="A24" s="75" t="s">
        <v>70</v>
      </c>
      <c r="B24" s="75"/>
      <c r="C24" s="75"/>
      <c r="D24" s="75"/>
      <c r="E24" s="78"/>
      <c r="F24" s="79"/>
    </row>
    <row r="25" spans="1:6" x14ac:dyDescent="0.2">
      <c r="A25" s="19"/>
      <c r="B25" s="71" t="s">
        <v>74</v>
      </c>
      <c r="C25" s="71"/>
      <c r="D25" s="71"/>
      <c r="E25" s="69"/>
      <c r="F25" s="69"/>
    </row>
    <row r="26" spans="1:6" x14ac:dyDescent="0.2">
      <c r="A26" s="25"/>
      <c r="B26" s="76" t="s">
        <v>13</v>
      </c>
      <c r="C26" s="77"/>
      <c r="D26" s="77"/>
      <c r="E26" s="77"/>
      <c r="F26" s="77"/>
    </row>
    <row r="27" spans="1:6" ht="85" x14ac:dyDescent="0.2">
      <c r="A27" s="19" t="s">
        <v>23</v>
      </c>
      <c r="B27" s="17" t="s">
        <v>15</v>
      </c>
      <c r="C27" s="27" t="s">
        <v>45</v>
      </c>
      <c r="D27" s="19" t="s">
        <v>29</v>
      </c>
      <c r="E27" s="31"/>
      <c r="F27" s="20"/>
    </row>
    <row r="28" spans="1:6" x14ac:dyDescent="0.2">
      <c r="A28" s="75" t="s">
        <v>70</v>
      </c>
      <c r="B28" s="75"/>
      <c r="C28" s="75"/>
      <c r="D28" s="75"/>
      <c r="E28" s="67"/>
      <c r="F28" s="67"/>
    </row>
    <row r="29" spans="1:6" x14ac:dyDescent="0.2">
      <c r="A29" s="80" t="s">
        <v>75</v>
      </c>
      <c r="B29" s="81"/>
      <c r="C29" s="81"/>
      <c r="D29" s="81"/>
      <c r="E29" s="78"/>
      <c r="F29" s="79"/>
    </row>
    <row r="30" spans="1:6" ht="16" customHeight="1" x14ac:dyDescent="0.2">
      <c r="A30" s="71" t="s">
        <v>74</v>
      </c>
      <c r="B30" s="71"/>
      <c r="C30" s="71"/>
      <c r="D30" s="71"/>
      <c r="E30" s="67"/>
      <c r="F30" s="67"/>
    </row>
    <row r="31" spans="1:6" x14ac:dyDescent="0.2">
      <c r="A31" s="68" t="s">
        <v>76</v>
      </c>
      <c r="B31" s="68"/>
      <c r="C31" s="68"/>
      <c r="D31" s="68"/>
      <c r="E31" s="67"/>
      <c r="F31" s="67"/>
    </row>
    <row r="33" spans="1:3" x14ac:dyDescent="0.2">
      <c r="A33" s="70" t="s">
        <v>77</v>
      </c>
      <c r="B33" s="70"/>
      <c r="C33" s="70"/>
    </row>
    <row r="34" spans="1:3" x14ac:dyDescent="0.2">
      <c r="A34" s="70" t="s">
        <v>80</v>
      </c>
      <c r="B34" s="70"/>
      <c r="C34" s="70"/>
    </row>
  </sheetData>
  <mergeCells count="30">
    <mergeCell ref="A1:F1"/>
    <mergeCell ref="A2:F2"/>
    <mergeCell ref="A3:F3"/>
    <mergeCell ref="A4:C4"/>
    <mergeCell ref="B13:F13"/>
    <mergeCell ref="A10:D10"/>
    <mergeCell ref="E10:F10"/>
    <mergeCell ref="A11:D11"/>
    <mergeCell ref="E12:F12"/>
    <mergeCell ref="A12:D12"/>
    <mergeCell ref="A17:D17"/>
    <mergeCell ref="A24:D24"/>
    <mergeCell ref="B19:F19"/>
    <mergeCell ref="E17:F17"/>
    <mergeCell ref="E24:F24"/>
    <mergeCell ref="E31:F31"/>
    <mergeCell ref="A31:D31"/>
    <mergeCell ref="E18:F18"/>
    <mergeCell ref="A33:C33"/>
    <mergeCell ref="A34:C34"/>
    <mergeCell ref="E25:F25"/>
    <mergeCell ref="A30:D30"/>
    <mergeCell ref="A18:D18"/>
    <mergeCell ref="E30:F30"/>
    <mergeCell ref="A28:D28"/>
    <mergeCell ref="A29:D29"/>
    <mergeCell ref="B26:F26"/>
    <mergeCell ref="B25:D25"/>
    <mergeCell ref="E29:F29"/>
    <mergeCell ref="E28:F2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9"/>
  <sheetViews>
    <sheetView topLeftCell="B1" zoomScale="130" zoomScaleNormal="130" workbookViewId="0">
      <selection activeCell="J9" sqref="J9"/>
    </sheetView>
  </sheetViews>
  <sheetFormatPr baseColWidth="10" defaultRowHeight="15" x14ac:dyDescent="0.2"/>
  <cols>
    <col min="1" max="2" width="10.83203125" style="13"/>
    <col min="3" max="4" width="35" style="13" customWidth="1"/>
    <col min="5" max="5" width="29.1640625" style="13" customWidth="1"/>
    <col min="6" max="6" width="24" style="13" customWidth="1"/>
    <col min="7" max="7" width="17.6640625" style="13" customWidth="1"/>
    <col min="8" max="8" width="18.5" style="13" customWidth="1"/>
    <col min="9" max="16384" width="10.83203125" style="13"/>
  </cols>
  <sheetData>
    <row r="1" spans="2:8" ht="48" x14ac:dyDescent="0.2">
      <c r="B1" s="40" t="s">
        <v>33</v>
      </c>
      <c r="C1" s="40" t="s">
        <v>34</v>
      </c>
      <c r="D1" s="40" t="s">
        <v>35</v>
      </c>
      <c r="E1" s="40" t="s">
        <v>36</v>
      </c>
      <c r="F1" s="40" t="s">
        <v>37</v>
      </c>
      <c r="G1" s="40" t="s">
        <v>142</v>
      </c>
      <c r="H1" s="40" t="s">
        <v>143</v>
      </c>
    </row>
    <row r="2" spans="2:8" ht="409.6" x14ac:dyDescent="0.2">
      <c r="B2" s="12">
        <v>1</v>
      </c>
      <c r="C2" s="1" t="s">
        <v>9</v>
      </c>
      <c r="D2" s="2" t="s">
        <v>32</v>
      </c>
      <c r="E2" s="7" t="s">
        <v>71</v>
      </c>
      <c r="F2" s="11">
        <v>1</v>
      </c>
      <c r="G2" s="32"/>
      <c r="H2" s="6"/>
    </row>
    <row r="3" spans="2:8" ht="96" x14ac:dyDescent="0.2">
      <c r="B3" s="12">
        <v>2</v>
      </c>
      <c r="C3" s="4" t="s">
        <v>10</v>
      </c>
      <c r="D3" s="10" t="s">
        <v>43</v>
      </c>
      <c r="E3" s="8" t="s">
        <v>46</v>
      </c>
      <c r="F3" s="10" t="s">
        <v>47</v>
      </c>
      <c r="G3" s="32"/>
      <c r="H3" s="6"/>
    </row>
    <row r="4" spans="2:8" ht="240" x14ac:dyDescent="0.2">
      <c r="B4" s="12">
        <v>3</v>
      </c>
      <c r="C4" s="4" t="s">
        <v>11</v>
      </c>
      <c r="D4" s="10" t="s">
        <v>53</v>
      </c>
      <c r="E4" s="10" t="s">
        <v>48</v>
      </c>
      <c r="F4" s="10" t="s">
        <v>52</v>
      </c>
      <c r="G4" s="32"/>
      <c r="H4" s="6"/>
    </row>
    <row r="5" spans="2:8" ht="120" customHeight="1" x14ac:dyDescent="0.2">
      <c r="B5" s="12">
        <v>4</v>
      </c>
      <c r="C5" s="4" t="s">
        <v>14</v>
      </c>
      <c r="D5" s="10" t="s">
        <v>24</v>
      </c>
      <c r="E5" s="3" t="s">
        <v>49</v>
      </c>
      <c r="F5" s="9" t="s">
        <v>50</v>
      </c>
      <c r="G5" s="32"/>
      <c r="H5" s="6"/>
    </row>
    <row r="6" spans="2:8" ht="165" customHeight="1" x14ac:dyDescent="0.2">
      <c r="B6" s="12">
        <v>5</v>
      </c>
      <c r="C6" s="4" t="s">
        <v>15</v>
      </c>
      <c r="D6" s="10" t="s">
        <v>30</v>
      </c>
      <c r="E6" s="95" t="s">
        <v>72</v>
      </c>
      <c r="F6" s="96">
        <v>1</v>
      </c>
      <c r="G6" s="91"/>
      <c r="H6" s="93"/>
    </row>
    <row r="7" spans="2:8" ht="32" x14ac:dyDescent="0.2">
      <c r="B7" s="12">
        <v>6</v>
      </c>
      <c r="C7" s="4" t="s">
        <v>51</v>
      </c>
      <c r="D7" s="10" t="s">
        <v>60</v>
      </c>
      <c r="E7" s="95"/>
      <c r="F7" s="97"/>
      <c r="G7" s="92"/>
      <c r="H7" s="94"/>
    </row>
    <row r="8" spans="2:8" ht="48" x14ac:dyDescent="0.2">
      <c r="B8" s="5">
        <v>7</v>
      </c>
      <c r="C8" s="33" t="s">
        <v>58</v>
      </c>
      <c r="D8" s="34" t="s">
        <v>59</v>
      </c>
      <c r="E8" s="34" t="s">
        <v>61</v>
      </c>
      <c r="F8" s="35">
        <v>0.1</v>
      </c>
      <c r="G8" s="37"/>
      <c r="H8" s="36"/>
    </row>
    <row r="9" spans="2:8" x14ac:dyDescent="0.2">
      <c r="B9" s="90" t="s">
        <v>69</v>
      </c>
      <c r="C9" s="90"/>
      <c r="D9" s="90"/>
      <c r="E9" s="90"/>
      <c r="F9" s="90"/>
      <c r="G9" s="39"/>
      <c r="H9" s="38"/>
    </row>
  </sheetData>
  <mergeCells count="5">
    <mergeCell ref="B9:F9"/>
    <mergeCell ref="G6:G7"/>
    <mergeCell ref="H6:H7"/>
    <mergeCell ref="E6:E7"/>
    <mergeCell ref="F6:F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610D6-9401-6D40-B089-B33051CCB727}">
  <dimension ref="C5:N22"/>
  <sheetViews>
    <sheetView topLeftCell="G4" zoomScale="160" zoomScaleNormal="160" workbookViewId="0">
      <selection activeCell="N6" sqref="N6:N7"/>
    </sheetView>
  </sheetViews>
  <sheetFormatPr baseColWidth="10" defaultRowHeight="15" x14ac:dyDescent="0.2"/>
  <cols>
    <col min="8" max="8" width="11.1640625" style="45" customWidth="1"/>
    <col min="9" max="9" width="22.1640625" customWidth="1"/>
    <col min="10" max="10" width="9.6640625" style="45" customWidth="1"/>
    <col min="11" max="11" width="10" style="45" customWidth="1"/>
    <col min="12" max="12" width="15.1640625" customWidth="1"/>
    <col min="13" max="13" width="14.6640625" customWidth="1"/>
    <col min="14" max="14" width="11.83203125" customWidth="1"/>
  </cols>
  <sheetData>
    <row r="5" spans="3:14" ht="47" customHeight="1" x14ac:dyDescent="0.2">
      <c r="C5" s="49"/>
      <c r="G5" s="58"/>
      <c r="H5" s="52" t="s">
        <v>105</v>
      </c>
      <c r="I5" s="52" t="s">
        <v>25</v>
      </c>
      <c r="J5" s="52" t="s">
        <v>97</v>
      </c>
      <c r="K5" s="52" t="s">
        <v>96</v>
      </c>
      <c r="L5" s="52" t="s">
        <v>95</v>
      </c>
      <c r="M5" s="52" t="s">
        <v>94</v>
      </c>
      <c r="N5" s="52" t="s">
        <v>93</v>
      </c>
    </row>
    <row r="6" spans="3:14" ht="45" customHeight="1" x14ac:dyDescent="0.2">
      <c r="C6" s="49"/>
      <c r="G6" s="103"/>
      <c r="H6" s="102">
        <v>1</v>
      </c>
      <c r="I6" s="57" t="s">
        <v>104</v>
      </c>
      <c r="J6" s="102">
        <v>1</v>
      </c>
      <c r="K6" s="102" t="s">
        <v>87</v>
      </c>
      <c r="L6" s="100">
        <v>22</v>
      </c>
      <c r="M6" s="102">
        <v>24</v>
      </c>
      <c r="N6" s="100">
        <f>M6*J6</f>
        <v>24</v>
      </c>
    </row>
    <row r="7" spans="3:14" ht="39" customHeight="1" x14ac:dyDescent="0.2">
      <c r="C7" s="49"/>
      <c r="G7" s="103"/>
      <c r="H7" s="102"/>
      <c r="I7" s="57" t="s">
        <v>103</v>
      </c>
      <c r="J7" s="102"/>
      <c r="K7" s="102"/>
      <c r="L7" s="101"/>
      <c r="M7" s="102"/>
      <c r="N7" s="101"/>
    </row>
    <row r="8" spans="3:14" ht="48" customHeight="1" x14ac:dyDescent="0.2">
      <c r="C8" s="49"/>
      <c r="H8" s="102">
        <v>2</v>
      </c>
      <c r="I8" s="57" t="s">
        <v>102</v>
      </c>
      <c r="J8" s="102">
        <v>1</v>
      </c>
      <c r="K8" s="102" t="s">
        <v>87</v>
      </c>
      <c r="L8" s="100">
        <v>22</v>
      </c>
      <c r="M8" s="100">
        <v>24</v>
      </c>
      <c r="N8" s="100">
        <f>M8*J8</f>
        <v>24</v>
      </c>
    </row>
    <row r="9" spans="3:14" ht="47" customHeight="1" x14ac:dyDescent="0.2">
      <c r="C9" s="49"/>
      <c r="H9" s="102"/>
      <c r="I9" s="57" t="s">
        <v>101</v>
      </c>
      <c r="J9" s="102"/>
      <c r="K9" s="102"/>
      <c r="L9" s="101"/>
      <c r="M9" s="101"/>
      <c r="N9" s="101"/>
    </row>
    <row r="10" spans="3:14" ht="66" customHeight="1" x14ac:dyDescent="0.2">
      <c r="C10" s="49"/>
      <c r="H10" s="46">
        <v>3</v>
      </c>
      <c r="I10" s="57" t="s">
        <v>100</v>
      </c>
      <c r="J10" s="46">
        <v>2</v>
      </c>
      <c r="K10" s="46" t="s">
        <v>83</v>
      </c>
      <c r="L10" s="46">
        <v>22</v>
      </c>
      <c r="M10" s="46">
        <v>24</v>
      </c>
      <c r="N10" s="55">
        <f>M10*J10</f>
        <v>48</v>
      </c>
    </row>
    <row r="11" spans="3:14" ht="75" customHeight="1" x14ac:dyDescent="0.2">
      <c r="C11" s="49"/>
      <c r="H11" s="46">
        <v>4</v>
      </c>
      <c r="I11" s="56" t="s">
        <v>100</v>
      </c>
      <c r="J11" s="46">
        <v>2</v>
      </c>
      <c r="K11" s="46" t="s">
        <v>83</v>
      </c>
      <c r="L11" s="46">
        <v>22</v>
      </c>
      <c r="M11" s="46">
        <v>24</v>
      </c>
      <c r="N11" s="55">
        <f>M11*J11</f>
        <v>48</v>
      </c>
    </row>
    <row r="12" spans="3:14" ht="30" customHeight="1" x14ac:dyDescent="0.2">
      <c r="C12" s="49"/>
      <c r="H12" s="46">
        <v>5</v>
      </c>
      <c r="I12" s="46" t="s">
        <v>99</v>
      </c>
      <c r="J12" s="46">
        <v>2</v>
      </c>
      <c r="K12" s="46" t="s">
        <v>83</v>
      </c>
      <c r="L12" s="46">
        <v>22</v>
      </c>
      <c r="M12" s="46">
        <v>24</v>
      </c>
      <c r="N12" s="46">
        <f>M12*J12</f>
        <v>48</v>
      </c>
    </row>
    <row r="13" spans="3:14" x14ac:dyDescent="0.2">
      <c r="C13" s="49"/>
    </row>
    <row r="14" spans="3:14" ht="49" customHeight="1" x14ac:dyDescent="0.2">
      <c r="C14" s="49"/>
      <c r="H14" s="53" t="s">
        <v>98</v>
      </c>
      <c r="I14" s="54" t="s">
        <v>25</v>
      </c>
      <c r="J14" s="53" t="s">
        <v>97</v>
      </c>
      <c r="K14" s="53" t="s">
        <v>96</v>
      </c>
      <c r="L14" s="52" t="s">
        <v>95</v>
      </c>
      <c r="M14" s="52" t="s">
        <v>94</v>
      </c>
      <c r="N14" s="52" t="s">
        <v>93</v>
      </c>
    </row>
    <row r="15" spans="3:14" ht="44" customHeight="1" x14ac:dyDescent="0.2">
      <c r="C15" s="49"/>
      <c r="H15" s="98">
        <v>1</v>
      </c>
      <c r="I15" s="48" t="s">
        <v>92</v>
      </c>
      <c r="J15" s="98">
        <v>1</v>
      </c>
      <c r="K15" s="98" t="s">
        <v>87</v>
      </c>
      <c r="L15" s="102">
        <v>22</v>
      </c>
      <c r="M15" s="102">
        <v>24</v>
      </c>
      <c r="N15" s="102">
        <f>M15*J15</f>
        <v>24</v>
      </c>
    </row>
    <row r="16" spans="3:14" ht="44" customHeight="1" x14ac:dyDescent="0.2">
      <c r="C16" s="49"/>
      <c r="H16" s="99"/>
      <c r="I16" s="48" t="s">
        <v>91</v>
      </c>
      <c r="J16" s="99"/>
      <c r="K16" s="99"/>
      <c r="L16" s="102"/>
      <c r="M16" s="102"/>
      <c r="N16" s="102"/>
    </row>
    <row r="17" spans="3:14" ht="26" x14ac:dyDescent="0.2">
      <c r="C17" s="51"/>
      <c r="H17" s="98">
        <v>2</v>
      </c>
      <c r="I17" s="48" t="s">
        <v>90</v>
      </c>
      <c r="J17" s="98">
        <v>1</v>
      </c>
      <c r="K17" s="98" t="s">
        <v>87</v>
      </c>
      <c r="L17" s="102">
        <v>22</v>
      </c>
      <c r="M17" s="102">
        <v>24</v>
      </c>
      <c r="N17" s="102">
        <f>M17*J17</f>
        <v>24</v>
      </c>
    </row>
    <row r="18" spans="3:14" ht="26" x14ac:dyDescent="0.2">
      <c r="C18" s="51"/>
      <c r="H18" s="99"/>
      <c r="I18" s="48" t="s">
        <v>89</v>
      </c>
      <c r="J18" s="99"/>
      <c r="K18" s="99"/>
      <c r="L18" s="102"/>
      <c r="M18" s="102"/>
      <c r="N18" s="102"/>
    </row>
    <row r="19" spans="3:14" x14ac:dyDescent="0.2">
      <c r="H19" s="98">
        <v>3</v>
      </c>
      <c r="I19" s="48" t="s">
        <v>88</v>
      </c>
      <c r="J19" s="98">
        <v>1</v>
      </c>
      <c r="K19" s="98" t="s">
        <v>87</v>
      </c>
      <c r="L19" s="100">
        <v>22</v>
      </c>
      <c r="M19" s="100">
        <v>24</v>
      </c>
      <c r="N19" s="100">
        <f>M19*J19</f>
        <v>24</v>
      </c>
    </row>
    <row r="20" spans="3:14" ht="48" customHeight="1" x14ac:dyDescent="0.2">
      <c r="H20" s="99"/>
      <c r="I20" s="50" t="s">
        <v>86</v>
      </c>
      <c r="J20" s="99"/>
      <c r="K20" s="99"/>
      <c r="L20" s="101"/>
      <c r="M20" s="101"/>
      <c r="N20" s="101"/>
    </row>
    <row r="21" spans="3:14" ht="64" customHeight="1" x14ac:dyDescent="0.2">
      <c r="C21" s="49"/>
      <c r="H21" s="98">
        <v>4</v>
      </c>
      <c r="I21" s="48" t="s">
        <v>85</v>
      </c>
      <c r="J21" s="47">
        <v>2</v>
      </c>
      <c r="K21" s="47" t="s">
        <v>83</v>
      </c>
      <c r="L21" s="46">
        <v>22</v>
      </c>
      <c r="M21" s="46">
        <v>24</v>
      </c>
      <c r="N21" s="46">
        <f>M21*J21</f>
        <v>48</v>
      </c>
    </row>
    <row r="22" spans="3:14" ht="96" customHeight="1" x14ac:dyDescent="0.2">
      <c r="H22" s="99"/>
      <c r="I22" s="48" t="s">
        <v>84</v>
      </c>
      <c r="J22" s="47">
        <v>2</v>
      </c>
      <c r="K22" s="47" t="s">
        <v>83</v>
      </c>
      <c r="L22" s="46">
        <v>22</v>
      </c>
      <c r="M22" s="46">
        <v>24</v>
      </c>
      <c r="N22" s="46">
        <f>M22*J22</f>
        <v>48</v>
      </c>
    </row>
  </sheetData>
  <mergeCells count="32">
    <mergeCell ref="L6:L7"/>
    <mergeCell ref="L8:L9"/>
    <mergeCell ref="M6:M7"/>
    <mergeCell ref="M8:M9"/>
    <mergeCell ref="N6:N7"/>
    <mergeCell ref="N8:N9"/>
    <mergeCell ref="H6:H7"/>
    <mergeCell ref="G6:G7"/>
    <mergeCell ref="J6:J7"/>
    <mergeCell ref="K6:K7"/>
    <mergeCell ref="H8:H9"/>
    <mergeCell ref="J8:J9"/>
    <mergeCell ref="K8:K9"/>
    <mergeCell ref="N15:N16"/>
    <mergeCell ref="H17:H18"/>
    <mergeCell ref="J17:J18"/>
    <mergeCell ref="K17:K18"/>
    <mergeCell ref="L17:L18"/>
    <mergeCell ref="M17:M18"/>
    <mergeCell ref="N17:N18"/>
    <mergeCell ref="H15:H16"/>
    <mergeCell ref="J15:J16"/>
    <mergeCell ref="K15:K16"/>
    <mergeCell ref="L15:L16"/>
    <mergeCell ref="M15:M16"/>
    <mergeCell ref="J19:J20"/>
    <mergeCell ref="H19:H20"/>
    <mergeCell ref="M19:M20"/>
    <mergeCell ref="N19:N20"/>
    <mergeCell ref="H21:H22"/>
    <mergeCell ref="L19:L20"/>
    <mergeCell ref="K19:K2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C7D0A-DA7F-AF4E-83C8-AF730EA2CC51}">
  <dimension ref="C3:I47"/>
  <sheetViews>
    <sheetView zoomScale="130" zoomScaleNormal="130" workbookViewId="0">
      <selection activeCell="D6" sqref="D6:D8"/>
    </sheetView>
  </sheetViews>
  <sheetFormatPr baseColWidth="10" defaultRowHeight="15" x14ac:dyDescent="0.2"/>
  <cols>
    <col min="3" max="3" width="14.5" customWidth="1"/>
    <col min="4" max="4" width="28" customWidth="1"/>
    <col min="5" max="5" width="13.33203125" customWidth="1"/>
    <col min="6" max="6" width="11.5" customWidth="1"/>
    <col min="7" max="7" width="28.6640625" customWidth="1"/>
    <col min="8" max="8" width="18.6640625" customWidth="1"/>
    <col min="9" max="9" width="14" customWidth="1"/>
  </cols>
  <sheetData>
    <row r="3" spans="3:9" ht="47" customHeight="1" x14ac:dyDescent="0.2">
      <c r="C3" s="53" t="s">
        <v>127</v>
      </c>
      <c r="D3" s="54" t="s">
        <v>25</v>
      </c>
      <c r="E3" s="54" t="s">
        <v>97</v>
      </c>
      <c r="F3" s="54" t="s">
        <v>96</v>
      </c>
      <c r="G3" s="66" t="s">
        <v>95</v>
      </c>
      <c r="H3" s="65" t="s">
        <v>94</v>
      </c>
      <c r="I3" s="66" t="s">
        <v>93</v>
      </c>
    </row>
    <row r="4" spans="3:9" ht="26" x14ac:dyDescent="0.2">
      <c r="C4" s="108">
        <v>1</v>
      </c>
      <c r="D4" s="61" t="s">
        <v>126</v>
      </c>
      <c r="E4" s="108">
        <v>1</v>
      </c>
      <c r="F4" s="109" t="s">
        <v>125</v>
      </c>
      <c r="G4" s="105">
        <v>15</v>
      </c>
      <c r="H4" s="97">
        <v>1</v>
      </c>
      <c r="I4" s="105">
        <f>H4*E4</f>
        <v>1</v>
      </c>
    </row>
    <row r="5" spans="3:9" ht="34" customHeight="1" x14ac:dyDescent="0.2">
      <c r="C5" s="108"/>
      <c r="D5" s="61" t="s">
        <v>124</v>
      </c>
      <c r="E5" s="108"/>
      <c r="F5" s="109"/>
      <c r="G5" s="107"/>
      <c r="H5" s="97"/>
      <c r="I5" s="107"/>
    </row>
    <row r="6" spans="3:9" x14ac:dyDescent="0.2">
      <c r="C6" s="116">
        <v>2</v>
      </c>
      <c r="D6" s="115" t="s">
        <v>123</v>
      </c>
      <c r="E6" s="111">
        <v>3</v>
      </c>
      <c r="F6" s="98" t="s">
        <v>114</v>
      </c>
      <c r="G6" s="105">
        <v>15</v>
      </c>
      <c r="H6" s="105">
        <v>1</v>
      </c>
      <c r="I6" s="105" t="s">
        <v>119</v>
      </c>
    </row>
    <row r="7" spans="3:9" ht="23" customHeight="1" x14ac:dyDescent="0.2">
      <c r="C7" s="117"/>
      <c r="D7" s="115"/>
      <c r="E7" s="119"/>
      <c r="F7" s="104"/>
      <c r="G7" s="106"/>
      <c r="H7" s="106"/>
      <c r="I7" s="107"/>
    </row>
    <row r="8" spans="3:9" ht="56" customHeight="1" x14ac:dyDescent="0.2">
      <c r="C8" s="118"/>
      <c r="D8" s="115"/>
      <c r="E8" s="112"/>
      <c r="F8" s="99"/>
      <c r="G8" s="107"/>
      <c r="H8" s="107"/>
      <c r="I8" s="5" t="s">
        <v>122</v>
      </c>
    </row>
    <row r="9" spans="3:9" ht="78" x14ac:dyDescent="0.2">
      <c r="C9" s="60">
        <v>3</v>
      </c>
      <c r="D9" s="61" t="s">
        <v>121</v>
      </c>
      <c r="E9" s="60">
        <v>2</v>
      </c>
      <c r="F9" s="47" t="s">
        <v>110</v>
      </c>
      <c r="G9" s="43">
        <v>15</v>
      </c>
      <c r="H9" s="43">
        <v>1</v>
      </c>
      <c r="I9" s="5">
        <f>H9*E9</f>
        <v>2</v>
      </c>
    </row>
    <row r="10" spans="3:9" x14ac:dyDescent="0.2">
      <c r="C10" s="108">
        <v>4</v>
      </c>
      <c r="D10" s="115" t="s">
        <v>120</v>
      </c>
      <c r="E10" s="108">
        <v>3</v>
      </c>
      <c r="F10" s="109" t="s">
        <v>114</v>
      </c>
      <c r="G10" s="97">
        <v>15</v>
      </c>
      <c r="H10" s="97">
        <v>1</v>
      </c>
      <c r="I10" s="43" t="s">
        <v>119</v>
      </c>
    </row>
    <row r="11" spans="3:9" ht="47" customHeight="1" x14ac:dyDescent="0.2">
      <c r="C11" s="108"/>
      <c r="D11" s="115"/>
      <c r="E11" s="108"/>
      <c r="F11" s="109"/>
      <c r="G11" s="97"/>
      <c r="H11" s="97"/>
      <c r="I11" s="43" t="s">
        <v>118</v>
      </c>
    </row>
    <row r="12" spans="3:9" ht="71" customHeight="1" x14ac:dyDescent="0.2">
      <c r="C12" s="62">
        <v>5</v>
      </c>
      <c r="D12" s="63" t="s">
        <v>117</v>
      </c>
      <c r="E12" s="62">
        <v>2</v>
      </c>
      <c r="F12" s="47" t="s">
        <v>110</v>
      </c>
      <c r="G12" s="43">
        <v>15</v>
      </c>
      <c r="H12" s="43">
        <v>1</v>
      </c>
      <c r="I12" s="43">
        <v>2</v>
      </c>
    </row>
    <row r="13" spans="3:9" x14ac:dyDescent="0.2">
      <c r="C13" s="120">
        <v>6</v>
      </c>
      <c r="D13" s="113" t="s">
        <v>116</v>
      </c>
      <c r="E13" s="120">
        <v>3</v>
      </c>
      <c r="F13" s="98" t="s">
        <v>114</v>
      </c>
      <c r="G13" s="105">
        <v>15</v>
      </c>
      <c r="H13" s="105">
        <v>1</v>
      </c>
      <c r="I13" s="43" t="s">
        <v>113</v>
      </c>
    </row>
    <row r="14" spans="3:9" x14ac:dyDescent="0.2">
      <c r="C14" s="121"/>
      <c r="D14" s="114"/>
      <c r="E14" s="121"/>
      <c r="F14" s="99"/>
      <c r="G14" s="107"/>
      <c r="H14" s="107"/>
      <c r="I14" s="43" t="s">
        <v>112</v>
      </c>
    </row>
    <row r="15" spans="3:9" x14ac:dyDescent="0.2">
      <c r="C15" s="111">
        <v>7</v>
      </c>
      <c r="D15" s="113" t="s">
        <v>115</v>
      </c>
      <c r="E15" s="111">
        <v>2</v>
      </c>
      <c r="F15" s="98" t="s">
        <v>110</v>
      </c>
      <c r="G15" s="105">
        <v>15</v>
      </c>
      <c r="H15" s="105">
        <v>1</v>
      </c>
      <c r="I15" s="105">
        <v>2</v>
      </c>
    </row>
    <row r="16" spans="3:9" ht="35" customHeight="1" x14ac:dyDescent="0.2">
      <c r="C16" s="112"/>
      <c r="D16" s="114"/>
      <c r="E16" s="112"/>
      <c r="F16" s="99"/>
      <c r="G16" s="107"/>
      <c r="H16" s="107"/>
      <c r="I16" s="107"/>
    </row>
    <row r="17" spans="3:9" x14ac:dyDescent="0.2">
      <c r="C17" s="111">
        <v>8</v>
      </c>
      <c r="D17" s="113" t="s">
        <v>111</v>
      </c>
      <c r="E17" s="111">
        <v>3</v>
      </c>
      <c r="F17" s="98" t="s">
        <v>114</v>
      </c>
      <c r="G17" s="105">
        <v>15</v>
      </c>
      <c r="H17" s="105">
        <v>1</v>
      </c>
      <c r="I17" s="43" t="s">
        <v>113</v>
      </c>
    </row>
    <row r="18" spans="3:9" ht="80" customHeight="1" x14ac:dyDescent="0.2">
      <c r="C18" s="112"/>
      <c r="D18" s="114"/>
      <c r="E18" s="112"/>
      <c r="F18" s="99"/>
      <c r="G18" s="107"/>
      <c r="H18" s="107"/>
      <c r="I18" s="43" t="s">
        <v>112</v>
      </c>
    </row>
    <row r="19" spans="3:9" ht="91" customHeight="1" x14ac:dyDescent="0.2">
      <c r="C19" s="60">
        <v>9</v>
      </c>
      <c r="D19" s="61" t="s">
        <v>111</v>
      </c>
      <c r="E19" s="60">
        <v>2</v>
      </c>
      <c r="F19" s="47" t="s">
        <v>110</v>
      </c>
      <c r="G19" s="43">
        <v>15</v>
      </c>
      <c r="H19" s="43">
        <v>1</v>
      </c>
      <c r="I19" s="43">
        <v>2</v>
      </c>
    </row>
    <row r="20" spans="3:9" x14ac:dyDescent="0.2">
      <c r="C20" s="108">
        <v>10</v>
      </c>
      <c r="D20" s="115" t="s">
        <v>109</v>
      </c>
      <c r="E20" s="108">
        <v>4</v>
      </c>
      <c r="F20" s="98" t="s">
        <v>108</v>
      </c>
      <c r="G20" s="97">
        <v>15</v>
      </c>
      <c r="H20" s="97">
        <v>1</v>
      </c>
      <c r="I20" s="43" t="s">
        <v>107</v>
      </c>
    </row>
    <row r="21" spans="3:9" ht="57" customHeight="1" x14ac:dyDescent="0.2">
      <c r="C21" s="108"/>
      <c r="D21" s="115"/>
      <c r="E21" s="108"/>
      <c r="F21" s="99"/>
      <c r="G21" s="97"/>
      <c r="H21" s="97"/>
      <c r="I21" s="43" t="s">
        <v>106</v>
      </c>
    </row>
    <row r="24" spans="3:9" ht="16" x14ac:dyDescent="0.2">
      <c r="C24" s="59"/>
      <c r="D24" s="59"/>
    </row>
    <row r="25" spans="3:9" x14ac:dyDescent="0.2">
      <c r="C25" s="110"/>
      <c r="D25" s="110"/>
    </row>
    <row r="26" spans="3:9" x14ac:dyDescent="0.2">
      <c r="C26" s="110"/>
      <c r="D26" s="110"/>
    </row>
    <row r="27" spans="3:9" x14ac:dyDescent="0.2">
      <c r="C27" s="110"/>
      <c r="D27" s="110"/>
    </row>
    <row r="28" spans="3:9" x14ac:dyDescent="0.2">
      <c r="C28" s="110"/>
      <c r="D28" s="110"/>
    </row>
    <row r="29" spans="3:9" x14ac:dyDescent="0.2">
      <c r="C29" s="110"/>
      <c r="D29" s="110"/>
    </row>
    <row r="30" spans="3:9" ht="16.5" customHeight="1" x14ac:dyDescent="0.2">
      <c r="C30" s="110"/>
      <c r="D30" s="110"/>
    </row>
    <row r="31" spans="3:9" x14ac:dyDescent="0.2">
      <c r="C31" s="110"/>
      <c r="D31" s="110"/>
    </row>
    <row r="32" spans="3:9" x14ac:dyDescent="0.2">
      <c r="C32" s="110"/>
      <c r="D32" s="110"/>
    </row>
    <row r="33" spans="3:4" ht="158.25" customHeight="1" x14ac:dyDescent="0.2">
      <c r="C33" s="110"/>
      <c r="D33" s="110"/>
    </row>
    <row r="34" spans="3:4" x14ac:dyDescent="0.2">
      <c r="C34" s="110"/>
      <c r="D34" s="110"/>
    </row>
    <row r="35" spans="3:4" x14ac:dyDescent="0.2">
      <c r="C35" s="110"/>
      <c r="D35" s="110"/>
    </row>
    <row r="36" spans="3:4" ht="32.25" customHeight="1" x14ac:dyDescent="0.2">
      <c r="C36" s="110"/>
      <c r="D36" s="110"/>
    </row>
    <row r="37" spans="3:4" x14ac:dyDescent="0.2">
      <c r="C37" s="110"/>
      <c r="D37" s="110"/>
    </row>
    <row r="38" spans="3:4" x14ac:dyDescent="0.2">
      <c r="C38" s="110"/>
      <c r="D38" s="110"/>
    </row>
    <row r="39" spans="3:4" ht="79.5" customHeight="1" x14ac:dyDescent="0.2">
      <c r="C39" s="110"/>
      <c r="D39" s="110"/>
    </row>
    <row r="40" spans="3:4" x14ac:dyDescent="0.2">
      <c r="C40" s="110"/>
      <c r="D40" s="110"/>
    </row>
    <row r="41" spans="3:4" x14ac:dyDescent="0.2">
      <c r="C41" s="110"/>
      <c r="D41" s="110"/>
    </row>
    <row r="42" spans="3:4" ht="111" customHeight="1" x14ac:dyDescent="0.2">
      <c r="C42" s="110"/>
      <c r="D42" s="110"/>
    </row>
    <row r="43" spans="3:4" x14ac:dyDescent="0.2">
      <c r="C43" s="110"/>
      <c r="D43" s="110"/>
    </row>
    <row r="44" spans="3:4" x14ac:dyDescent="0.2">
      <c r="C44" s="110"/>
      <c r="D44" s="110"/>
    </row>
    <row r="45" spans="3:4" ht="79.5" customHeight="1" x14ac:dyDescent="0.2">
      <c r="C45" s="110"/>
      <c r="D45" s="110"/>
    </row>
    <row r="46" spans="3:4" x14ac:dyDescent="0.2">
      <c r="C46" s="110"/>
      <c r="D46" s="110"/>
    </row>
    <row r="47" spans="3:4" x14ac:dyDescent="0.2">
      <c r="C47" s="110"/>
      <c r="D47" s="110"/>
    </row>
  </sheetData>
  <mergeCells count="58">
    <mergeCell ref="F17:F18"/>
    <mergeCell ref="G17:G18"/>
    <mergeCell ref="F15:F16"/>
    <mergeCell ref="G15:G16"/>
    <mergeCell ref="H15:H16"/>
    <mergeCell ref="H17:H18"/>
    <mergeCell ref="H20:H21"/>
    <mergeCell ref="I15:I16"/>
    <mergeCell ref="C13:C14"/>
    <mergeCell ref="D13:D14"/>
    <mergeCell ref="E13:E14"/>
    <mergeCell ref="F13:F14"/>
    <mergeCell ref="G13:G14"/>
    <mergeCell ref="H13:H14"/>
    <mergeCell ref="D15:D16"/>
    <mergeCell ref="C15:C16"/>
    <mergeCell ref="E15:E16"/>
    <mergeCell ref="C20:C21"/>
    <mergeCell ref="D20:D21"/>
    <mergeCell ref="E20:E21"/>
    <mergeCell ref="F20:F21"/>
    <mergeCell ref="G20:G21"/>
    <mergeCell ref="C42:C44"/>
    <mergeCell ref="D42:D44"/>
    <mergeCell ref="C45:C47"/>
    <mergeCell ref="D45:D47"/>
    <mergeCell ref="H10:H11"/>
    <mergeCell ref="C10:C11"/>
    <mergeCell ref="D10:D11"/>
    <mergeCell ref="E10:E11"/>
    <mergeCell ref="F10:F11"/>
    <mergeCell ref="G10:G11"/>
    <mergeCell ref="C33:C35"/>
    <mergeCell ref="D33:D35"/>
    <mergeCell ref="C36:C38"/>
    <mergeCell ref="D36:D38"/>
    <mergeCell ref="C39:C41"/>
    <mergeCell ref="D39:D41"/>
    <mergeCell ref="C30:C32"/>
    <mergeCell ref="D30:D32"/>
    <mergeCell ref="C17:C18"/>
    <mergeCell ref="D17:D18"/>
    <mergeCell ref="E17:E18"/>
    <mergeCell ref="C25:C29"/>
    <mergeCell ref="D25:D29"/>
    <mergeCell ref="F6:F8"/>
    <mergeCell ref="G6:G8"/>
    <mergeCell ref="I6:I7"/>
    <mergeCell ref="H6:H8"/>
    <mergeCell ref="C4:C5"/>
    <mergeCell ref="E4:E5"/>
    <mergeCell ref="F4:F5"/>
    <mergeCell ref="G4:G5"/>
    <mergeCell ref="H4:H5"/>
    <mergeCell ref="I4:I5"/>
    <mergeCell ref="D6:D8"/>
    <mergeCell ref="C6:C8"/>
    <mergeCell ref="E6:E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CA1A4-6EE5-464C-8DBF-3781801F87C1}">
  <dimension ref="C3:I33"/>
  <sheetViews>
    <sheetView workbookViewId="0">
      <selection activeCell="F12" sqref="F12:F13"/>
    </sheetView>
  </sheetViews>
  <sheetFormatPr baseColWidth="10" defaultRowHeight="15" x14ac:dyDescent="0.2"/>
  <cols>
    <col min="3" max="3" width="13.83203125" customWidth="1"/>
    <col min="4" max="4" width="28" customWidth="1"/>
    <col min="5" max="5" width="13" customWidth="1"/>
    <col min="6" max="6" width="11.6640625" customWidth="1"/>
    <col min="7" max="7" width="21.5" customWidth="1"/>
    <col min="8" max="8" width="12.5" customWidth="1"/>
    <col min="9" max="9" width="10.5" customWidth="1"/>
  </cols>
  <sheetData>
    <row r="3" spans="3:9" ht="52" x14ac:dyDescent="0.2">
      <c r="C3" s="53" t="s">
        <v>139</v>
      </c>
      <c r="D3" s="53" t="s">
        <v>25</v>
      </c>
      <c r="E3" s="53" t="s">
        <v>97</v>
      </c>
      <c r="F3" s="53" t="s">
        <v>96</v>
      </c>
      <c r="G3" s="65" t="s">
        <v>95</v>
      </c>
      <c r="H3" s="65" t="s">
        <v>94</v>
      </c>
      <c r="I3" s="65" t="s">
        <v>93</v>
      </c>
    </row>
    <row r="4" spans="3:9" x14ac:dyDescent="0.2">
      <c r="C4" s="111">
        <v>1</v>
      </c>
      <c r="D4" s="122" t="s">
        <v>138</v>
      </c>
      <c r="E4" s="98" t="s">
        <v>137</v>
      </c>
      <c r="F4" s="98" t="s">
        <v>131</v>
      </c>
      <c r="G4" s="105">
        <v>25</v>
      </c>
      <c r="H4" s="105">
        <v>3</v>
      </c>
      <c r="I4" s="105" t="s">
        <v>136</v>
      </c>
    </row>
    <row r="5" spans="3:9" x14ac:dyDescent="0.2">
      <c r="C5" s="119"/>
      <c r="D5" s="123"/>
      <c r="E5" s="104"/>
      <c r="F5" s="104"/>
      <c r="G5" s="106"/>
      <c r="H5" s="106"/>
      <c r="I5" s="107"/>
    </row>
    <row r="6" spans="3:9" x14ac:dyDescent="0.2">
      <c r="C6" s="119"/>
      <c r="D6" s="123"/>
      <c r="E6" s="104"/>
      <c r="F6" s="104"/>
      <c r="G6" s="106"/>
      <c r="H6" s="106"/>
      <c r="I6" s="105" t="s">
        <v>106</v>
      </c>
    </row>
    <row r="7" spans="3:9" ht="0.75" customHeight="1" x14ac:dyDescent="0.2">
      <c r="C7" s="119"/>
      <c r="D7" s="123"/>
      <c r="E7" s="104"/>
      <c r="F7" s="104"/>
      <c r="G7" s="106"/>
      <c r="H7" s="106"/>
      <c r="I7" s="106"/>
    </row>
    <row r="8" spans="3:9" ht="15" hidden="1" customHeight="1" x14ac:dyDescent="0.2">
      <c r="C8" s="112"/>
      <c r="D8" s="124"/>
      <c r="E8" s="99"/>
      <c r="F8" s="99"/>
      <c r="G8" s="107"/>
      <c r="H8" s="107"/>
      <c r="I8" s="107"/>
    </row>
    <row r="9" spans="3:9" ht="26" x14ac:dyDescent="0.2">
      <c r="C9" s="60">
        <v>2</v>
      </c>
      <c r="D9" s="61" t="s">
        <v>135</v>
      </c>
      <c r="E9" s="47">
        <v>2</v>
      </c>
      <c r="F9" s="47" t="s">
        <v>125</v>
      </c>
      <c r="G9" s="43">
        <v>25</v>
      </c>
      <c r="H9" s="43">
        <v>3</v>
      </c>
      <c r="I9" s="5">
        <f>E9*H9</f>
        <v>6</v>
      </c>
    </row>
    <row r="10" spans="3:9" x14ac:dyDescent="0.2">
      <c r="C10" s="108">
        <v>3</v>
      </c>
      <c r="D10" s="115" t="s">
        <v>134</v>
      </c>
      <c r="E10" s="109">
        <v>3</v>
      </c>
      <c r="F10" s="109" t="s">
        <v>110</v>
      </c>
      <c r="G10" s="97">
        <v>25</v>
      </c>
      <c r="H10" s="97">
        <v>3</v>
      </c>
      <c r="I10" s="105">
        <f>E10*H10</f>
        <v>9</v>
      </c>
    </row>
    <row r="11" spans="3:9" x14ac:dyDescent="0.2">
      <c r="C11" s="108"/>
      <c r="D11" s="115"/>
      <c r="E11" s="109"/>
      <c r="F11" s="109"/>
      <c r="G11" s="97"/>
      <c r="H11" s="97"/>
      <c r="I11" s="107"/>
    </row>
    <row r="12" spans="3:9" x14ac:dyDescent="0.2">
      <c r="C12" s="108">
        <v>4</v>
      </c>
      <c r="D12" s="113" t="s">
        <v>133</v>
      </c>
      <c r="E12" s="98" t="s">
        <v>132</v>
      </c>
      <c r="F12" s="98" t="s">
        <v>131</v>
      </c>
      <c r="G12" s="105">
        <v>25</v>
      </c>
      <c r="H12" s="105">
        <v>3</v>
      </c>
      <c r="I12" s="43" t="s">
        <v>130</v>
      </c>
    </row>
    <row r="13" spans="3:9" ht="24" customHeight="1" x14ac:dyDescent="0.2">
      <c r="C13" s="108"/>
      <c r="D13" s="125"/>
      <c r="E13" s="104"/>
      <c r="F13" s="104"/>
      <c r="G13" s="106"/>
      <c r="H13" s="106"/>
      <c r="I13" s="43" t="s">
        <v>129</v>
      </c>
    </row>
    <row r="14" spans="3:9" x14ac:dyDescent="0.2">
      <c r="C14" s="111">
        <v>5</v>
      </c>
      <c r="D14" s="113" t="s">
        <v>128</v>
      </c>
      <c r="E14" s="98">
        <v>3</v>
      </c>
      <c r="F14" s="98" t="s">
        <v>125</v>
      </c>
      <c r="G14" s="105">
        <v>25</v>
      </c>
      <c r="H14" s="105">
        <v>3</v>
      </c>
      <c r="I14" s="105">
        <f>E14*H14</f>
        <v>9</v>
      </c>
    </row>
    <row r="15" spans="3:9" x14ac:dyDescent="0.2">
      <c r="C15" s="112"/>
      <c r="D15" s="114"/>
      <c r="E15" s="99"/>
      <c r="F15" s="99"/>
      <c r="G15" s="107"/>
      <c r="H15" s="107"/>
      <c r="I15" s="107"/>
    </row>
    <row r="16" spans="3:9" ht="32" customHeight="1" x14ac:dyDescent="0.2">
      <c r="C16" s="60">
        <v>6</v>
      </c>
      <c r="D16" s="61" t="s">
        <v>128</v>
      </c>
      <c r="E16" s="47">
        <v>3</v>
      </c>
      <c r="F16" s="47" t="s">
        <v>110</v>
      </c>
      <c r="G16" s="43">
        <v>25</v>
      </c>
      <c r="H16" s="43">
        <v>3</v>
      </c>
      <c r="I16" s="43">
        <f>E16*H16</f>
        <v>9</v>
      </c>
    </row>
    <row r="17" spans="3:9" x14ac:dyDescent="0.2">
      <c r="C17" s="108">
        <v>7</v>
      </c>
      <c r="D17" s="113" t="s">
        <v>128</v>
      </c>
      <c r="E17" s="109">
        <v>3</v>
      </c>
      <c r="F17" s="98" t="s">
        <v>110</v>
      </c>
      <c r="G17" s="97">
        <v>25</v>
      </c>
      <c r="H17" s="97">
        <v>3</v>
      </c>
      <c r="I17" s="105">
        <f>E17*H17</f>
        <v>9</v>
      </c>
    </row>
    <row r="18" spans="3:9" x14ac:dyDescent="0.2">
      <c r="C18" s="108"/>
      <c r="D18" s="114"/>
      <c r="E18" s="109"/>
      <c r="F18" s="99"/>
      <c r="G18" s="97"/>
      <c r="H18" s="97"/>
      <c r="I18" s="107"/>
    </row>
    <row r="23" spans="3:9" ht="16" x14ac:dyDescent="0.2">
      <c r="C23" s="59"/>
      <c r="D23" s="59"/>
    </row>
    <row r="24" spans="3:9" x14ac:dyDescent="0.2">
      <c r="C24" s="110"/>
      <c r="D24" s="110"/>
    </row>
    <row r="25" spans="3:9" x14ac:dyDescent="0.2">
      <c r="C25" s="110"/>
      <c r="D25" s="110"/>
    </row>
    <row r="26" spans="3:9" x14ac:dyDescent="0.2">
      <c r="C26" s="110"/>
      <c r="D26" s="110"/>
    </row>
    <row r="27" spans="3:9" x14ac:dyDescent="0.2">
      <c r="C27" s="110"/>
      <c r="D27" s="110"/>
    </row>
    <row r="28" spans="3:9" x14ac:dyDescent="0.2">
      <c r="C28" s="110"/>
      <c r="D28" s="110"/>
    </row>
    <row r="29" spans="3:9" ht="16" x14ac:dyDescent="0.2">
      <c r="C29" s="64"/>
      <c r="D29" s="64"/>
    </row>
    <row r="30" spans="3:9" ht="16" x14ac:dyDescent="0.2">
      <c r="C30" s="64"/>
      <c r="D30" s="64"/>
    </row>
    <row r="31" spans="3:9" ht="32.25" customHeight="1" x14ac:dyDescent="0.2">
      <c r="C31" s="110"/>
      <c r="D31" s="110"/>
    </row>
    <row r="32" spans="3:9" x14ac:dyDescent="0.2">
      <c r="C32" s="110"/>
      <c r="D32" s="110"/>
    </row>
    <row r="33" spans="3:4" x14ac:dyDescent="0.2">
      <c r="C33" s="110"/>
      <c r="D33" s="110"/>
    </row>
  </sheetData>
  <mergeCells count="39">
    <mergeCell ref="C24:C28"/>
    <mergeCell ref="D24:D28"/>
    <mergeCell ref="C31:C33"/>
    <mergeCell ref="D31:D33"/>
    <mergeCell ref="C12:C13"/>
    <mergeCell ref="D12:D13"/>
    <mergeCell ref="F12:F13"/>
    <mergeCell ref="G12:G13"/>
    <mergeCell ref="H17:H18"/>
    <mergeCell ref="C14:C15"/>
    <mergeCell ref="D14:D15"/>
    <mergeCell ref="E14:E15"/>
    <mergeCell ref="F17:F18"/>
    <mergeCell ref="G17:G18"/>
    <mergeCell ref="I17:I18"/>
    <mergeCell ref="C10:C11"/>
    <mergeCell ref="C4:C8"/>
    <mergeCell ref="D4:D8"/>
    <mergeCell ref="E4:E8"/>
    <mergeCell ref="F4:F8"/>
    <mergeCell ref="G4:G8"/>
    <mergeCell ref="H12:H13"/>
    <mergeCell ref="I14:I15"/>
    <mergeCell ref="E12:E13"/>
    <mergeCell ref="F14:F15"/>
    <mergeCell ref="G14:G15"/>
    <mergeCell ref="H14:H15"/>
    <mergeCell ref="C17:C18"/>
    <mergeCell ref="D17:D18"/>
    <mergeCell ref="E17:E18"/>
    <mergeCell ref="I10:I11"/>
    <mergeCell ref="I4:I5"/>
    <mergeCell ref="D10:D11"/>
    <mergeCell ref="E10:E11"/>
    <mergeCell ref="F10:F11"/>
    <mergeCell ref="G10:G11"/>
    <mergeCell ref="H10:H11"/>
    <mergeCell ref="H4:H8"/>
    <mergeCell ref="I6:I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Actividades para cotizar</vt:lpstr>
      <vt:lpstr>Personal requerido</vt:lpstr>
      <vt:lpstr>TALLERES DE RESIDUOS</vt:lpstr>
      <vt:lpstr>TALLERES DE A. URBANA</vt:lpstr>
      <vt:lpstr>TALLER DE A. URBANA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Patricia</dc:creator>
  <cp:lastModifiedBy>paula perdomo</cp:lastModifiedBy>
  <dcterms:created xsi:type="dcterms:W3CDTF">2021-12-15T20:41:34Z</dcterms:created>
  <dcterms:modified xsi:type="dcterms:W3CDTF">2022-03-11T18:52:50Z</dcterms:modified>
</cp:coreProperties>
</file>