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arrernu\Desktop\Rama Judicial\CONTRATACION ESTATAL\SELECCION ABREVIADA\MANTENIMIENTO ESPECIALIZADO\Nueva carpeta\"/>
    </mc:Choice>
  </mc:AlternateContent>
  <bookViews>
    <workbookView xWindow="0" yWindow="0" windowWidth="28800" windowHeight="12210" firstSheet="1" activeTab="1"/>
  </bookViews>
  <sheets>
    <sheet name="Hoja1 (2)" sheetId="4" state="hidden" r:id="rId1"/>
    <sheet name="Oferta Economica MC 05-2021" sheetId="6" r:id="rId2"/>
    <sheet name="eduardo" sheetId="9" state="hidden" r:id="rId3"/>
    <sheet name="refrisistemas" sheetId="8" state="hidden" r:id="rId4"/>
    <sheet name="DISEÑOS Y ESPACIOS" sheetId="7" state="hidden" r:id="rId5"/>
    <sheet name="jese proyectos" sheetId="5" state="hidden" r:id="rId6"/>
    <sheet name="Hoja2" sheetId="2" state="hidden" r:id="rId7"/>
    <sheet name="Hoja3" sheetId="3" state="hidden" r:id="rId8"/>
  </sheets>
  <definedNames>
    <definedName name="_xlnm._FilterDatabase" localSheetId="0" hidden="1">'Hoja1 (2)'!$A$2:$J$153</definedName>
    <definedName name="_xlnm._FilterDatabase" localSheetId="1" hidden="1">'Oferta Economica MC 05-2021'!$A$17:$D$311</definedName>
  </definedNames>
  <calcPr calcId="162913"/>
</workbook>
</file>

<file path=xl/calcChain.xml><?xml version="1.0" encoding="utf-8"?>
<calcChain xmlns="http://schemas.openxmlformats.org/spreadsheetml/2006/main">
  <c r="D309" i="6" l="1"/>
  <c r="D311" i="6" s="1"/>
  <c r="D162" i="6"/>
  <c r="F306" i="9" l="1"/>
  <c r="A169" i="9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6" i="9" s="1"/>
  <c r="A217" i="9" s="1"/>
  <c r="A218" i="9" s="1"/>
  <c r="A219" i="9" s="1"/>
  <c r="A220" i="9" s="1"/>
  <c r="A221" i="9" s="1"/>
  <c r="A222" i="9" s="1"/>
  <c r="A223" i="9" s="1"/>
  <c r="A224" i="9" s="1"/>
  <c r="A225" i="9" s="1"/>
  <c r="A226" i="9" s="1"/>
  <c r="A227" i="9" s="1"/>
  <c r="A228" i="9" s="1"/>
  <c r="A229" i="9" s="1"/>
  <c r="A230" i="9" s="1"/>
  <c r="A231" i="9" s="1"/>
  <c r="A232" i="9" s="1"/>
  <c r="A233" i="9" s="1"/>
  <c r="A234" i="9" s="1"/>
  <c r="A235" i="9" s="1"/>
  <c r="A236" i="9" s="1"/>
  <c r="A237" i="9" s="1"/>
  <c r="A238" i="9" s="1"/>
  <c r="A239" i="9" s="1"/>
  <c r="A240" i="9" s="1"/>
  <c r="A241" i="9" s="1"/>
  <c r="A242" i="9" s="1"/>
  <c r="A243" i="9" s="1"/>
  <c r="A244" i="9" s="1"/>
  <c r="A245" i="9" s="1"/>
  <c r="A246" i="9" s="1"/>
  <c r="A247" i="9" s="1"/>
  <c r="A248" i="9" s="1"/>
  <c r="A249" i="9" s="1"/>
  <c r="A250" i="9" s="1"/>
  <c r="A251" i="9" s="1"/>
  <c r="A252" i="9" s="1"/>
  <c r="A253" i="9" s="1"/>
  <c r="A254" i="9" s="1"/>
  <c r="A255" i="9" s="1"/>
  <c r="A256" i="9" s="1"/>
  <c r="A257" i="9" s="1"/>
  <c r="A258" i="9" s="1"/>
  <c r="A259" i="9" s="1"/>
  <c r="A260" i="9" s="1"/>
  <c r="A261" i="9" s="1"/>
  <c r="A262" i="9" s="1"/>
  <c r="A263" i="9" s="1"/>
  <c r="A264" i="9" s="1"/>
  <c r="A265" i="9" s="1"/>
  <c r="A266" i="9" s="1"/>
  <c r="A267" i="9" s="1"/>
  <c r="A268" i="9" s="1"/>
  <c r="A269" i="9" s="1"/>
  <c r="A270" i="9" s="1"/>
  <c r="A271" i="9" s="1"/>
  <c r="A272" i="9" s="1"/>
  <c r="A273" i="9" s="1"/>
  <c r="A274" i="9" s="1"/>
  <c r="A275" i="9" s="1"/>
  <c r="A276" i="9" s="1"/>
  <c r="A277" i="9" s="1"/>
  <c r="A278" i="9" s="1"/>
  <c r="A279" i="9" s="1"/>
  <c r="A280" i="9" s="1"/>
  <c r="A281" i="9" s="1"/>
  <c r="A282" i="9" s="1"/>
  <c r="A283" i="9" s="1"/>
  <c r="A284" i="9" s="1"/>
  <c r="A285" i="9" s="1"/>
  <c r="A286" i="9" s="1"/>
  <c r="A287" i="9" s="1"/>
  <c r="A288" i="9" s="1"/>
  <c r="A289" i="9" s="1"/>
  <c r="A290" i="9" s="1"/>
  <c r="A291" i="9" s="1"/>
  <c r="A292" i="9" s="1"/>
  <c r="A293" i="9" s="1"/>
  <c r="A294" i="9" s="1"/>
  <c r="A295" i="9" s="1"/>
  <c r="A296" i="9" s="1"/>
  <c r="A297" i="9" s="1"/>
  <c r="A298" i="9" s="1"/>
  <c r="A299" i="9" s="1"/>
  <c r="A300" i="9" s="1"/>
  <c r="A301" i="9" s="1"/>
  <c r="A302" i="9" s="1"/>
  <c r="A303" i="9" s="1"/>
  <c r="A304" i="9" s="1"/>
  <c r="A305" i="9" s="1"/>
  <c r="A306" i="9" s="1"/>
  <c r="F305" i="9"/>
  <c r="F304" i="9"/>
  <c r="F303" i="9"/>
  <c r="F302" i="9"/>
  <c r="F301" i="9"/>
  <c r="F300" i="9"/>
  <c r="F299" i="9"/>
  <c r="F298" i="9"/>
  <c r="F297" i="9"/>
  <c r="F296" i="9"/>
  <c r="F295" i="9"/>
  <c r="F294" i="9"/>
  <c r="F293" i="9"/>
  <c r="F292" i="9"/>
  <c r="F291" i="9"/>
  <c r="F290" i="9"/>
  <c r="F289" i="9"/>
  <c r="F288" i="9"/>
  <c r="F287" i="9"/>
  <c r="F286" i="9"/>
  <c r="F285" i="9"/>
  <c r="F284" i="9"/>
  <c r="F283" i="9"/>
  <c r="F282" i="9"/>
  <c r="F281" i="9"/>
  <c r="F280" i="9"/>
  <c r="F279" i="9"/>
  <c r="F278" i="9"/>
  <c r="F277" i="9"/>
  <c r="F276" i="9"/>
  <c r="F275" i="9"/>
  <c r="F274" i="9"/>
  <c r="F273" i="9"/>
  <c r="F272" i="9"/>
  <c r="F271" i="9"/>
  <c r="F270" i="9"/>
  <c r="F269" i="9"/>
  <c r="F268" i="9"/>
  <c r="F267" i="9"/>
  <c r="F266" i="9"/>
  <c r="F265" i="9"/>
  <c r="F264" i="9"/>
  <c r="F263" i="9"/>
  <c r="F262" i="9"/>
  <c r="F261" i="9"/>
  <c r="F260" i="9"/>
  <c r="F259" i="9"/>
  <c r="F258" i="9"/>
  <c r="F257" i="9"/>
  <c r="F256" i="9"/>
  <c r="F255" i="9"/>
  <c r="F254" i="9"/>
  <c r="F253" i="9"/>
  <c r="F252" i="9"/>
  <c r="F251" i="9"/>
  <c r="F250" i="9"/>
  <c r="F249" i="9"/>
  <c r="F248" i="9"/>
  <c r="F247" i="9"/>
  <c r="F246" i="9"/>
  <c r="F245" i="9"/>
  <c r="F244" i="9"/>
  <c r="F243" i="9"/>
  <c r="F242" i="9"/>
  <c r="F241" i="9"/>
  <c r="F240" i="9"/>
  <c r="F239" i="9"/>
  <c r="F238" i="9"/>
  <c r="F237" i="9"/>
  <c r="F236" i="9"/>
  <c r="F235" i="9"/>
  <c r="F234" i="9"/>
  <c r="F233" i="9"/>
  <c r="F232" i="9"/>
  <c r="F231" i="9"/>
  <c r="F230" i="9"/>
  <c r="F229" i="9"/>
  <c r="F228" i="9"/>
  <c r="F227" i="9"/>
  <c r="F226" i="9"/>
  <c r="F225" i="9"/>
  <c r="F224" i="9"/>
  <c r="F223" i="9"/>
  <c r="F222" i="9"/>
  <c r="F221" i="9"/>
  <c r="F220" i="9"/>
  <c r="F219" i="9"/>
  <c r="F218" i="9"/>
  <c r="F217" i="9"/>
  <c r="F216" i="9"/>
  <c r="F215" i="9"/>
  <c r="F214" i="9"/>
  <c r="F213" i="9"/>
  <c r="F212" i="9"/>
  <c r="F211" i="9"/>
  <c r="F210" i="9"/>
  <c r="F209" i="9"/>
  <c r="F208" i="9"/>
  <c r="F207" i="9"/>
  <c r="F206" i="9"/>
  <c r="F205" i="9"/>
  <c r="F204" i="9"/>
  <c r="F203" i="9"/>
  <c r="F202" i="9"/>
  <c r="F201" i="9"/>
  <c r="F200" i="9"/>
  <c r="F199" i="9"/>
  <c r="F198" i="9"/>
  <c r="F197" i="9"/>
  <c r="F196" i="9"/>
  <c r="F195" i="9"/>
  <c r="F194" i="9"/>
  <c r="F193" i="9"/>
  <c r="F192" i="9"/>
  <c r="F191" i="9"/>
  <c r="F190" i="9"/>
  <c r="F189" i="9"/>
  <c r="F188" i="9"/>
  <c r="F187" i="9"/>
  <c r="F186" i="9"/>
  <c r="F185" i="9"/>
  <c r="F184" i="9"/>
  <c r="F183" i="9"/>
  <c r="F182" i="9"/>
  <c r="F181" i="9"/>
  <c r="F180" i="9"/>
  <c r="F179" i="9"/>
  <c r="F178" i="9"/>
  <c r="F177" i="9"/>
  <c r="F176" i="9"/>
  <c r="F175" i="9"/>
  <c r="F174" i="9"/>
  <c r="F173" i="9"/>
  <c r="F172" i="9"/>
  <c r="F171" i="9"/>
  <c r="F170" i="9"/>
  <c r="F169" i="9"/>
  <c r="F168" i="9"/>
  <c r="F167" i="9"/>
  <c r="F166" i="9"/>
  <c r="F165" i="9"/>
  <c r="F164" i="9"/>
  <c r="F163" i="9"/>
  <c r="F160" i="9"/>
  <c r="A23" i="9"/>
  <c r="A24" i="9" s="1"/>
  <c r="A25" i="9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F145" i="9"/>
  <c r="F144" i="9"/>
  <c r="F143" i="9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9" i="9"/>
  <c r="F128" i="9"/>
  <c r="F127" i="9"/>
  <c r="F126" i="9"/>
  <c r="F125" i="9"/>
  <c r="F124" i="9"/>
  <c r="F123" i="9"/>
  <c r="F122" i="9"/>
  <c r="F121" i="9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306" i="8"/>
  <c r="A169" i="8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191" i="8" s="1"/>
  <c r="A192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8" i="8" s="1"/>
  <c r="A219" i="8" s="1"/>
  <c r="A220" i="8" s="1"/>
  <c r="A221" i="8" s="1"/>
  <c r="A222" i="8" s="1"/>
  <c r="A223" i="8" s="1"/>
  <c r="A224" i="8" s="1"/>
  <c r="A225" i="8" s="1"/>
  <c r="A226" i="8" s="1"/>
  <c r="A227" i="8" s="1"/>
  <c r="A228" i="8" s="1"/>
  <c r="A229" i="8" s="1"/>
  <c r="A230" i="8" s="1"/>
  <c r="A231" i="8" s="1"/>
  <c r="A232" i="8" s="1"/>
  <c r="A233" i="8" s="1"/>
  <c r="A234" i="8" s="1"/>
  <c r="A235" i="8" s="1"/>
  <c r="A236" i="8" s="1"/>
  <c r="A237" i="8" s="1"/>
  <c r="A238" i="8" s="1"/>
  <c r="A239" i="8" s="1"/>
  <c r="A240" i="8" s="1"/>
  <c r="A241" i="8" s="1"/>
  <c r="A242" i="8" s="1"/>
  <c r="A243" i="8" s="1"/>
  <c r="A244" i="8" s="1"/>
  <c r="A245" i="8" s="1"/>
  <c r="A246" i="8" s="1"/>
  <c r="A247" i="8" s="1"/>
  <c r="A248" i="8" s="1"/>
  <c r="A249" i="8" s="1"/>
  <c r="A250" i="8" s="1"/>
  <c r="A251" i="8" s="1"/>
  <c r="A252" i="8" s="1"/>
  <c r="A253" i="8" s="1"/>
  <c r="A254" i="8" s="1"/>
  <c r="A255" i="8" s="1"/>
  <c r="A256" i="8" s="1"/>
  <c r="A257" i="8" s="1"/>
  <c r="A258" i="8" s="1"/>
  <c r="A259" i="8" s="1"/>
  <c r="A260" i="8" s="1"/>
  <c r="A261" i="8" s="1"/>
  <c r="A262" i="8" s="1"/>
  <c r="A263" i="8" s="1"/>
  <c r="A264" i="8" s="1"/>
  <c r="A265" i="8" s="1"/>
  <c r="A266" i="8" s="1"/>
  <c r="A267" i="8" s="1"/>
  <c r="A268" i="8" s="1"/>
  <c r="A269" i="8" s="1"/>
  <c r="A270" i="8" s="1"/>
  <c r="A271" i="8" s="1"/>
  <c r="A272" i="8" s="1"/>
  <c r="A273" i="8" s="1"/>
  <c r="A274" i="8" s="1"/>
  <c r="A275" i="8" s="1"/>
  <c r="A276" i="8" s="1"/>
  <c r="A277" i="8" s="1"/>
  <c r="A278" i="8" s="1"/>
  <c r="A279" i="8" s="1"/>
  <c r="A280" i="8" s="1"/>
  <c r="A281" i="8" s="1"/>
  <c r="A282" i="8" s="1"/>
  <c r="A283" i="8" s="1"/>
  <c r="A284" i="8" s="1"/>
  <c r="A285" i="8" s="1"/>
  <c r="A286" i="8" s="1"/>
  <c r="A287" i="8" s="1"/>
  <c r="A288" i="8" s="1"/>
  <c r="A289" i="8" s="1"/>
  <c r="A290" i="8" s="1"/>
  <c r="A291" i="8" s="1"/>
  <c r="A292" i="8" s="1"/>
  <c r="A293" i="8" s="1"/>
  <c r="A294" i="8" s="1"/>
  <c r="A295" i="8" s="1"/>
  <c r="A296" i="8" s="1"/>
  <c r="A297" i="8" s="1"/>
  <c r="A298" i="8" s="1"/>
  <c r="A299" i="8" s="1"/>
  <c r="A300" i="8" s="1"/>
  <c r="A301" i="8" s="1"/>
  <c r="A302" i="8" s="1"/>
  <c r="A303" i="8" s="1"/>
  <c r="A304" i="8" s="1"/>
  <c r="A305" i="8" s="1"/>
  <c r="A306" i="8" s="1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0" i="8"/>
  <c r="A23" i="8"/>
  <c r="A24" i="8" s="1"/>
  <c r="A25" i="8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306" i="7"/>
  <c r="A169" i="7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0" i="7" s="1"/>
  <c r="A211" i="7" s="1"/>
  <c r="A212" i="7" s="1"/>
  <c r="A213" i="7" s="1"/>
  <c r="A214" i="7" s="1"/>
  <c r="A215" i="7" s="1"/>
  <c r="A216" i="7" s="1"/>
  <c r="A217" i="7" s="1"/>
  <c r="A218" i="7" s="1"/>
  <c r="A219" i="7" s="1"/>
  <c r="A220" i="7" s="1"/>
  <c r="A221" i="7" s="1"/>
  <c r="A222" i="7" s="1"/>
  <c r="A223" i="7" s="1"/>
  <c r="A224" i="7" s="1"/>
  <c r="A225" i="7" s="1"/>
  <c r="A226" i="7" s="1"/>
  <c r="A227" i="7" s="1"/>
  <c r="A228" i="7" s="1"/>
  <c r="A229" i="7" s="1"/>
  <c r="A230" i="7" s="1"/>
  <c r="A231" i="7" s="1"/>
  <c r="A232" i="7" s="1"/>
  <c r="A233" i="7" s="1"/>
  <c r="A234" i="7" s="1"/>
  <c r="A235" i="7" s="1"/>
  <c r="A236" i="7" s="1"/>
  <c r="A237" i="7" s="1"/>
  <c r="A238" i="7" s="1"/>
  <c r="A239" i="7" s="1"/>
  <c r="A240" i="7" s="1"/>
  <c r="A241" i="7" s="1"/>
  <c r="A242" i="7" s="1"/>
  <c r="A243" i="7" s="1"/>
  <c r="A244" i="7" s="1"/>
  <c r="A245" i="7" s="1"/>
  <c r="A246" i="7" s="1"/>
  <c r="A247" i="7" s="1"/>
  <c r="A248" i="7" s="1"/>
  <c r="A249" i="7" s="1"/>
  <c r="A250" i="7" s="1"/>
  <c r="A251" i="7" s="1"/>
  <c r="A252" i="7" s="1"/>
  <c r="A253" i="7" s="1"/>
  <c r="A254" i="7" s="1"/>
  <c r="A255" i="7" s="1"/>
  <c r="A256" i="7" s="1"/>
  <c r="A257" i="7" s="1"/>
  <c r="A258" i="7" s="1"/>
  <c r="A259" i="7" s="1"/>
  <c r="A260" i="7" s="1"/>
  <c r="A261" i="7" s="1"/>
  <c r="A262" i="7" s="1"/>
  <c r="A263" i="7" s="1"/>
  <c r="A264" i="7" s="1"/>
  <c r="A265" i="7" s="1"/>
  <c r="A266" i="7" s="1"/>
  <c r="A267" i="7" s="1"/>
  <c r="A268" i="7" s="1"/>
  <c r="A269" i="7" s="1"/>
  <c r="A270" i="7" s="1"/>
  <c r="A271" i="7" s="1"/>
  <c r="A272" i="7" s="1"/>
  <c r="A273" i="7" s="1"/>
  <c r="A274" i="7" s="1"/>
  <c r="A275" i="7" s="1"/>
  <c r="A276" i="7" s="1"/>
  <c r="A277" i="7" s="1"/>
  <c r="A278" i="7" s="1"/>
  <c r="A279" i="7" s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5" i="7" s="1"/>
  <c r="A296" i="7" s="1"/>
  <c r="A297" i="7" s="1"/>
  <c r="A298" i="7" s="1"/>
  <c r="A299" i="7" s="1"/>
  <c r="A300" i="7" s="1"/>
  <c r="A301" i="7" s="1"/>
  <c r="A302" i="7" s="1"/>
  <c r="A303" i="7" s="1"/>
  <c r="A304" i="7" s="1"/>
  <c r="A305" i="7" s="1"/>
  <c r="A306" i="7" s="1"/>
  <c r="F305" i="7"/>
  <c r="F304" i="7"/>
  <c r="F303" i="7"/>
  <c r="F302" i="7"/>
  <c r="F301" i="7"/>
  <c r="F300" i="7"/>
  <c r="F299" i="7"/>
  <c r="F298" i="7"/>
  <c r="F297" i="7"/>
  <c r="F296" i="7"/>
  <c r="F295" i="7"/>
  <c r="F294" i="7"/>
  <c r="F293" i="7"/>
  <c r="F292" i="7"/>
  <c r="F291" i="7"/>
  <c r="F290" i="7"/>
  <c r="F289" i="7"/>
  <c r="F288" i="7"/>
  <c r="F287" i="7"/>
  <c r="F286" i="7"/>
  <c r="F285" i="7"/>
  <c r="F284" i="7"/>
  <c r="F283" i="7"/>
  <c r="F282" i="7"/>
  <c r="F281" i="7"/>
  <c r="F280" i="7"/>
  <c r="F279" i="7"/>
  <c r="F278" i="7"/>
  <c r="F277" i="7"/>
  <c r="F276" i="7"/>
  <c r="F275" i="7"/>
  <c r="F274" i="7"/>
  <c r="F273" i="7"/>
  <c r="F272" i="7"/>
  <c r="F271" i="7"/>
  <c r="F270" i="7"/>
  <c r="F269" i="7"/>
  <c r="F268" i="7"/>
  <c r="F267" i="7"/>
  <c r="F266" i="7"/>
  <c r="F265" i="7"/>
  <c r="F264" i="7"/>
  <c r="F263" i="7"/>
  <c r="F262" i="7"/>
  <c r="F261" i="7"/>
  <c r="F260" i="7"/>
  <c r="F259" i="7"/>
  <c r="F258" i="7"/>
  <c r="F257" i="7"/>
  <c r="F256" i="7"/>
  <c r="F255" i="7"/>
  <c r="F254" i="7"/>
  <c r="F253" i="7"/>
  <c r="F252" i="7"/>
  <c r="F251" i="7"/>
  <c r="F250" i="7"/>
  <c r="F249" i="7"/>
  <c r="F248" i="7"/>
  <c r="F247" i="7"/>
  <c r="F246" i="7"/>
  <c r="F245" i="7"/>
  <c r="F244" i="7"/>
  <c r="F243" i="7"/>
  <c r="F242" i="7"/>
  <c r="F241" i="7"/>
  <c r="F240" i="7"/>
  <c r="F239" i="7"/>
  <c r="F238" i="7"/>
  <c r="F237" i="7"/>
  <c r="F236" i="7"/>
  <c r="F235" i="7"/>
  <c r="F234" i="7"/>
  <c r="F233" i="7"/>
  <c r="F232" i="7"/>
  <c r="F231" i="7"/>
  <c r="F230" i="7"/>
  <c r="F229" i="7"/>
  <c r="F228" i="7"/>
  <c r="F227" i="7"/>
  <c r="F226" i="7"/>
  <c r="F225" i="7"/>
  <c r="F224" i="7"/>
  <c r="F223" i="7"/>
  <c r="F222" i="7"/>
  <c r="F221" i="7"/>
  <c r="F220" i="7"/>
  <c r="F219" i="7"/>
  <c r="F218" i="7"/>
  <c r="F217" i="7"/>
  <c r="F216" i="7"/>
  <c r="F215" i="7"/>
  <c r="F214" i="7"/>
  <c r="F213" i="7"/>
  <c r="F212" i="7"/>
  <c r="F211" i="7"/>
  <c r="F210" i="7"/>
  <c r="F209" i="7"/>
  <c r="F208" i="7"/>
  <c r="F207" i="7"/>
  <c r="F206" i="7"/>
  <c r="F205" i="7"/>
  <c r="F204" i="7"/>
  <c r="F203" i="7"/>
  <c r="F202" i="7"/>
  <c r="F201" i="7"/>
  <c r="F200" i="7"/>
  <c r="F199" i="7"/>
  <c r="F198" i="7"/>
  <c r="F197" i="7"/>
  <c r="F196" i="7"/>
  <c r="F195" i="7"/>
  <c r="F194" i="7"/>
  <c r="F193" i="7"/>
  <c r="F192" i="7"/>
  <c r="F191" i="7"/>
  <c r="F190" i="7"/>
  <c r="F189" i="7"/>
  <c r="F188" i="7"/>
  <c r="F187" i="7"/>
  <c r="F186" i="7"/>
  <c r="F185" i="7"/>
  <c r="F184" i="7"/>
  <c r="F183" i="7"/>
  <c r="F182" i="7"/>
  <c r="F181" i="7"/>
  <c r="F180" i="7"/>
  <c r="F179" i="7"/>
  <c r="F178" i="7"/>
  <c r="F177" i="7"/>
  <c r="F176" i="7"/>
  <c r="F175" i="7"/>
  <c r="F174" i="7"/>
  <c r="F173" i="7"/>
  <c r="F172" i="7"/>
  <c r="F171" i="7"/>
  <c r="F170" i="7"/>
  <c r="F169" i="7"/>
  <c r="F168" i="7"/>
  <c r="F167" i="7"/>
  <c r="F166" i="7"/>
  <c r="F165" i="7"/>
  <c r="F164" i="7"/>
  <c r="F163" i="7"/>
  <c r="F160" i="7"/>
  <c r="A23" i="7"/>
  <c r="A24" i="7" s="1"/>
  <c r="A25" i="7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0" i="7" s="1"/>
  <c r="F159" i="7"/>
  <c r="F158" i="7"/>
  <c r="F157" i="7"/>
  <c r="F156" i="7"/>
  <c r="F155" i="7"/>
  <c r="F154" i="7"/>
  <c r="F153" i="7"/>
  <c r="F152" i="7"/>
  <c r="F151" i="7"/>
  <c r="F150" i="7"/>
  <c r="F149" i="7"/>
  <c r="F148" i="7"/>
  <c r="F147" i="7"/>
  <c r="F146" i="7"/>
  <c r="F145" i="7"/>
  <c r="F144" i="7"/>
  <c r="F143" i="7"/>
  <c r="F142" i="7"/>
  <c r="F141" i="7"/>
  <c r="F140" i="7"/>
  <c r="F139" i="7"/>
  <c r="F138" i="7"/>
  <c r="F137" i="7"/>
  <c r="F136" i="7"/>
  <c r="F135" i="7"/>
  <c r="F134" i="7"/>
  <c r="F133" i="7"/>
  <c r="F132" i="7"/>
  <c r="F131" i="7"/>
  <c r="F130" i="7"/>
  <c r="F129" i="7"/>
  <c r="F128" i="7"/>
  <c r="F127" i="7"/>
  <c r="F126" i="7"/>
  <c r="F125" i="7"/>
  <c r="F124" i="7"/>
  <c r="F123" i="7"/>
  <c r="F122" i="7"/>
  <c r="F121" i="7"/>
  <c r="F120" i="7"/>
  <c r="F119" i="7"/>
  <c r="F118" i="7"/>
  <c r="F117" i="7"/>
  <c r="F116" i="7"/>
  <c r="F115" i="7"/>
  <c r="F114" i="7"/>
  <c r="F113" i="7"/>
  <c r="F112" i="7"/>
  <c r="F111" i="7"/>
  <c r="F110" i="7"/>
  <c r="F109" i="7"/>
  <c r="F108" i="7"/>
  <c r="F107" i="7"/>
  <c r="F106" i="7"/>
  <c r="F105" i="7"/>
  <c r="F104" i="7"/>
  <c r="F103" i="7"/>
  <c r="F102" i="7"/>
  <c r="F101" i="7"/>
  <c r="F100" i="7"/>
  <c r="F99" i="7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A171" i="6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s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F306" i="5"/>
  <c r="F305" i="5"/>
  <c r="F304" i="5"/>
  <c r="F303" i="5"/>
  <c r="F302" i="5"/>
  <c r="F301" i="5"/>
  <c r="F300" i="5"/>
  <c r="F299" i="5"/>
  <c r="F298" i="5"/>
  <c r="F297" i="5"/>
  <c r="F296" i="5"/>
  <c r="F295" i="5"/>
  <c r="F294" i="5"/>
  <c r="F293" i="5"/>
  <c r="F292" i="5"/>
  <c r="F291" i="5"/>
  <c r="F290" i="5"/>
  <c r="F289" i="5"/>
  <c r="F288" i="5"/>
  <c r="F287" i="5"/>
  <c r="F286" i="5"/>
  <c r="F285" i="5"/>
  <c r="F284" i="5"/>
  <c r="F283" i="5"/>
  <c r="F282" i="5"/>
  <c r="F281" i="5"/>
  <c r="F280" i="5"/>
  <c r="F279" i="5"/>
  <c r="F278" i="5"/>
  <c r="F277" i="5"/>
  <c r="F276" i="5"/>
  <c r="F275" i="5"/>
  <c r="F274" i="5"/>
  <c r="F273" i="5"/>
  <c r="F272" i="5"/>
  <c r="F271" i="5"/>
  <c r="F270" i="5"/>
  <c r="F269" i="5"/>
  <c r="F268" i="5"/>
  <c r="F267" i="5"/>
  <c r="F266" i="5"/>
  <c r="F265" i="5"/>
  <c r="F264" i="5"/>
  <c r="F263" i="5"/>
  <c r="F262" i="5"/>
  <c r="F261" i="5"/>
  <c r="F260" i="5"/>
  <c r="F259" i="5"/>
  <c r="F258" i="5"/>
  <c r="F257" i="5"/>
  <c r="F256" i="5"/>
  <c r="F255" i="5"/>
  <c r="F254" i="5"/>
  <c r="F253" i="5"/>
  <c r="F252" i="5"/>
  <c r="F251" i="5"/>
  <c r="F250" i="5"/>
  <c r="F249" i="5"/>
  <c r="F248" i="5"/>
  <c r="F247" i="5"/>
  <c r="F246" i="5"/>
  <c r="F245" i="5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7" i="5"/>
  <c r="F226" i="5"/>
  <c r="F225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A169" i="5"/>
  <c r="A170" i="5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F170" i="5"/>
  <c r="F169" i="5"/>
  <c r="F168" i="5"/>
  <c r="F167" i="5"/>
  <c r="F166" i="5"/>
  <c r="F165" i="5"/>
  <c r="F164" i="5"/>
  <c r="F163" i="5"/>
  <c r="F28" i="5"/>
  <c r="F20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7" i="5"/>
  <c r="F26" i="5"/>
  <c r="F25" i="5"/>
  <c r="F24" i="5"/>
  <c r="F23" i="5"/>
  <c r="F22" i="5"/>
  <c r="A23" i="5"/>
  <c r="A24" i="5" s="1"/>
  <c r="A25" i="5" s="1"/>
  <c r="A26" i="5" s="1"/>
  <c r="A27" i="5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F21" i="5"/>
  <c r="F19" i="5"/>
  <c r="F18" i="5"/>
  <c r="F17" i="5"/>
  <c r="F7" i="3"/>
  <c r="G7" i="3" s="1"/>
  <c r="H152" i="4"/>
  <c r="J152" i="4" s="1"/>
  <c r="H151" i="4"/>
  <c r="J151" i="4" s="1"/>
  <c r="H150" i="4"/>
  <c r="J150" i="4" s="1"/>
  <c r="H149" i="4"/>
  <c r="J149" i="4" s="1"/>
  <c r="H148" i="4"/>
  <c r="J148" i="4" s="1"/>
  <c r="H147" i="4"/>
  <c r="J147" i="4" s="1"/>
  <c r="H146" i="4"/>
  <c r="J146" i="4" s="1"/>
  <c r="H145" i="4"/>
  <c r="J145" i="4" s="1"/>
  <c r="H144" i="4"/>
  <c r="J144" i="4" s="1"/>
  <c r="H143" i="4"/>
  <c r="J143" i="4" s="1"/>
  <c r="H142" i="4"/>
  <c r="J142" i="4" s="1"/>
  <c r="H141" i="4"/>
  <c r="J141" i="4" s="1"/>
  <c r="H140" i="4"/>
  <c r="J140" i="4" s="1"/>
  <c r="H139" i="4"/>
  <c r="J139" i="4" s="1"/>
  <c r="H138" i="4"/>
  <c r="J138" i="4" s="1"/>
  <c r="H137" i="4"/>
  <c r="J137" i="4" s="1"/>
  <c r="H136" i="4"/>
  <c r="J136" i="4" s="1"/>
  <c r="H135" i="4"/>
  <c r="J135" i="4" s="1"/>
  <c r="H134" i="4"/>
  <c r="J134" i="4" s="1"/>
  <c r="H133" i="4"/>
  <c r="J133" i="4" s="1"/>
  <c r="H132" i="4"/>
  <c r="J132" i="4" s="1"/>
  <c r="H131" i="4"/>
  <c r="J131" i="4" s="1"/>
  <c r="H130" i="4"/>
  <c r="J130" i="4" s="1"/>
  <c r="H129" i="4"/>
  <c r="J129" i="4" s="1"/>
  <c r="H128" i="4"/>
  <c r="J128" i="4" s="1"/>
  <c r="H127" i="4"/>
  <c r="J127" i="4" s="1"/>
  <c r="H126" i="4"/>
  <c r="J126" i="4" s="1"/>
  <c r="H125" i="4"/>
  <c r="J125" i="4" s="1"/>
  <c r="H124" i="4"/>
  <c r="J124" i="4" s="1"/>
  <c r="H123" i="4"/>
  <c r="J123" i="4" s="1"/>
  <c r="H122" i="4"/>
  <c r="J122" i="4" s="1"/>
  <c r="H121" i="4"/>
  <c r="J121" i="4" s="1"/>
  <c r="H120" i="4"/>
  <c r="J120" i="4" s="1"/>
  <c r="H119" i="4"/>
  <c r="J119" i="4" s="1"/>
  <c r="H118" i="4"/>
  <c r="J118" i="4" s="1"/>
  <c r="H117" i="4"/>
  <c r="J117" i="4" s="1"/>
  <c r="H116" i="4"/>
  <c r="J116" i="4" s="1"/>
  <c r="H115" i="4"/>
  <c r="J115" i="4" s="1"/>
  <c r="H114" i="4"/>
  <c r="J114" i="4" s="1"/>
  <c r="H113" i="4"/>
  <c r="J113" i="4" s="1"/>
  <c r="H112" i="4"/>
  <c r="J112" i="4" s="1"/>
  <c r="H111" i="4"/>
  <c r="J111" i="4" s="1"/>
  <c r="H110" i="4"/>
  <c r="J110" i="4" s="1"/>
  <c r="H109" i="4"/>
  <c r="J109" i="4" s="1"/>
  <c r="H108" i="4"/>
  <c r="J108" i="4" s="1"/>
  <c r="H107" i="4"/>
  <c r="J107" i="4" s="1"/>
  <c r="H106" i="4"/>
  <c r="J106" i="4" s="1"/>
  <c r="H105" i="4"/>
  <c r="J105" i="4" s="1"/>
  <c r="H104" i="4"/>
  <c r="J104" i="4" s="1"/>
  <c r="A104" i="4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H103" i="4"/>
  <c r="J103" i="4"/>
  <c r="H102" i="4"/>
  <c r="J102" i="4"/>
  <c r="H101" i="4"/>
  <c r="J101" i="4"/>
  <c r="H100" i="4"/>
  <c r="J100" i="4"/>
  <c r="H99" i="4"/>
  <c r="J99" i="4"/>
  <c r="H98" i="4"/>
  <c r="J98" i="4"/>
  <c r="H97" i="4"/>
  <c r="J97" i="4"/>
  <c r="H96" i="4"/>
  <c r="J96" i="4"/>
  <c r="H95" i="4"/>
  <c r="J95" i="4"/>
  <c r="H94" i="4"/>
  <c r="J94" i="4"/>
  <c r="H93" i="4"/>
  <c r="J93" i="4"/>
  <c r="H92" i="4"/>
  <c r="J92" i="4"/>
  <c r="H91" i="4"/>
  <c r="J91" i="4"/>
  <c r="H90" i="4"/>
  <c r="J90" i="4"/>
  <c r="H89" i="4"/>
  <c r="J89" i="4"/>
  <c r="H88" i="4"/>
  <c r="J88" i="4"/>
  <c r="H87" i="4"/>
  <c r="J87" i="4"/>
  <c r="H86" i="4"/>
  <c r="J86" i="4"/>
  <c r="H85" i="4"/>
  <c r="J85" i="4"/>
  <c r="H84" i="4"/>
  <c r="J84" i="4"/>
  <c r="H83" i="4"/>
  <c r="J83" i="4"/>
  <c r="H82" i="4"/>
  <c r="J82" i="4"/>
  <c r="H81" i="4"/>
  <c r="J81" i="4"/>
  <c r="H80" i="4"/>
  <c r="J80" i="4"/>
  <c r="H79" i="4"/>
  <c r="J79" i="4"/>
  <c r="H78" i="4"/>
  <c r="J78" i="4"/>
  <c r="H77" i="4"/>
  <c r="J77" i="4"/>
  <c r="H76" i="4"/>
  <c r="J76" i="4" s="1"/>
  <c r="H75" i="4"/>
  <c r="J75" i="4"/>
  <c r="H74" i="4"/>
  <c r="J74" i="4" s="1"/>
  <c r="H73" i="4"/>
  <c r="J73" i="4"/>
  <c r="H72" i="4"/>
  <c r="J72" i="4" s="1"/>
  <c r="H71" i="4"/>
  <c r="J71" i="4"/>
  <c r="H70" i="4"/>
  <c r="J70" i="4" s="1"/>
  <c r="H69" i="4"/>
  <c r="J69" i="4"/>
  <c r="H68" i="4"/>
  <c r="J68" i="4" s="1"/>
  <c r="H67" i="4"/>
  <c r="J67" i="4"/>
  <c r="H66" i="4"/>
  <c r="J66" i="4" s="1"/>
  <c r="H65" i="4"/>
  <c r="J65" i="4"/>
  <c r="H64" i="4"/>
  <c r="J64" i="4" s="1"/>
  <c r="H63" i="4"/>
  <c r="J63" i="4"/>
  <c r="H62" i="4"/>
  <c r="J62" i="4" s="1"/>
  <c r="H61" i="4"/>
  <c r="J61" i="4"/>
  <c r="H60" i="4"/>
  <c r="J60" i="4" s="1"/>
  <c r="H59" i="4"/>
  <c r="J59" i="4"/>
  <c r="H58" i="4"/>
  <c r="J58" i="4" s="1"/>
  <c r="H57" i="4"/>
  <c r="J57" i="4"/>
  <c r="H56" i="4"/>
  <c r="J56" i="4" s="1"/>
  <c r="A56" i="4"/>
  <c r="A57" i="4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E55" i="4"/>
  <c r="H55" i="4" s="1"/>
  <c r="J55" i="4" s="1"/>
  <c r="H54" i="4"/>
  <c r="J54" i="4"/>
  <c r="H53" i="4"/>
  <c r="J53" i="4" s="1"/>
  <c r="H52" i="4"/>
  <c r="J52" i="4"/>
  <c r="H51" i="4"/>
  <c r="J51" i="4" s="1"/>
  <c r="H50" i="4"/>
  <c r="J50" i="4"/>
  <c r="H49" i="4"/>
  <c r="J49" i="4" s="1"/>
  <c r="H48" i="4"/>
  <c r="J48" i="4"/>
  <c r="H47" i="4"/>
  <c r="J47" i="4" s="1"/>
  <c r="H46" i="4"/>
  <c r="J46" i="4"/>
  <c r="H45" i="4"/>
  <c r="J45" i="4" s="1"/>
  <c r="H44" i="4"/>
  <c r="J44" i="4"/>
  <c r="H43" i="4"/>
  <c r="J43" i="4" s="1"/>
  <c r="H42" i="4"/>
  <c r="J42" i="4"/>
  <c r="H41" i="4"/>
  <c r="J41" i="4" s="1"/>
  <c r="H40" i="4"/>
  <c r="J40" i="4"/>
  <c r="H39" i="4"/>
  <c r="J39" i="4" s="1"/>
  <c r="H38" i="4"/>
  <c r="J38" i="4"/>
  <c r="H37" i="4"/>
  <c r="J37" i="4" s="1"/>
  <c r="H36" i="4"/>
  <c r="J36" i="4"/>
  <c r="H35" i="4"/>
  <c r="J35" i="4" s="1"/>
  <c r="H34" i="4"/>
  <c r="J34" i="4"/>
  <c r="H33" i="4"/>
  <c r="J33" i="4" s="1"/>
  <c r="H32" i="4"/>
  <c r="J32" i="4"/>
  <c r="H31" i="4"/>
  <c r="J31" i="4" s="1"/>
  <c r="H30" i="4"/>
  <c r="J30" i="4"/>
  <c r="H29" i="4"/>
  <c r="J29" i="4" s="1"/>
  <c r="H28" i="4"/>
  <c r="J28" i="4"/>
  <c r="H27" i="4"/>
  <c r="J27" i="4" s="1"/>
  <c r="H26" i="4"/>
  <c r="J26" i="4"/>
  <c r="H25" i="4"/>
  <c r="J25" i="4" s="1"/>
  <c r="H24" i="4"/>
  <c r="J24" i="4"/>
  <c r="H23" i="4"/>
  <c r="J23" i="4" s="1"/>
  <c r="H22" i="4"/>
  <c r="J22" i="4"/>
  <c r="H21" i="4"/>
  <c r="J21" i="4" s="1"/>
  <c r="H20" i="4"/>
  <c r="J20" i="4"/>
  <c r="H19" i="4"/>
  <c r="J19" i="4" s="1"/>
  <c r="H18" i="4"/>
  <c r="J18" i="4"/>
  <c r="H17" i="4"/>
  <c r="J17" i="4" s="1"/>
  <c r="H16" i="4"/>
  <c r="J16" i="4"/>
  <c r="H15" i="4"/>
  <c r="J15" i="4" s="1"/>
  <c r="H14" i="4"/>
  <c r="J14" i="4"/>
  <c r="H13" i="4"/>
  <c r="J13" i="4" s="1"/>
  <c r="H12" i="4"/>
  <c r="J12" i="4"/>
  <c r="H11" i="4"/>
  <c r="J11" i="4" s="1"/>
  <c r="H10" i="4"/>
  <c r="J10" i="4"/>
  <c r="H9" i="4"/>
  <c r="J9" i="4" s="1"/>
  <c r="H8" i="4"/>
  <c r="J8" i="4"/>
  <c r="H7" i="4"/>
  <c r="J7" i="4" s="1"/>
  <c r="H6" i="4"/>
  <c r="J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H5" i="4"/>
  <c r="J5" i="4" s="1"/>
  <c r="H4" i="4"/>
  <c r="J4" i="4" s="1"/>
  <c r="H3" i="4"/>
  <c r="J3" i="4" s="1"/>
  <c r="J153" i="4" l="1"/>
</calcChain>
</file>

<file path=xl/comments1.xml><?xml version="1.0" encoding="utf-8"?>
<comments xmlns="http://schemas.openxmlformats.org/spreadsheetml/2006/main">
  <authors>
    <author>Invitado</author>
  </authors>
  <commentList>
    <comment ref="D22" authorId="0" shapeId="0">
      <text>
        <r>
          <rPr>
            <b/>
            <sz val="9"/>
            <color indexed="81"/>
            <rFont val="Tahoma"/>
            <family val="2"/>
          </rPr>
          <t>Invitado:</t>
        </r>
        <r>
          <rPr>
            <sz val="9"/>
            <color indexed="81"/>
            <rFont val="Tahoma"/>
            <family val="2"/>
          </rPr>
          <t xml:space="preserve">
ESO SE TRABAJA POR METRO LINEAL
</t>
        </r>
      </text>
    </comment>
    <comment ref="D49" authorId="0" shapeId="0">
      <text>
        <r>
          <rPr>
            <b/>
            <sz val="9"/>
            <color indexed="81"/>
            <rFont val="Tahoma"/>
            <family val="2"/>
          </rPr>
          <t>Invitado:</t>
        </r>
        <r>
          <rPr>
            <sz val="9"/>
            <color indexed="81"/>
            <rFont val="Tahoma"/>
            <family val="2"/>
          </rPr>
          <t xml:space="preserve">
ES LA UNIDAD DE MEDIDA DE ESTAS REDES</t>
        </r>
      </text>
    </comment>
  </commentList>
</comments>
</file>

<file path=xl/sharedStrings.xml><?xml version="1.0" encoding="utf-8"?>
<sst xmlns="http://schemas.openxmlformats.org/spreadsheetml/2006/main" count="3498" uniqueCount="309">
  <si>
    <t>INSTALACION DE LUMINARIA (VELAS, BOMBILLOS)</t>
  </si>
  <si>
    <t>INSTALACION BALASTRO</t>
  </si>
  <si>
    <t>INSTALACIÓN DE CAJA RECTANGULAR DE 2 X 4</t>
  </si>
  <si>
    <t>INSTALACION TOMA CON POLO A TIERRA</t>
  </si>
  <si>
    <t>MANTENIMIENTO PREVENTIVO DE ALUMBRADO EXTERNO</t>
  </si>
  <si>
    <t>INSTALACIÓN DE REFLECTORES LED</t>
  </si>
  <si>
    <t>INSTALACIÓN CANALETAS Y SOQUETES</t>
  </si>
  <si>
    <t>INSTALACION FOTO CELDA</t>
  </si>
  <si>
    <t>SERVICIO DE MANTENIMIENTO CORRECTIVO Y PREVENTIVO DE TABLEROS ELÉCTRICOS POR PISO</t>
  </si>
  <si>
    <t>INSTALACION TACOS DE 30 AMP. LUMINEX</t>
  </si>
  <si>
    <t>INSTALACION DE SALIDA DE TOMA TRIFÁSICA</t>
  </si>
  <si>
    <t>INSTALACION DE SALIDA PUNTO CAJA DE PASO O REGISTRO</t>
  </si>
  <si>
    <t>INSTALACION DE ANCLAJE O EMPOTRADA DE CAJA PARA CONTADOR O TOTALIZADOR</t>
  </si>
  <si>
    <t>ANULACIÓN DE SALIDA ELÉCTRICAS</t>
  </si>
  <si>
    <t>ROTURA DE PLACA PARA TRASLADO DE PUNTO ML</t>
  </si>
  <si>
    <t>ROTURA DE MURO O PLACA PARA CONTINUIDAD DE LA SALIDA ELÉCTRICA Y DESAGÜE PARA AIRE MINI SPLIT POR PUNTO</t>
  </si>
  <si>
    <t>INSTALACION GABINETE METÁLICO</t>
  </si>
  <si>
    <t>INSTALACION PATCH PANEL DE 24 PUERTOS</t>
  </si>
  <si>
    <t>MANTENIMIENTO SISTEMA DE RED ELÉCTRICA INDIVIDUAL: REVISIÓN GENERAL TENIENDO EN CUENTA CONDICIONES DE SEGURIDAD TALES COMO: DETERIORO, FUNCIONAMIENTO OPERACIÓN Y/O SI ESTÁN OBSOLETOS, REVISIÓN INTERRUPTORES, PUNTOS ELÉCTRICOS, ARTEFACTOS DE ILUMINACIÓN, REVISIÓN Y ORGANIZACIÓN DEL CABLEADO.</t>
  </si>
  <si>
    <t>INSTALACION CERRADURA DE SEGURIDAD</t>
  </si>
  <si>
    <t>REPARACIÓN Y CALIBRACIÓN DE SISTEMA CIERRA PUERTA (GATO)</t>
  </si>
  <si>
    <t>INSTALACIÓN DIVISIÓN EN ALUMINIO Y VIDRIO M2</t>
  </si>
  <si>
    <t>INSTALACION M2 PAPEL PARA POLARIZADO DE VIDRIO</t>
  </si>
  <si>
    <t>M2 SERVICIO DE PINTURA DE ACEITE PARA PARTES DE METAL</t>
  </si>
  <si>
    <t>M2 SERVICIO DE PINTURA BARNIZ PARA MADERA</t>
  </si>
  <si>
    <t>SERVICIO DE IMPERMEABILIZACIÓN Y CORRECCIÓN DE HUMEDAD M2 EN PLACA</t>
  </si>
  <si>
    <t>INSTALACIÓN DE CIELO RASO EN DRYWALL M2</t>
  </si>
  <si>
    <t>INSTALACIÓN DE PARED EN DRYWALL M2</t>
  </si>
  <si>
    <t>SERVICIO DE ENMASILLADA, RESANE DE MURO Y ACABADO EN GENERAL M2</t>
  </si>
  <si>
    <t>INSTALACION DE SOCALOS</t>
  </si>
  <si>
    <t>INSTALACION DE PUERTA METALICA</t>
  </si>
  <si>
    <t>INSTALACION PUERTA EN TRIPLE O MADERA</t>
  </si>
  <si>
    <t>INSTALACION MARCO DE PUERTA</t>
  </si>
  <si>
    <t>SERVICIO PINTURA DE PUERTAS Y MARCOS</t>
  </si>
  <si>
    <t>REPARACIÓN Y MANTENIMIENTO CORRECTIVO DE TECHOS CORRECION DE GOTERAS ML</t>
  </si>
  <si>
    <t>SERVICIO DE DESTAPE ALCANTARILLA BAÑO</t>
  </si>
  <si>
    <t>SERVICIO DE DESTAPE LAVAMANOS Y LAVAPLATOS</t>
  </si>
  <si>
    <t>SERVICIO MANTENIMIENTO Y DESTAPE ALCANTARILLADO FLUVIAL INTERNOS Y EXTERNOS CON SONDAS</t>
  </si>
  <si>
    <t>SERVICIO DE MANTENIMIENTO POZOS RESERVORIOS DE AGUA Y TANQUES ELEVADOS</t>
  </si>
  <si>
    <t>SERVICIO DE MANTENIMIENTO TURBINAS EXTRACTORAS DE AGUAS (MOTOBOMBAS)</t>
  </si>
  <si>
    <t>INSTALACION DE SANITARIO</t>
  </si>
  <si>
    <t>INSTALACION DE LAVAMANOS</t>
  </si>
  <si>
    <t>INSTALACION LLAVE DE JARDIN</t>
  </si>
  <si>
    <t>INSTALACION DE GRIFERIA</t>
  </si>
  <si>
    <t>SERVICIO DE REVISION MENOR DE PLOMERIA, CAMBIO DE ACCESORIOS</t>
  </si>
  <si>
    <t>MANTENIMIENTO CORRECTIVO DE GOTEOS DE DUCHAS Y LAVAMANOS</t>
  </si>
  <si>
    <t>INSTALACION DE CHEQUE, ACCESORIOS DE PVC</t>
  </si>
  <si>
    <t>SERVICIO DE IMPERMEABILIZACION MANTO EDIL M2</t>
  </si>
  <si>
    <t>MANTENIMIENTO MANJOL SISTEMAS DE AGUAS NEGRAS</t>
  </si>
  <si>
    <t>INSTALACION DE ENCHAPE M2</t>
  </si>
  <si>
    <t>REPARACION, MANTENIMIENTO Y ARMADO DE ARCHIVADOR RODANTE</t>
  </si>
  <si>
    <t>SERVICIO DE MANTENIMIENTO SILLAS DE OFICINA, LUBRICACION, REVISION GENERAL Y LIMPIEZA DE TAPICERÍA</t>
  </si>
  <si>
    <t>SERVICIO DE ANCLAJE DE ESTANTE</t>
  </si>
  <si>
    <t>INSTALACION UNIDAD DE 5TR</t>
  </si>
  <si>
    <t>INSTALACION UNIDAD ROTATIVA DE 1 HP</t>
  </si>
  <si>
    <t>INSTALACION UNIDAD DE 1 ½ HP</t>
  </si>
  <si>
    <t>INSTALACION UNIDAD 2 HP</t>
  </si>
  <si>
    <t>INSTALACION HÉLICE MINI SPLIT CONDENSADORA</t>
  </si>
  <si>
    <t>INSTALACION DE TIMBA DE GAS FREÓN 141B DE 30 LIBRAS</t>
  </si>
  <si>
    <t>INSTALACION DE TIMBA DE GAS FREÓN 410A DE 30 LIBRAS</t>
  </si>
  <si>
    <t>INSTALACION DE TIMBA DE GAS FREÓN 22 DE 30 LIBRAS</t>
  </si>
  <si>
    <t>CARGA DE GAS Y CORRECCIÓN DE FUGA PARA AIRE ACONDICIONADO</t>
  </si>
  <si>
    <t>REVISION Y REPARACION SISTEMA ELECTRICO Y/O CAMBIO DE REPUESTOS Y ACCESORIOS MENORES AIRE ACONDICIOANADO, INCLUIDO REPUESTOS</t>
  </si>
  <si>
    <t>INSTALACION MOTOR DE ¾ HP PARA CONDENSADORA</t>
  </si>
  <si>
    <t>INSTALACION MOTOR DE ½ HP PARA CONDENSADORA</t>
  </si>
  <si>
    <t>INSTALACION DE CAPACITOR DE MARCHA MIXTO DE 60X6UF</t>
  </si>
  <si>
    <t>INSTALACION CAPACITOR DE MARCHA DE 5UF</t>
  </si>
  <si>
    <t>INSTALACION CAPACITOR DE 10UF</t>
  </si>
  <si>
    <t>INSTALACION PRESOSTATO DE ALTA Y BAJA</t>
  </si>
  <si>
    <t>INSTALACION SUICHE ENCENDIDO PARA AIRE ACONDICIONADO</t>
  </si>
  <si>
    <t>INSTALACION RELAY POTENCIAL</t>
  </si>
  <si>
    <t>INSTALACION CONTROL DE TEMPERATURA PARA AIRES</t>
  </si>
  <si>
    <t>INSTALACION PLACA DIGITAL PARA AIRE MINI SPLIT Y DE VENTANA</t>
  </si>
  <si>
    <t>INSTALACION SENSORES DE PLACA PARA AIRE MINI SPLIT</t>
  </si>
  <si>
    <t>INSTALACION EMBOBINADO DE MOTORES VENTILADORES</t>
  </si>
  <si>
    <t>INSTALACION FILTRO MOLECULAR</t>
  </si>
  <si>
    <t>ARREGLO DE MOTOR VENTILADOR (BUJES, RECTIFICACIÓN DE EJE ENTRE OTROS)</t>
  </si>
  <si>
    <t>INSTALACIÓN DE AIRES MINI SPLIT</t>
  </si>
  <si>
    <t>CAMBIO DE CONTACTOR</t>
  </si>
  <si>
    <t>CAMBIO DE RODAMIENTO DE AIRE</t>
  </si>
  <si>
    <t>SERVICIO DE LIMPIEZA DE FILTRO AIRE MINI-SPLIT</t>
  </si>
  <si>
    <t>SERVICIO DESMONTE AIRES CENTRAL POR TR, MINI SPLIT Y VENTANA</t>
  </si>
  <si>
    <t>SERVICIO DE MANTENIMIENTO PREVENTIVO AIRE ACOND MINI-SPLIT Y VENTANA: LIMPIEZA A FONDO, MEDIANTE AGUA A PRESIÓN, SE PROCEDE CON LA LIMPIEZA DEL POLVO, ALGAS Y DEMÁS SEDIMENTOS DEPOSITADOS EN DRENAJES, BANDEJAS, FILTROS Y SERPENTINES</t>
  </si>
  <si>
    <t>INSTALACION DE BOMBA SUCCIONADORA PARA DESAGÜE DE AIRE MINI-SPLIT</t>
  </si>
  <si>
    <t>INSTALACION DE GAS R - 410</t>
  </si>
  <si>
    <t>INSTALACION DE CAPACITOR DE 60X 5</t>
  </si>
  <si>
    <t>INSTALACION DE TUBERIA DE 5/8</t>
  </si>
  <si>
    <t>INSTALACION DE TUBERIA DE1/2</t>
  </si>
  <si>
    <t>INSTALACION DE RUBATEX 5/8</t>
  </si>
  <si>
    <t>INSTALACION DE PIES DE AMIGOS - BASE CONDENSADOR</t>
  </si>
  <si>
    <t>INSTALACION DE MANGUERAS DE DESAGUE</t>
  </si>
  <si>
    <t>INSTALACION DE CAPILARES AIRE ACONDICIONADO</t>
  </si>
  <si>
    <t>INSTALACION DE FILTROS</t>
  </si>
  <si>
    <t>INSTALACION DE CONDENSADOR DE 5 TR AIRE CENTRAL</t>
  </si>
  <si>
    <t>INSTALACION DE MANEJADORA DE 5 TR AIRE CENTRAL</t>
  </si>
  <si>
    <t>INSTALACION DE TUBERIA DE 7/8</t>
  </si>
  <si>
    <t>INSTALACION DE BLOWER</t>
  </si>
  <si>
    <t>INSTALACION DE MOTOR EVAPORADOR</t>
  </si>
  <si>
    <t>INSTALACION DE RUBATEX DE 7/8</t>
  </si>
  <si>
    <t>INSTALACION DE THERMICOS</t>
  </si>
  <si>
    <t>INSTALACION DE RELEY</t>
  </si>
  <si>
    <t>INSTALACION DE UNIDAD COMPRESORA 1/10</t>
  </si>
  <si>
    <t>INSTALACION DE UNIDAD COMPRESORA 1/6</t>
  </si>
  <si>
    <t>INSTALACION DE FILTRO SECADOR</t>
  </si>
  <si>
    <t>INSTALACION DE BIMETALICO</t>
  </si>
  <si>
    <t>CORRECCION DE FUGA Y CARGA DE GAS REFRIGERANTE 134</t>
  </si>
  <si>
    <t>INSTALACION DE VALVULAS DE CARGA</t>
  </si>
  <si>
    <t>SERVICIO DE MANTENIMINETO PREVENTIVO LIMPIEZA DE EVAPORADOR, REVISION DE SISTEMA ELECTRICO, EN GENERAL</t>
  </si>
  <si>
    <t>UNID</t>
  </si>
  <si>
    <t>REVISION Y LLAMADO DE EMERGENCIA DE PLANTA ELECTRICA</t>
  </si>
  <si>
    <t>CONCEPTO     (MANO DE OBRA)</t>
  </si>
  <si>
    <t>INSTALACION TOMA CORRIENTE Y TAPA CIEGA</t>
  </si>
  <si>
    <t>INSTALACION DE TUBERIA(ML)</t>
  </si>
  <si>
    <t>ML</t>
  </si>
  <si>
    <t>M2</t>
  </si>
  <si>
    <t>SMA CONSTRUCTORES</t>
  </si>
  <si>
    <t>COSTO PROMEDIO</t>
  </si>
  <si>
    <t>VALOR UNITARIO INCLUIDO IVA</t>
  </si>
  <si>
    <t>VALOR UNITARIO PROMEDIO INCLUIDO IVA</t>
  </si>
  <si>
    <t>CANTIDAD</t>
  </si>
  <si>
    <t>VALOR TOTAL</t>
  </si>
  <si>
    <t>ITEMS</t>
  </si>
  <si>
    <t>TOTALES</t>
  </si>
  <si>
    <t>REVISIÓN MENOR TABLEROS ELÉCTRICO POR PISO (24 CIRCUITOS)</t>
  </si>
  <si>
    <t>SERVICIO TRASLADO CAJA DE CIRCUITOS PARA AIRE ACONDICIONADO (24 CIRCUITOS)</t>
  </si>
  <si>
    <t>SERVICIO DE MANTENIMIENTO CORRECTIVO Y PREVENTIVO DE TABLERO ELÉCTRICO DE SUB-ESTACIÓN (24 CIRCUITOS)</t>
  </si>
  <si>
    <t>INSTALACION DE ACOMETIDA ELECTRICA (CABLE  7 HILOS CALIBRE 10 - CANTIDAD: 5 CABLES)</t>
  </si>
  <si>
    <t>PUNTO</t>
  </si>
  <si>
    <t>SERVICIO DE INSTALACION DE CERRADURAS</t>
  </si>
  <si>
    <t>INSTALACION DE LAMINAS DE ICOPOR PARA CIELO RASO M2</t>
  </si>
  <si>
    <t xml:space="preserve">M2 SERVICIO DE PINTURA PARA PARED </t>
  </si>
  <si>
    <t xml:space="preserve">SERVICIO DE MANTENIMIENTO REDES SANITARIAS DE AGUAS NEGRAS </t>
  </si>
  <si>
    <t>SERVICIO DE MANTENIMIENTO REDES HIDRÁULICAS DE AGUAS LIMPIAS</t>
  </si>
  <si>
    <t>SERVICIO DE MANTENIMIENTO MOTOBOMBAS</t>
  </si>
  <si>
    <t>MANTENIMIENTO DE CIELO RASO M2</t>
  </si>
  <si>
    <t>INSTALACION DE TABLONES DE GRES M2</t>
  </si>
  <si>
    <t>INSTALACION DE CONDENSADOR AIRE MINI SPLIT</t>
  </si>
  <si>
    <t>INSTALACION DE FANCOIL AIRE MINI SPLIT</t>
  </si>
  <si>
    <t>INSTALACION DE ACCESORIO DE COBRE</t>
  </si>
  <si>
    <t>DESMONTE CUBIERTA DE ETERNIT</t>
  </si>
  <si>
    <t xml:space="preserve"> DESMONTE DE CIELO RASO</t>
  </si>
  <si>
    <t xml:space="preserve"> DESMONTE DE LAVAMANOS</t>
  </si>
  <si>
    <t>DESMONTE DE SANITARIOS</t>
  </si>
  <si>
    <t>DESMONTE DE MARCOS Y PUERTAS</t>
  </si>
  <si>
    <t>DESMONTE DE VENTANAS</t>
  </si>
  <si>
    <t>DEMOLICIÓN DE MUROS 0.10</t>
  </si>
  <si>
    <t>RETIRO DE MATERIAL (ESCOMBRO)</t>
  </si>
  <si>
    <t>M3</t>
  </si>
  <si>
    <t>LEVANTE EN BLOCK No. 6</t>
  </si>
  <si>
    <t xml:space="preserve">LEVANTE EN BLOCK No. 4 </t>
  </si>
  <si>
    <t>PAÑETE 1:4, E=0,02</t>
  </si>
  <si>
    <t>PAÑETE 1:4  E= PLACA SUPERIOR</t>
  </si>
  <si>
    <t>ESTUCO</t>
  </si>
  <si>
    <t>GRANIPLAST</t>
  </si>
  <si>
    <t>JUNTAS EXTERIORES</t>
  </si>
  <si>
    <t>CIELO RASO</t>
  </si>
  <si>
    <t xml:space="preserve"> PLANTILLA CONCRETO DE 3.000 E=0.07</t>
  </si>
  <si>
    <t>PLANTILLA CONCRETO DE 3.000, E=0.05</t>
  </si>
  <si>
    <t>PINTURA PROMICAL</t>
  </si>
  <si>
    <t>PINTURA VINILO DOS MANOS</t>
  </si>
  <si>
    <t>PINTURA ESMALTE</t>
  </si>
  <si>
    <t>PINTURA MADERA ESMALTE</t>
  </si>
  <si>
    <t>SERVICIO DE CARPINTERIA, MANTENIMIENTO DE MOBILIARIO SALA AUDIENCIAS</t>
  </si>
  <si>
    <t>Adin asistencia Domiciliaria</t>
  </si>
  <si>
    <t>CONTROL SERVICES ENGINEERING S.A.S.</t>
  </si>
  <si>
    <t>SERVICIO DE MANTENIMIENTO CUBIERTA DE TECHO: BARRIDO DESTAPE DESAGÜES AGUAS LLUVIAS, ANCLAJE DE BAJANTES Y LIMPIEZA EN GENERAL</t>
  </si>
  <si>
    <t xml:space="preserve">UNIDAD DE MEDIDA MODIFICADA POR ADIN </t>
  </si>
  <si>
    <t>UNIDAD DE MEDIDA COTIZADA DIRECCION SECCIONAL</t>
  </si>
  <si>
    <t>UNIDAD 02</t>
  </si>
  <si>
    <t>UNIDAD 08</t>
  </si>
  <si>
    <t>A-02-02-02-008-007</t>
  </si>
  <si>
    <t>SERVICIOS DE MANTENIMIENTO, REPARACIÓN E INSTALACIÓN (EXCEPTO SERVICIOS DE CONSTRUCCIÓN)</t>
  </si>
  <si>
    <t>TOTAL</t>
  </si>
  <si>
    <t>RUBRO</t>
  </si>
  <si>
    <t>Consejo Superior de la Judicatura</t>
  </si>
  <si>
    <t>Dirección Seccional de Administración Judicial</t>
  </si>
  <si>
    <t>Cartagena - Bolivar</t>
  </si>
  <si>
    <t xml:space="preserve">OBJETO: </t>
  </si>
  <si>
    <t>DATOS DE LA EMPRESA</t>
  </si>
  <si>
    <t>UNIDAD DE MEDIDA</t>
  </si>
  <si>
    <t>VALOR TOTAL INCLUIDO IVA</t>
  </si>
  <si>
    <t>COTIZACION  PARA CONTRATO MTTO ESPECIALIZADO</t>
  </si>
  <si>
    <t xml:space="preserve">COTIZACION  PARA CONTRATO </t>
  </si>
  <si>
    <t>CONTRATAR EN NOMBRE DE LA NACIÓN - CONSEJO SUPERIOR DE LA JUDICATURA - DIRECCIÓN SECCIONAL DE ADMINISTRACIÓN JUDICIAL DE CARTAGENA, EL SERVICIO DE MANTENIMIENTO INTEGRAL PREVENTIVO Y CORRECTIVO EN LOS MUEBLES, EQUIPOS E INMUEBLES DE LAS DIFERENTES DEPENDENCIAS Y DESPACHOS JUDICIALES DE CARTAGENA, MUNICIPIOS DE BOLIVAR Y SAN ANDRES Y PROVIDENCIA</t>
  </si>
  <si>
    <t>CONCEPTO     (MANO DE OBRA) PARA SAN ANCRES Y PROVIDENCIA</t>
  </si>
  <si>
    <t>CONCEPTO     (MANO DE OBRA) PARA BOLIVAR (MUNICIPIOS Y CABECERAS)</t>
  </si>
  <si>
    <t>REVISION Y LLAMADO DE EMERGENCIA DE PLANTA ELECTRICA (DISPONIBILIDAD 24 HORAS DEL DIA)</t>
  </si>
  <si>
    <t>ROTURA Y RESANE DE MURO O PLACA PARA CONTINUIDAD DE LA SALIDA ELÉCTRICA Y DESAGÜE PARA AIRE MINI SPLIT POR PUNTO</t>
  </si>
  <si>
    <t>INSTALACION MARCO DE PUERTA (EN MADERA O METALICA)</t>
  </si>
  <si>
    <t>OBSERVACION</t>
  </si>
  <si>
    <t>NUNCA SE HA REALIZADO</t>
  </si>
  <si>
    <t>INSTALACION TACOS DE 15, 20, 30, 40, 50 AMP. LUMINEX</t>
  </si>
  <si>
    <t>NO SE REALIZA</t>
  </si>
  <si>
    <t>ITEN ANTERIO</t>
  </si>
  <si>
    <t>INSTACION Y CALIBRACION</t>
  </si>
  <si>
    <t>INSTALACION FILTRO MOLECULAR (FILTRO SECADORES)</t>
  </si>
  <si>
    <t>CORRECCION DE FUGA Y CARGA DE GAS REFRIGERANTE 134 (PARA NEVERAS)</t>
  </si>
  <si>
    <t>para los proximos contratos se debe crear un item en el que se coriza no como instalacion sini, como cambio</t>
  </si>
  <si>
    <t>INSTALACION DE REDES EN CAJA, para los proximos contrato se debe especificar la instalacion de la redes que es diferente,</t>
  </si>
  <si>
    <t>este item se debe complentar en los esdios prebios en el cual se trata de mtto de faros, los cuales solo existen el el cuartel de  fijo,</t>
  </si>
  <si>
    <t>Aquí se debe aclara que se trata de llamadas a los tecnicos por posibles daños en las planta, es solo revision y/o diagnostico</t>
  </si>
  <si>
    <t>Eneste item se incluyen mas tacos Breaker</t>
  </si>
  <si>
    <t>A este item se le agrego resane</t>
  </si>
  <si>
    <t>A este item debemos complementarlo con otro, para solo cambio</t>
  </si>
  <si>
    <t>Este item debemos complementarlo con otro, en el que solo se instale Drywall</t>
  </si>
  <si>
    <t>Este item se complemento con la nota en parentesis (madera o matalica)</t>
  </si>
  <si>
    <t>A este item se le agrego  (incluido desmonte y monte de inodoro)</t>
  </si>
  <si>
    <t>para proximas contrataciones este item se debe especificar por metro lineal</t>
  </si>
  <si>
    <t>para proximas contrataciones este item se debe especificar por metro cubico</t>
  </si>
  <si>
    <t>este item es igual al item 48    47=48</t>
  </si>
  <si>
    <t>este item es igual al item 47    48=47</t>
  </si>
  <si>
    <t>A este item se le incluyo (pvs y metalico)</t>
  </si>
  <si>
    <t>A este item se le incluyo (kit tanque inodoro y lavamanos)</t>
  </si>
  <si>
    <t>A este item se le incluyo (pintura, refuerzo y reparcheo)</t>
  </si>
  <si>
    <t>A este item se le incluyo (apertura, rotura y resane)</t>
  </si>
  <si>
    <t>A este item se le incluyo (carga de refrigerante)</t>
  </si>
  <si>
    <t>para contratos futuros este item se debe individualizar (2 item)</t>
  </si>
  <si>
    <t>A este item se le incluyo (aires centrales)</t>
  </si>
  <si>
    <t>para contratos futuros este item se debe detallar, aquí se incluyo (extrados, separadores, puertas, escritorios)</t>
  </si>
  <si>
    <t>NOTA: PARA TODOS ESTOS ITEM`S SOLO SE REQUIERE MANO DE OBRA</t>
  </si>
  <si>
    <t>INSTALACION PATCH PANEL DE 24 PUERTOS (SOLO CAMBIO DEL PATCH)</t>
  </si>
  <si>
    <t>UNID,</t>
  </si>
  <si>
    <t xml:space="preserve">CAMBIO DE LUMINARIA (VELAS, BOMBILLOS ) </t>
  </si>
  <si>
    <t>POSTURA DE TAPA CIEGA</t>
  </si>
  <si>
    <t xml:space="preserve">INSTALACION TOMA CORRIENTE </t>
  </si>
  <si>
    <t>INSTALACIÓN CANALETAS  ML</t>
  </si>
  <si>
    <t xml:space="preserve">INSTALACIÓN SOQUETES  UNIDAD </t>
  </si>
  <si>
    <t xml:space="preserve">CAMBIO DE CERRADURA DE SEGURIDAD </t>
  </si>
  <si>
    <t>RECARGA DE GAS FREÓN 141B  (RECARGA DE REFRIGERANTE LIBRA)</t>
  </si>
  <si>
    <t>LIBRA</t>
  </si>
  <si>
    <t>RECARGA DE GAS FREÓN 410A  LIBRAS (RECARGA DE REFRIGERANTE)</t>
  </si>
  <si>
    <t>RECARGA DE GAS FREÓN 22  LIBRAS (RECARGA DE REFRIGERANTE)</t>
  </si>
  <si>
    <t xml:space="preserve">CAMBIO DE CAJA RECTANGULAR DE 2 X 4 </t>
  </si>
  <si>
    <t>CAMBIO TOMA CON POLO A TIERRA</t>
  </si>
  <si>
    <t>MANTENIMIENTO PREVENTIVO DE ALUMBRADO DE FAROS EN PASILLOS, (FAROS DEL CUARTEL DEL FIJO)</t>
  </si>
  <si>
    <t>ROTURA Y RESANE DE PLACA PARA TRASLADO DE PUNTO ELECTRICO ML</t>
  </si>
  <si>
    <t xml:space="preserve">INSTALACION GABINETE METÁLICO </t>
  </si>
  <si>
    <t>CAMBIO DE CERRADURAS DE POMO O BOLA</t>
  </si>
  <si>
    <t>CAMBIO DE SISTEMA CIERRA PUERTA (GATO)</t>
  </si>
  <si>
    <t>INSTALACION M2 PAPEL PARA POLARIZADO EN VIDRIO</t>
  </si>
  <si>
    <t xml:space="preserve"> PINTURA EN PARED </t>
  </si>
  <si>
    <t>SERVICIO DE PINTURA DE ACEITE PARA PARTES DE METAL</t>
  </si>
  <si>
    <t>SERVICIO DE PINTURA BARNIZ PARA MADERA</t>
  </si>
  <si>
    <t xml:space="preserve"> IMPERMEABILIZACIÓN Y CORRECCIÓN DE HUMEDAD  EN PLACA</t>
  </si>
  <si>
    <t>INSTALACIÓN DE CIELO RASO EN DRYWALL</t>
  </si>
  <si>
    <t>INSTALACIÓN DE PARED EN DRYWALL  (NO INCLUYE ESTRUCTURA METALICA)</t>
  </si>
  <si>
    <t xml:space="preserve">SERVICIO DE ENMASILLADA, RESANE DE MURO Y ACABADO EN GENERAL </t>
  </si>
  <si>
    <t xml:space="preserve">INSTALACION DE SOCALOS </t>
  </si>
  <si>
    <t>PINTURA DE PUERTAS Y MARCOS</t>
  </si>
  <si>
    <t>REPARACIÓN Y MANTENIMIENTO CORRECTIVO DE TECHOS CORRECION DE GOTERAS  (LAMINA DE ETERNIT O TEJAS)</t>
  </si>
  <si>
    <t xml:space="preserve">SERVICIO DE DESTAPE ALCANTARILLA BAÑO (INCLUIDO DESMONTE Y MONTE DE INODORO) </t>
  </si>
  <si>
    <t xml:space="preserve"> DESTAPE DE LAVAMANOS Y LAVAPLATOS</t>
  </si>
  <si>
    <t xml:space="preserve">MANTENIMIENTO Y DESTAPE ALCANTARILLADO FLUVIAL INTERNOS Y EXTERNOS CON SONDAS </t>
  </si>
  <si>
    <t>MANTENIMIENTO POZOS RESERVORIOS DE AGUA Y TANQUES ELEVADOS METRO CUBICO</t>
  </si>
  <si>
    <t xml:space="preserve"> MANTENIMIENTO TURBINAS EXTRACTORAS DE AGUAS (MOTOBOMBAS)</t>
  </si>
  <si>
    <t>INSTALACION DE TUBERIA(ML)  (PVC Y METALICA)</t>
  </si>
  <si>
    <t>INSTALACION DE GRIFERIA INCLUYE KIT TANQUE INODORO, Y LAVAMANOS</t>
  </si>
  <si>
    <t>REVISION MENOR DE PLOMERIA, CAMBIO DE ACCESORIOS (LLAVE, CODO, ADAPTADORES, TUBOS)</t>
  </si>
  <si>
    <t>INSTALACION DE CHEQUE, ACCESORIOS EN PVC</t>
  </si>
  <si>
    <t xml:space="preserve">SERVICIO DE IMPERMEABILIZACION MANTO EDIL </t>
  </si>
  <si>
    <t>MANTENIMIENTO DE CIELO RASO INCLUYE PINTURA, REFUERZO Y REPARCHEO</t>
  </si>
  <si>
    <t>MANTENIMIENTO MANJOL SISTEMAS DE AGUAS NEGRAS INCLUYE APERTURA, ROTURA Y RESANE</t>
  </si>
  <si>
    <t xml:space="preserve">INSTALACION DE TABLONES DE GRES </t>
  </si>
  <si>
    <t xml:space="preserve">INSTALACION DE ENCHAPE </t>
  </si>
  <si>
    <t>MANTENIMIENTO SILLAS DE OFICINA, LUBRICACION, REVISION GENERAL Y LIMPIEZA DE TAPICERÍA</t>
  </si>
  <si>
    <t>ANCLAJE DE ESTANTE</t>
  </si>
  <si>
    <t>INSTALACION CONTROL DE TEMPERATURA PARA AIRES A.A. CENTRALES</t>
  </si>
  <si>
    <t>LIMPIEZA DE FILTRO AIRE MINI-SPLIT</t>
  </si>
  <si>
    <t>DESMONTE AIRES CENTRAL POR TR, MINI SPLIT Y VENTANA</t>
  </si>
  <si>
    <t>MANTENIMIENTO PREVENTIVO AIRE ACOND MINI-SPLIT Y VENTANA: LIMPIEZA A FONDO, MEDIANTE AGUA A PRESIÓN, SE PROCEDE CON LA LIMPIEZA DEL POLVO, ALGAS Y DEMÁS SEDIMENTOS DEPOSITADOS EN DRENAJES, BANDEJAS, FILTROS Y SERPENTINES</t>
  </si>
  <si>
    <t>INSTALACION DE CAPACITOR DE 60X 5UF</t>
  </si>
  <si>
    <t>INSTALACION DE TUBERIA DE 5/8 PARA REDES ELECTRICAS EN PVC O METALICA</t>
  </si>
  <si>
    <t>INSTALACION DE TUBERIA DE1/2  PARA REDES ELECTRICAS EN PVC O METALICA</t>
  </si>
  <si>
    <t>INSTALACION DE PIE DE AMIGO - BASE CONDENSADOR</t>
  </si>
  <si>
    <t>INSTALACION DE FILTROS PARA AIRES ACONDICIONADOS</t>
  </si>
  <si>
    <t>INSTALACION DE TUBERIA DE 7/8  ELECTRICAS EN PVC O METALICA</t>
  </si>
  <si>
    <t>RECOGIDA DE MATERIAL SOBRANTE (ESCOMBRO)</t>
  </si>
  <si>
    <t>INSTALACION CIELO RASO EN DRYWALL O MACHIMBRE(SIN ESTRUCTURA)</t>
  </si>
  <si>
    <t>MANTENIMIENTO EN GENERAL DE MOBILIARIO EN MADERA PARA  SALAS DE AUDIENCIAS (ESTRADOS, PISOS, SEPARADORES, PUERTAS, ESCRITORIOS, PINTURA, RESANE)</t>
  </si>
  <si>
    <t>TELEFONO : 3165362524</t>
  </si>
  <si>
    <t>NOMBRE DE LA EMPRESA : JESE PROYECTOS SAS</t>
  </si>
  <si>
    <t>CONTACTO ARQUITECTO JHIME SANTOS JAIMES</t>
  </si>
  <si>
    <t>CONCEPTO     (MANO DE OBRA) PARA CARTAGENA Y EL DEPARTAMENTO DE  BOLIVAR (MUNICIPIOS Y CABECERAS)</t>
  </si>
  <si>
    <t>NOMBRE DE LA EMPRESA : DISEÑOS Y ESPACIOS EPC LTDA</t>
  </si>
  <si>
    <t>CONTACTO JESSICA CAMACHO</t>
  </si>
  <si>
    <t>TELEFONO : 3136339047</t>
  </si>
  <si>
    <t>NOMBRE DE LA EMPRESA : REFRISISTEMAS GOMEZ SAS</t>
  </si>
  <si>
    <t>CONTACTO: WILSON GOMEZ RUBIDES</t>
  </si>
  <si>
    <t>TELEFONO : 3157065723</t>
  </si>
  <si>
    <t xml:space="preserve">  </t>
  </si>
  <si>
    <t>NOMBRE DE LA EMPRESA :EDUARDO ARELLANO GONZALEZ</t>
  </si>
  <si>
    <t>CONTACTO: EDUARDO ARELLANO GONZALEZ</t>
  </si>
  <si>
    <t>TELEFONO : 3123085337</t>
  </si>
  <si>
    <t>CONCEPTO     (MANO DE OBRA) PARA SAN ANDRES Y PROVIDENCIA</t>
  </si>
  <si>
    <t>CONTRATAR EN NOMBRE DE LA NACIÓN - CONSEJO SUPERIOR DE LA JUDICATURA - DIRECCIÓN SECCIONAL DE ADMINISTRACIÓN JUDICIAL DE CARTAGENA, EL SERVICIO DE MANTENIMIENTO INTEGRAL PREVENTIVO Y CORRECTIVO EN LOS MUEBLES, EQUIPOS E INMUEBLES DE LAS DIFERENTES DEPENDENCIAS Y DESPACHOS JUDICIALES DE CARTAGENA, MUNICIPIOS DE BOLÍVAR Y ARCHIPIÉLAGO DE SAN ANDRÉS Y PROVIDENCIA</t>
  </si>
  <si>
    <t>OFERTA ECONOMICA</t>
  </si>
  <si>
    <t>NOMBRE DE LA EMPRESA :</t>
  </si>
  <si>
    <t>CONTACTO</t>
  </si>
  <si>
    <t>TELEFONO :</t>
  </si>
  <si>
    <t>VALOR UNITARIO NO APLICA IVA</t>
  </si>
  <si>
    <t xml:space="preserve">Razón Social </t>
  </si>
  <si>
    <t xml:space="preserve">Nombre </t>
  </si>
  <si>
    <t xml:space="preserve">C.C. N° </t>
  </si>
  <si>
    <t>FIRMA DEL PROPONENTE - REPRESENTANTE LEGAL</t>
  </si>
  <si>
    <t>NOTA: PARA TODOS LOS ÍTEMS SOLO SE REQUIERE MANO DE OBRA</t>
  </si>
  <si>
    <t>TOTAL VALORES UNITARIOS SERVICIO DE MANTENIMIENTO ESPECIALIZADO MUNICIPIOS DE BOLIVAR Y CARTAGENA</t>
  </si>
  <si>
    <t>GRAN TOTAL VALORES UNITARIOS SERVICIO DE MANTENIMIENTO ESPECIALIZADO MUNICIPIOS DE BOLIVAR, CARTAGENA Y SAN ANDRES Y PROVIDENCIA</t>
  </si>
  <si>
    <t>TOTAL VALORES UNITARIOS SERVICIO DE MANTENIMIENTO ESPECIALIZADO SAN ANDRES Y PROVIDENCIA</t>
  </si>
  <si>
    <t>ANEXO No. 7 OFERTA ECONOMICA SAMC 01-2022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</si>
</sst>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[$$-240A]\ #,##0;[Red][$$-240A]\ #,##0"/>
    <numFmt numFmtId="166" formatCode="[$$-240A]#,##0;[Red][$$-240A]#,##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indexed="81"/>
      <name val="Tahoma"/>
      <family val="2"/>
    </font>
    <font>
      <b/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24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theme="1"/>
      <name val="Arial Narrow"/>
      <family val="2"/>
    </font>
    <font>
      <b/>
      <sz val="14"/>
      <color rgb="FFFF0000"/>
      <name val="Arial Narrow"/>
      <family val="2"/>
    </font>
    <font>
      <b/>
      <sz val="14"/>
      <color rgb="FFFF0000"/>
      <name val="Century Gothic"/>
      <family val="2"/>
    </font>
    <font>
      <b/>
      <sz val="14"/>
      <color theme="1"/>
      <name val="Century Gothic"/>
      <family val="2"/>
    </font>
    <font>
      <sz val="14"/>
      <color theme="1"/>
      <name val="Century Gothic"/>
      <family val="2"/>
    </font>
    <font>
      <sz val="11"/>
      <color theme="1"/>
      <name val="Century Gothic"/>
      <family val="2"/>
    </font>
    <font>
      <sz val="12"/>
      <color theme="1"/>
      <name val="Century Gothic"/>
      <family val="2"/>
    </font>
    <font>
      <b/>
      <sz val="24"/>
      <color theme="1"/>
      <name val="Century Gothic"/>
      <family val="2"/>
    </font>
    <font>
      <b/>
      <sz val="12"/>
      <color theme="1"/>
      <name val="Century Gothic"/>
      <family val="2"/>
    </font>
    <font>
      <b/>
      <sz val="18"/>
      <color theme="1"/>
      <name val="Century Gothic"/>
      <family val="2"/>
    </font>
    <font>
      <b/>
      <sz val="16"/>
      <color theme="1"/>
      <name val="Century Gothic"/>
      <family val="2"/>
    </font>
    <font>
      <sz val="16"/>
      <name val="Century Gothic"/>
      <family val="2"/>
    </font>
    <font>
      <sz val="16"/>
      <color theme="1"/>
      <name val="Century Gothic"/>
      <family val="2"/>
    </font>
    <font>
      <b/>
      <sz val="16"/>
      <name val="Century Gothic"/>
      <family val="2"/>
    </font>
    <font>
      <b/>
      <sz val="16"/>
      <color rgb="FFFF0000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5" fillId="0" borderId="0"/>
    <xf numFmtId="43" fontId="1" fillId="0" borderId="0" applyFont="0" applyFill="0" applyBorder="0" applyAlignment="0" applyProtection="0"/>
  </cellStyleXfs>
  <cellXfs count="143">
    <xf numFmtId="0" fontId="0" fillId="0" borderId="0" xfId="0"/>
    <xf numFmtId="0" fontId="0" fillId="0" borderId="0" xfId="0" applyFill="1"/>
    <xf numFmtId="165" fontId="2" fillId="0" borderId="1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165" fontId="2" fillId="0" borderId="0" xfId="1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Fill="1" applyBorder="1"/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5" fontId="5" fillId="4" borderId="1" xfId="1" applyNumberFormat="1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165" fontId="2" fillId="5" borderId="1" xfId="1" applyNumberFormat="1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wrapText="1"/>
    </xf>
    <xf numFmtId="0" fontId="8" fillId="4" borderId="1" xfId="0" applyFont="1" applyFill="1" applyBorder="1"/>
    <xf numFmtId="0" fontId="8" fillId="4" borderId="1" xfId="0" applyFont="1" applyFill="1" applyBorder="1" applyAlignment="1">
      <alignment wrapText="1"/>
    </xf>
    <xf numFmtId="0" fontId="9" fillId="0" borderId="0" xfId="0" applyFont="1" applyFill="1"/>
    <xf numFmtId="0" fontId="5" fillId="6" borderId="1" xfId="0" applyFont="1" applyFill="1" applyBorder="1" applyAlignment="1">
      <alignment horizontal="center" vertical="center" wrapText="1"/>
    </xf>
    <xf numFmtId="165" fontId="5" fillId="6" borderId="1" xfId="1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0" fillId="7" borderId="1" xfId="0" applyFont="1" applyFill="1" applyBorder="1"/>
    <xf numFmtId="0" fontId="9" fillId="7" borderId="1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3" fontId="0" fillId="0" borderId="0" xfId="0" applyNumberFormat="1"/>
    <xf numFmtId="0" fontId="4" fillId="0" borderId="0" xfId="0" applyFont="1" applyAlignment="1">
      <alignment horizontal="center"/>
    </xf>
    <xf numFmtId="0" fontId="12" fillId="0" borderId="1" xfId="0" applyFont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5" fontId="13" fillId="4" borderId="1" xfId="1" applyNumberFormat="1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wrapText="1"/>
    </xf>
    <xf numFmtId="0" fontId="14" fillId="4" borderId="1" xfId="0" applyFont="1" applyFill="1" applyBorder="1"/>
    <xf numFmtId="0" fontId="0" fillId="2" borderId="1" xfId="0" applyFill="1" applyBorder="1" applyAlignment="1">
      <alignment horizontal="center"/>
    </xf>
    <xf numFmtId="0" fontId="14" fillId="5" borderId="1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14" fillId="4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wrapText="1"/>
    </xf>
    <xf numFmtId="0" fontId="14" fillId="6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3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2" fillId="0" borderId="1" xfId="0" applyFont="1" applyBorder="1" applyAlignment="1">
      <alignment horizontal="left" vertical="center" wrapText="1"/>
    </xf>
    <xf numFmtId="165" fontId="13" fillId="0" borderId="0" xfId="1" applyNumberFormat="1" applyFont="1" applyFill="1" applyBorder="1" applyAlignment="1">
      <alignment horizontal="right" vertical="center" wrapText="1"/>
    </xf>
    <xf numFmtId="0" fontId="13" fillId="2" borderId="0" xfId="0" applyFont="1" applyFill="1" applyBorder="1" applyAlignment="1">
      <alignment horizontal="center" vertical="center" wrapText="1"/>
    </xf>
    <xf numFmtId="165" fontId="0" fillId="0" borderId="0" xfId="0" applyNumberFormat="1" applyFill="1"/>
    <xf numFmtId="165" fontId="0" fillId="0" borderId="0" xfId="0" applyNumberFormat="1"/>
    <xf numFmtId="0" fontId="0" fillId="0" borderId="0" xfId="0"/>
    <xf numFmtId="0" fontId="21" fillId="0" borderId="0" xfId="0" applyFont="1" applyFill="1"/>
    <xf numFmtId="0" fontId="21" fillId="0" borderId="0" xfId="0" applyFont="1" applyAlignment="1">
      <alignment horizontal="center" vertical="center"/>
    </xf>
    <xf numFmtId="0" fontId="21" fillId="0" borderId="0" xfId="0" applyFont="1"/>
    <xf numFmtId="3" fontId="21" fillId="0" borderId="0" xfId="0" applyNumberFormat="1" applyFont="1"/>
    <xf numFmtId="0" fontId="21" fillId="0" borderId="0" xfId="0" applyFont="1" applyAlignment="1">
      <alignment horizontal="center"/>
    </xf>
    <xf numFmtId="0" fontId="24" fillId="0" borderId="1" xfId="0" applyFont="1" applyBorder="1" applyAlignment="1">
      <alignment vertical="center" wrapText="1"/>
    </xf>
    <xf numFmtId="0" fontId="20" fillId="8" borderId="1" xfId="0" applyFont="1" applyFill="1" applyBorder="1" applyAlignment="1">
      <alignment horizontal="center" vertical="center"/>
    </xf>
    <xf numFmtId="0" fontId="26" fillId="8" borderId="7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0" fillId="0" borderId="0" xfId="0"/>
    <xf numFmtId="0" fontId="27" fillId="0" borderId="0" xfId="2" applyFont="1" applyAlignment="1">
      <alignment horizontal="left" vertical="center"/>
    </xf>
    <xf numFmtId="0" fontId="28" fillId="0" borderId="0" xfId="0" applyFont="1"/>
    <xf numFmtId="0" fontId="27" fillId="0" borderId="0" xfId="2" applyFont="1" applyAlignment="1">
      <alignment horizontal="center" vertical="center"/>
    </xf>
    <xf numFmtId="3" fontId="22" fillId="0" borderId="0" xfId="0" applyNumberFormat="1" applyFont="1" applyAlignment="1">
      <alignment horizontal="center"/>
    </xf>
    <xf numFmtId="3" fontId="21" fillId="0" borderId="0" xfId="0" applyNumberFormat="1" applyFont="1" applyAlignment="1">
      <alignment horizontal="center"/>
    </xf>
    <xf numFmtId="3" fontId="19" fillId="8" borderId="1" xfId="1" applyNumberFormat="1" applyFont="1" applyFill="1" applyBorder="1" applyAlignment="1">
      <alignment horizontal="right" vertical="center" wrapText="1"/>
    </xf>
    <xf numFmtId="3" fontId="26" fillId="8" borderId="2" xfId="0" applyNumberFormat="1" applyFont="1" applyFill="1" applyBorder="1" applyAlignment="1">
      <alignment horizontal="center" vertical="center" wrapText="1"/>
    </xf>
    <xf numFmtId="3" fontId="28" fillId="0" borderId="0" xfId="0" applyNumberFormat="1" applyFont="1"/>
    <xf numFmtId="0" fontId="20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wrapText="1"/>
    </xf>
    <xf numFmtId="0" fontId="20" fillId="0" borderId="1" xfId="0" applyFont="1" applyFill="1" applyBorder="1"/>
    <xf numFmtId="0" fontId="19" fillId="0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 vertical="center"/>
    </xf>
    <xf numFmtId="3" fontId="26" fillId="2" borderId="2" xfId="0" applyNumberFormat="1" applyFont="1" applyFill="1" applyBorder="1" applyAlignment="1">
      <alignment vertical="center" wrapText="1"/>
    </xf>
    <xf numFmtId="0" fontId="19" fillId="10" borderId="1" xfId="0" applyFont="1" applyFill="1" applyBorder="1" applyAlignment="1">
      <alignment horizontal="center" vertical="center" wrapText="1"/>
    </xf>
    <xf numFmtId="3" fontId="26" fillId="10" borderId="1" xfId="1" applyNumberFormat="1" applyFont="1" applyFill="1" applyBorder="1" applyAlignment="1">
      <alignment horizontal="center" vertical="center" wrapText="1"/>
    </xf>
    <xf numFmtId="0" fontId="19" fillId="10" borderId="1" xfId="0" applyFont="1" applyFill="1" applyBorder="1" applyAlignment="1">
      <alignment horizontal="center" vertical="center"/>
    </xf>
    <xf numFmtId="3" fontId="19" fillId="10" borderId="1" xfId="1" applyNumberFormat="1" applyFont="1" applyFill="1" applyBorder="1" applyAlignment="1">
      <alignment horizontal="right" vertical="center" wrapText="1"/>
    </xf>
    <xf numFmtId="3" fontId="20" fillId="0" borderId="1" xfId="1" applyNumberFormat="1" applyFont="1" applyFill="1" applyBorder="1" applyAlignment="1">
      <alignment horizontal="right" vertical="center" wrapText="1"/>
    </xf>
    <xf numFmtId="3" fontId="19" fillId="9" borderId="1" xfId="1" applyNumberFormat="1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3" fontId="26" fillId="2" borderId="3" xfId="0" applyNumberFormat="1" applyFont="1" applyFill="1" applyBorder="1" applyAlignment="1">
      <alignment horizontal="center" vertical="center" wrapText="1"/>
    </xf>
    <xf numFmtId="3" fontId="26" fillId="2" borderId="8" xfId="0" applyNumberFormat="1" applyFont="1" applyFill="1" applyBorder="1" applyAlignment="1">
      <alignment horizontal="center" vertical="center" wrapText="1"/>
    </xf>
    <xf numFmtId="3" fontId="26" fillId="2" borderId="4" xfId="0" applyNumberFormat="1" applyFont="1" applyFill="1" applyBorder="1" applyAlignment="1">
      <alignment horizontal="center" vertical="center" wrapText="1"/>
    </xf>
    <xf numFmtId="0" fontId="24" fillId="10" borderId="7" xfId="0" applyFont="1" applyFill="1" applyBorder="1" applyAlignment="1">
      <alignment horizontal="center" vertical="center" wrapText="1"/>
    </xf>
    <xf numFmtId="0" fontId="24" fillId="10" borderId="2" xfId="0" applyFont="1" applyFill="1" applyBorder="1" applyAlignment="1">
      <alignment horizontal="center" vertical="center" wrapText="1"/>
    </xf>
    <xf numFmtId="0" fontId="24" fillId="10" borderId="6" xfId="0" applyFont="1" applyFill="1" applyBorder="1" applyAlignment="1">
      <alignment horizontal="center" vertical="center" wrapText="1"/>
    </xf>
    <xf numFmtId="0" fontId="19" fillId="9" borderId="7" xfId="0" applyFont="1" applyFill="1" applyBorder="1" applyAlignment="1">
      <alignment horizontal="center" vertical="center" wrapText="1"/>
    </xf>
    <xf numFmtId="0" fontId="19" fillId="9" borderId="2" xfId="0" applyFont="1" applyFill="1" applyBorder="1" applyAlignment="1">
      <alignment horizontal="center" vertical="center" wrapText="1"/>
    </xf>
    <xf numFmtId="0" fontId="19" fillId="9" borderId="6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wrapText="1"/>
    </xf>
    <xf numFmtId="0" fontId="25" fillId="0" borderId="1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left" vertical="center" wrapText="1"/>
    </xf>
    <xf numFmtId="0" fontId="24" fillId="0" borderId="2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Millares" xfId="1" builtinId="3"/>
    <cellStyle name="Millares 2" xfId="3"/>
    <cellStyle name="Normal" xfId="0" builtinId="0"/>
    <cellStyle name="Normal 2 2 2" xfId="2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4027714</xdr:colOff>
      <xdr:row>7</xdr:row>
      <xdr:rowOff>163286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7893" y="204107"/>
          <a:ext cx="4027714" cy="142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571501</xdr:colOff>
      <xdr:row>1</xdr:row>
      <xdr:rowOff>85726</xdr:rowOff>
    </xdr:from>
    <xdr:to>
      <xdr:col>1</xdr:col>
      <xdr:colOff>3854451</xdr:colOff>
      <xdr:row>6</xdr:row>
      <xdr:rowOff>64340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1" y="276226"/>
          <a:ext cx="3282950" cy="931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571501</xdr:colOff>
      <xdr:row>1</xdr:row>
      <xdr:rowOff>85726</xdr:rowOff>
    </xdr:from>
    <xdr:to>
      <xdr:col>1</xdr:col>
      <xdr:colOff>3854451</xdr:colOff>
      <xdr:row>6</xdr:row>
      <xdr:rowOff>64340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1" y="276226"/>
          <a:ext cx="3282950" cy="931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571501</xdr:colOff>
      <xdr:row>1</xdr:row>
      <xdr:rowOff>85726</xdr:rowOff>
    </xdr:from>
    <xdr:to>
      <xdr:col>1</xdr:col>
      <xdr:colOff>3854451</xdr:colOff>
      <xdr:row>6</xdr:row>
      <xdr:rowOff>64340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1" y="276226"/>
          <a:ext cx="3282950" cy="931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571501</xdr:colOff>
      <xdr:row>1</xdr:row>
      <xdr:rowOff>85726</xdr:rowOff>
    </xdr:from>
    <xdr:to>
      <xdr:col>1</xdr:col>
      <xdr:colOff>3854451</xdr:colOff>
      <xdr:row>6</xdr:row>
      <xdr:rowOff>35765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1" y="276226"/>
          <a:ext cx="3282950" cy="902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J153"/>
  <sheetViews>
    <sheetView zoomScale="126" zoomScaleNormal="126" workbookViewId="0">
      <selection activeCell="G1" sqref="G1"/>
    </sheetView>
  </sheetViews>
  <sheetFormatPr baseColWidth="10" defaultColWidth="10.85546875" defaultRowHeight="15" x14ac:dyDescent="0.25"/>
  <cols>
    <col min="1" max="1" width="5.7109375" style="1" customWidth="1"/>
    <col min="2" max="2" width="43.85546875" style="23" customWidth="1"/>
    <col min="3" max="3" width="18.140625" style="23" customWidth="1"/>
    <col min="4" max="4" width="18" style="1" customWidth="1"/>
    <col min="5" max="5" width="12.140625" style="1" customWidth="1"/>
    <col min="6" max="6" width="11.85546875" style="5" customWidth="1"/>
    <col min="7" max="7" width="12.5703125" style="5" customWidth="1"/>
    <col min="8" max="8" width="11.42578125" style="1"/>
    <col min="10" max="10" width="14.28515625" customWidth="1"/>
  </cols>
  <sheetData>
    <row r="1" spans="1:10" ht="60" x14ac:dyDescent="0.25">
      <c r="A1" s="96" t="s">
        <v>121</v>
      </c>
      <c r="B1" s="97" t="s">
        <v>110</v>
      </c>
      <c r="C1" s="102" t="s">
        <v>167</v>
      </c>
      <c r="D1" s="98" t="s">
        <v>166</v>
      </c>
      <c r="E1" s="9" t="s">
        <v>163</v>
      </c>
      <c r="F1" s="9" t="s">
        <v>164</v>
      </c>
      <c r="G1" s="9" t="s">
        <v>115</v>
      </c>
      <c r="H1" s="100" t="s">
        <v>116</v>
      </c>
      <c r="I1" s="100"/>
      <c r="J1" s="100"/>
    </row>
    <row r="2" spans="1:10" s="3" customFormat="1" ht="75" x14ac:dyDescent="0.25">
      <c r="A2" s="96"/>
      <c r="B2" s="97"/>
      <c r="C2" s="102"/>
      <c r="D2" s="99"/>
      <c r="E2" s="6" t="s">
        <v>117</v>
      </c>
      <c r="F2" s="7" t="s">
        <v>117</v>
      </c>
      <c r="G2" s="7" t="s">
        <v>117</v>
      </c>
      <c r="H2" s="7" t="s">
        <v>118</v>
      </c>
      <c r="I2" s="8" t="s">
        <v>119</v>
      </c>
      <c r="J2" s="8" t="s">
        <v>120</v>
      </c>
    </row>
    <row r="3" spans="1:10" hidden="1" x14ac:dyDescent="0.25">
      <c r="A3" s="12">
        <v>1</v>
      </c>
      <c r="B3" s="19" t="s">
        <v>0</v>
      </c>
      <c r="C3" s="19"/>
      <c r="D3" s="13" t="s">
        <v>108</v>
      </c>
      <c r="E3" s="14">
        <v>24000</v>
      </c>
      <c r="F3" s="2">
        <v>11550</v>
      </c>
      <c r="G3" s="2">
        <v>11900</v>
      </c>
      <c r="H3" s="2">
        <f>(E3+F3+G3)/3</f>
        <v>15816.666666666666</v>
      </c>
      <c r="I3" s="4"/>
      <c r="J3" s="4">
        <f>+H3*I3</f>
        <v>0</v>
      </c>
    </row>
    <row r="4" spans="1:10" hidden="1" x14ac:dyDescent="0.25">
      <c r="A4" s="12">
        <v>2</v>
      </c>
      <c r="B4" s="19" t="s">
        <v>1</v>
      </c>
      <c r="C4" s="19"/>
      <c r="D4" s="13" t="s">
        <v>108</v>
      </c>
      <c r="E4" s="14">
        <v>56000</v>
      </c>
      <c r="F4" s="2">
        <v>19800</v>
      </c>
      <c r="G4" s="2">
        <v>23800</v>
      </c>
      <c r="H4" s="2">
        <f t="shared" ref="H4:H67" si="0">(E4+F4+G4)/3</f>
        <v>33200</v>
      </c>
      <c r="I4" s="4"/>
      <c r="J4" s="4">
        <f t="shared" ref="J4:J67" si="1">+H4*I4</f>
        <v>0</v>
      </c>
    </row>
    <row r="5" spans="1:10" hidden="1" x14ac:dyDescent="0.25">
      <c r="A5" s="12">
        <v>3</v>
      </c>
      <c r="B5" s="19" t="s">
        <v>111</v>
      </c>
      <c r="C5" s="19"/>
      <c r="D5" s="13" t="s">
        <v>108</v>
      </c>
      <c r="E5" s="14">
        <v>34000</v>
      </c>
      <c r="F5" s="2">
        <v>11550</v>
      </c>
      <c r="G5" s="2">
        <v>9520</v>
      </c>
      <c r="H5" s="2">
        <f t="shared" si="0"/>
        <v>18356.666666666668</v>
      </c>
      <c r="I5" s="4"/>
      <c r="J5" s="4">
        <f t="shared" si="1"/>
        <v>0</v>
      </c>
    </row>
    <row r="6" spans="1:10" hidden="1" x14ac:dyDescent="0.25">
      <c r="A6" s="12">
        <f t="shared" ref="A6:A69" si="2">+A5+1</f>
        <v>4</v>
      </c>
      <c r="B6" s="19" t="s">
        <v>2</v>
      </c>
      <c r="C6" s="19"/>
      <c r="D6" s="13" t="s">
        <v>108</v>
      </c>
      <c r="E6" s="14">
        <v>19000</v>
      </c>
      <c r="F6" s="2">
        <v>21450</v>
      </c>
      <c r="G6" s="2">
        <v>23800</v>
      </c>
      <c r="H6" s="2">
        <f t="shared" si="0"/>
        <v>21416.666666666668</v>
      </c>
      <c r="I6" s="4"/>
      <c r="J6" s="4">
        <f t="shared" si="1"/>
        <v>0</v>
      </c>
    </row>
    <row r="7" spans="1:10" hidden="1" x14ac:dyDescent="0.25">
      <c r="A7" s="12">
        <f t="shared" si="2"/>
        <v>5</v>
      </c>
      <c r="B7" s="19" t="s">
        <v>3</v>
      </c>
      <c r="C7" s="19"/>
      <c r="D7" s="13" t="s">
        <v>108</v>
      </c>
      <c r="E7" s="14">
        <v>34000</v>
      </c>
      <c r="F7" s="2">
        <v>11550</v>
      </c>
      <c r="G7" s="2">
        <v>9520</v>
      </c>
      <c r="H7" s="2">
        <f t="shared" si="0"/>
        <v>18356.666666666668</v>
      </c>
      <c r="I7" s="4"/>
      <c r="J7" s="4">
        <f t="shared" si="1"/>
        <v>0</v>
      </c>
    </row>
    <row r="8" spans="1:10" ht="22.5" hidden="1" x14ac:dyDescent="0.25">
      <c r="A8" s="12">
        <f t="shared" si="2"/>
        <v>6</v>
      </c>
      <c r="B8" s="19" t="s">
        <v>4</v>
      </c>
      <c r="C8" s="19"/>
      <c r="D8" s="13" t="s">
        <v>108</v>
      </c>
      <c r="E8" s="14">
        <v>60000</v>
      </c>
      <c r="F8" s="2">
        <v>41250</v>
      </c>
      <c r="G8" s="2">
        <v>41650</v>
      </c>
      <c r="H8" s="2">
        <f t="shared" si="0"/>
        <v>47633.333333333336</v>
      </c>
      <c r="I8" s="4"/>
      <c r="J8" s="4">
        <f t="shared" si="1"/>
        <v>0</v>
      </c>
    </row>
    <row r="9" spans="1:10" hidden="1" x14ac:dyDescent="0.25">
      <c r="A9" s="12">
        <f t="shared" si="2"/>
        <v>7</v>
      </c>
      <c r="B9" s="19" t="s">
        <v>5</v>
      </c>
      <c r="C9" s="19"/>
      <c r="D9" s="13" t="s">
        <v>108</v>
      </c>
      <c r="E9" s="14">
        <v>60000</v>
      </c>
      <c r="F9" s="2">
        <v>41250</v>
      </c>
      <c r="G9" s="2">
        <v>416520</v>
      </c>
      <c r="H9" s="2">
        <f t="shared" si="0"/>
        <v>172590</v>
      </c>
      <c r="I9" s="4"/>
      <c r="J9" s="4">
        <f t="shared" si="1"/>
        <v>0</v>
      </c>
    </row>
    <row r="10" spans="1:10" ht="22.5" hidden="1" x14ac:dyDescent="0.25">
      <c r="A10" s="12">
        <f t="shared" si="2"/>
        <v>8</v>
      </c>
      <c r="B10" s="19" t="s">
        <v>123</v>
      </c>
      <c r="C10" s="19"/>
      <c r="D10" s="13" t="s">
        <v>108</v>
      </c>
      <c r="E10" s="14">
        <v>150000</v>
      </c>
      <c r="F10" s="2">
        <v>156750</v>
      </c>
      <c r="G10" s="2">
        <v>142800</v>
      </c>
      <c r="H10" s="2">
        <f t="shared" si="0"/>
        <v>149850</v>
      </c>
      <c r="I10" s="4"/>
      <c r="J10" s="4">
        <f t="shared" si="1"/>
        <v>0</v>
      </c>
    </row>
    <row r="11" spans="1:10" ht="22.5" hidden="1" x14ac:dyDescent="0.25">
      <c r="A11" s="12">
        <f t="shared" si="2"/>
        <v>9</v>
      </c>
      <c r="B11" s="19" t="s">
        <v>109</v>
      </c>
      <c r="C11" s="19"/>
      <c r="D11" s="13" t="s">
        <v>108</v>
      </c>
      <c r="E11" s="14">
        <v>300000</v>
      </c>
      <c r="F11" s="2">
        <v>156750</v>
      </c>
      <c r="G11" s="2">
        <v>119000</v>
      </c>
      <c r="H11" s="2">
        <f t="shared" si="0"/>
        <v>191916.66666666666</v>
      </c>
      <c r="I11" s="4"/>
      <c r="J11" s="4">
        <f t="shared" si="1"/>
        <v>0</v>
      </c>
    </row>
    <row r="12" spans="1:10" hidden="1" x14ac:dyDescent="0.25">
      <c r="A12" s="12">
        <f t="shared" si="2"/>
        <v>10</v>
      </c>
      <c r="B12" s="19" t="s">
        <v>6</v>
      </c>
      <c r="C12" s="19"/>
      <c r="D12" s="13" t="s">
        <v>108</v>
      </c>
      <c r="E12" s="14">
        <v>28000</v>
      </c>
      <c r="F12" s="2">
        <v>14850</v>
      </c>
      <c r="G12" s="2">
        <v>17850</v>
      </c>
      <c r="H12" s="2">
        <f t="shared" si="0"/>
        <v>20233.333333333332</v>
      </c>
      <c r="I12" s="4"/>
      <c r="J12" s="4">
        <f t="shared" si="1"/>
        <v>0</v>
      </c>
    </row>
    <row r="13" spans="1:10" ht="22.5" hidden="1" x14ac:dyDescent="0.25">
      <c r="A13" s="12">
        <f t="shared" si="2"/>
        <v>11</v>
      </c>
      <c r="B13" s="19" t="s">
        <v>124</v>
      </c>
      <c r="C13" s="19"/>
      <c r="D13" s="13" t="s">
        <v>108</v>
      </c>
      <c r="E13" s="14">
        <v>87000</v>
      </c>
      <c r="F13" s="2">
        <v>90750</v>
      </c>
      <c r="G13" s="2">
        <v>71400</v>
      </c>
      <c r="H13" s="2">
        <f t="shared" si="0"/>
        <v>83050</v>
      </c>
      <c r="I13" s="4"/>
      <c r="J13" s="4">
        <f t="shared" si="1"/>
        <v>0</v>
      </c>
    </row>
    <row r="14" spans="1:10" hidden="1" x14ac:dyDescent="0.25">
      <c r="A14" s="12">
        <f t="shared" si="2"/>
        <v>12</v>
      </c>
      <c r="B14" s="19" t="s">
        <v>7</v>
      </c>
      <c r="C14" s="19"/>
      <c r="D14" s="13" t="s">
        <v>108</v>
      </c>
      <c r="E14" s="14">
        <v>50000</v>
      </c>
      <c r="F14" s="2">
        <v>36300</v>
      </c>
      <c r="G14" s="2">
        <v>29750</v>
      </c>
      <c r="H14" s="2">
        <f t="shared" si="0"/>
        <v>38683.333333333336</v>
      </c>
      <c r="I14" s="4"/>
      <c r="J14" s="4">
        <f t="shared" si="1"/>
        <v>0</v>
      </c>
    </row>
    <row r="15" spans="1:10" ht="22.5" hidden="1" x14ac:dyDescent="0.25">
      <c r="A15" s="12">
        <f t="shared" si="2"/>
        <v>13</v>
      </c>
      <c r="B15" s="19" t="s">
        <v>8</v>
      </c>
      <c r="C15" s="19"/>
      <c r="D15" s="13" t="s">
        <v>108</v>
      </c>
      <c r="E15" s="14">
        <v>120000</v>
      </c>
      <c r="F15" s="2">
        <v>136950</v>
      </c>
      <c r="G15" s="2">
        <v>107100</v>
      </c>
      <c r="H15" s="2">
        <f t="shared" si="0"/>
        <v>121350</v>
      </c>
      <c r="I15" s="4"/>
      <c r="J15" s="4">
        <f t="shared" si="1"/>
        <v>0</v>
      </c>
    </row>
    <row r="16" spans="1:10" ht="33.75" hidden="1" x14ac:dyDescent="0.25">
      <c r="A16" s="12">
        <f t="shared" si="2"/>
        <v>14</v>
      </c>
      <c r="B16" s="19" t="s">
        <v>125</v>
      </c>
      <c r="C16" s="19"/>
      <c r="D16" s="13" t="s">
        <v>108</v>
      </c>
      <c r="E16" s="14">
        <v>150000</v>
      </c>
      <c r="F16" s="2">
        <v>349800</v>
      </c>
      <c r="G16" s="2">
        <v>297500</v>
      </c>
      <c r="H16" s="2">
        <f t="shared" si="0"/>
        <v>265766.66666666669</v>
      </c>
      <c r="I16" s="4"/>
      <c r="J16" s="4">
        <f t="shared" si="1"/>
        <v>0</v>
      </c>
    </row>
    <row r="17" spans="1:10" hidden="1" x14ac:dyDescent="0.25">
      <c r="A17" s="12">
        <f t="shared" si="2"/>
        <v>15</v>
      </c>
      <c r="B17" s="19" t="s">
        <v>9</v>
      </c>
      <c r="C17" s="19"/>
      <c r="D17" s="13" t="s">
        <v>108</v>
      </c>
      <c r="E17" s="14">
        <v>20000</v>
      </c>
      <c r="F17" s="2">
        <v>37950</v>
      </c>
      <c r="G17" s="2">
        <v>29750</v>
      </c>
      <c r="H17" s="2">
        <f t="shared" si="0"/>
        <v>29233.333333333332</v>
      </c>
      <c r="I17" s="4"/>
      <c r="J17" s="4">
        <f t="shared" si="1"/>
        <v>0</v>
      </c>
    </row>
    <row r="18" spans="1:10" hidden="1" x14ac:dyDescent="0.25">
      <c r="A18" s="12">
        <f t="shared" si="2"/>
        <v>16</v>
      </c>
      <c r="B18" s="19" t="s">
        <v>10</v>
      </c>
      <c r="C18" s="19"/>
      <c r="D18" s="13" t="s">
        <v>108</v>
      </c>
      <c r="E18" s="14">
        <v>30000</v>
      </c>
      <c r="F18" s="2">
        <v>90750</v>
      </c>
      <c r="G18" s="2">
        <v>71400</v>
      </c>
      <c r="H18" s="2">
        <f t="shared" si="0"/>
        <v>64050</v>
      </c>
      <c r="I18" s="4"/>
      <c r="J18" s="4">
        <f t="shared" si="1"/>
        <v>0</v>
      </c>
    </row>
    <row r="19" spans="1:10" ht="22.5" hidden="1" x14ac:dyDescent="0.25">
      <c r="A19" s="12">
        <f t="shared" si="2"/>
        <v>17</v>
      </c>
      <c r="B19" s="19" t="s">
        <v>11</v>
      </c>
      <c r="C19" s="19"/>
      <c r="D19" s="13" t="s">
        <v>108</v>
      </c>
      <c r="E19" s="14">
        <v>32000</v>
      </c>
      <c r="F19" s="2">
        <v>90750</v>
      </c>
      <c r="G19" s="2">
        <v>71400</v>
      </c>
      <c r="H19" s="2">
        <f t="shared" si="0"/>
        <v>64716.666666666664</v>
      </c>
      <c r="I19" s="4"/>
      <c r="J19" s="4">
        <f t="shared" si="1"/>
        <v>0</v>
      </c>
    </row>
    <row r="20" spans="1:10" ht="22.5" hidden="1" x14ac:dyDescent="0.25">
      <c r="A20" s="12">
        <f t="shared" si="2"/>
        <v>18</v>
      </c>
      <c r="B20" s="19" t="s">
        <v>12</v>
      </c>
      <c r="C20" s="19"/>
      <c r="D20" s="13" t="s">
        <v>108</v>
      </c>
      <c r="E20" s="14">
        <v>15000</v>
      </c>
      <c r="F20" s="2">
        <v>21450</v>
      </c>
      <c r="G20" s="2">
        <v>83300</v>
      </c>
      <c r="H20" s="2">
        <f t="shared" si="0"/>
        <v>39916.666666666664</v>
      </c>
      <c r="I20" s="4"/>
      <c r="J20" s="4">
        <f t="shared" si="1"/>
        <v>0</v>
      </c>
    </row>
    <row r="21" spans="1:10" hidden="1" x14ac:dyDescent="0.25">
      <c r="A21" s="12">
        <f t="shared" si="2"/>
        <v>19</v>
      </c>
      <c r="B21" s="19" t="s">
        <v>13</v>
      </c>
      <c r="C21" s="19"/>
      <c r="D21" s="13" t="s">
        <v>108</v>
      </c>
      <c r="E21" s="14">
        <v>22000</v>
      </c>
      <c r="F21" s="2">
        <v>21450</v>
      </c>
      <c r="G21" s="2">
        <v>17850</v>
      </c>
      <c r="H21" s="2">
        <f t="shared" si="0"/>
        <v>20433.333333333332</v>
      </c>
      <c r="I21" s="4"/>
      <c r="J21" s="4">
        <f t="shared" si="1"/>
        <v>0</v>
      </c>
    </row>
    <row r="22" spans="1:10" ht="22.5" x14ac:dyDescent="0.25">
      <c r="A22" s="12">
        <f t="shared" si="2"/>
        <v>20</v>
      </c>
      <c r="B22" s="19" t="s">
        <v>126</v>
      </c>
      <c r="C22" s="15" t="s">
        <v>108</v>
      </c>
      <c r="D22" s="15" t="s">
        <v>113</v>
      </c>
      <c r="E22" s="14">
        <v>17300</v>
      </c>
      <c r="F22" s="18">
        <v>148500</v>
      </c>
      <c r="G22" s="18">
        <v>119000</v>
      </c>
      <c r="H22" s="2">
        <f t="shared" si="0"/>
        <v>94933.333333333328</v>
      </c>
      <c r="I22" s="4"/>
      <c r="J22" s="4">
        <f t="shared" si="1"/>
        <v>0</v>
      </c>
    </row>
    <row r="23" spans="1:10" hidden="1" x14ac:dyDescent="0.25">
      <c r="A23" s="12">
        <f t="shared" si="2"/>
        <v>21</v>
      </c>
      <c r="B23" s="19" t="s">
        <v>14</v>
      </c>
      <c r="C23" s="15"/>
      <c r="D23" s="13" t="s">
        <v>113</v>
      </c>
      <c r="E23" s="14">
        <v>23000</v>
      </c>
      <c r="F23" s="2">
        <v>21450</v>
      </c>
      <c r="G23" s="2">
        <v>23800</v>
      </c>
      <c r="H23" s="2">
        <f t="shared" si="0"/>
        <v>22750</v>
      </c>
      <c r="I23" s="4"/>
      <c r="J23" s="4">
        <f t="shared" si="1"/>
        <v>0</v>
      </c>
    </row>
    <row r="24" spans="1:10" ht="33.75" hidden="1" x14ac:dyDescent="0.25">
      <c r="A24" s="12">
        <f t="shared" si="2"/>
        <v>22</v>
      </c>
      <c r="B24" s="19" t="s">
        <v>15</v>
      </c>
      <c r="C24" s="15"/>
      <c r="D24" s="13" t="s">
        <v>113</v>
      </c>
      <c r="E24" s="14">
        <v>23000</v>
      </c>
      <c r="F24" s="2">
        <v>33000</v>
      </c>
      <c r="G24" s="2">
        <v>29750</v>
      </c>
      <c r="H24" s="2">
        <f t="shared" si="0"/>
        <v>28583.333333333332</v>
      </c>
      <c r="I24" s="4"/>
      <c r="J24" s="4">
        <f t="shared" si="1"/>
        <v>0</v>
      </c>
    </row>
    <row r="25" spans="1:10" hidden="1" x14ac:dyDescent="0.25">
      <c r="A25" s="12">
        <f t="shared" si="2"/>
        <v>23</v>
      </c>
      <c r="B25" s="19" t="s">
        <v>16</v>
      </c>
      <c r="C25" s="15"/>
      <c r="D25" s="13" t="s">
        <v>108</v>
      </c>
      <c r="E25" s="14">
        <v>250000</v>
      </c>
      <c r="F25" s="2">
        <v>404250</v>
      </c>
      <c r="G25" s="2">
        <v>416500</v>
      </c>
      <c r="H25" s="2">
        <f t="shared" si="0"/>
        <v>356916.66666666669</v>
      </c>
      <c r="I25" s="4"/>
      <c r="J25" s="4">
        <f t="shared" si="1"/>
        <v>0</v>
      </c>
    </row>
    <row r="26" spans="1:10" hidden="1" x14ac:dyDescent="0.25">
      <c r="A26" s="12">
        <f t="shared" si="2"/>
        <v>24</v>
      </c>
      <c r="B26" s="19" t="s">
        <v>17</v>
      </c>
      <c r="C26" s="15"/>
      <c r="D26" s="13" t="s">
        <v>108</v>
      </c>
      <c r="E26" s="14">
        <v>43000</v>
      </c>
      <c r="F26" s="2">
        <v>148500</v>
      </c>
      <c r="G26" s="2">
        <v>119000</v>
      </c>
      <c r="H26" s="2">
        <f t="shared" si="0"/>
        <v>103500</v>
      </c>
      <c r="I26" s="4"/>
      <c r="J26" s="4">
        <f t="shared" si="1"/>
        <v>0</v>
      </c>
    </row>
    <row r="27" spans="1:10" ht="78.75" x14ac:dyDescent="0.25">
      <c r="A27" s="12">
        <f t="shared" si="2"/>
        <v>25</v>
      </c>
      <c r="B27" s="19" t="s">
        <v>18</v>
      </c>
      <c r="C27" s="15" t="s">
        <v>108</v>
      </c>
      <c r="D27" s="15" t="s">
        <v>127</v>
      </c>
      <c r="E27" s="14">
        <v>65000</v>
      </c>
      <c r="F27" s="18">
        <v>2227500</v>
      </c>
      <c r="G27" s="18">
        <v>1785000</v>
      </c>
      <c r="H27" s="2">
        <f t="shared" si="0"/>
        <v>1359166.6666666667</v>
      </c>
      <c r="I27" s="4"/>
      <c r="J27" s="4">
        <f t="shared" si="1"/>
        <v>0</v>
      </c>
    </row>
    <row r="28" spans="1:10" hidden="1" x14ac:dyDescent="0.25">
      <c r="A28" s="12">
        <f t="shared" si="2"/>
        <v>26</v>
      </c>
      <c r="B28" s="19" t="s">
        <v>19</v>
      </c>
      <c r="C28" s="15"/>
      <c r="D28" s="13" t="s">
        <v>108</v>
      </c>
      <c r="E28" s="14">
        <v>120000</v>
      </c>
      <c r="F28" s="2">
        <v>123750</v>
      </c>
      <c r="G28" s="2">
        <v>142800</v>
      </c>
      <c r="H28" s="2">
        <f t="shared" si="0"/>
        <v>128850</v>
      </c>
      <c r="I28" s="4"/>
      <c r="J28" s="4">
        <f t="shared" si="1"/>
        <v>0</v>
      </c>
    </row>
    <row r="29" spans="1:10" hidden="1" x14ac:dyDescent="0.25">
      <c r="A29" s="12">
        <f t="shared" si="2"/>
        <v>27</v>
      </c>
      <c r="B29" s="19" t="s">
        <v>128</v>
      </c>
      <c r="C29" s="15"/>
      <c r="D29" s="13" t="s">
        <v>108</v>
      </c>
      <c r="E29" s="14">
        <v>90000</v>
      </c>
      <c r="F29" s="2">
        <v>123750</v>
      </c>
      <c r="G29" s="2">
        <v>59500</v>
      </c>
      <c r="H29" s="2">
        <f t="shared" si="0"/>
        <v>91083.333333333328</v>
      </c>
      <c r="I29" s="4"/>
      <c r="J29" s="4">
        <f t="shared" si="1"/>
        <v>0</v>
      </c>
    </row>
    <row r="30" spans="1:10" ht="22.5" hidden="1" x14ac:dyDescent="0.25">
      <c r="A30" s="12">
        <f t="shared" si="2"/>
        <v>28</v>
      </c>
      <c r="B30" s="19" t="s">
        <v>20</v>
      </c>
      <c r="C30" s="15"/>
      <c r="D30" s="13" t="s">
        <v>108</v>
      </c>
      <c r="E30" s="14">
        <v>85000</v>
      </c>
      <c r="F30" s="2">
        <v>72600</v>
      </c>
      <c r="G30" s="2">
        <v>59500</v>
      </c>
      <c r="H30" s="2">
        <f t="shared" si="0"/>
        <v>72366.666666666672</v>
      </c>
      <c r="I30" s="4"/>
      <c r="J30" s="4">
        <f t="shared" si="1"/>
        <v>0</v>
      </c>
    </row>
    <row r="31" spans="1:10" hidden="1" x14ac:dyDescent="0.25">
      <c r="A31" s="12">
        <f t="shared" si="2"/>
        <v>29</v>
      </c>
      <c r="B31" s="19" t="s">
        <v>21</v>
      </c>
      <c r="C31" s="15"/>
      <c r="D31" s="13" t="s">
        <v>108</v>
      </c>
      <c r="E31" s="14">
        <v>65000</v>
      </c>
      <c r="F31" s="2">
        <v>660000</v>
      </c>
      <c r="G31" s="2">
        <v>476000</v>
      </c>
      <c r="H31" s="2">
        <f t="shared" si="0"/>
        <v>400333.33333333331</v>
      </c>
      <c r="I31" s="4"/>
      <c r="J31" s="4">
        <f t="shared" si="1"/>
        <v>0</v>
      </c>
    </row>
    <row r="32" spans="1:10" ht="22.5" hidden="1" x14ac:dyDescent="0.25">
      <c r="A32" s="12">
        <f t="shared" si="2"/>
        <v>30</v>
      </c>
      <c r="B32" s="19" t="s">
        <v>129</v>
      </c>
      <c r="C32" s="15"/>
      <c r="D32" s="13" t="s">
        <v>114</v>
      </c>
      <c r="E32" s="14">
        <v>16000</v>
      </c>
      <c r="F32" s="2">
        <v>24750</v>
      </c>
      <c r="G32" s="2">
        <v>17850</v>
      </c>
      <c r="H32" s="2">
        <f t="shared" si="0"/>
        <v>19533.333333333332</v>
      </c>
      <c r="I32" s="4"/>
      <c r="J32" s="4">
        <f t="shared" si="1"/>
        <v>0</v>
      </c>
    </row>
    <row r="33" spans="1:10" ht="22.5" hidden="1" x14ac:dyDescent="0.25">
      <c r="A33" s="12">
        <f t="shared" si="2"/>
        <v>31</v>
      </c>
      <c r="B33" s="19" t="s">
        <v>22</v>
      </c>
      <c r="C33" s="15"/>
      <c r="D33" s="13" t="s">
        <v>114</v>
      </c>
      <c r="E33" s="14">
        <v>60000</v>
      </c>
      <c r="F33" s="2">
        <v>29700</v>
      </c>
      <c r="G33" s="2">
        <v>30940</v>
      </c>
      <c r="H33" s="2">
        <f t="shared" si="0"/>
        <v>40213.333333333336</v>
      </c>
      <c r="I33" s="4"/>
      <c r="J33" s="4">
        <f t="shared" si="1"/>
        <v>0</v>
      </c>
    </row>
    <row r="34" spans="1:10" hidden="1" x14ac:dyDescent="0.25">
      <c r="A34" s="12">
        <f t="shared" si="2"/>
        <v>32</v>
      </c>
      <c r="B34" s="19" t="s">
        <v>130</v>
      </c>
      <c r="C34" s="15"/>
      <c r="D34" s="13" t="s">
        <v>114</v>
      </c>
      <c r="E34" s="14">
        <v>9500</v>
      </c>
      <c r="F34" s="2">
        <v>13200</v>
      </c>
      <c r="G34" s="2">
        <v>5950</v>
      </c>
      <c r="H34" s="2">
        <f t="shared" si="0"/>
        <v>9550</v>
      </c>
      <c r="I34" s="4"/>
      <c r="J34" s="4">
        <f t="shared" si="1"/>
        <v>0</v>
      </c>
    </row>
    <row r="35" spans="1:10" ht="22.5" hidden="1" x14ac:dyDescent="0.25">
      <c r="A35" s="12">
        <f t="shared" si="2"/>
        <v>33</v>
      </c>
      <c r="B35" s="19" t="s">
        <v>23</v>
      </c>
      <c r="C35" s="15"/>
      <c r="D35" s="13" t="s">
        <v>114</v>
      </c>
      <c r="E35" s="14">
        <v>9000</v>
      </c>
      <c r="F35" s="2">
        <v>13200</v>
      </c>
      <c r="G35" s="2">
        <v>7140</v>
      </c>
      <c r="H35" s="2">
        <f t="shared" si="0"/>
        <v>9780</v>
      </c>
      <c r="I35" s="4"/>
      <c r="J35" s="4">
        <f t="shared" si="1"/>
        <v>0</v>
      </c>
    </row>
    <row r="36" spans="1:10" hidden="1" x14ac:dyDescent="0.25">
      <c r="A36" s="12">
        <f t="shared" si="2"/>
        <v>34</v>
      </c>
      <c r="B36" s="19" t="s">
        <v>24</v>
      </c>
      <c r="C36" s="15"/>
      <c r="D36" s="13" t="s">
        <v>114</v>
      </c>
      <c r="E36" s="14">
        <v>11000</v>
      </c>
      <c r="F36" s="2">
        <v>13200</v>
      </c>
      <c r="G36" s="2">
        <v>9520</v>
      </c>
      <c r="H36" s="2">
        <f t="shared" si="0"/>
        <v>11240</v>
      </c>
      <c r="I36" s="4"/>
      <c r="J36" s="4">
        <f t="shared" si="1"/>
        <v>0</v>
      </c>
    </row>
    <row r="37" spans="1:10" ht="22.5" hidden="1" x14ac:dyDescent="0.25">
      <c r="A37" s="12">
        <f t="shared" si="2"/>
        <v>35</v>
      </c>
      <c r="B37" s="19" t="s">
        <v>25</v>
      </c>
      <c r="C37" s="15"/>
      <c r="D37" s="13" t="s">
        <v>114</v>
      </c>
      <c r="E37" s="14">
        <v>45000</v>
      </c>
      <c r="F37" s="2">
        <v>31350</v>
      </c>
      <c r="G37" s="2">
        <v>23800</v>
      </c>
      <c r="H37" s="2">
        <f t="shared" si="0"/>
        <v>33383.333333333336</v>
      </c>
      <c r="I37" s="4"/>
      <c r="J37" s="4">
        <f t="shared" si="1"/>
        <v>0</v>
      </c>
    </row>
    <row r="38" spans="1:10" hidden="1" x14ac:dyDescent="0.25">
      <c r="A38" s="12">
        <f t="shared" si="2"/>
        <v>36</v>
      </c>
      <c r="B38" s="19" t="s">
        <v>26</v>
      </c>
      <c r="C38" s="15"/>
      <c r="D38" s="13" t="s">
        <v>114</v>
      </c>
      <c r="E38" s="14">
        <v>45000</v>
      </c>
      <c r="F38" s="2">
        <v>31350</v>
      </c>
      <c r="G38" s="2">
        <v>21420</v>
      </c>
      <c r="H38" s="2">
        <f t="shared" si="0"/>
        <v>32590</v>
      </c>
      <c r="I38" s="4"/>
      <c r="J38" s="4">
        <f t="shared" si="1"/>
        <v>0</v>
      </c>
    </row>
    <row r="39" spans="1:10" hidden="1" x14ac:dyDescent="0.25">
      <c r="A39" s="12">
        <f t="shared" si="2"/>
        <v>37</v>
      </c>
      <c r="B39" s="19" t="s">
        <v>27</v>
      </c>
      <c r="C39" s="15"/>
      <c r="D39" s="13" t="s">
        <v>114</v>
      </c>
      <c r="E39" s="14">
        <v>65000</v>
      </c>
      <c r="F39" s="2">
        <v>54450</v>
      </c>
      <c r="G39" s="2">
        <v>42840</v>
      </c>
      <c r="H39" s="2">
        <f t="shared" si="0"/>
        <v>54096.666666666664</v>
      </c>
      <c r="I39" s="4"/>
      <c r="J39" s="4">
        <f t="shared" si="1"/>
        <v>0</v>
      </c>
    </row>
    <row r="40" spans="1:10" ht="22.5" hidden="1" x14ac:dyDescent="0.25">
      <c r="A40" s="12">
        <f t="shared" si="2"/>
        <v>38</v>
      </c>
      <c r="B40" s="19" t="s">
        <v>28</v>
      </c>
      <c r="C40" s="15"/>
      <c r="D40" s="13" t="s">
        <v>114</v>
      </c>
      <c r="E40" s="14">
        <v>9500</v>
      </c>
      <c r="F40" s="2">
        <v>13200</v>
      </c>
      <c r="G40" s="2">
        <v>9520</v>
      </c>
      <c r="H40" s="2">
        <f t="shared" si="0"/>
        <v>10740</v>
      </c>
      <c r="I40" s="4"/>
      <c r="J40" s="4">
        <f t="shared" si="1"/>
        <v>0</v>
      </c>
    </row>
    <row r="41" spans="1:10" hidden="1" x14ac:dyDescent="0.25">
      <c r="A41" s="12">
        <f t="shared" si="2"/>
        <v>39</v>
      </c>
      <c r="B41" s="19" t="s">
        <v>29</v>
      </c>
      <c r="C41" s="15"/>
      <c r="D41" s="13" t="s">
        <v>108</v>
      </c>
      <c r="E41" s="14">
        <v>11000</v>
      </c>
      <c r="F41" s="2">
        <v>10560</v>
      </c>
      <c r="G41" s="2">
        <v>5950</v>
      </c>
      <c r="H41" s="2">
        <f t="shared" si="0"/>
        <v>9170</v>
      </c>
      <c r="I41" s="4"/>
      <c r="J41" s="4">
        <f t="shared" si="1"/>
        <v>0</v>
      </c>
    </row>
    <row r="42" spans="1:10" hidden="1" x14ac:dyDescent="0.25">
      <c r="A42" s="12">
        <f t="shared" si="2"/>
        <v>40</v>
      </c>
      <c r="B42" s="19" t="s">
        <v>30</v>
      </c>
      <c r="C42" s="15"/>
      <c r="D42" s="13" t="s">
        <v>108</v>
      </c>
      <c r="E42" s="14">
        <v>84000</v>
      </c>
      <c r="F42" s="2">
        <v>72600</v>
      </c>
      <c r="G42" s="2">
        <v>53550</v>
      </c>
      <c r="H42" s="2">
        <f t="shared" si="0"/>
        <v>70050</v>
      </c>
      <c r="I42" s="4"/>
      <c r="J42" s="4">
        <f t="shared" si="1"/>
        <v>0</v>
      </c>
    </row>
    <row r="43" spans="1:10" hidden="1" x14ac:dyDescent="0.25">
      <c r="A43" s="12">
        <f t="shared" si="2"/>
        <v>41</v>
      </c>
      <c r="B43" s="19" t="s">
        <v>31</v>
      </c>
      <c r="C43" s="15"/>
      <c r="D43" s="13" t="s">
        <v>108</v>
      </c>
      <c r="E43" s="14">
        <v>84000</v>
      </c>
      <c r="F43" s="2">
        <v>73425</v>
      </c>
      <c r="G43" s="2">
        <v>47600</v>
      </c>
      <c r="H43" s="2">
        <f t="shared" si="0"/>
        <v>68341.666666666672</v>
      </c>
      <c r="I43" s="4"/>
      <c r="J43" s="4">
        <f t="shared" si="1"/>
        <v>0</v>
      </c>
    </row>
    <row r="44" spans="1:10" hidden="1" x14ac:dyDescent="0.25">
      <c r="A44" s="12">
        <f t="shared" si="2"/>
        <v>42</v>
      </c>
      <c r="B44" s="19" t="s">
        <v>32</v>
      </c>
      <c r="C44" s="15"/>
      <c r="D44" s="13" t="s">
        <v>108</v>
      </c>
      <c r="E44" s="14">
        <v>75000</v>
      </c>
      <c r="F44" s="2">
        <v>36300</v>
      </c>
      <c r="G44" s="2">
        <v>29750</v>
      </c>
      <c r="H44" s="2">
        <f t="shared" si="0"/>
        <v>47016.666666666664</v>
      </c>
      <c r="I44" s="4"/>
      <c r="J44" s="4">
        <f t="shared" si="1"/>
        <v>0</v>
      </c>
    </row>
    <row r="45" spans="1:10" hidden="1" x14ac:dyDescent="0.25">
      <c r="A45" s="12">
        <f t="shared" si="2"/>
        <v>43</v>
      </c>
      <c r="B45" s="19" t="s">
        <v>33</v>
      </c>
      <c r="C45" s="15"/>
      <c r="D45" s="13" t="s">
        <v>108</v>
      </c>
      <c r="E45" s="14">
        <v>85000</v>
      </c>
      <c r="F45" s="2">
        <v>305250</v>
      </c>
      <c r="G45" s="2">
        <v>238000</v>
      </c>
      <c r="H45" s="2">
        <f t="shared" si="0"/>
        <v>209416.66666666666</v>
      </c>
      <c r="I45" s="4"/>
      <c r="J45" s="4">
        <f t="shared" si="1"/>
        <v>0</v>
      </c>
    </row>
    <row r="46" spans="1:10" ht="22.5" hidden="1" x14ac:dyDescent="0.25">
      <c r="A46" s="12">
        <f t="shared" si="2"/>
        <v>44</v>
      </c>
      <c r="B46" s="19" t="s">
        <v>34</v>
      </c>
      <c r="C46" s="15"/>
      <c r="D46" s="13" t="s">
        <v>113</v>
      </c>
      <c r="E46" s="14">
        <v>23000</v>
      </c>
      <c r="F46" s="2">
        <v>36300</v>
      </c>
      <c r="G46" s="2">
        <v>23800</v>
      </c>
      <c r="H46" s="2">
        <f t="shared" si="0"/>
        <v>27700</v>
      </c>
      <c r="I46" s="4"/>
      <c r="J46" s="4">
        <f t="shared" si="1"/>
        <v>0</v>
      </c>
    </row>
    <row r="47" spans="1:10" hidden="1" x14ac:dyDescent="0.25">
      <c r="A47" s="12">
        <f t="shared" si="2"/>
        <v>45</v>
      </c>
      <c r="B47" s="19" t="s">
        <v>35</v>
      </c>
      <c r="C47" s="15"/>
      <c r="D47" s="13" t="s">
        <v>108</v>
      </c>
      <c r="E47" s="14">
        <v>200000</v>
      </c>
      <c r="F47" s="2">
        <v>75900</v>
      </c>
      <c r="G47" s="2">
        <v>59500</v>
      </c>
      <c r="H47" s="2">
        <f t="shared" si="0"/>
        <v>111800</v>
      </c>
      <c r="I47" s="4"/>
      <c r="J47" s="4">
        <f t="shared" si="1"/>
        <v>0</v>
      </c>
    </row>
    <row r="48" spans="1:10" hidden="1" x14ac:dyDescent="0.25">
      <c r="A48" s="12">
        <f t="shared" si="2"/>
        <v>46</v>
      </c>
      <c r="B48" s="19" t="s">
        <v>36</v>
      </c>
      <c r="C48" s="15"/>
      <c r="D48" s="13" t="s">
        <v>108</v>
      </c>
      <c r="E48" s="14">
        <v>150000</v>
      </c>
      <c r="F48" s="2">
        <v>75900</v>
      </c>
      <c r="G48" s="2">
        <v>59500</v>
      </c>
      <c r="H48" s="2">
        <f t="shared" si="0"/>
        <v>95133.333333333328</v>
      </c>
      <c r="I48" s="4"/>
      <c r="J48" s="4">
        <f t="shared" si="1"/>
        <v>0</v>
      </c>
    </row>
    <row r="49" spans="1:10" ht="22.5" x14ac:dyDescent="0.25">
      <c r="A49" s="12">
        <f t="shared" si="2"/>
        <v>47</v>
      </c>
      <c r="B49" s="19" t="s">
        <v>131</v>
      </c>
      <c r="C49" s="15" t="s">
        <v>108</v>
      </c>
      <c r="D49" s="15" t="s">
        <v>127</v>
      </c>
      <c r="E49" s="14">
        <v>47000</v>
      </c>
      <c r="F49" s="18">
        <v>123750</v>
      </c>
      <c r="G49" s="18"/>
      <c r="H49" s="2">
        <f>(E49+F49+G49)/2</f>
        <v>85375</v>
      </c>
      <c r="I49" s="4"/>
      <c r="J49" s="4">
        <f t="shared" si="1"/>
        <v>0</v>
      </c>
    </row>
    <row r="50" spans="1:10" ht="22.5" x14ac:dyDescent="0.25">
      <c r="A50" s="12">
        <f t="shared" si="2"/>
        <v>48</v>
      </c>
      <c r="B50" s="19" t="s">
        <v>132</v>
      </c>
      <c r="C50" s="15" t="s">
        <v>108</v>
      </c>
      <c r="D50" s="15" t="s">
        <v>127</v>
      </c>
      <c r="E50" s="14">
        <v>39000</v>
      </c>
      <c r="F50" s="18">
        <v>123750</v>
      </c>
      <c r="G50" s="18">
        <v>95200</v>
      </c>
      <c r="H50" s="2">
        <f t="shared" si="0"/>
        <v>85983.333333333328</v>
      </c>
      <c r="I50" s="4"/>
      <c r="J50" s="4">
        <f t="shared" si="1"/>
        <v>0</v>
      </c>
    </row>
    <row r="51" spans="1:10" ht="33.75" hidden="1" x14ac:dyDescent="0.25">
      <c r="A51" s="12">
        <f t="shared" si="2"/>
        <v>49</v>
      </c>
      <c r="B51" s="19" t="s">
        <v>37</v>
      </c>
      <c r="C51" s="19"/>
      <c r="D51" s="13" t="s">
        <v>108</v>
      </c>
      <c r="E51" s="14">
        <v>2500000</v>
      </c>
      <c r="F51" s="2">
        <v>123750</v>
      </c>
      <c r="G51" s="2">
        <v>95200</v>
      </c>
      <c r="H51" s="2">
        <f t="shared" si="0"/>
        <v>906316.66666666663</v>
      </c>
      <c r="I51" s="4"/>
      <c r="J51" s="4">
        <f t="shared" si="1"/>
        <v>0</v>
      </c>
    </row>
    <row r="52" spans="1:10" ht="22.5" hidden="1" x14ac:dyDescent="0.25">
      <c r="A52" s="12">
        <f t="shared" si="2"/>
        <v>50</v>
      </c>
      <c r="B52" s="19" t="s">
        <v>38</v>
      </c>
      <c r="C52" s="19"/>
      <c r="D52" s="13" t="s">
        <v>108</v>
      </c>
      <c r="E52" s="14">
        <v>2000000</v>
      </c>
      <c r="F52" s="2">
        <v>123750</v>
      </c>
      <c r="G52" s="2">
        <v>95200</v>
      </c>
      <c r="H52" s="2">
        <f t="shared" si="0"/>
        <v>739650</v>
      </c>
      <c r="I52" s="4"/>
      <c r="J52" s="4">
        <f t="shared" si="1"/>
        <v>0</v>
      </c>
    </row>
    <row r="53" spans="1:10" ht="22.5" hidden="1" x14ac:dyDescent="0.25">
      <c r="A53" s="12">
        <f t="shared" si="2"/>
        <v>51</v>
      </c>
      <c r="B53" s="19" t="s">
        <v>39</v>
      </c>
      <c r="C53" s="19"/>
      <c r="D53" s="13" t="s">
        <v>108</v>
      </c>
      <c r="E53" s="14">
        <v>385000</v>
      </c>
      <c r="F53" s="2">
        <v>123750</v>
      </c>
      <c r="G53" s="2">
        <v>119000</v>
      </c>
      <c r="H53" s="2">
        <f t="shared" si="0"/>
        <v>209250</v>
      </c>
      <c r="I53" s="4"/>
      <c r="J53" s="4">
        <f t="shared" si="1"/>
        <v>0</v>
      </c>
    </row>
    <row r="54" spans="1:10" hidden="1" x14ac:dyDescent="0.25">
      <c r="A54" s="12">
        <f t="shared" si="2"/>
        <v>52</v>
      </c>
      <c r="B54" s="19" t="s">
        <v>133</v>
      </c>
      <c r="C54" s="19"/>
      <c r="D54" s="13" t="s">
        <v>108</v>
      </c>
      <c r="E54" s="14">
        <v>260000</v>
      </c>
      <c r="F54" s="2">
        <v>210000</v>
      </c>
      <c r="G54" s="2">
        <v>119000</v>
      </c>
      <c r="H54" s="2">
        <f t="shared" si="0"/>
        <v>196333.33333333334</v>
      </c>
      <c r="I54" s="4"/>
      <c r="J54" s="4">
        <f t="shared" si="1"/>
        <v>0</v>
      </c>
    </row>
    <row r="55" spans="1:10" ht="33.75" x14ac:dyDescent="0.25">
      <c r="A55" s="26">
        <v>53</v>
      </c>
      <c r="B55" s="27" t="s">
        <v>165</v>
      </c>
      <c r="C55" s="15" t="s">
        <v>108</v>
      </c>
      <c r="D55" s="15" t="s">
        <v>114</v>
      </c>
      <c r="E55" s="14">
        <f>4800+29800</f>
        <v>34600</v>
      </c>
      <c r="F55" s="2">
        <v>123750</v>
      </c>
      <c r="G55" s="2">
        <v>95200</v>
      </c>
      <c r="H55" s="2">
        <f t="shared" si="0"/>
        <v>84516.666666666672</v>
      </c>
      <c r="I55" s="4"/>
      <c r="J55" s="4">
        <f t="shared" si="1"/>
        <v>0</v>
      </c>
    </row>
    <row r="56" spans="1:10" hidden="1" x14ac:dyDescent="0.25">
      <c r="A56" s="12">
        <f>+A55+1</f>
        <v>54</v>
      </c>
      <c r="B56" s="19" t="s">
        <v>112</v>
      </c>
      <c r="C56" s="19"/>
      <c r="D56" s="13" t="s">
        <v>113</v>
      </c>
      <c r="E56" s="14">
        <v>8790</v>
      </c>
      <c r="F56" s="18">
        <v>40425</v>
      </c>
      <c r="G56" s="18">
        <v>29750</v>
      </c>
      <c r="H56" s="2">
        <f t="shared" si="0"/>
        <v>26321.666666666668</v>
      </c>
      <c r="I56" s="4"/>
      <c r="J56" s="4">
        <f t="shared" si="1"/>
        <v>0</v>
      </c>
    </row>
    <row r="57" spans="1:10" hidden="1" x14ac:dyDescent="0.25">
      <c r="A57" s="12">
        <f t="shared" si="2"/>
        <v>55</v>
      </c>
      <c r="B57" s="19" t="s">
        <v>40</v>
      </c>
      <c r="C57" s="19"/>
      <c r="D57" s="13" t="s">
        <v>108</v>
      </c>
      <c r="E57" s="14">
        <v>65000</v>
      </c>
      <c r="F57" s="2">
        <v>40425</v>
      </c>
      <c r="G57" s="2">
        <v>47600</v>
      </c>
      <c r="H57" s="2">
        <f t="shared" si="0"/>
        <v>51008.333333333336</v>
      </c>
      <c r="I57" s="4"/>
      <c r="J57" s="4">
        <f t="shared" si="1"/>
        <v>0</v>
      </c>
    </row>
    <row r="58" spans="1:10" hidden="1" x14ac:dyDescent="0.25">
      <c r="A58" s="12">
        <f t="shared" si="2"/>
        <v>56</v>
      </c>
      <c r="B58" s="19" t="s">
        <v>41</v>
      </c>
      <c r="C58" s="19"/>
      <c r="D58" s="13" t="s">
        <v>108</v>
      </c>
      <c r="E58" s="14">
        <v>65000</v>
      </c>
      <c r="F58" s="2">
        <v>40425</v>
      </c>
      <c r="G58" s="2">
        <v>47600</v>
      </c>
      <c r="H58" s="2">
        <f t="shared" si="0"/>
        <v>51008.333333333336</v>
      </c>
      <c r="I58" s="4"/>
      <c r="J58" s="4">
        <f t="shared" si="1"/>
        <v>0</v>
      </c>
    </row>
    <row r="59" spans="1:10" hidden="1" x14ac:dyDescent="0.25">
      <c r="A59" s="12">
        <f t="shared" si="2"/>
        <v>57</v>
      </c>
      <c r="B59" s="19" t="s">
        <v>42</v>
      </c>
      <c r="C59" s="19"/>
      <c r="D59" s="13" t="s">
        <v>108</v>
      </c>
      <c r="E59" s="14">
        <v>30000</v>
      </c>
      <c r="F59" s="2">
        <v>40425</v>
      </c>
      <c r="G59" s="2">
        <v>35700</v>
      </c>
      <c r="H59" s="2">
        <f t="shared" si="0"/>
        <v>35375</v>
      </c>
      <c r="I59" s="4"/>
      <c r="J59" s="4">
        <f t="shared" si="1"/>
        <v>0</v>
      </c>
    </row>
    <row r="60" spans="1:10" hidden="1" x14ac:dyDescent="0.25">
      <c r="A60" s="12">
        <f t="shared" si="2"/>
        <v>58</v>
      </c>
      <c r="B60" s="19" t="s">
        <v>43</v>
      </c>
      <c r="C60" s="19"/>
      <c r="D60" s="13" t="s">
        <v>108</v>
      </c>
      <c r="E60" s="14">
        <v>45000</v>
      </c>
      <c r="F60" s="2">
        <v>51150</v>
      </c>
      <c r="G60" s="2">
        <v>35700</v>
      </c>
      <c r="H60" s="2">
        <f t="shared" si="0"/>
        <v>43950</v>
      </c>
      <c r="I60" s="4"/>
      <c r="J60" s="4">
        <f t="shared" si="1"/>
        <v>0</v>
      </c>
    </row>
    <row r="61" spans="1:10" ht="22.5" hidden="1" x14ac:dyDescent="0.25">
      <c r="A61" s="12">
        <f t="shared" si="2"/>
        <v>59</v>
      </c>
      <c r="B61" s="19" t="s">
        <v>44</v>
      </c>
      <c r="C61" s="19"/>
      <c r="D61" s="13" t="s">
        <v>108</v>
      </c>
      <c r="E61" s="14">
        <v>70000</v>
      </c>
      <c r="F61" s="2">
        <v>28050</v>
      </c>
      <c r="G61" s="2">
        <v>17850</v>
      </c>
      <c r="H61" s="2">
        <f t="shared" si="0"/>
        <v>38633.333333333336</v>
      </c>
      <c r="I61" s="4"/>
      <c r="J61" s="4">
        <f t="shared" si="1"/>
        <v>0</v>
      </c>
    </row>
    <row r="62" spans="1:10" ht="22.5" hidden="1" x14ac:dyDescent="0.25">
      <c r="A62" s="12">
        <f t="shared" si="2"/>
        <v>60</v>
      </c>
      <c r="B62" s="19" t="s">
        <v>45</v>
      </c>
      <c r="C62" s="19"/>
      <c r="D62" s="13" t="s">
        <v>108</v>
      </c>
      <c r="E62" s="14">
        <v>70000</v>
      </c>
      <c r="F62" s="2">
        <v>28050</v>
      </c>
      <c r="G62" s="2">
        <v>35700</v>
      </c>
      <c r="H62" s="2">
        <f t="shared" si="0"/>
        <v>44583.333333333336</v>
      </c>
      <c r="I62" s="4"/>
      <c r="J62" s="4">
        <f t="shared" si="1"/>
        <v>0</v>
      </c>
    </row>
    <row r="63" spans="1:10" hidden="1" x14ac:dyDescent="0.25">
      <c r="A63" s="12">
        <f t="shared" si="2"/>
        <v>61</v>
      </c>
      <c r="B63" s="19" t="s">
        <v>46</v>
      </c>
      <c r="C63" s="19"/>
      <c r="D63" s="13" t="s">
        <v>108</v>
      </c>
      <c r="E63" s="14">
        <v>75000</v>
      </c>
      <c r="F63" s="2">
        <v>37950</v>
      </c>
      <c r="G63" s="2">
        <v>29750</v>
      </c>
      <c r="H63" s="2">
        <f t="shared" si="0"/>
        <v>47566.666666666664</v>
      </c>
      <c r="I63" s="4"/>
      <c r="J63" s="4">
        <f t="shared" si="1"/>
        <v>0</v>
      </c>
    </row>
    <row r="64" spans="1:10" hidden="1" x14ac:dyDescent="0.25">
      <c r="A64" s="12">
        <f t="shared" si="2"/>
        <v>62</v>
      </c>
      <c r="B64" s="19" t="s">
        <v>47</v>
      </c>
      <c r="C64" s="19"/>
      <c r="D64" s="13" t="s">
        <v>114</v>
      </c>
      <c r="E64" s="14">
        <v>45000</v>
      </c>
      <c r="F64" s="2">
        <v>52800</v>
      </c>
      <c r="G64" s="2">
        <v>41650</v>
      </c>
      <c r="H64" s="2">
        <f t="shared" si="0"/>
        <v>46483.333333333336</v>
      </c>
      <c r="I64" s="4"/>
      <c r="J64" s="4">
        <f t="shared" si="1"/>
        <v>0</v>
      </c>
    </row>
    <row r="65" spans="1:10" hidden="1" x14ac:dyDescent="0.25">
      <c r="A65" s="12">
        <f t="shared" si="2"/>
        <v>63</v>
      </c>
      <c r="B65" s="19" t="s">
        <v>134</v>
      </c>
      <c r="C65" s="19"/>
      <c r="D65" s="13" t="s">
        <v>114</v>
      </c>
      <c r="E65" s="14">
        <v>32000</v>
      </c>
      <c r="F65" s="2">
        <v>31350</v>
      </c>
      <c r="G65" s="2">
        <v>21420</v>
      </c>
      <c r="H65" s="2">
        <f t="shared" si="0"/>
        <v>28256.666666666668</v>
      </c>
      <c r="I65" s="4"/>
      <c r="J65" s="4">
        <f t="shared" si="1"/>
        <v>0</v>
      </c>
    </row>
    <row r="66" spans="1:10" ht="22.5" hidden="1" x14ac:dyDescent="0.25">
      <c r="A66" s="12">
        <f t="shared" si="2"/>
        <v>64</v>
      </c>
      <c r="B66" s="19" t="s">
        <v>48</v>
      </c>
      <c r="C66" s="19"/>
      <c r="D66" s="13" t="s">
        <v>108</v>
      </c>
      <c r="E66" s="14">
        <v>600000</v>
      </c>
      <c r="F66" s="2">
        <v>56100</v>
      </c>
      <c r="G66" s="2">
        <v>29750</v>
      </c>
      <c r="H66" s="2">
        <f t="shared" si="0"/>
        <v>228616.66666666666</v>
      </c>
      <c r="I66" s="4"/>
      <c r="J66" s="4">
        <f t="shared" si="1"/>
        <v>0</v>
      </c>
    </row>
    <row r="67" spans="1:10" hidden="1" x14ac:dyDescent="0.25">
      <c r="A67" s="12">
        <f t="shared" si="2"/>
        <v>65</v>
      </c>
      <c r="B67" s="19" t="s">
        <v>135</v>
      </c>
      <c r="C67" s="19"/>
      <c r="D67" s="13" t="s">
        <v>114</v>
      </c>
      <c r="E67" s="14">
        <v>22000</v>
      </c>
      <c r="F67" s="2">
        <v>77550</v>
      </c>
      <c r="G67" s="2">
        <v>59500</v>
      </c>
      <c r="H67" s="2">
        <f t="shared" si="0"/>
        <v>53016.666666666664</v>
      </c>
      <c r="I67" s="4"/>
      <c r="J67" s="4">
        <f t="shared" si="1"/>
        <v>0</v>
      </c>
    </row>
    <row r="68" spans="1:10" hidden="1" x14ac:dyDescent="0.25">
      <c r="A68" s="12">
        <f t="shared" si="2"/>
        <v>66</v>
      </c>
      <c r="B68" s="19" t="s">
        <v>49</v>
      </c>
      <c r="C68" s="19"/>
      <c r="D68" s="13" t="s">
        <v>114</v>
      </c>
      <c r="E68" s="14">
        <v>23000</v>
      </c>
      <c r="F68" s="2">
        <v>31350</v>
      </c>
      <c r="G68" s="2">
        <v>21420</v>
      </c>
      <c r="H68" s="2">
        <f t="shared" ref="H68:H129" si="3">(E68+F68+G68)/3</f>
        <v>25256.666666666668</v>
      </c>
      <c r="I68" s="4"/>
      <c r="J68" s="4">
        <f t="shared" ref="J68:J131" si="4">+H68*I68</f>
        <v>0</v>
      </c>
    </row>
    <row r="69" spans="1:10" ht="22.5" hidden="1" x14ac:dyDescent="0.25">
      <c r="A69" s="12">
        <f t="shared" si="2"/>
        <v>67</v>
      </c>
      <c r="B69" s="19" t="s">
        <v>50</v>
      </c>
      <c r="C69" s="19"/>
      <c r="D69" s="13" t="s">
        <v>108</v>
      </c>
      <c r="E69" s="14">
        <v>400000</v>
      </c>
      <c r="F69" s="2">
        <v>34650</v>
      </c>
      <c r="G69" s="2">
        <v>29750</v>
      </c>
      <c r="H69" s="2">
        <f t="shared" si="3"/>
        <v>154800</v>
      </c>
      <c r="I69" s="4"/>
      <c r="J69" s="4">
        <f t="shared" si="4"/>
        <v>0</v>
      </c>
    </row>
    <row r="70" spans="1:10" ht="34.5" hidden="1" x14ac:dyDescent="0.25">
      <c r="A70" s="12">
        <f t="shared" ref="A70:A133" si="5">+A69+1</f>
        <v>68</v>
      </c>
      <c r="B70" s="20" t="s">
        <v>51</v>
      </c>
      <c r="C70" s="20"/>
      <c r="D70" s="13" t="s">
        <v>108</v>
      </c>
      <c r="E70" s="14">
        <v>90000</v>
      </c>
      <c r="F70" s="2">
        <v>61050</v>
      </c>
      <c r="G70" s="2">
        <v>47600</v>
      </c>
      <c r="H70" s="2">
        <f t="shared" si="3"/>
        <v>66216.666666666672</v>
      </c>
      <c r="I70" s="4"/>
      <c r="J70" s="4">
        <f t="shared" si="4"/>
        <v>0</v>
      </c>
    </row>
    <row r="71" spans="1:10" hidden="1" x14ac:dyDescent="0.25">
      <c r="A71" s="12">
        <f t="shared" si="5"/>
        <v>69</v>
      </c>
      <c r="B71" s="20" t="s">
        <v>52</v>
      </c>
      <c r="C71" s="20"/>
      <c r="D71" s="13" t="s">
        <v>108</v>
      </c>
      <c r="E71" s="14">
        <v>150000</v>
      </c>
      <c r="F71" s="2">
        <v>54450</v>
      </c>
      <c r="G71" s="2">
        <v>41650</v>
      </c>
      <c r="H71" s="2">
        <f t="shared" si="3"/>
        <v>82033.333333333328</v>
      </c>
      <c r="I71" s="4"/>
      <c r="J71" s="4">
        <f t="shared" si="4"/>
        <v>0</v>
      </c>
    </row>
    <row r="72" spans="1:10" hidden="1" x14ac:dyDescent="0.25">
      <c r="A72" s="12">
        <f t="shared" si="5"/>
        <v>70</v>
      </c>
      <c r="B72" s="19" t="s">
        <v>53</v>
      </c>
      <c r="C72" s="19"/>
      <c r="D72" s="13" t="s">
        <v>108</v>
      </c>
      <c r="E72" s="14">
        <v>600000</v>
      </c>
      <c r="F72" s="2">
        <v>565950</v>
      </c>
      <c r="G72" s="2">
        <v>535500</v>
      </c>
      <c r="H72" s="2">
        <f t="shared" si="3"/>
        <v>567150</v>
      </c>
      <c r="I72" s="4"/>
      <c r="J72" s="4">
        <f t="shared" si="4"/>
        <v>0</v>
      </c>
    </row>
    <row r="73" spans="1:10" hidden="1" x14ac:dyDescent="0.25">
      <c r="A73" s="12">
        <f t="shared" si="5"/>
        <v>71</v>
      </c>
      <c r="B73" s="19" t="s">
        <v>54</v>
      </c>
      <c r="C73" s="19"/>
      <c r="D73" s="13" t="s">
        <v>108</v>
      </c>
      <c r="E73" s="14">
        <v>200000</v>
      </c>
      <c r="F73" s="2">
        <v>249150</v>
      </c>
      <c r="G73" s="2">
        <v>178500</v>
      </c>
      <c r="H73" s="2">
        <f t="shared" si="3"/>
        <v>209216.66666666666</v>
      </c>
      <c r="I73" s="4"/>
      <c r="J73" s="4">
        <f t="shared" si="4"/>
        <v>0</v>
      </c>
    </row>
    <row r="74" spans="1:10" hidden="1" x14ac:dyDescent="0.25">
      <c r="A74" s="12">
        <f t="shared" si="5"/>
        <v>72</v>
      </c>
      <c r="B74" s="19" t="s">
        <v>55</v>
      </c>
      <c r="C74" s="19"/>
      <c r="D74" s="13" t="s">
        <v>108</v>
      </c>
      <c r="E74" s="14">
        <v>230000</v>
      </c>
      <c r="F74" s="2">
        <v>247500</v>
      </c>
      <c r="G74" s="2">
        <v>178500</v>
      </c>
      <c r="H74" s="2">
        <f t="shared" si="3"/>
        <v>218666.66666666666</v>
      </c>
      <c r="I74" s="4"/>
      <c r="J74" s="4">
        <f t="shared" si="4"/>
        <v>0</v>
      </c>
    </row>
    <row r="75" spans="1:10" hidden="1" x14ac:dyDescent="0.25">
      <c r="A75" s="12">
        <f t="shared" si="5"/>
        <v>73</v>
      </c>
      <c r="B75" s="19" t="s">
        <v>56</v>
      </c>
      <c r="C75" s="19"/>
      <c r="D75" s="13" t="s">
        <v>108</v>
      </c>
      <c r="E75" s="14">
        <v>250000</v>
      </c>
      <c r="F75" s="2">
        <v>247500</v>
      </c>
      <c r="G75" s="2">
        <v>178500</v>
      </c>
      <c r="H75" s="2">
        <f t="shared" si="3"/>
        <v>225333.33333333334</v>
      </c>
      <c r="I75" s="4"/>
      <c r="J75" s="4">
        <f t="shared" si="4"/>
        <v>0</v>
      </c>
    </row>
    <row r="76" spans="1:10" hidden="1" x14ac:dyDescent="0.25">
      <c r="A76" s="12">
        <f t="shared" si="5"/>
        <v>74</v>
      </c>
      <c r="B76" s="19" t="s">
        <v>57</v>
      </c>
      <c r="C76" s="19"/>
      <c r="D76" s="13" t="s">
        <v>108</v>
      </c>
      <c r="E76" s="14">
        <v>380000</v>
      </c>
      <c r="F76" s="2">
        <v>77550</v>
      </c>
      <c r="G76" s="2">
        <v>59500</v>
      </c>
      <c r="H76" s="2">
        <f t="shared" si="3"/>
        <v>172350</v>
      </c>
      <c r="I76" s="4"/>
      <c r="J76" s="4">
        <f t="shared" si="4"/>
        <v>0</v>
      </c>
    </row>
    <row r="77" spans="1:10" ht="22.5" hidden="1" x14ac:dyDescent="0.25">
      <c r="A77" s="12">
        <f t="shared" si="5"/>
        <v>75</v>
      </c>
      <c r="B77" s="19" t="s">
        <v>58</v>
      </c>
      <c r="C77" s="19"/>
      <c r="D77" s="13" t="s">
        <v>108</v>
      </c>
      <c r="E77" s="14">
        <v>525000</v>
      </c>
      <c r="F77" s="2">
        <v>77550</v>
      </c>
      <c r="G77" s="2">
        <v>65450</v>
      </c>
      <c r="H77" s="2">
        <f t="shared" si="3"/>
        <v>222666.66666666666</v>
      </c>
      <c r="I77" s="4"/>
      <c r="J77" s="4">
        <f t="shared" si="4"/>
        <v>0</v>
      </c>
    </row>
    <row r="78" spans="1:10" ht="22.5" hidden="1" x14ac:dyDescent="0.25">
      <c r="A78" s="12">
        <f t="shared" si="5"/>
        <v>76</v>
      </c>
      <c r="B78" s="19" t="s">
        <v>59</v>
      </c>
      <c r="C78" s="19"/>
      <c r="D78" s="13" t="s">
        <v>108</v>
      </c>
      <c r="E78" s="14">
        <v>525000</v>
      </c>
      <c r="F78" s="2">
        <v>77550</v>
      </c>
      <c r="G78" s="2">
        <v>77350</v>
      </c>
      <c r="H78" s="2">
        <f t="shared" si="3"/>
        <v>226633.33333333334</v>
      </c>
      <c r="I78" s="4"/>
      <c r="J78" s="4">
        <f t="shared" si="4"/>
        <v>0</v>
      </c>
    </row>
    <row r="79" spans="1:10" ht="22.5" hidden="1" x14ac:dyDescent="0.25">
      <c r="A79" s="12">
        <f t="shared" si="5"/>
        <v>77</v>
      </c>
      <c r="B79" s="19" t="s">
        <v>60</v>
      </c>
      <c r="C79" s="19"/>
      <c r="D79" s="13" t="s">
        <v>108</v>
      </c>
      <c r="E79" s="14">
        <v>489000</v>
      </c>
      <c r="F79" s="2">
        <v>77550</v>
      </c>
      <c r="G79" s="2">
        <v>77350</v>
      </c>
      <c r="H79" s="2">
        <f t="shared" si="3"/>
        <v>214633.33333333334</v>
      </c>
      <c r="I79" s="4"/>
      <c r="J79" s="4">
        <f t="shared" si="4"/>
        <v>0</v>
      </c>
    </row>
    <row r="80" spans="1:10" ht="22.5" hidden="1" x14ac:dyDescent="0.25">
      <c r="A80" s="12">
        <f t="shared" si="5"/>
        <v>78</v>
      </c>
      <c r="B80" s="19" t="s">
        <v>61</v>
      </c>
      <c r="C80" s="19"/>
      <c r="D80" s="13" t="s">
        <v>108</v>
      </c>
      <c r="E80" s="14">
        <v>460000</v>
      </c>
      <c r="F80" s="2">
        <v>77550</v>
      </c>
      <c r="G80" s="2">
        <v>53550</v>
      </c>
      <c r="H80" s="2">
        <f t="shared" si="3"/>
        <v>197033.33333333334</v>
      </c>
      <c r="I80" s="4"/>
      <c r="J80" s="4">
        <f t="shared" si="4"/>
        <v>0</v>
      </c>
    </row>
    <row r="81" spans="1:10" ht="33.75" hidden="1" x14ac:dyDescent="0.25">
      <c r="A81" s="28">
        <f t="shared" si="5"/>
        <v>79</v>
      </c>
      <c r="B81" s="27" t="s">
        <v>62</v>
      </c>
      <c r="C81" s="27"/>
      <c r="D81" s="24" t="s">
        <v>108</v>
      </c>
      <c r="E81" s="14">
        <v>6000000</v>
      </c>
      <c r="F81" s="2">
        <v>84150</v>
      </c>
      <c r="G81" s="2">
        <v>65450</v>
      </c>
      <c r="H81" s="2">
        <f t="shared" si="3"/>
        <v>2049866.6666666667</v>
      </c>
      <c r="I81" s="4"/>
      <c r="J81" s="4">
        <f t="shared" si="4"/>
        <v>0</v>
      </c>
    </row>
    <row r="82" spans="1:10" hidden="1" x14ac:dyDescent="0.25">
      <c r="A82" s="12">
        <f t="shared" si="5"/>
        <v>80</v>
      </c>
      <c r="B82" s="19" t="s">
        <v>63</v>
      </c>
      <c r="C82" s="19"/>
      <c r="D82" s="13" t="s">
        <v>108</v>
      </c>
      <c r="E82" s="14">
        <v>130000</v>
      </c>
      <c r="F82" s="2">
        <v>105600</v>
      </c>
      <c r="G82" s="2">
        <v>83300</v>
      </c>
      <c r="H82" s="2">
        <f t="shared" si="3"/>
        <v>106300</v>
      </c>
      <c r="I82" s="4"/>
      <c r="J82" s="4">
        <f t="shared" si="4"/>
        <v>0</v>
      </c>
    </row>
    <row r="83" spans="1:10" hidden="1" x14ac:dyDescent="0.25">
      <c r="A83" s="12">
        <f t="shared" si="5"/>
        <v>81</v>
      </c>
      <c r="B83" s="19" t="s">
        <v>64</v>
      </c>
      <c r="C83" s="19"/>
      <c r="D83" s="13" t="s">
        <v>108</v>
      </c>
      <c r="E83" s="14">
        <v>130000</v>
      </c>
      <c r="F83" s="2">
        <v>105600</v>
      </c>
      <c r="G83" s="2">
        <v>83300</v>
      </c>
      <c r="H83" s="2">
        <f t="shared" si="3"/>
        <v>106300</v>
      </c>
      <c r="I83" s="4"/>
      <c r="J83" s="4">
        <f t="shared" si="4"/>
        <v>0</v>
      </c>
    </row>
    <row r="84" spans="1:10" ht="22.5" hidden="1" x14ac:dyDescent="0.25">
      <c r="A84" s="12">
        <f t="shared" si="5"/>
        <v>82</v>
      </c>
      <c r="B84" s="19" t="s">
        <v>65</v>
      </c>
      <c r="C84" s="19"/>
      <c r="D84" s="13" t="s">
        <v>108</v>
      </c>
      <c r="E84" s="14">
        <v>60000</v>
      </c>
      <c r="F84" s="2">
        <v>70950</v>
      </c>
      <c r="G84" s="2">
        <v>53550</v>
      </c>
      <c r="H84" s="2">
        <f t="shared" si="3"/>
        <v>61500</v>
      </c>
      <c r="I84" s="4"/>
      <c r="J84" s="4">
        <f t="shared" si="4"/>
        <v>0</v>
      </c>
    </row>
    <row r="85" spans="1:10" hidden="1" x14ac:dyDescent="0.25">
      <c r="A85" s="12">
        <f t="shared" si="5"/>
        <v>83</v>
      </c>
      <c r="B85" s="19" t="s">
        <v>66</v>
      </c>
      <c r="C85" s="19"/>
      <c r="D85" s="13" t="s">
        <v>108</v>
      </c>
      <c r="E85" s="14">
        <v>60000</v>
      </c>
      <c r="F85" s="2">
        <v>51150</v>
      </c>
      <c r="G85" s="2">
        <v>41650</v>
      </c>
      <c r="H85" s="2">
        <f t="shared" si="3"/>
        <v>50933.333333333336</v>
      </c>
      <c r="I85" s="4"/>
      <c r="J85" s="4">
        <f t="shared" si="4"/>
        <v>0</v>
      </c>
    </row>
    <row r="86" spans="1:10" hidden="1" x14ac:dyDescent="0.25">
      <c r="A86" s="12">
        <f t="shared" si="5"/>
        <v>84</v>
      </c>
      <c r="B86" s="19" t="s">
        <v>67</v>
      </c>
      <c r="C86" s="19"/>
      <c r="D86" s="13" t="s">
        <v>108</v>
      </c>
      <c r="E86" s="14">
        <v>60000</v>
      </c>
      <c r="F86" s="2">
        <v>51150</v>
      </c>
      <c r="G86" s="2">
        <v>41650</v>
      </c>
      <c r="H86" s="2">
        <f t="shared" si="3"/>
        <v>50933.333333333336</v>
      </c>
      <c r="I86" s="4"/>
      <c r="J86" s="4">
        <f t="shared" si="4"/>
        <v>0</v>
      </c>
    </row>
    <row r="87" spans="1:10" hidden="1" x14ac:dyDescent="0.25">
      <c r="A87" s="12">
        <f t="shared" si="5"/>
        <v>85</v>
      </c>
      <c r="B87" s="19" t="s">
        <v>68</v>
      </c>
      <c r="C87" s="19"/>
      <c r="D87" s="13" t="s">
        <v>108</v>
      </c>
      <c r="E87" s="14">
        <v>90000</v>
      </c>
      <c r="F87" s="2">
        <v>51150</v>
      </c>
      <c r="G87" s="2">
        <v>41650</v>
      </c>
      <c r="H87" s="2">
        <f t="shared" si="3"/>
        <v>60933.333333333336</v>
      </c>
      <c r="I87" s="4"/>
      <c r="J87" s="4">
        <f t="shared" si="4"/>
        <v>0</v>
      </c>
    </row>
    <row r="88" spans="1:10" ht="22.5" hidden="1" x14ac:dyDescent="0.25">
      <c r="A88" s="12">
        <f t="shared" si="5"/>
        <v>86</v>
      </c>
      <c r="B88" s="19" t="s">
        <v>69</v>
      </c>
      <c r="C88" s="19"/>
      <c r="D88" s="13" t="s">
        <v>108</v>
      </c>
      <c r="E88" s="14">
        <v>60000</v>
      </c>
      <c r="F88" s="2">
        <v>115500</v>
      </c>
      <c r="G88" s="2">
        <v>83300</v>
      </c>
      <c r="H88" s="2">
        <f t="shared" si="3"/>
        <v>86266.666666666672</v>
      </c>
      <c r="I88" s="4"/>
      <c r="J88" s="4">
        <f t="shared" si="4"/>
        <v>0</v>
      </c>
    </row>
    <row r="89" spans="1:10" hidden="1" x14ac:dyDescent="0.25">
      <c r="A89" s="12">
        <f t="shared" si="5"/>
        <v>87</v>
      </c>
      <c r="B89" s="19" t="s">
        <v>70</v>
      </c>
      <c r="C89" s="19"/>
      <c r="D89" s="13" t="s">
        <v>108</v>
      </c>
      <c r="E89" s="14">
        <v>60000</v>
      </c>
      <c r="F89" s="2">
        <v>59400</v>
      </c>
      <c r="G89" s="2">
        <v>47600</v>
      </c>
      <c r="H89" s="2">
        <f t="shared" si="3"/>
        <v>55666.666666666664</v>
      </c>
      <c r="I89" s="4"/>
      <c r="J89" s="4">
        <f t="shared" si="4"/>
        <v>0</v>
      </c>
    </row>
    <row r="90" spans="1:10" ht="22.5" hidden="1" x14ac:dyDescent="0.25">
      <c r="A90" s="12">
        <f t="shared" si="5"/>
        <v>88</v>
      </c>
      <c r="B90" s="19" t="s">
        <v>71</v>
      </c>
      <c r="C90" s="19"/>
      <c r="D90" s="13" t="s">
        <v>108</v>
      </c>
      <c r="E90" s="14">
        <v>100000</v>
      </c>
      <c r="F90" s="2">
        <v>52800</v>
      </c>
      <c r="G90" s="2">
        <v>41650</v>
      </c>
      <c r="H90" s="2">
        <f t="shared" si="3"/>
        <v>64816.666666666664</v>
      </c>
      <c r="I90" s="4"/>
      <c r="J90" s="4">
        <f t="shared" si="4"/>
        <v>0</v>
      </c>
    </row>
    <row r="91" spans="1:10" ht="22.5" hidden="1" x14ac:dyDescent="0.25">
      <c r="A91" s="12">
        <f t="shared" si="5"/>
        <v>89</v>
      </c>
      <c r="B91" s="19" t="s">
        <v>72</v>
      </c>
      <c r="C91" s="19"/>
      <c r="D91" s="13" t="s">
        <v>108</v>
      </c>
      <c r="E91" s="14">
        <v>130000</v>
      </c>
      <c r="F91" s="2">
        <v>66000</v>
      </c>
      <c r="G91" s="2">
        <v>65450</v>
      </c>
      <c r="H91" s="2">
        <f t="shared" si="3"/>
        <v>87150</v>
      </c>
      <c r="I91" s="4"/>
      <c r="J91" s="4">
        <f t="shared" si="4"/>
        <v>0</v>
      </c>
    </row>
    <row r="92" spans="1:10" ht="22.5" hidden="1" x14ac:dyDescent="0.25">
      <c r="A92" s="12">
        <f t="shared" si="5"/>
        <v>90</v>
      </c>
      <c r="B92" s="19" t="s">
        <v>73</v>
      </c>
      <c r="C92" s="19"/>
      <c r="D92" s="13" t="s">
        <v>108</v>
      </c>
      <c r="E92" s="14">
        <v>130000</v>
      </c>
      <c r="F92" s="2">
        <v>67650</v>
      </c>
      <c r="G92" s="2">
        <v>65450</v>
      </c>
      <c r="H92" s="2">
        <f t="shared" si="3"/>
        <v>87700</v>
      </c>
      <c r="I92" s="4"/>
      <c r="J92" s="4">
        <f t="shared" si="4"/>
        <v>0</v>
      </c>
    </row>
    <row r="93" spans="1:10" ht="22.5" hidden="1" x14ac:dyDescent="0.25">
      <c r="A93" s="12">
        <f t="shared" si="5"/>
        <v>91</v>
      </c>
      <c r="B93" s="19" t="s">
        <v>74</v>
      </c>
      <c r="C93" s="19"/>
      <c r="D93" s="13" t="s">
        <v>108</v>
      </c>
      <c r="E93" s="14">
        <v>150000</v>
      </c>
      <c r="F93" s="2">
        <v>67650</v>
      </c>
      <c r="G93" s="2">
        <v>77350</v>
      </c>
      <c r="H93" s="2">
        <f t="shared" si="3"/>
        <v>98333.333333333328</v>
      </c>
      <c r="I93" s="4"/>
      <c r="J93" s="4">
        <f t="shared" si="4"/>
        <v>0</v>
      </c>
    </row>
    <row r="94" spans="1:10" hidden="1" x14ac:dyDescent="0.25">
      <c r="A94" s="12">
        <f t="shared" si="5"/>
        <v>92</v>
      </c>
      <c r="B94" s="19" t="s">
        <v>75</v>
      </c>
      <c r="C94" s="19"/>
      <c r="D94" s="13" t="s">
        <v>108</v>
      </c>
      <c r="E94" s="14">
        <v>70000</v>
      </c>
      <c r="F94" s="2">
        <v>67650</v>
      </c>
      <c r="G94" s="2">
        <v>65450</v>
      </c>
      <c r="H94" s="2">
        <f t="shared" si="3"/>
        <v>67700</v>
      </c>
      <c r="I94" s="4"/>
      <c r="J94" s="4">
        <f t="shared" si="4"/>
        <v>0</v>
      </c>
    </row>
    <row r="95" spans="1:10" ht="22.5" hidden="1" x14ac:dyDescent="0.25">
      <c r="A95" s="12">
        <f t="shared" si="5"/>
        <v>93</v>
      </c>
      <c r="B95" s="19" t="s">
        <v>76</v>
      </c>
      <c r="C95" s="19"/>
      <c r="D95" s="13" t="s">
        <v>108</v>
      </c>
      <c r="E95" s="14">
        <v>120000</v>
      </c>
      <c r="F95" s="2">
        <v>143550</v>
      </c>
      <c r="G95" s="2">
        <v>119000</v>
      </c>
      <c r="H95" s="2">
        <f t="shared" si="3"/>
        <v>127516.66666666667</v>
      </c>
      <c r="I95" s="4"/>
      <c r="J95" s="4">
        <f t="shared" si="4"/>
        <v>0</v>
      </c>
    </row>
    <row r="96" spans="1:10" hidden="1" x14ac:dyDescent="0.25">
      <c r="A96" s="12">
        <f t="shared" si="5"/>
        <v>94</v>
      </c>
      <c r="B96" s="19" t="s">
        <v>77</v>
      </c>
      <c r="C96" s="19"/>
      <c r="D96" s="13" t="s">
        <v>108</v>
      </c>
      <c r="E96" s="14">
        <v>200000</v>
      </c>
      <c r="F96" s="2">
        <v>198000</v>
      </c>
      <c r="G96" s="2">
        <v>190400</v>
      </c>
      <c r="H96" s="2">
        <f t="shared" si="3"/>
        <v>196133.33333333334</v>
      </c>
      <c r="I96" s="4"/>
      <c r="J96" s="4">
        <f t="shared" si="4"/>
        <v>0</v>
      </c>
    </row>
    <row r="97" spans="1:10" hidden="1" x14ac:dyDescent="0.25">
      <c r="A97" s="12">
        <f t="shared" si="5"/>
        <v>95</v>
      </c>
      <c r="B97" s="19" t="s">
        <v>78</v>
      </c>
      <c r="C97" s="19"/>
      <c r="D97" s="13" t="s">
        <v>108</v>
      </c>
      <c r="E97" s="14">
        <v>120000</v>
      </c>
      <c r="F97" s="2">
        <v>54450</v>
      </c>
      <c r="G97" s="2">
        <v>65450</v>
      </c>
      <c r="H97" s="2">
        <f t="shared" si="3"/>
        <v>79966.666666666672</v>
      </c>
      <c r="I97" s="4"/>
      <c r="J97" s="4">
        <f t="shared" si="4"/>
        <v>0</v>
      </c>
    </row>
    <row r="98" spans="1:10" hidden="1" x14ac:dyDescent="0.25">
      <c r="A98" s="12">
        <f t="shared" si="5"/>
        <v>96</v>
      </c>
      <c r="B98" s="19" t="s">
        <v>79</v>
      </c>
      <c r="C98" s="19"/>
      <c r="D98" s="13" t="s">
        <v>108</v>
      </c>
      <c r="E98" s="14">
        <v>65000</v>
      </c>
      <c r="F98" s="2">
        <v>70950</v>
      </c>
      <c r="G98" s="2">
        <v>83300</v>
      </c>
      <c r="H98" s="2">
        <f t="shared" si="3"/>
        <v>73083.333333333328</v>
      </c>
      <c r="I98" s="4"/>
      <c r="J98" s="4">
        <f t="shared" si="4"/>
        <v>0</v>
      </c>
    </row>
    <row r="99" spans="1:10" hidden="1" x14ac:dyDescent="0.25">
      <c r="A99" s="12">
        <f t="shared" si="5"/>
        <v>97</v>
      </c>
      <c r="B99" s="19" t="s">
        <v>80</v>
      </c>
      <c r="C99" s="19"/>
      <c r="D99" s="13" t="s">
        <v>108</v>
      </c>
      <c r="E99" s="14">
        <v>140000</v>
      </c>
      <c r="F99" s="2">
        <v>110000</v>
      </c>
      <c r="G99" s="2">
        <v>83300</v>
      </c>
      <c r="H99" s="2">
        <f t="shared" si="3"/>
        <v>111100</v>
      </c>
      <c r="I99" s="4"/>
      <c r="J99" s="4">
        <f t="shared" si="4"/>
        <v>0</v>
      </c>
    </row>
    <row r="100" spans="1:10" ht="22.5" hidden="1" x14ac:dyDescent="0.25">
      <c r="A100" s="12">
        <f t="shared" si="5"/>
        <v>98</v>
      </c>
      <c r="B100" s="19" t="s">
        <v>81</v>
      </c>
      <c r="C100" s="19"/>
      <c r="D100" s="13" t="s">
        <v>108</v>
      </c>
      <c r="E100" s="14">
        <v>125000</v>
      </c>
      <c r="F100" s="2">
        <v>510000</v>
      </c>
      <c r="G100" s="2">
        <v>95200</v>
      </c>
      <c r="H100" s="2">
        <f t="shared" si="3"/>
        <v>243400</v>
      </c>
      <c r="I100" s="4"/>
      <c r="J100" s="4">
        <f t="shared" si="4"/>
        <v>0</v>
      </c>
    </row>
    <row r="101" spans="1:10" hidden="1" x14ac:dyDescent="0.25">
      <c r="A101" s="12">
        <v>99</v>
      </c>
      <c r="B101" s="19" t="s">
        <v>136</v>
      </c>
      <c r="C101" s="19"/>
      <c r="D101" s="13" t="s">
        <v>108</v>
      </c>
      <c r="E101" s="14">
        <v>425000</v>
      </c>
      <c r="F101" s="2">
        <v>90750</v>
      </c>
      <c r="G101" s="2"/>
      <c r="H101" s="2">
        <f>(E101+F101+G101)/2</f>
        <v>257875</v>
      </c>
      <c r="I101" s="4"/>
      <c r="J101" s="4">
        <f t="shared" si="4"/>
        <v>0</v>
      </c>
    </row>
    <row r="102" spans="1:10" hidden="1" x14ac:dyDescent="0.25">
      <c r="A102" s="12">
        <v>100</v>
      </c>
      <c r="B102" s="19" t="s">
        <v>137</v>
      </c>
      <c r="C102" s="19"/>
      <c r="D102" s="13" t="s">
        <v>108</v>
      </c>
      <c r="E102" s="14">
        <v>425000</v>
      </c>
      <c r="F102" s="2">
        <v>123750</v>
      </c>
      <c r="G102" s="2"/>
      <c r="H102" s="2">
        <f>(E102+F102+G102)/2</f>
        <v>274375</v>
      </c>
      <c r="I102" s="4"/>
      <c r="J102" s="4">
        <f t="shared" si="4"/>
        <v>0</v>
      </c>
    </row>
    <row r="103" spans="1:10" ht="67.5" hidden="1" x14ac:dyDescent="0.25">
      <c r="A103" s="12">
        <v>101</v>
      </c>
      <c r="B103" s="19" t="s">
        <v>82</v>
      </c>
      <c r="C103" s="19"/>
      <c r="D103" s="13" t="s">
        <v>108</v>
      </c>
      <c r="E103" s="14">
        <v>135000</v>
      </c>
      <c r="F103" s="2">
        <v>107250</v>
      </c>
      <c r="G103" s="2">
        <v>178500</v>
      </c>
      <c r="H103" s="2">
        <f t="shared" si="3"/>
        <v>140250</v>
      </c>
      <c r="I103" s="4"/>
      <c r="J103" s="4">
        <f t="shared" si="4"/>
        <v>0</v>
      </c>
    </row>
    <row r="104" spans="1:10" ht="22.5" hidden="1" x14ac:dyDescent="0.25">
      <c r="A104" s="12">
        <f t="shared" si="5"/>
        <v>102</v>
      </c>
      <c r="B104" s="19" t="s">
        <v>83</v>
      </c>
      <c r="C104" s="19"/>
      <c r="D104" s="13" t="s">
        <v>108</v>
      </c>
      <c r="E104" s="14">
        <v>65000</v>
      </c>
      <c r="F104" s="2">
        <v>74250</v>
      </c>
      <c r="G104" s="2">
        <v>65450</v>
      </c>
      <c r="H104" s="2">
        <f t="shared" si="3"/>
        <v>68233.333333333328</v>
      </c>
      <c r="I104" s="4"/>
      <c r="J104" s="4">
        <f t="shared" si="4"/>
        <v>0</v>
      </c>
    </row>
    <row r="105" spans="1:10" hidden="1" x14ac:dyDescent="0.25">
      <c r="A105" s="28">
        <f t="shared" si="5"/>
        <v>103</v>
      </c>
      <c r="B105" s="27" t="s">
        <v>84</v>
      </c>
      <c r="C105" s="27"/>
      <c r="D105" s="24" t="s">
        <v>108</v>
      </c>
      <c r="E105" s="25">
        <v>480000</v>
      </c>
      <c r="F105" s="2">
        <v>74250</v>
      </c>
      <c r="G105" s="2">
        <v>65450</v>
      </c>
      <c r="H105" s="2">
        <f t="shared" si="3"/>
        <v>206566.66666666666</v>
      </c>
      <c r="I105" s="4"/>
      <c r="J105" s="4">
        <f t="shared" si="4"/>
        <v>0</v>
      </c>
    </row>
    <row r="106" spans="1:10" hidden="1" x14ac:dyDescent="0.25">
      <c r="A106" s="12">
        <f t="shared" si="5"/>
        <v>104</v>
      </c>
      <c r="B106" s="19" t="s">
        <v>85</v>
      </c>
      <c r="C106" s="19"/>
      <c r="D106" s="13" t="s">
        <v>108</v>
      </c>
      <c r="E106" s="14">
        <v>60000</v>
      </c>
      <c r="F106" s="2">
        <v>74250</v>
      </c>
      <c r="G106" s="2">
        <v>41650</v>
      </c>
      <c r="H106" s="2">
        <f t="shared" si="3"/>
        <v>58633.333333333336</v>
      </c>
      <c r="I106" s="4"/>
      <c r="J106" s="4">
        <f t="shared" si="4"/>
        <v>0</v>
      </c>
    </row>
    <row r="107" spans="1:10" hidden="1" x14ac:dyDescent="0.25">
      <c r="A107" s="12">
        <f t="shared" si="5"/>
        <v>105</v>
      </c>
      <c r="B107" s="19" t="s">
        <v>86</v>
      </c>
      <c r="C107" s="19"/>
      <c r="D107" s="13" t="s">
        <v>113</v>
      </c>
      <c r="E107" s="14">
        <v>13000</v>
      </c>
      <c r="F107" s="2">
        <v>100650</v>
      </c>
      <c r="G107" s="2">
        <v>77350</v>
      </c>
      <c r="H107" s="2">
        <f t="shared" si="3"/>
        <v>63666.666666666664</v>
      </c>
      <c r="I107" s="4"/>
      <c r="J107" s="4">
        <f t="shared" si="4"/>
        <v>0</v>
      </c>
    </row>
    <row r="108" spans="1:10" hidden="1" x14ac:dyDescent="0.25">
      <c r="A108" s="12">
        <f t="shared" si="5"/>
        <v>106</v>
      </c>
      <c r="B108" s="19" t="s">
        <v>87</v>
      </c>
      <c r="C108" s="19"/>
      <c r="D108" s="13" t="s">
        <v>113</v>
      </c>
      <c r="E108" s="14">
        <v>13000</v>
      </c>
      <c r="F108" s="2">
        <v>100650</v>
      </c>
      <c r="G108" s="2">
        <v>77350</v>
      </c>
      <c r="H108" s="2">
        <f t="shared" si="3"/>
        <v>63666.666666666664</v>
      </c>
      <c r="I108" s="4"/>
      <c r="J108" s="4">
        <f t="shared" si="4"/>
        <v>0</v>
      </c>
    </row>
    <row r="109" spans="1:10" hidden="1" x14ac:dyDescent="0.25">
      <c r="A109" s="12">
        <f t="shared" si="5"/>
        <v>107</v>
      </c>
      <c r="B109" s="19" t="s">
        <v>88</v>
      </c>
      <c r="C109" s="19"/>
      <c r="D109" s="13" t="s">
        <v>113</v>
      </c>
      <c r="E109" s="14">
        <v>6000</v>
      </c>
      <c r="F109" s="2">
        <v>74250</v>
      </c>
      <c r="G109" s="2">
        <v>53550</v>
      </c>
      <c r="H109" s="2">
        <f t="shared" si="3"/>
        <v>44600</v>
      </c>
      <c r="I109" s="4"/>
      <c r="J109" s="4">
        <f t="shared" si="4"/>
        <v>0</v>
      </c>
    </row>
    <row r="110" spans="1:10" hidden="1" x14ac:dyDescent="0.25">
      <c r="A110" s="12">
        <f t="shared" si="5"/>
        <v>108</v>
      </c>
      <c r="B110" s="19" t="s">
        <v>138</v>
      </c>
      <c r="C110" s="19"/>
      <c r="D110" s="13" t="s">
        <v>108</v>
      </c>
      <c r="E110" s="14">
        <v>6000</v>
      </c>
      <c r="F110" s="2">
        <v>80850</v>
      </c>
      <c r="G110" s="2">
        <v>65450</v>
      </c>
      <c r="H110" s="2">
        <f t="shared" si="3"/>
        <v>50766.666666666664</v>
      </c>
      <c r="I110" s="4"/>
      <c r="J110" s="4">
        <f t="shared" si="4"/>
        <v>0</v>
      </c>
    </row>
    <row r="111" spans="1:10" ht="22.5" hidden="1" x14ac:dyDescent="0.25">
      <c r="A111" s="12">
        <f t="shared" si="5"/>
        <v>109</v>
      </c>
      <c r="B111" s="19" t="s">
        <v>89</v>
      </c>
      <c r="C111" s="19"/>
      <c r="D111" s="13" t="s">
        <v>108</v>
      </c>
      <c r="E111" s="14">
        <v>45000</v>
      </c>
      <c r="F111" s="2">
        <v>64350</v>
      </c>
      <c r="G111" s="2">
        <v>53550</v>
      </c>
      <c r="H111" s="2">
        <f t="shared" si="3"/>
        <v>54300</v>
      </c>
      <c r="I111" s="4"/>
      <c r="J111" s="4">
        <f t="shared" si="4"/>
        <v>0</v>
      </c>
    </row>
    <row r="112" spans="1:10" hidden="1" x14ac:dyDescent="0.25">
      <c r="A112" s="12">
        <f t="shared" si="5"/>
        <v>110</v>
      </c>
      <c r="B112" s="19" t="s">
        <v>90</v>
      </c>
      <c r="C112" s="19"/>
      <c r="D112" s="13" t="s">
        <v>108</v>
      </c>
      <c r="E112" s="14">
        <v>40000</v>
      </c>
      <c r="F112" s="2">
        <v>67650</v>
      </c>
      <c r="G112" s="2">
        <v>53550</v>
      </c>
      <c r="H112" s="2">
        <f t="shared" si="3"/>
        <v>53733.333333333336</v>
      </c>
      <c r="I112" s="4"/>
      <c r="J112" s="4">
        <f t="shared" si="4"/>
        <v>0</v>
      </c>
    </row>
    <row r="113" spans="1:10" hidden="1" x14ac:dyDescent="0.25">
      <c r="A113" s="12">
        <f t="shared" si="5"/>
        <v>111</v>
      </c>
      <c r="B113" s="19" t="s">
        <v>91</v>
      </c>
      <c r="C113" s="19"/>
      <c r="D113" s="13" t="s">
        <v>108</v>
      </c>
      <c r="E113" s="14">
        <v>65000</v>
      </c>
      <c r="F113" s="2">
        <v>67650</v>
      </c>
      <c r="G113" s="2">
        <v>41650</v>
      </c>
      <c r="H113" s="2">
        <f t="shared" si="3"/>
        <v>58100</v>
      </c>
      <c r="I113" s="4"/>
      <c r="J113" s="4">
        <f t="shared" si="4"/>
        <v>0</v>
      </c>
    </row>
    <row r="114" spans="1:10" hidden="1" x14ac:dyDescent="0.25">
      <c r="A114" s="12">
        <f t="shared" si="5"/>
        <v>112</v>
      </c>
      <c r="B114" s="19" t="s">
        <v>92</v>
      </c>
      <c r="C114" s="19"/>
      <c r="D114" s="13" t="s">
        <v>108</v>
      </c>
      <c r="E114" s="14">
        <v>140000</v>
      </c>
      <c r="F114" s="2">
        <v>51150</v>
      </c>
      <c r="G114" s="2">
        <v>41650</v>
      </c>
      <c r="H114" s="2">
        <f t="shared" si="3"/>
        <v>77600</v>
      </c>
      <c r="I114" s="4"/>
      <c r="J114" s="4">
        <f t="shared" si="4"/>
        <v>0</v>
      </c>
    </row>
    <row r="115" spans="1:10" ht="22.5" hidden="1" x14ac:dyDescent="0.25">
      <c r="A115" s="12">
        <f t="shared" si="5"/>
        <v>113</v>
      </c>
      <c r="B115" s="19" t="s">
        <v>93</v>
      </c>
      <c r="C115" s="19"/>
      <c r="D115" s="13" t="s">
        <v>108</v>
      </c>
      <c r="E115" s="14">
        <v>360000</v>
      </c>
      <c r="F115" s="2">
        <v>214500</v>
      </c>
      <c r="G115" s="2">
        <v>297500</v>
      </c>
      <c r="H115" s="2">
        <f t="shared" si="3"/>
        <v>290666.66666666669</v>
      </c>
      <c r="I115" s="4"/>
      <c r="J115" s="4">
        <f t="shared" si="4"/>
        <v>0</v>
      </c>
    </row>
    <row r="116" spans="1:10" ht="22.5" hidden="1" x14ac:dyDescent="0.25">
      <c r="A116" s="12">
        <f t="shared" si="5"/>
        <v>114</v>
      </c>
      <c r="B116" s="19" t="s">
        <v>94</v>
      </c>
      <c r="C116" s="19"/>
      <c r="D116" s="13" t="s">
        <v>108</v>
      </c>
      <c r="E116" s="14">
        <v>360000</v>
      </c>
      <c r="F116" s="2">
        <v>214500</v>
      </c>
      <c r="G116" s="2">
        <v>142800</v>
      </c>
      <c r="H116" s="2">
        <f t="shared" si="3"/>
        <v>239100</v>
      </c>
      <c r="I116" s="4"/>
      <c r="J116" s="4">
        <f t="shared" si="4"/>
        <v>0</v>
      </c>
    </row>
    <row r="117" spans="1:10" hidden="1" x14ac:dyDescent="0.25">
      <c r="A117" s="12">
        <f t="shared" si="5"/>
        <v>115</v>
      </c>
      <c r="B117" s="19" t="s">
        <v>95</v>
      </c>
      <c r="C117" s="19"/>
      <c r="D117" s="13" t="s">
        <v>113</v>
      </c>
      <c r="E117" s="14">
        <v>15000</v>
      </c>
      <c r="F117" s="2">
        <v>90750</v>
      </c>
      <c r="G117" s="2">
        <v>77350</v>
      </c>
      <c r="H117" s="2">
        <f t="shared" si="3"/>
        <v>61033.333333333336</v>
      </c>
      <c r="I117" s="4"/>
      <c r="J117" s="4">
        <f t="shared" si="4"/>
        <v>0</v>
      </c>
    </row>
    <row r="118" spans="1:10" hidden="1" x14ac:dyDescent="0.25">
      <c r="A118" s="12">
        <f t="shared" si="5"/>
        <v>116</v>
      </c>
      <c r="B118" s="19" t="s">
        <v>96</v>
      </c>
      <c r="C118" s="19"/>
      <c r="D118" s="13" t="s">
        <v>108</v>
      </c>
      <c r="E118" s="14">
        <v>50000</v>
      </c>
      <c r="F118" s="2">
        <v>54450</v>
      </c>
      <c r="G118" s="2">
        <v>77350</v>
      </c>
      <c r="H118" s="2">
        <f t="shared" si="3"/>
        <v>60600</v>
      </c>
      <c r="I118" s="4"/>
      <c r="J118" s="4">
        <f t="shared" si="4"/>
        <v>0</v>
      </c>
    </row>
    <row r="119" spans="1:10" hidden="1" x14ac:dyDescent="0.25">
      <c r="A119" s="12">
        <f t="shared" si="5"/>
        <v>117</v>
      </c>
      <c r="B119" s="19" t="s">
        <v>97</v>
      </c>
      <c r="C119" s="19"/>
      <c r="D119" s="13" t="s">
        <v>108</v>
      </c>
      <c r="E119" s="14">
        <v>60000</v>
      </c>
      <c r="F119" s="2">
        <v>90750</v>
      </c>
      <c r="G119" s="2">
        <v>77350</v>
      </c>
      <c r="H119" s="2">
        <f t="shared" si="3"/>
        <v>76033.333333333328</v>
      </c>
      <c r="I119" s="4"/>
      <c r="J119" s="4">
        <f t="shared" si="4"/>
        <v>0</v>
      </c>
    </row>
    <row r="120" spans="1:10" hidden="1" x14ac:dyDescent="0.25">
      <c r="A120" s="12">
        <f t="shared" si="5"/>
        <v>118</v>
      </c>
      <c r="B120" s="19" t="s">
        <v>98</v>
      </c>
      <c r="C120" s="19"/>
      <c r="D120" s="13" t="s">
        <v>113</v>
      </c>
      <c r="E120" s="14">
        <v>15000</v>
      </c>
      <c r="F120" s="2">
        <v>74250</v>
      </c>
      <c r="G120" s="2">
        <v>41650</v>
      </c>
      <c r="H120" s="2">
        <f t="shared" si="3"/>
        <v>43633.333333333336</v>
      </c>
      <c r="I120" s="4"/>
      <c r="J120" s="4">
        <f t="shared" si="4"/>
        <v>0</v>
      </c>
    </row>
    <row r="121" spans="1:10" hidden="1" x14ac:dyDescent="0.25">
      <c r="A121" s="12">
        <f t="shared" si="5"/>
        <v>119</v>
      </c>
      <c r="B121" s="19" t="s">
        <v>99</v>
      </c>
      <c r="C121" s="19"/>
      <c r="D121" s="13" t="s">
        <v>108</v>
      </c>
      <c r="E121" s="14">
        <v>29000</v>
      </c>
      <c r="F121" s="2">
        <v>74250</v>
      </c>
      <c r="G121" s="2">
        <v>65450</v>
      </c>
      <c r="H121" s="2">
        <f t="shared" si="3"/>
        <v>56233.333333333336</v>
      </c>
      <c r="I121" s="4"/>
      <c r="J121" s="4">
        <f t="shared" si="4"/>
        <v>0</v>
      </c>
    </row>
    <row r="122" spans="1:10" hidden="1" x14ac:dyDescent="0.25">
      <c r="A122" s="12">
        <f t="shared" si="5"/>
        <v>120</v>
      </c>
      <c r="B122" s="19" t="s">
        <v>100</v>
      </c>
      <c r="C122" s="19"/>
      <c r="D122" s="13" t="s">
        <v>108</v>
      </c>
      <c r="E122" s="14">
        <v>30000</v>
      </c>
      <c r="F122" s="2">
        <v>74250</v>
      </c>
      <c r="G122" s="2">
        <v>65450</v>
      </c>
      <c r="H122" s="2">
        <f t="shared" si="3"/>
        <v>56566.666666666664</v>
      </c>
      <c r="I122" s="4"/>
      <c r="J122" s="4">
        <f t="shared" si="4"/>
        <v>0</v>
      </c>
    </row>
    <row r="123" spans="1:10" hidden="1" x14ac:dyDescent="0.25">
      <c r="A123" s="12">
        <f t="shared" si="5"/>
        <v>121</v>
      </c>
      <c r="B123" s="19" t="s">
        <v>101</v>
      </c>
      <c r="C123" s="19"/>
      <c r="D123" s="13" t="s">
        <v>108</v>
      </c>
      <c r="E123" s="14">
        <v>160000</v>
      </c>
      <c r="F123" s="2">
        <v>74250</v>
      </c>
      <c r="G123" s="2">
        <v>65450</v>
      </c>
      <c r="H123" s="2">
        <f t="shared" si="3"/>
        <v>99900</v>
      </c>
      <c r="I123" s="4"/>
      <c r="J123" s="4">
        <f t="shared" si="4"/>
        <v>0</v>
      </c>
    </row>
    <row r="124" spans="1:10" hidden="1" x14ac:dyDescent="0.25">
      <c r="A124" s="12">
        <f t="shared" si="5"/>
        <v>122</v>
      </c>
      <c r="B124" s="19" t="s">
        <v>102</v>
      </c>
      <c r="C124" s="19"/>
      <c r="D124" s="13" t="s">
        <v>108</v>
      </c>
      <c r="E124" s="14">
        <v>160000</v>
      </c>
      <c r="F124" s="2">
        <v>74250</v>
      </c>
      <c r="G124" s="2">
        <v>77350</v>
      </c>
      <c r="H124" s="2">
        <f t="shared" si="3"/>
        <v>103866.66666666667</v>
      </c>
      <c r="I124" s="4"/>
      <c r="J124" s="4">
        <f t="shared" si="4"/>
        <v>0</v>
      </c>
    </row>
    <row r="125" spans="1:10" hidden="1" x14ac:dyDescent="0.25">
      <c r="A125" s="12">
        <f t="shared" si="5"/>
        <v>123</v>
      </c>
      <c r="B125" s="19" t="s">
        <v>103</v>
      </c>
      <c r="C125" s="19"/>
      <c r="D125" s="13" t="s">
        <v>108</v>
      </c>
      <c r="E125" s="14">
        <v>140000</v>
      </c>
      <c r="F125" s="2">
        <v>74250</v>
      </c>
      <c r="G125" s="2">
        <v>65450</v>
      </c>
      <c r="H125" s="2">
        <f t="shared" si="3"/>
        <v>93233.333333333328</v>
      </c>
      <c r="I125" s="4"/>
      <c r="J125" s="4">
        <f t="shared" si="4"/>
        <v>0</v>
      </c>
    </row>
    <row r="126" spans="1:10" hidden="1" x14ac:dyDescent="0.25">
      <c r="A126" s="12">
        <f t="shared" si="5"/>
        <v>124</v>
      </c>
      <c r="B126" s="19" t="s">
        <v>104</v>
      </c>
      <c r="C126" s="19"/>
      <c r="D126" s="13" t="s">
        <v>108</v>
      </c>
      <c r="E126" s="14">
        <v>30000</v>
      </c>
      <c r="F126" s="2">
        <v>74250</v>
      </c>
      <c r="G126" s="2">
        <v>77350</v>
      </c>
      <c r="H126" s="2">
        <f t="shared" si="3"/>
        <v>60533.333333333336</v>
      </c>
      <c r="I126" s="4"/>
      <c r="J126" s="4">
        <f t="shared" si="4"/>
        <v>0</v>
      </c>
    </row>
    <row r="127" spans="1:10" ht="22.5" hidden="1" x14ac:dyDescent="0.25">
      <c r="A127" s="12">
        <f t="shared" si="5"/>
        <v>125</v>
      </c>
      <c r="B127" s="19" t="s">
        <v>105</v>
      </c>
      <c r="C127" s="19"/>
      <c r="D127" s="13" t="s">
        <v>108</v>
      </c>
      <c r="E127" s="14">
        <v>180000</v>
      </c>
      <c r="F127" s="2">
        <v>90750</v>
      </c>
      <c r="G127" s="2">
        <v>95200</v>
      </c>
      <c r="H127" s="2">
        <f t="shared" si="3"/>
        <v>121983.33333333333</v>
      </c>
      <c r="I127" s="4"/>
      <c r="J127" s="4">
        <f t="shared" si="4"/>
        <v>0</v>
      </c>
    </row>
    <row r="128" spans="1:10" hidden="1" x14ac:dyDescent="0.25">
      <c r="A128" s="12">
        <f t="shared" si="5"/>
        <v>126</v>
      </c>
      <c r="B128" s="19" t="s">
        <v>106</v>
      </c>
      <c r="C128" s="19"/>
      <c r="D128" s="13" t="s">
        <v>108</v>
      </c>
      <c r="E128" s="14">
        <v>16000</v>
      </c>
      <c r="F128" s="2">
        <v>82500</v>
      </c>
      <c r="G128" s="2">
        <v>65450</v>
      </c>
      <c r="H128" s="2">
        <f t="shared" si="3"/>
        <v>54650</v>
      </c>
      <c r="I128" s="4"/>
      <c r="J128" s="4">
        <f t="shared" si="4"/>
        <v>0</v>
      </c>
    </row>
    <row r="129" spans="1:10" ht="33.75" hidden="1" x14ac:dyDescent="0.25">
      <c r="A129" s="28">
        <f t="shared" si="5"/>
        <v>127</v>
      </c>
      <c r="B129" s="27" t="s">
        <v>107</v>
      </c>
      <c r="C129" s="27"/>
      <c r="D129" s="24" t="s">
        <v>108</v>
      </c>
      <c r="E129" s="25">
        <v>8000000</v>
      </c>
      <c r="F129" s="2">
        <v>115500</v>
      </c>
      <c r="G129" s="2">
        <v>95200</v>
      </c>
      <c r="H129" s="2">
        <f t="shared" si="3"/>
        <v>2736900</v>
      </c>
      <c r="I129" s="4"/>
      <c r="J129" s="4">
        <f t="shared" si="4"/>
        <v>0</v>
      </c>
    </row>
    <row r="130" spans="1:10" hidden="1" x14ac:dyDescent="0.25">
      <c r="A130" s="12">
        <f t="shared" si="5"/>
        <v>128</v>
      </c>
      <c r="B130" s="21" t="s">
        <v>139</v>
      </c>
      <c r="C130" s="21"/>
      <c r="D130" s="16" t="s">
        <v>114</v>
      </c>
      <c r="E130" s="14">
        <v>17600</v>
      </c>
      <c r="F130" s="2">
        <v>8250</v>
      </c>
      <c r="G130" s="2"/>
      <c r="H130" s="2">
        <f>(E130+F130+G130)/2</f>
        <v>12925</v>
      </c>
      <c r="I130" s="4"/>
      <c r="J130" s="4">
        <f t="shared" si="4"/>
        <v>0</v>
      </c>
    </row>
    <row r="131" spans="1:10" hidden="1" x14ac:dyDescent="0.25">
      <c r="A131" s="12">
        <f t="shared" si="5"/>
        <v>129</v>
      </c>
      <c r="B131" s="21" t="s">
        <v>140</v>
      </c>
      <c r="C131" s="21"/>
      <c r="D131" s="17" t="s">
        <v>114</v>
      </c>
      <c r="E131" s="14">
        <v>9000</v>
      </c>
      <c r="F131" s="2">
        <v>7095</v>
      </c>
      <c r="G131" s="2"/>
      <c r="H131" s="2">
        <f t="shared" ref="H131:H152" si="6">(E131+F131+G131)/2</f>
        <v>8047.5</v>
      </c>
      <c r="I131" s="4"/>
      <c r="J131" s="4">
        <f t="shared" si="4"/>
        <v>0</v>
      </c>
    </row>
    <row r="132" spans="1:10" hidden="1" x14ac:dyDescent="0.25">
      <c r="A132" s="12">
        <f t="shared" si="5"/>
        <v>130</v>
      </c>
      <c r="B132" s="21" t="s">
        <v>141</v>
      </c>
      <c r="C132" s="21"/>
      <c r="D132" s="16" t="s">
        <v>108</v>
      </c>
      <c r="E132" s="14">
        <v>40000</v>
      </c>
      <c r="F132" s="2">
        <v>8250</v>
      </c>
      <c r="G132" s="2"/>
      <c r="H132" s="2">
        <f t="shared" si="6"/>
        <v>24125</v>
      </c>
      <c r="I132" s="4"/>
      <c r="J132" s="4">
        <f t="shared" ref="J132:J152" si="7">+H132*I132</f>
        <v>0</v>
      </c>
    </row>
    <row r="133" spans="1:10" hidden="1" x14ac:dyDescent="0.25">
      <c r="A133" s="12">
        <f t="shared" si="5"/>
        <v>131</v>
      </c>
      <c r="B133" s="21" t="s">
        <v>142</v>
      </c>
      <c r="C133" s="21"/>
      <c r="D133" s="16" t="s">
        <v>108</v>
      </c>
      <c r="E133" s="14">
        <v>40000</v>
      </c>
      <c r="F133" s="2">
        <v>8250</v>
      </c>
      <c r="G133" s="2"/>
      <c r="H133" s="2">
        <f t="shared" si="6"/>
        <v>24125</v>
      </c>
      <c r="I133" s="4"/>
      <c r="J133" s="4">
        <f t="shared" si="7"/>
        <v>0</v>
      </c>
    </row>
    <row r="134" spans="1:10" hidden="1" x14ac:dyDescent="0.25">
      <c r="A134" s="12">
        <f t="shared" ref="A134:A152" si="8">+A133+1</f>
        <v>132</v>
      </c>
      <c r="B134" s="21" t="s">
        <v>143</v>
      </c>
      <c r="C134" s="21"/>
      <c r="D134" s="16" t="s">
        <v>108</v>
      </c>
      <c r="E134" s="14">
        <v>40000</v>
      </c>
      <c r="F134" s="2">
        <v>8250</v>
      </c>
      <c r="G134" s="2"/>
      <c r="H134" s="2">
        <f t="shared" si="6"/>
        <v>24125</v>
      </c>
      <c r="I134" s="4"/>
      <c r="J134" s="4">
        <f t="shared" si="7"/>
        <v>0</v>
      </c>
    </row>
    <row r="135" spans="1:10" hidden="1" x14ac:dyDescent="0.25">
      <c r="A135" s="12">
        <f t="shared" si="8"/>
        <v>133</v>
      </c>
      <c r="B135" s="21" t="s">
        <v>144</v>
      </c>
      <c r="C135" s="21"/>
      <c r="D135" s="16" t="s">
        <v>108</v>
      </c>
      <c r="E135" s="14">
        <v>60000</v>
      </c>
      <c r="F135" s="2">
        <v>8250</v>
      </c>
      <c r="G135" s="2"/>
      <c r="H135" s="2">
        <f t="shared" si="6"/>
        <v>34125</v>
      </c>
      <c r="I135" s="4"/>
      <c r="J135" s="4">
        <f t="shared" si="7"/>
        <v>0</v>
      </c>
    </row>
    <row r="136" spans="1:10" hidden="1" x14ac:dyDescent="0.25">
      <c r="A136" s="12">
        <f t="shared" si="8"/>
        <v>134</v>
      </c>
      <c r="B136" s="21" t="s">
        <v>145</v>
      </c>
      <c r="C136" s="21"/>
      <c r="D136" s="17" t="s">
        <v>114</v>
      </c>
      <c r="E136" s="14">
        <v>12000</v>
      </c>
      <c r="F136" s="2">
        <v>6600</v>
      </c>
      <c r="G136" s="2"/>
      <c r="H136" s="2">
        <f t="shared" si="6"/>
        <v>9300</v>
      </c>
      <c r="I136" s="4"/>
      <c r="J136" s="4">
        <f t="shared" si="7"/>
        <v>0</v>
      </c>
    </row>
    <row r="137" spans="1:10" hidden="1" x14ac:dyDescent="0.25">
      <c r="A137" s="12">
        <f t="shared" si="8"/>
        <v>135</v>
      </c>
      <c r="B137" s="21" t="s">
        <v>146</v>
      </c>
      <c r="C137" s="21"/>
      <c r="D137" s="17" t="s">
        <v>147</v>
      </c>
      <c r="E137" s="14">
        <v>46000</v>
      </c>
      <c r="F137" s="2">
        <v>24750</v>
      </c>
      <c r="G137" s="2"/>
      <c r="H137" s="2">
        <f t="shared" si="6"/>
        <v>35375</v>
      </c>
      <c r="I137" s="4"/>
      <c r="J137" s="4">
        <f t="shared" si="7"/>
        <v>0</v>
      </c>
    </row>
    <row r="138" spans="1:10" hidden="1" x14ac:dyDescent="0.25">
      <c r="A138" s="12">
        <f t="shared" si="8"/>
        <v>136</v>
      </c>
      <c r="B138" s="21" t="s">
        <v>148</v>
      </c>
      <c r="C138" s="21"/>
      <c r="D138" s="17" t="s">
        <v>114</v>
      </c>
      <c r="E138" s="14">
        <v>22800</v>
      </c>
      <c r="F138" s="2">
        <v>24750</v>
      </c>
      <c r="G138" s="2"/>
      <c r="H138" s="2">
        <f t="shared" si="6"/>
        <v>23775</v>
      </c>
      <c r="I138" s="4"/>
      <c r="J138" s="4">
        <f t="shared" si="7"/>
        <v>0</v>
      </c>
    </row>
    <row r="139" spans="1:10" hidden="1" x14ac:dyDescent="0.25">
      <c r="A139" s="12">
        <f t="shared" si="8"/>
        <v>137</v>
      </c>
      <c r="B139" s="21" t="s">
        <v>149</v>
      </c>
      <c r="C139" s="21"/>
      <c r="D139" s="17" t="s">
        <v>114</v>
      </c>
      <c r="E139" s="14">
        <v>19800</v>
      </c>
      <c r="F139" s="2">
        <v>24750</v>
      </c>
      <c r="G139" s="2"/>
      <c r="H139" s="2">
        <f t="shared" si="6"/>
        <v>22275</v>
      </c>
      <c r="I139" s="4"/>
      <c r="J139" s="4">
        <f t="shared" si="7"/>
        <v>0</v>
      </c>
    </row>
    <row r="140" spans="1:10" hidden="1" x14ac:dyDescent="0.25">
      <c r="A140" s="12">
        <f t="shared" si="8"/>
        <v>138</v>
      </c>
      <c r="B140" s="21" t="s">
        <v>150</v>
      </c>
      <c r="C140" s="21"/>
      <c r="D140" s="17" t="s">
        <v>114</v>
      </c>
      <c r="E140" s="14">
        <v>19800</v>
      </c>
      <c r="F140" s="2">
        <v>28050</v>
      </c>
      <c r="G140" s="2"/>
      <c r="H140" s="2">
        <f t="shared" si="6"/>
        <v>23925</v>
      </c>
      <c r="I140" s="4"/>
      <c r="J140" s="4">
        <f t="shared" si="7"/>
        <v>0</v>
      </c>
    </row>
    <row r="141" spans="1:10" hidden="1" x14ac:dyDescent="0.25">
      <c r="A141" s="12">
        <f t="shared" si="8"/>
        <v>139</v>
      </c>
      <c r="B141" s="21" t="s">
        <v>151</v>
      </c>
      <c r="C141" s="21"/>
      <c r="D141" s="17" t="s">
        <v>114</v>
      </c>
      <c r="E141" s="14">
        <v>22100</v>
      </c>
      <c r="F141" s="2">
        <v>28050</v>
      </c>
      <c r="G141" s="2"/>
      <c r="H141" s="2">
        <f t="shared" si="6"/>
        <v>25075</v>
      </c>
      <c r="I141" s="4"/>
      <c r="J141" s="4">
        <f t="shared" si="7"/>
        <v>0</v>
      </c>
    </row>
    <row r="142" spans="1:10" hidden="1" x14ac:dyDescent="0.25">
      <c r="A142" s="12">
        <f t="shared" si="8"/>
        <v>140</v>
      </c>
      <c r="B142" s="21" t="s">
        <v>152</v>
      </c>
      <c r="C142" s="21"/>
      <c r="D142" s="17" t="s">
        <v>114</v>
      </c>
      <c r="E142" s="14">
        <v>8800</v>
      </c>
      <c r="F142" s="2">
        <v>14850</v>
      </c>
      <c r="G142" s="2"/>
      <c r="H142" s="2">
        <f t="shared" si="6"/>
        <v>11825</v>
      </c>
      <c r="I142" s="4"/>
      <c r="J142" s="4">
        <f t="shared" si="7"/>
        <v>0</v>
      </c>
    </row>
    <row r="143" spans="1:10" hidden="1" x14ac:dyDescent="0.25">
      <c r="A143" s="12">
        <f t="shared" si="8"/>
        <v>141</v>
      </c>
      <c r="B143" s="21" t="s">
        <v>153</v>
      </c>
      <c r="C143" s="21"/>
      <c r="D143" s="17" t="s">
        <v>114</v>
      </c>
      <c r="E143" s="14">
        <v>9600</v>
      </c>
      <c r="F143" s="2">
        <v>14850</v>
      </c>
      <c r="G143" s="2"/>
      <c r="H143" s="2">
        <f t="shared" si="6"/>
        <v>12225</v>
      </c>
      <c r="I143" s="4"/>
      <c r="J143" s="4">
        <f t="shared" si="7"/>
        <v>0</v>
      </c>
    </row>
    <row r="144" spans="1:10" hidden="1" x14ac:dyDescent="0.25">
      <c r="A144" s="12">
        <f t="shared" si="8"/>
        <v>142</v>
      </c>
      <c r="B144" s="21" t="s">
        <v>154</v>
      </c>
      <c r="C144" s="21"/>
      <c r="D144" s="17" t="s">
        <v>113</v>
      </c>
      <c r="E144" s="14">
        <v>8750</v>
      </c>
      <c r="F144" s="2">
        <v>8250</v>
      </c>
      <c r="G144" s="2"/>
      <c r="H144" s="2">
        <f t="shared" si="6"/>
        <v>8500</v>
      </c>
      <c r="I144" s="4"/>
      <c r="J144" s="4">
        <f t="shared" si="7"/>
        <v>0</v>
      </c>
    </row>
    <row r="145" spans="1:10" hidden="1" x14ac:dyDescent="0.25">
      <c r="A145" s="12">
        <f t="shared" si="8"/>
        <v>143</v>
      </c>
      <c r="B145" s="21" t="s">
        <v>155</v>
      </c>
      <c r="C145" s="21"/>
      <c r="D145" s="17" t="s">
        <v>114</v>
      </c>
      <c r="E145" s="14">
        <v>32000</v>
      </c>
      <c r="F145" s="2">
        <v>34650</v>
      </c>
      <c r="G145" s="2"/>
      <c r="H145" s="2">
        <f t="shared" si="6"/>
        <v>33325</v>
      </c>
      <c r="I145" s="4"/>
      <c r="J145" s="4">
        <f t="shared" si="7"/>
        <v>0</v>
      </c>
    </row>
    <row r="146" spans="1:10" hidden="1" x14ac:dyDescent="0.25">
      <c r="A146" s="12">
        <f t="shared" si="8"/>
        <v>144</v>
      </c>
      <c r="B146" s="21" t="s">
        <v>156</v>
      </c>
      <c r="C146" s="21"/>
      <c r="D146" s="17" t="s">
        <v>114</v>
      </c>
      <c r="E146" s="14">
        <v>18800</v>
      </c>
      <c r="F146" s="2">
        <v>29700</v>
      </c>
      <c r="G146" s="2"/>
      <c r="H146" s="2">
        <f t="shared" si="6"/>
        <v>24250</v>
      </c>
      <c r="I146" s="4"/>
      <c r="J146" s="4">
        <f t="shared" si="7"/>
        <v>0</v>
      </c>
    </row>
    <row r="147" spans="1:10" hidden="1" x14ac:dyDescent="0.25">
      <c r="A147" s="12">
        <f t="shared" si="8"/>
        <v>145</v>
      </c>
      <c r="B147" s="21" t="s">
        <v>157</v>
      </c>
      <c r="C147" s="21"/>
      <c r="D147" s="17" t="s">
        <v>114</v>
      </c>
      <c r="E147" s="14">
        <v>17800</v>
      </c>
      <c r="F147" s="2">
        <v>29700</v>
      </c>
      <c r="G147" s="2"/>
      <c r="H147" s="2">
        <f t="shared" si="6"/>
        <v>23750</v>
      </c>
      <c r="I147" s="4"/>
      <c r="J147" s="4">
        <f t="shared" si="7"/>
        <v>0</v>
      </c>
    </row>
    <row r="148" spans="1:10" hidden="1" x14ac:dyDescent="0.25">
      <c r="A148" s="12">
        <f t="shared" si="8"/>
        <v>146</v>
      </c>
      <c r="B148" s="21" t="s">
        <v>158</v>
      </c>
      <c r="C148" s="21"/>
      <c r="D148" s="17" t="s">
        <v>114</v>
      </c>
      <c r="E148" s="14">
        <v>6000</v>
      </c>
      <c r="F148" s="2">
        <v>13200</v>
      </c>
      <c r="G148" s="2"/>
      <c r="H148" s="2">
        <f t="shared" si="6"/>
        <v>9600</v>
      </c>
      <c r="I148" s="4"/>
      <c r="J148" s="4">
        <f t="shared" si="7"/>
        <v>0</v>
      </c>
    </row>
    <row r="149" spans="1:10" hidden="1" x14ac:dyDescent="0.25">
      <c r="A149" s="12">
        <f t="shared" si="8"/>
        <v>147</v>
      </c>
      <c r="B149" s="21" t="s">
        <v>159</v>
      </c>
      <c r="C149" s="21"/>
      <c r="D149" s="17" t="s">
        <v>114</v>
      </c>
      <c r="E149" s="14">
        <v>8900</v>
      </c>
      <c r="F149" s="2">
        <v>13200</v>
      </c>
      <c r="G149" s="2"/>
      <c r="H149" s="2">
        <f t="shared" si="6"/>
        <v>11050</v>
      </c>
      <c r="I149" s="4"/>
      <c r="J149" s="4">
        <f t="shared" si="7"/>
        <v>0</v>
      </c>
    </row>
    <row r="150" spans="1:10" hidden="1" x14ac:dyDescent="0.25">
      <c r="A150" s="12">
        <f t="shared" si="8"/>
        <v>148</v>
      </c>
      <c r="B150" s="21" t="s">
        <v>160</v>
      </c>
      <c r="C150" s="21"/>
      <c r="D150" s="17" t="s">
        <v>114</v>
      </c>
      <c r="E150" s="14">
        <v>9000</v>
      </c>
      <c r="F150" s="2">
        <v>13200</v>
      </c>
      <c r="G150" s="2"/>
      <c r="H150" s="2">
        <f t="shared" si="6"/>
        <v>11100</v>
      </c>
      <c r="I150" s="4"/>
      <c r="J150" s="4">
        <f t="shared" si="7"/>
        <v>0</v>
      </c>
    </row>
    <row r="151" spans="1:10" hidden="1" x14ac:dyDescent="0.25">
      <c r="A151" s="12">
        <f t="shared" si="8"/>
        <v>149</v>
      </c>
      <c r="B151" s="21" t="s">
        <v>161</v>
      </c>
      <c r="C151" s="21"/>
      <c r="D151" s="17" t="s">
        <v>114</v>
      </c>
      <c r="E151" s="14">
        <v>18000</v>
      </c>
      <c r="F151" s="2">
        <v>13200</v>
      </c>
      <c r="G151" s="2"/>
      <c r="H151" s="2">
        <f t="shared" si="6"/>
        <v>15600</v>
      </c>
      <c r="I151" s="4"/>
      <c r="J151" s="4">
        <f t="shared" si="7"/>
        <v>0</v>
      </c>
    </row>
    <row r="152" spans="1:10" ht="23.25" hidden="1" x14ac:dyDescent="0.25">
      <c r="A152" s="12">
        <f t="shared" si="8"/>
        <v>150</v>
      </c>
      <c r="B152" s="22" t="s">
        <v>162</v>
      </c>
      <c r="C152" s="22"/>
      <c r="D152" s="16" t="s">
        <v>108</v>
      </c>
      <c r="E152" s="14">
        <v>130000</v>
      </c>
      <c r="F152" s="2">
        <v>1050000</v>
      </c>
      <c r="G152" s="2"/>
      <c r="H152" s="2">
        <f t="shared" si="6"/>
        <v>590000</v>
      </c>
      <c r="I152" s="4"/>
      <c r="J152" s="4">
        <f t="shared" si="7"/>
        <v>0</v>
      </c>
    </row>
    <row r="153" spans="1:10" hidden="1" x14ac:dyDescent="0.25">
      <c r="A153" s="101" t="s">
        <v>122</v>
      </c>
      <c r="B153" s="101"/>
      <c r="C153" s="101"/>
      <c r="D153" s="101"/>
      <c r="E153" s="101"/>
      <c r="F153" s="101"/>
      <c r="G153" s="101"/>
      <c r="H153" s="101"/>
      <c r="I153" s="10"/>
      <c r="J153" s="11">
        <f>SUM(J3:J152)</f>
        <v>0</v>
      </c>
    </row>
  </sheetData>
  <autoFilter ref="A2:J153">
    <filterColumn colId="3">
      <colorFilter dxfId="0"/>
    </filterColumn>
  </autoFilter>
  <mergeCells count="6">
    <mergeCell ref="A1:A2"/>
    <mergeCell ref="B1:B2"/>
    <mergeCell ref="D1:D2"/>
    <mergeCell ref="H1:J1"/>
    <mergeCell ref="A153:H153"/>
    <mergeCell ref="C1:C2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4"/>
  <sheetViews>
    <sheetView tabSelected="1" topLeftCell="A241" zoomScale="70" zoomScaleNormal="70" workbookViewId="0">
      <selection activeCell="B9" sqref="B9"/>
    </sheetView>
  </sheetViews>
  <sheetFormatPr baseColWidth="10" defaultColWidth="10.85546875" defaultRowHeight="15" x14ac:dyDescent="0.25"/>
  <cols>
    <col min="1" max="1" width="8.28515625" customWidth="1"/>
    <col min="2" max="2" width="65.28515625" customWidth="1"/>
    <col min="3" max="3" width="11.42578125" customWidth="1"/>
    <col min="4" max="4" width="41.28515625" style="34" customWidth="1"/>
    <col min="5" max="5" width="25" customWidth="1"/>
  </cols>
  <sheetData>
    <row r="1" spans="1:4" ht="16.5" x14ac:dyDescent="0.3">
      <c r="A1" s="65"/>
      <c r="B1" s="66"/>
      <c r="C1" s="67"/>
      <c r="D1" s="68"/>
    </row>
    <row r="2" spans="1:4" ht="16.5" x14ac:dyDescent="0.3">
      <c r="A2" s="65"/>
      <c r="B2" s="66"/>
      <c r="C2" s="67"/>
      <c r="D2" s="68"/>
    </row>
    <row r="3" spans="1:4" ht="17.25" x14ac:dyDescent="0.3">
      <c r="A3" s="65"/>
      <c r="B3" s="66"/>
      <c r="C3" s="67"/>
      <c r="D3" s="78" t="s">
        <v>174</v>
      </c>
    </row>
    <row r="4" spans="1:4" ht="17.25" x14ac:dyDescent="0.3">
      <c r="A4" s="65"/>
      <c r="B4" s="66"/>
      <c r="C4" s="67"/>
      <c r="D4" s="78" t="s">
        <v>175</v>
      </c>
    </row>
    <row r="5" spans="1:4" ht="17.25" x14ac:dyDescent="0.3">
      <c r="A5" s="65"/>
      <c r="B5" s="66"/>
      <c r="C5" s="67"/>
      <c r="D5" s="78" t="s">
        <v>176</v>
      </c>
    </row>
    <row r="6" spans="1:4" ht="16.5" x14ac:dyDescent="0.3">
      <c r="A6" s="65"/>
      <c r="B6" s="66"/>
      <c r="C6" s="69"/>
      <c r="D6" s="79"/>
    </row>
    <row r="7" spans="1:4" ht="16.5" x14ac:dyDescent="0.3">
      <c r="A7" s="65"/>
      <c r="B7" s="66"/>
      <c r="C7" s="69"/>
      <c r="D7" s="79"/>
    </row>
    <row r="8" spans="1:4" ht="55.5" customHeight="1" x14ac:dyDescent="0.3">
      <c r="A8" s="65"/>
      <c r="B8" s="115" t="s">
        <v>308</v>
      </c>
      <c r="C8" s="115"/>
      <c r="D8" s="115"/>
    </row>
    <row r="9" spans="1:4" ht="172.5" customHeight="1" x14ac:dyDescent="0.3">
      <c r="A9" s="65"/>
      <c r="B9" s="70" t="s">
        <v>177</v>
      </c>
      <c r="C9" s="116" t="s">
        <v>294</v>
      </c>
      <c r="D9" s="116"/>
    </row>
    <row r="10" spans="1:4" ht="35.25" customHeight="1" x14ac:dyDescent="0.3">
      <c r="A10" s="65"/>
      <c r="B10" s="119" t="s">
        <v>295</v>
      </c>
      <c r="C10" s="119"/>
      <c r="D10" s="119"/>
    </row>
    <row r="11" spans="1:4" ht="16.5" customHeight="1" x14ac:dyDescent="0.3">
      <c r="A11" s="65"/>
      <c r="B11" s="120" t="s">
        <v>178</v>
      </c>
      <c r="C11" s="121"/>
      <c r="D11" s="121"/>
    </row>
    <row r="12" spans="1:4" ht="16.5" customHeight="1" x14ac:dyDescent="0.3">
      <c r="A12" s="65"/>
      <c r="B12" s="120" t="s">
        <v>296</v>
      </c>
      <c r="C12" s="121"/>
      <c r="D12" s="121"/>
    </row>
    <row r="13" spans="1:4" ht="16.5" x14ac:dyDescent="0.3">
      <c r="A13" s="65"/>
      <c r="B13" s="120" t="s">
        <v>297</v>
      </c>
      <c r="C13" s="121"/>
      <c r="D13" s="121"/>
    </row>
    <row r="14" spans="1:4" ht="16.5" x14ac:dyDescent="0.3">
      <c r="A14" s="65"/>
      <c r="B14" s="122" t="s">
        <v>298</v>
      </c>
      <c r="C14" s="122"/>
      <c r="D14" s="122"/>
    </row>
    <row r="15" spans="1:4" ht="15" customHeight="1" x14ac:dyDescent="0.25">
      <c r="A15" s="125" t="s">
        <v>121</v>
      </c>
      <c r="B15" s="125" t="s">
        <v>282</v>
      </c>
      <c r="C15" s="125" t="s">
        <v>179</v>
      </c>
      <c r="D15" s="103" t="s">
        <v>117</v>
      </c>
    </row>
    <row r="16" spans="1:4" ht="40.5" customHeight="1" x14ac:dyDescent="0.25">
      <c r="A16" s="126"/>
      <c r="B16" s="126"/>
      <c r="C16" s="126"/>
      <c r="D16" s="104"/>
    </row>
    <row r="17" spans="1:4" x14ac:dyDescent="0.25">
      <c r="A17" s="127"/>
      <c r="B17" s="127"/>
      <c r="C17" s="127"/>
      <c r="D17" s="105"/>
    </row>
    <row r="18" spans="1:4" ht="23.25" customHeight="1" x14ac:dyDescent="0.25">
      <c r="A18" s="88">
        <v>1</v>
      </c>
      <c r="B18" s="83" t="s">
        <v>222</v>
      </c>
      <c r="C18" s="84" t="s">
        <v>108</v>
      </c>
      <c r="D18" s="94">
        <v>0</v>
      </c>
    </row>
    <row r="19" spans="1:4" ht="24.75" customHeight="1" x14ac:dyDescent="0.25">
      <c r="A19" s="88">
        <v>2</v>
      </c>
      <c r="B19" s="83" t="s">
        <v>1</v>
      </c>
      <c r="C19" s="84" t="s">
        <v>108</v>
      </c>
      <c r="D19" s="94">
        <v>0</v>
      </c>
    </row>
    <row r="20" spans="1:4" ht="19.5" customHeight="1" x14ac:dyDescent="0.25">
      <c r="A20" s="88">
        <v>3</v>
      </c>
      <c r="B20" s="83" t="s">
        <v>224</v>
      </c>
      <c r="C20" s="84" t="s">
        <v>108</v>
      </c>
      <c r="D20" s="94">
        <v>0</v>
      </c>
    </row>
    <row r="21" spans="1:4" ht="18.75" customHeight="1" x14ac:dyDescent="0.25">
      <c r="A21" s="88">
        <v>4</v>
      </c>
      <c r="B21" s="83" t="s">
        <v>223</v>
      </c>
      <c r="C21" s="84" t="s">
        <v>108</v>
      </c>
      <c r="D21" s="94">
        <v>0</v>
      </c>
    </row>
    <row r="22" spans="1:4" ht="18" customHeight="1" x14ac:dyDescent="0.25">
      <c r="A22" s="88">
        <v>5</v>
      </c>
      <c r="B22" s="83" t="s">
        <v>232</v>
      </c>
      <c r="C22" s="84" t="s">
        <v>108</v>
      </c>
      <c r="D22" s="94">
        <v>0</v>
      </c>
    </row>
    <row r="23" spans="1:4" ht="20.25" customHeight="1" x14ac:dyDescent="0.25">
      <c r="A23" s="88">
        <v>6</v>
      </c>
      <c r="B23" s="83" t="s">
        <v>233</v>
      </c>
      <c r="C23" s="84" t="s">
        <v>108</v>
      </c>
      <c r="D23" s="94">
        <v>0</v>
      </c>
    </row>
    <row r="24" spans="1:4" ht="51" customHeight="1" x14ac:dyDescent="0.25">
      <c r="A24" s="88">
        <v>7</v>
      </c>
      <c r="B24" s="83" t="s">
        <v>234</v>
      </c>
      <c r="C24" s="84" t="s">
        <v>108</v>
      </c>
      <c r="D24" s="94">
        <v>0</v>
      </c>
    </row>
    <row r="25" spans="1:4" ht="24" customHeight="1" x14ac:dyDescent="0.25">
      <c r="A25" s="88">
        <v>8</v>
      </c>
      <c r="B25" s="83" t="s">
        <v>5</v>
      </c>
      <c r="C25" s="84" t="s">
        <v>108</v>
      </c>
      <c r="D25" s="94">
        <v>0</v>
      </c>
    </row>
    <row r="26" spans="1:4" ht="39.950000000000003" customHeight="1" x14ac:dyDescent="0.25">
      <c r="A26" s="88">
        <v>9</v>
      </c>
      <c r="B26" s="83" t="s">
        <v>123</v>
      </c>
      <c r="C26" s="84" t="s">
        <v>108</v>
      </c>
      <c r="D26" s="94">
        <v>0</v>
      </c>
    </row>
    <row r="27" spans="1:4" ht="57" customHeight="1" x14ac:dyDescent="0.25">
      <c r="A27" s="88">
        <v>10</v>
      </c>
      <c r="B27" s="83" t="s">
        <v>186</v>
      </c>
      <c r="C27" s="84" t="s">
        <v>108</v>
      </c>
      <c r="D27" s="94">
        <v>0</v>
      </c>
    </row>
    <row r="28" spans="1:4" ht="24" customHeight="1" x14ac:dyDescent="0.25">
      <c r="A28" s="88">
        <v>11</v>
      </c>
      <c r="B28" s="83" t="s">
        <v>226</v>
      </c>
      <c r="C28" s="84" t="s">
        <v>108</v>
      </c>
      <c r="D28" s="94">
        <v>0</v>
      </c>
    </row>
    <row r="29" spans="1:4" ht="22.5" customHeight="1" x14ac:dyDescent="0.25">
      <c r="A29" s="88">
        <v>12</v>
      </c>
      <c r="B29" s="83" t="s">
        <v>225</v>
      </c>
      <c r="C29" s="84" t="s">
        <v>113</v>
      </c>
      <c r="D29" s="94">
        <v>0</v>
      </c>
    </row>
    <row r="30" spans="1:4" ht="52.5" customHeight="1" x14ac:dyDescent="0.25">
      <c r="A30" s="88">
        <v>13</v>
      </c>
      <c r="B30" s="83" t="s">
        <v>124</v>
      </c>
      <c r="C30" s="84" t="s">
        <v>108</v>
      </c>
      <c r="D30" s="94">
        <v>0</v>
      </c>
    </row>
    <row r="31" spans="1:4" ht="24.75" customHeight="1" x14ac:dyDescent="0.25">
      <c r="A31" s="88">
        <v>14</v>
      </c>
      <c r="B31" s="83" t="s">
        <v>7</v>
      </c>
      <c r="C31" s="84" t="s">
        <v>108</v>
      </c>
      <c r="D31" s="94">
        <v>0</v>
      </c>
    </row>
    <row r="32" spans="1:4" ht="54.75" customHeight="1" x14ac:dyDescent="0.25">
      <c r="A32" s="88">
        <v>15</v>
      </c>
      <c r="B32" s="83" t="s">
        <v>8</v>
      </c>
      <c r="C32" s="84" t="s">
        <v>108</v>
      </c>
      <c r="D32" s="94">
        <v>0</v>
      </c>
    </row>
    <row r="33" spans="1:4" ht="63" customHeight="1" x14ac:dyDescent="0.25">
      <c r="A33" s="88">
        <v>16</v>
      </c>
      <c r="B33" s="83" t="s">
        <v>125</v>
      </c>
      <c r="C33" s="84" t="s">
        <v>108</v>
      </c>
      <c r="D33" s="94">
        <v>0</v>
      </c>
    </row>
    <row r="34" spans="1:4" ht="39.950000000000003" customHeight="1" x14ac:dyDescent="0.25">
      <c r="A34" s="88">
        <v>17</v>
      </c>
      <c r="B34" s="83" t="s">
        <v>191</v>
      </c>
      <c r="C34" s="84" t="s">
        <v>108</v>
      </c>
      <c r="D34" s="94">
        <v>0</v>
      </c>
    </row>
    <row r="35" spans="1:4" ht="27.75" customHeight="1" x14ac:dyDescent="0.25">
      <c r="A35" s="88">
        <v>18</v>
      </c>
      <c r="B35" s="83" t="s">
        <v>10</v>
      </c>
      <c r="C35" s="84" t="s">
        <v>108</v>
      </c>
      <c r="D35" s="94">
        <v>0</v>
      </c>
    </row>
    <row r="36" spans="1:4" ht="39.950000000000003" customHeight="1" x14ac:dyDescent="0.25">
      <c r="A36" s="88">
        <v>19</v>
      </c>
      <c r="B36" s="83" t="s">
        <v>11</v>
      </c>
      <c r="C36" s="84" t="s">
        <v>108</v>
      </c>
      <c r="D36" s="94">
        <v>0</v>
      </c>
    </row>
    <row r="37" spans="1:4" ht="39.950000000000003" customHeight="1" x14ac:dyDescent="0.25">
      <c r="A37" s="88">
        <v>20</v>
      </c>
      <c r="B37" s="83" t="s">
        <v>12</v>
      </c>
      <c r="C37" s="84" t="s">
        <v>108</v>
      </c>
      <c r="D37" s="94">
        <v>0</v>
      </c>
    </row>
    <row r="38" spans="1:4" ht="24.75" customHeight="1" x14ac:dyDescent="0.25">
      <c r="A38" s="88">
        <v>21</v>
      </c>
      <c r="B38" s="83" t="s">
        <v>13</v>
      </c>
      <c r="C38" s="84" t="s">
        <v>108</v>
      </c>
      <c r="D38" s="94">
        <v>0</v>
      </c>
    </row>
    <row r="39" spans="1:4" ht="39.950000000000003" customHeight="1" x14ac:dyDescent="0.25">
      <c r="A39" s="88">
        <v>22</v>
      </c>
      <c r="B39" s="83" t="s">
        <v>235</v>
      </c>
      <c r="C39" s="84" t="s">
        <v>113</v>
      </c>
      <c r="D39" s="94">
        <v>0</v>
      </c>
    </row>
    <row r="40" spans="1:4" ht="59.25" customHeight="1" x14ac:dyDescent="0.25">
      <c r="A40" s="88">
        <v>23</v>
      </c>
      <c r="B40" s="83" t="s">
        <v>187</v>
      </c>
      <c r="C40" s="84" t="s">
        <v>113</v>
      </c>
      <c r="D40" s="94">
        <v>0</v>
      </c>
    </row>
    <row r="41" spans="1:4" ht="29.25" customHeight="1" x14ac:dyDescent="0.25">
      <c r="A41" s="88">
        <v>24</v>
      </c>
      <c r="B41" s="83" t="s">
        <v>236</v>
      </c>
      <c r="C41" s="84" t="s">
        <v>108</v>
      </c>
      <c r="D41" s="94">
        <v>0</v>
      </c>
    </row>
    <row r="42" spans="1:4" ht="39.950000000000003" customHeight="1" x14ac:dyDescent="0.25">
      <c r="A42" s="88">
        <v>25</v>
      </c>
      <c r="B42" s="83" t="s">
        <v>220</v>
      </c>
      <c r="C42" s="84" t="s">
        <v>108</v>
      </c>
      <c r="D42" s="94">
        <v>0</v>
      </c>
    </row>
    <row r="43" spans="1:4" ht="21.75" customHeight="1" x14ac:dyDescent="0.25">
      <c r="A43" s="88">
        <v>26</v>
      </c>
      <c r="B43" s="83" t="s">
        <v>227</v>
      </c>
      <c r="C43" s="84" t="s">
        <v>108</v>
      </c>
      <c r="D43" s="94">
        <v>0</v>
      </c>
    </row>
    <row r="44" spans="1:4" ht="25.5" customHeight="1" x14ac:dyDescent="0.25">
      <c r="A44" s="88">
        <v>27</v>
      </c>
      <c r="B44" s="83" t="s">
        <v>237</v>
      </c>
      <c r="C44" s="84" t="s">
        <v>108</v>
      </c>
      <c r="D44" s="94">
        <v>0</v>
      </c>
    </row>
    <row r="45" spans="1:4" ht="25.5" customHeight="1" x14ac:dyDescent="0.25">
      <c r="A45" s="88">
        <v>28</v>
      </c>
      <c r="B45" s="83" t="s">
        <v>238</v>
      </c>
      <c r="C45" s="84" t="s">
        <v>108</v>
      </c>
      <c r="D45" s="94">
        <v>0</v>
      </c>
    </row>
    <row r="46" spans="1:4" ht="39.950000000000003" customHeight="1" x14ac:dyDescent="0.25">
      <c r="A46" s="88">
        <v>29</v>
      </c>
      <c r="B46" s="83" t="s">
        <v>21</v>
      </c>
      <c r="C46" s="84" t="s">
        <v>114</v>
      </c>
      <c r="D46" s="94">
        <v>0</v>
      </c>
    </row>
    <row r="47" spans="1:4" ht="39.950000000000003" customHeight="1" x14ac:dyDescent="0.25">
      <c r="A47" s="88">
        <v>30</v>
      </c>
      <c r="B47" s="83" t="s">
        <v>129</v>
      </c>
      <c r="C47" s="84" t="s">
        <v>114</v>
      </c>
      <c r="D47" s="94">
        <v>0</v>
      </c>
    </row>
    <row r="48" spans="1:4" ht="39.950000000000003" customHeight="1" x14ac:dyDescent="0.25">
      <c r="A48" s="88">
        <v>31</v>
      </c>
      <c r="B48" s="83" t="s">
        <v>239</v>
      </c>
      <c r="C48" s="84" t="s">
        <v>114</v>
      </c>
      <c r="D48" s="94">
        <v>0</v>
      </c>
    </row>
    <row r="49" spans="1:4" ht="20.25" customHeight="1" x14ac:dyDescent="0.25">
      <c r="A49" s="88">
        <v>32</v>
      </c>
      <c r="B49" s="83" t="s">
        <v>240</v>
      </c>
      <c r="C49" s="84" t="s">
        <v>114</v>
      </c>
      <c r="D49" s="94">
        <v>0</v>
      </c>
    </row>
    <row r="50" spans="1:4" ht="39.950000000000003" customHeight="1" x14ac:dyDescent="0.25">
      <c r="A50" s="88">
        <v>33</v>
      </c>
      <c r="B50" s="83" t="s">
        <v>241</v>
      </c>
      <c r="C50" s="84" t="s">
        <v>114</v>
      </c>
      <c r="D50" s="94">
        <v>0</v>
      </c>
    </row>
    <row r="51" spans="1:4" ht="22.5" customHeight="1" x14ac:dyDescent="0.25">
      <c r="A51" s="88">
        <v>34</v>
      </c>
      <c r="B51" s="83" t="s">
        <v>242</v>
      </c>
      <c r="C51" s="84" t="s">
        <v>114</v>
      </c>
      <c r="D51" s="94">
        <v>0</v>
      </c>
    </row>
    <row r="52" spans="1:4" ht="39.950000000000003" customHeight="1" x14ac:dyDescent="0.25">
      <c r="A52" s="88">
        <v>35</v>
      </c>
      <c r="B52" s="83" t="s">
        <v>243</v>
      </c>
      <c r="C52" s="84" t="s">
        <v>114</v>
      </c>
      <c r="D52" s="94">
        <v>0</v>
      </c>
    </row>
    <row r="53" spans="1:4" ht="25.5" customHeight="1" x14ac:dyDescent="0.25">
      <c r="A53" s="88">
        <v>36</v>
      </c>
      <c r="B53" s="83" t="s">
        <v>244</v>
      </c>
      <c r="C53" s="84" t="s">
        <v>114</v>
      </c>
      <c r="D53" s="94">
        <v>0</v>
      </c>
    </row>
    <row r="54" spans="1:4" ht="39.950000000000003" customHeight="1" x14ac:dyDescent="0.25">
      <c r="A54" s="88">
        <v>37</v>
      </c>
      <c r="B54" s="83" t="s">
        <v>245</v>
      </c>
      <c r="C54" s="84" t="s">
        <v>114</v>
      </c>
      <c r="D54" s="94">
        <v>0</v>
      </c>
    </row>
    <row r="55" spans="1:4" ht="39.950000000000003" customHeight="1" x14ac:dyDescent="0.25">
      <c r="A55" s="88">
        <v>38</v>
      </c>
      <c r="B55" s="83" t="s">
        <v>246</v>
      </c>
      <c r="C55" s="84" t="s">
        <v>114</v>
      </c>
      <c r="D55" s="94">
        <v>0</v>
      </c>
    </row>
    <row r="56" spans="1:4" ht="21.75" customHeight="1" x14ac:dyDescent="0.25">
      <c r="A56" s="88">
        <v>39</v>
      </c>
      <c r="B56" s="83" t="s">
        <v>247</v>
      </c>
      <c r="C56" s="84" t="s">
        <v>113</v>
      </c>
      <c r="D56" s="94">
        <v>0</v>
      </c>
    </row>
    <row r="57" spans="1:4" ht="27" customHeight="1" x14ac:dyDescent="0.25">
      <c r="A57" s="88">
        <v>40</v>
      </c>
      <c r="B57" s="83" t="s">
        <v>30</v>
      </c>
      <c r="C57" s="84" t="s">
        <v>108</v>
      </c>
      <c r="D57" s="94">
        <v>0</v>
      </c>
    </row>
    <row r="58" spans="1:4" ht="25.5" customHeight="1" x14ac:dyDescent="0.25">
      <c r="A58" s="88">
        <v>41</v>
      </c>
      <c r="B58" s="83" t="s">
        <v>31</v>
      </c>
      <c r="C58" s="84" t="s">
        <v>108</v>
      </c>
      <c r="D58" s="94">
        <v>0</v>
      </c>
    </row>
    <row r="59" spans="1:4" ht="39.950000000000003" customHeight="1" x14ac:dyDescent="0.25">
      <c r="A59" s="88">
        <v>42</v>
      </c>
      <c r="B59" s="83" t="s">
        <v>188</v>
      </c>
      <c r="C59" s="84" t="s">
        <v>108</v>
      </c>
      <c r="D59" s="94">
        <v>0</v>
      </c>
    </row>
    <row r="60" spans="1:4" ht="21.75" customHeight="1" x14ac:dyDescent="0.25">
      <c r="A60" s="88">
        <v>43</v>
      </c>
      <c r="B60" s="83" t="s">
        <v>248</v>
      </c>
      <c r="C60" s="84" t="s">
        <v>108</v>
      </c>
      <c r="D60" s="94">
        <v>0</v>
      </c>
    </row>
    <row r="61" spans="1:4" ht="57.75" customHeight="1" x14ac:dyDescent="0.25">
      <c r="A61" s="88">
        <v>44</v>
      </c>
      <c r="B61" s="83" t="s">
        <v>249</v>
      </c>
      <c r="C61" s="84" t="s">
        <v>114</v>
      </c>
      <c r="D61" s="94">
        <v>0</v>
      </c>
    </row>
    <row r="62" spans="1:4" ht="48" customHeight="1" x14ac:dyDescent="0.25">
      <c r="A62" s="88">
        <v>45</v>
      </c>
      <c r="B62" s="83" t="s">
        <v>250</v>
      </c>
      <c r="C62" s="84" t="s">
        <v>113</v>
      </c>
      <c r="D62" s="94">
        <v>0</v>
      </c>
    </row>
    <row r="63" spans="1:4" ht="27" customHeight="1" x14ac:dyDescent="0.25">
      <c r="A63" s="88">
        <v>46</v>
      </c>
      <c r="B63" s="83" t="s">
        <v>251</v>
      </c>
      <c r="C63" s="84" t="s">
        <v>108</v>
      </c>
      <c r="D63" s="94">
        <v>0</v>
      </c>
    </row>
    <row r="64" spans="1:4" ht="49.5" customHeight="1" x14ac:dyDescent="0.25">
      <c r="A64" s="88">
        <v>47</v>
      </c>
      <c r="B64" s="83" t="s">
        <v>252</v>
      </c>
      <c r="C64" s="84" t="s">
        <v>113</v>
      </c>
      <c r="D64" s="94">
        <v>0</v>
      </c>
    </row>
    <row r="65" spans="1:4" ht="39.950000000000003" customHeight="1" x14ac:dyDescent="0.25">
      <c r="A65" s="88">
        <v>48</v>
      </c>
      <c r="B65" s="83" t="s">
        <v>253</v>
      </c>
      <c r="C65" s="84" t="s">
        <v>147</v>
      </c>
      <c r="D65" s="94">
        <v>0</v>
      </c>
    </row>
    <row r="66" spans="1:4" ht="39.950000000000003" customHeight="1" x14ac:dyDescent="0.25">
      <c r="A66" s="88">
        <v>49</v>
      </c>
      <c r="B66" s="83" t="s">
        <v>254</v>
      </c>
      <c r="C66" s="84" t="s">
        <v>108</v>
      </c>
      <c r="D66" s="94">
        <v>0</v>
      </c>
    </row>
    <row r="67" spans="1:4" ht="21.75" customHeight="1" x14ac:dyDescent="0.25">
      <c r="A67" s="88">
        <v>50</v>
      </c>
      <c r="B67" s="83" t="s">
        <v>133</v>
      </c>
      <c r="C67" s="84" t="s">
        <v>108</v>
      </c>
      <c r="D67" s="94">
        <v>0</v>
      </c>
    </row>
    <row r="68" spans="1:4" ht="39.950000000000003" customHeight="1" x14ac:dyDescent="0.25">
      <c r="A68" s="88">
        <v>51</v>
      </c>
      <c r="B68" s="83" t="s">
        <v>255</v>
      </c>
      <c r="C68" s="84" t="s">
        <v>113</v>
      </c>
      <c r="D68" s="94">
        <v>0</v>
      </c>
    </row>
    <row r="69" spans="1:4" ht="22.5" customHeight="1" x14ac:dyDescent="0.25">
      <c r="A69" s="88">
        <v>52</v>
      </c>
      <c r="B69" s="83" t="s">
        <v>40</v>
      </c>
      <c r="C69" s="84" t="s">
        <v>108</v>
      </c>
      <c r="D69" s="94">
        <v>0</v>
      </c>
    </row>
    <row r="70" spans="1:4" ht="21.75" customHeight="1" x14ac:dyDescent="0.25">
      <c r="A70" s="88">
        <v>53</v>
      </c>
      <c r="B70" s="83" t="s">
        <v>41</v>
      </c>
      <c r="C70" s="84" t="s">
        <v>108</v>
      </c>
      <c r="D70" s="94">
        <v>0</v>
      </c>
    </row>
    <row r="71" spans="1:4" ht="18" customHeight="1" x14ac:dyDescent="0.25">
      <c r="A71" s="88">
        <v>54</v>
      </c>
      <c r="B71" s="83" t="s">
        <v>42</v>
      </c>
      <c r="C71" s="84" t="s">
        <v>108</v>
      </c>
      <c r="D71" s="94">
        <v>0</v>
      </c>
    </row>
    <row r="72" spans="1:4" ht="39.950000000000003" customHeight="1" x14ac:dyDescent="0.25">
      <c r="A72" s="88">
        <v>55</v>
      </c>
      <c r="B72" s="83" t="s">
        <v>256</v>
      </c>
      <c r="C72" s="84" t="s">
        <v>108</v>
      </c>
      <c r="D72" s="94">
        <v>0</v>
      </c>
    </row>
    <row r="73" spans="1:4" ht="50.25" customHeight="1" x14ac:dyDescent="0.25">
      <c r="A73" s="88">
        <v>56</v>
      </c>
      <c r="B73" s="83" t="s">
        <v>257</v>
      </c>
      <c r="C73" s="84" t="s">
        <v>108</v>
      </c>
      <c r="D73" s="94">
        <v>0</v>
      </c>
    </row>
    <row r="74" spans="1:4" ht="39.950000000000003" customHeight="1" x14ac:dyDescent="0.25">
      <c r="A74" s="88">
        <v>57</v>
      </c>
      <c r="B74" s="83" t="s">
        <v>45</v>
      </c>
      <c r="C74" s="84" t="s">
        <v>108</v>
      </c>
      <c r="D74" s="94">
        <v>0</v>
      </c>
    </row>
    <row r="75" spans="1:4" ht="39.950000000000003" customHeight="1" x14ac:dyDescent="0.25">
      <c r="A75" s="88">
        <v>58</v>
      </c>
      <c r="B75" s="83" t="s">
        <v>258</v>
      </c>
      <c r="C75" s="84" t="s">
        <v>108</v>
      </c>
      <c r="D75" s="94">
        <v>0</v>
      </c>
    </row>
    <row r="76" spans="1:4" ht="39.950000000000003" customHeight="1" x14ac:dyDescent="0.25">
      <c r="A76" s="88">
        <v>59</v>
      </c>
      <c r="B76" s="83" t="s">
        <v>259</v>
      </c>
      <c r="C76" s="84" t="s">
        <v>114</v>
      </c>
      <c r="D76" s="94">
        <v>0</v>
      </c>
    </row>
    <row r="77" spans="1:4" ht="39.950000000000003" customHeight="1" x14ac:dyDescent="0.25">
      <c r="A77" s="88">
        <v>60</v>
      </c>
      <c r="B77" s="83" t="s">
        <v>260</v>
      </c>
      <c r="C77" s="84" t="s">
        <v>114</v>
      </c>
      <c r="D77" s="94">
        <v>0</v>
      </c>
    </row>
    <row r="78" spans="1:4" ht="53.25" customHeight="1" x14ac:dyDescent="0.25">
      <c r="A78" s="88">
        <v>61</v>
      </c>
      <c r="B78" s="83" t="s">
        <v>261</v>
      </c>
      <c r="C78" s="84" t="s">
        <v>108</v>
      </c>
      <c r="D78" s="94">
        <v>0</v>
      </c>
    </row>
    <row r="79" spans="1:4" ht="27" customHeight="1" x14ac:dyDescent="0.25">
      <c r="A79" s="88">
        <v>62</v>
      </c>
      <c r="B79" s="83" t="s">
        <v>262</v>
      </c>
      <c r="C79" s="84" t="s">
        <v>114</v>
      </c>
      <c r="D79" s="94">
        <v>0</v>
      </c>
    </row>
    <row r="80" spans="1:4" ht="27.75" customHeight="1" x14ac:dyDescent="0.25">
      <c r="A80" s="88">
        <v>63</v>
      </c>
      <c r="B80" s="83" t="s">
        <v>263</v>
      </c>
      <c r="C80" s="84" t="s">
        <v>114</v>
      </c>
      <c r="D80" s="94">
        <v>0</v>
      </c>
    </row>
    <row r="81" spans="1:4" ht="39.950000000000003" customHeight="1" x14ac:dyDescent="0.25">
      <c r="A81" s="88">
        <v>64</v>
      </c>
      <c r="B81" s="83" t="s">
        <v>50</v>
      </c>
      <c r="C81" s="84" t="s">
        <v>108</v>
      </c>
      <c r="D81" s="94">
        <v>0</v>
      </c>
    </row>
    <row r="82" spans="1:4" ht="51.75" customHeight="1" x14ac:dyDescent="0.25">
      <c r="A82" s="88">
        <v>65</v>
      </c>
      <c r="B82" s="85" t="s">
        <v>264</v>
      </c>
      <c r="C82" s="84" t="s">
        <v>108</v>
      </c>
      <c r="D82" s="94">
        <v>0</v>
      </c>
    </row>
    <row r="83" spans="1:4" ht="22.5" customHeight="1" x14ac:dyDescent="0.25">
      <c r="A83" s="88">
        <v>66</v>
      </c>
      <c r="B83" s="85" t="s">
        <v>265</v>
      </c>
      <c r="C83" s="84" t="s">
        <v>108</v>
      </c>
      <c r="D83" s="94">
        <v>0</v>
      </c>
    </row>
    <row r="84" spans="1:4" ht="22.5" customHeight="1" x14ac:dyDescent="0.25">
      <c r="A84" s="88">
        <v>67</v>
      </c>
      <c r="B84" s="83" t="s">
        <v>53</v>
      </c>
      <c r="C84" s="84" t="s">
        <v>108</v>
      </c>
      <c r="D84" s="94">
        <v>0</v>
      </c>
    </row>
    <row r="85" spans="1:4" ht="24.75" customHeight="1" x14ac:dyDescent="0.25">
      <c r="A85" s="88">
        <v>68</v>
      </c>
      <c r="B85" s="83" t="s">
        <v>54</v>
      </c>
      <c r="C85" s="84" t="s">
        <v>108</v>
      </c>
      <c r="D85" s="94">
        <v>0</v>
      </c>
    </row>
    <row r="86" spans="1:4" ht="25.5" customHeight="1" x14ac:dyDescent="0.25">
      <c r="A86" s="88">
        <v>69</v>
      </c>
      <c r="B86" s="83" t="s">
        <v>55</v>
      </c>
      <c r="C86" s="84" t="s">
        <v>108</v>
      </c>
      <c r="D86" s="94">
        <v>0</v>
      </c>
    </row>
    <row r="87" spans="1:4" ht="19.5" customHeight="1" x14ac:dyDescent="0.25">
      <c r="A87" s="88">
        <v>70</v>
      </c>
      <c r="B87" s="83" t="s">
        <v>56</v>
      </c>
      <c r="C87" s="84" t="s">
        <v>108</v>
      </c>
      <c r="D87" s="94">
        <v>0</v>
      </c>
    </row>
    <row r="88" spans="1:4" ht="39.950000000000003" customHeight="1" x14ac:dyDescent="0.25">
      <c r="A88" s="88">
        <v>71</v>
      </c>
      <c r="B88" s="83" t="s">
        <v>57</v>
      </c>
      <c r="C88" s="84" t="s">
        <v>108</v>
      </c>
      <c r="D88" s="94">
        <v>0</v>
      </c>
    </row>
    <row r="89" spans="1:4" ht="39.950000000000003" customHeight="1" x14ac:dyDescent="0.25">
      <c r="A89" s="88">
        <v>72</v>
      </c>
      <c r="B89" s="83" t="s">
        <v>228</v>
      </c>
      <c r="C89" s="84" t="s">
        <v>108</v>
      </c>
      <c r="D89" s="94">
        <v>0</v>
      </c>
    </row>
    <row r="90" spans="1:4" ht="39.950000000000003" customHeight="1" x14ac:dyDescent="0.25">
      <c r="A90" s="88">
        <v>73</v>
      </c>
      <c r="B90" s="83" t="s">
        <v>230</v>
      </c>
      <c r="C90" s="84" t="s">
        <v>108</v>
      </c>
      <c r="D90" s="94">
        <v>0</v>
      </c>
    </row>
    <row r="91" spans="1:4" ht="39.950000000000003" customHeight="1" x14ac:dyDescent="0.25">
      <c r="A91" s="88">
        <v>74</v>
      </c>
      <c r="B91" s="83" t="s">
        <v>231</v>
      </c>
      <c r="C91" s="84" t="s">
        <v>108</v>
      </c>
      <c r="D91" s="94">
        <v>0</v>
      </c>
    </row>
    <row r="92" spans="1:4" ht="39.950000000000003" customHeight="1" x14ac:dyDescent="0.25">
      <c r="A92" s="88">
        <v>75</v>
      </c>
      <c r="B92" s="83" t="s">
        <v>61</v>
      </c>
      <c r="C92" s="84" t="s">
        <v>108</v>
      </c>
      <c r="D92" s="94">
        <v>0</v>
      </c>
    </row>
    <row r="93" spans="1:4" ht="39.950000000000003" customHeight="1" x14ac:dyDescent="0.25">
      <c r="A93" s="88">
        <v>76</v>
      </c>
      <c r="B93" s="83" t="s">
        <v>63</v>
      </c>
      <c r="C93" s="84" t="s">
        <v>108</v>
      </c>
      <c r="D93" s="94">
        <v>0</v>
      </c>
    </row>
    <row r="94" spans="1:4" ht="39.950000000000003" customHeight="1" x14ac:dyDescent="0.25">
      <c r="A94" s="88">
        <v>77</v>
      </c>
      <c r="B94" s="83" t="s">
        <v>64</v>
      </c>
      <c r="C94" s="84" t="s">
        <v>108</v>
      </c>
      <c r="D94" s="94">
        <v>0</v>
      </c>
    </row>
    <row r="95" spans="1:4" ht="39.950000000000003" customHeight="1" x14ac:dyDescent="0.25">
      <c r="A95" s="88">
        <v>78</v>
      </c>
      <c r="B95" s="83" t="s">
        <v>65</v>
      </c>
      <c r="C95" s="84" t="s">
        <v>108</v>
      </c>
      <c r="D95" s="94">
        <v>0</v>
      </c>
    </row>
    <row r="96" spans="1:4" ht="35.25" customHeight="1" x14ac:dyDescent="0.25">
      <c r="A96" s="88">
        <v>79</v>
      </c>
      <c r="B96" s="83" t="s">
        <v>66</v>
      </c>
      <c r="C96" s="84" t="s">
        <v>108</v>
      </c>
      <c r="D96" s="94">
        <v>0</v>
      </c>
    </row>
    <row r="97" spans="1:4" ht="27" customHeight="1" x14ac:dyDescent="0.25">
      <c r="A97" s="88">
        <v>80</v>
      </c>
      <c r="B97" s="83" t="s">
        <v>67</v>
      </c>
      <c r="C97" s="84" t="s">
        <v>108</v>
      </c>
      <c r="D97" s="94">
        <v>0</v>
      </c>
    </row>
    <row r="98" spans="1:4" ht="27" customHeight="1" x14ac:dyDescent="0.25">
      <c r="A98" s="88">
        <v>81</v>
      </c>
      <c r="B98" s="83" t="s">
        <v>68</v>
      </c>
      <c r="C98" s="84" t="s">
        <v>108</v>
      </c>
      <c r="D98" s="94">
        <v>0</v>
      </c>
    </row>
    <row r="99" spans="1:4" ht="39.950000000000003" customHeight="1" x14ac:dyDescent="0.25">
      <c r="A99" s="88">
        <v>82</v>
      </c>
      <c r="B99" s="83" t="s">
        <v>69</v>
      </c>
      <c r="C99" s="84" t="s">
        <v>108</v>
      </c>
      <c r="D99" s="94">
        <v>0</v>
      </c>
    </row>
    <row r="100" spans="1:4" ht="24" customHeight="1" x14ac:dyDescent="0.25">
      <c r="A100" s="88">
        <v>83</v>
      </c>
      <c r="B100" s="83" t="s">
        <v>70</v>
      </c>
      <c r="C100" s="84" t="s">
        <v>108</v>
      </c>
      <c r="D100" s="94">
        <v>0</v>
      </c>
    </row>
    <row r="101" spans="1:4" ht="39.950000000000003" customHeight="1" x14ac:dyDescent="0.25">
      <c r="A101" s="88">
        <v>84</v>
      </c>
      <c r="B101" s="83" t="s">
        <v>266</v>
      </c>
      <c r="C101" s="84" t="s">
        <v>108</v>
      </c>
      <c r="D101" s="94">
        <v>0</v>
      </c>
    </row>
    <row r="102" spans="1:4" ht="39.950000000000003" customHeight="1" x14ac:dyDescent="0.25">
      <c r="A102" s="88">
        <v>85</v>
      </c>
      <c r="B102" s="83" t="s">
        <v>72</v>
      </c>
      <c r="C102" s="84" t="s">
        <v>108</v>
      </c>
      <c r="D102" s="94">
        <v>0</v>
      </c>
    </row>
    <row r="103" spans="1:4" ht="39.950000000000003" customHeight="1" x14ac:dyDescent="0.25">
      <c r="A103" s="88">
        <v>86</v>
      </c>
      <c r="B103" s="83" t="s">
        <v>73</v>
      </c>
      <c r="C103" s="84" t="s">
        <v>108</v>
      </c>
      <c r="D103" s="94">
        <v>0</v>
      </c>
    </row>
    <row r="104" spans="1:4" ht="39.950000000000003" customHeight="1" x14ac:dyDescent="0.25">
      <c r="A104" s="88">
        <v>87</v>
      </c>
      <c r="B104" s="83" t="s">
        <v>74</v>
      </c>
      <c r="C104" s="84" t="s">
        <v>108</v>
      </c>
      <c r="D104" s="94">
        <v>0</v>
      </c>
    </row>
    <row r="105" spans="1:4" ht="39.950000000000003" customHeight="1" x14ac:dyDescent="0.25">
      <c r="A105" s="88">
        <v>88</v>
      </c>
      <c r="B105" s="83" t="s">
        <v>195</v>
      </c>
      <c r="C105" s="84" t="s">
        <v>108</v>
      </c>
      <c r="D105" s="94">
        <v>0</v>
      </c>
    </row>
    <row r="106" spans="1:4" ht="39.950000000000003" customHeight="1" x14ac:dyDescent="0.25">
      <c r="A106" s="88">
        <v>89</v>
      </c>
      <c r="B106" s="83" t="s">
        <v>76</v>
      </c>
      <c r="C106" s="84" t="s">
        <v>108</v>
      </c>
      <c r="D106" s="94">
        <v>0</v>
      </c>
    </row>
    <row r="107" spans="1:4" ht="21.75" customHeight="1" x14ac:dyDescent="0.25">
      <c r="A107" s="88">
        <v>90</v>
      </c>
      <c r="B107" s="83" t="s">
        <v>77</v>
      </c>
      <c r="C107" s="84" t="s">
        <v>108</v>
      </c>
      <c r="D107" s="94">
        <v>0</v>
      </c>
    </row>
    <row r="108" spans="1:4" ht="21.75" customHeight="1" x14ac:dyDescent="0.25">
      <c r="A108" s="88">
        <v>91</v>
      </c>
      <c r="B108" s="83" t="s">
        <v>78</v>
      </c>
      <c r="C108" s="84" t="s">
        <v>108</v>
      </c>
      <c r="D108" s="94">
        <v>0</v>
      </c>
    </row>
    <row r="109" spans="1:4" ht="24.75" customHeight="1" x14ac:dyDescent="0.25">
      <c r="A109" s="88">
        <v>92</v>
      </c>
      <c r="B109" s="83" t="s">
        <v>79</v>
      </c>
      <c r="C109" s="84" t="s">
        <v>108</v>
      </c>
      <c r="D109" s="94">
        <v>0</v>
      </c>
    </row>
    <row r="110" spans="1:4" ht="22.5" customHeight="1" x14ac:dyDescent="0.25">
      <c r="A110" s="88">
        <v>93</v>
      </c>
      <c r="B110" s="83" t="s">
        <v>267</v>
      </c>
      <c r="C110" s="84" t="s">
        <v>108</v>
      </c>
      <c r="D110" s="94">
        <v>0</v>
      </c>
    </row>
    <row r="111" spans="1:4" ht="39.950000000000003" customHeight="1" x14ac:dyDescent="0.25">
      <c r="A111" s="88">
        <v>94</v>
      </c>
      <c r="B111" s="83" t="s">
        <v>268</v>
      </c>
      <c r="C111" s="84" t="s">
        <v>108</v>
      </c>
      <c r="D111" s="94">
        <v>0</v>
      </c>
    </row>
    <row r="112" spans="1:4" ht="39.950000000000003" customHeight="1" x14ac:dyDescent="0.25">
      <c r="A112" s="88">
        <v>95</v>
      </c>
      <c r="B112" s="83" t="s">
        <v>136</v>
      </c>
      <c r="C112" s="84" t="s">
        <v>108</v>
      </c>
      <c r="D112" s="94">
        <v>0</v>
      </c>
    </row>
    <row r="113" spans="1:4" ht="24.75" customHeight="1" x14ac:dyDescent="0.25">
      <c r="A113" s="88">
        <v>96</v>
      </c>
      <c r="B113" s="83" t="s">
        <v>137</v>
      </c>
      <c r="C113" s="84" t="s">
        <v>108</v>
      </c>
      <c r="D113" s="94">
        <v>0</v>
      </c>
    </row>
    <row r="114" spans="1:4" ht="87" customHeight="1" x14ac:dyDescent="0.25">
      <c r="A114" s="88">
        <v>97</v>
      </c>
      <c r="B114" s="83" t="s">
        <v>269</v>
      </c>
      <c r="C114" s="84" t="s">
        <v>108</v>
      </c>
      <c r="D114" s="94">
        <v>0</v>
      </c>
    </row>
    <row r="115" spans="1:4" ht="39.950000000000003" customHeight="1" x14ac:dyDescent="0.25">
      <c r="A115" s="88">
        <v>98</v>
      </c>
      <c r="B115" s="83" t="s">
        <v>83</v>
      </c>
      <c r="C115" s="84" t="s">
        <v>108</v>
      </c>
      <c r="D115" s="94">
        <v>0</v>
      </c>
    </row>
    <row r="116" spans="1:4" ht="25.5" customHeight="1" x14ac:dyDescent="0.25">
      <c r="A116" s="88">
        <v>99</v>
      </c>
      <c r="B116" s="83" t="s">
        <v>270</v>
      </c>
      <c r="C116" s="84" t="s">
        <v>108</v>
      </c>
      <c r="D116" s="94">
        <v>0</v>
      </c>
    </row>
    <row r="117" spans="1:4" ht="39.950000000000003" customHeight="1" x14ac:dyDescent="0.25">
      <c r="A117" s="88">
        <v>100</v>
      </c>
      <c r="B117" s="83" t="s">
        <v>271</v>
      </c>
      <c r="C117" s="84" t="s">
        <v>113</v>
      </c>
      <c r="D117" s="94">
        <v>0</v>
      </c>
    </row>
    <row r="118" spans="1:4" ht="39.950000000000003" customHeight="1" x14ac:dyDescent="0.25">
      <c r="A118" s="88">
        <v>101</v>
      </c>
      <c r="B118" s="83" t="s">
        <v>272</v>
      </c>
      <c r="C118" s="84" t="s">
        <v>113</v>
      </c>
      <c r="D118" s="94">
        <v>0</v>
      </c>
    </row>
    <row r="119" spans="1:4" ht="25.5" customHeight="1" x14ac:dyDescent="0.25">
      <c r="A119" s="88">
        <v>102</v>
      </c>
      <c r="B119" s="83" t="s">
        <v>88</v>
      </c>
      <c r="C119" s="84" t="s">
        <v>108</v>
      </c>
      <c r="D119" s="94">
        <v>0</v>
      </c>
    </row>
    <row r="120" spans="1:4" ht="21.75" customHeight="1" x14ac:dyDescent="0.25">
      <c r="A120" s="88">
        <v>103</v>
      </c>
      <c r="B120" s="83" t="s">
        <v>138</v>
      </c>
      <c r="C120" s="84" t="s">
        <v>108</v>
      </c>
      <c r="D120" s="94">
        <v>0</v>
      </c>
    </row>
    <row r="121" spans="1:4" ht="39.950000000000003" customHeight="1" x14ac:dyDescent="0.25">
      <c r="A121" s="88">
        <v>104</v>
      </c>
      <c r="B121" s="83" t="s">
        <v>273</v>
      </c>
      <c r="C121" s="84" t="s">
        <v>108</v>
      </c>
      <c r="D121" s="94">
        <v>0</v>
      </c>
    </row>
    <row r="122" spans="1:4" ht="24" customHeight="1" x14ac:dyDescent="0.25">
      <c r="A122" s="88">
        <v>105</v>
      </c>
      <c r="B122" s="83" t="s">
        <v>90</v>
      </c>
      <c r="C122" s="84" t="s">
        <v>113</v>
      </c>
      <c r="D122" s="94">
        <v>0</v>
      </c>
    </row>
    <row r="123" spans="1:4" ht="39.950000000000003" customHeight="1" x14ac:dyDescent="0.25">
      <c r="A123" s="88">
        <v>106</v>
      </c>
      <c r="B123" s="83" t="s">
        <v>91</v>
      </c>
      <c r="C123" s="84" t="s">
        <v>108</v>
      </c>
      <c r="D123" s="94">
        <v>0</v>
      </c>
    </row>
    <row r="124" spans="1:4" ht="39.950000000000003" customHeight="1" x14ac:dyDescent="0.25">
      <c r="A124" s="88">
        <v>107</v>
      </c>
      <c r="B124" s="83" t="s">
        <v>274</v>
      </c>
      <c r="C124" s="84" t="s">
        <v>108</v>
      </c>
      <c r="D124" s="94">
        <v>0</v>
      </c>
    </row>
    <row r="125" spans="1:4" ht="39.950000000000003" customHeight="1" x14ac:dyDescent="0.25">
      <c r="A125" s="88">
        <v>108</v>
      </c>
      <c r="B125" s="83" t="s">
        <v>93</v>
      </c>
      <c r="C125" s="84" t="s">
        <v>108</v>
      </c>
      <c r="D125" s="94">
        <v>0</v>
      </c>
    </row>
    <row r="126" spans="1:4" ht="39.950000000000003" customHeight="1" x14ac:dyDescent="0.25">
      <c r="A126" s="88">
        <v>109</v>
      </c>
      <c r="B126" s="83" t="s">
        <v>94</v>
      </c>
      <c r="C126" s="84" t="s">
        <v>108</v>
      </c>
      <c r="D126" s="94">
        <v>0</v>
      </c>
    </row>
    <row r="127" spans="1:4" ht="39.950000000000003" customHeight="1" x14ac:dyDescent="0.25">
      <c r="A127" s="88">
        <v>110</v>
      </c>
      <c r="B127" s="83" t="s">
        <v>275</v>
      </c>
      <c r="C127" s="84" t="s">
        <v>113</v>
      </c>
      <c r="D127" s="94">
        <v>0</v>
      </c>
    </row>
    <row r="128" spans="1:4" ht="24" customHeight="1" x14ac:dyDescent="0.25">
      <c r="A128" s="88">
        <v>111</v>
      </c>
      <c r="B128" s="83" t="s">
        <v>96</v>
      </c>
      <c r="C128" s="84" t="s">
        <v>108</v>
      </c>
      <c r="D128" s="94">
        <v>0</v>
      </c>
    </row>
    <row r="129" spans="1:4" ht="15" customHeight="1" x14ac:dyDescent="0.25">
      <c r="A129" s="88">
        <v>112</v>
      </c>
      <c r="B129" s="83" t="s">
        <v>97</v>
      </c>
      <c r="C129" s="84" t="s">
        <v>108</v>
      </c>
      <c r="D129" s="94">
        <v>0</v>
      </c>
    </row>
    <row r="130" spans="1:4" ht="14.25" customHeight="1" x14ac:dyDescent="0.25">
      <c r="A130" s="88">
        <v>113</v>
      </c>
      <c r="B130" s="83" t="s">
        <v>98</v>
      </c>
      <c r="C130" s="84" t="s">
        <v>221</v>
      </c>
      <c r="D130" s="94">
        <v>0</v>
      </c>
    </row>
    <row r="131" spans="1:4" ht="19.5" customHeight="1" x14ac:dyDescent="0.25">
      <c r="A131" s="88">
        <v>114</v>
      </c>
      <c r="B131" s="83" t="s">
        <v>99</v>
      </c>
      <c r="C131" s="84" t="s">
        <v>108</v>
      </c>
      <c r="D131" s="94">
        <v>0</v>
      </c>
    </row>
    <row r="132" spans="1:4" ht="22.5" customHeight="1" x14ac:dyDescent="0.25">
      <c r="A132" s="88">
        <v>115</v>
      </c>
      <c r="B132" s="83" t="s">
        <v>100</v>
      </c>
      <c r="C132" s="84" t="s">
        <v>108</v>
      </c>
      <c r="D132" s="94">
        <v>0</v>
      </c>
    </row>
    <row r="133" spans="1:4" ht="39.950000000000003" customHeight="1" x14ac:dyDescent="0.25">
      <c r="A133" s="88">
        <v>116</v>
      </c>
      <c r="B133" s="83" t="s">
        <v>101</v>
      </c>
      <c r="C133" s="84" t="s">
        <v>108</v>
      </c>
      <c r="D133" s="94">
        <v>0</v>
      </c>
    </row>
    <row r="134" spans="1:4" ht="20.25" customHeight="1" x14ac:dyDescent="0.25">
      <c r="A134" s="88">
        <v>117</v>
      </c>
      <c r="B134" s="83" t="s">
        <v>102</v>
      </c>
      <c r="C134" s="84" t="s">
        <v>108</v>
      </c>
      <c r="D134" s="94">
        <v>0</v>
      </c>
    </row>
    <row r="135" spans="1:4" ht="14.25" customHeight="1" x14ac:dyDescent="0.25">
      <c r="A135" s="88">
        <v>118</v>
      </c>
      <c r="B135" s="83" t="s">
        <v>103</v>
      </c>
      <c r="C135" s="84" t="s">
        <v>108</v>
      </c>
      <c r="D135" s="94">
        <v>0</v>
      </c>
    </row>
    <row r="136" spans="1:4" ht="21.75" customHeight="1" x14ac:dyDescent="0.25">
      <c r="A136" s="88">
        <v>119</v>
      </c>
      <c r="B136" s="83" t="s">
        <v>104</v>
      </c>
      <c r="C136" s="84" t="s">
        <v>108</v>
      </c>
      <c r="D136" s="94">
        <v>0</v>
      </c>
    </row>
    <row r="137" spans="1:4" ht="39.950000000000003" customHeight="1" x14ac:dyDescent="0.25">
      <c r="A137" s="88">
        <v>120</v>
      </c>
      <c r="B137" s="83" t="s">
        <v>196</v>
      </c>
      <c r="C137" s="84" t="s">
        <v>108</v>
      </c>
      <c r="D137" s="94">
        <v>0</v>
      </c>
    </row>
    <row r="138" spans="1:4" ht="17.25" customHeight="1" x14ac:dyDescent="0.25">
      <c r="A138" s="88">
        <v>121</v>
      </c>
      <c r="B138" s="83" t="s">
        <v>106</v>
      </c>
      <c r="C138" s="84" t="s">
        <v>108</v>
      </c>
      <c r="D138" s="94">
        <v>0</v>
      </c>
    </row>
    <row r="139" spans="1:4" ht="18" customHeight="1" x14ac:dyDescent="0.25">
      <c r="A139" s="88">
        <v>122</v>
      </c>
      <c r="B139" s="86" t="s">
        <v>139</v>
      </c>
      <c r="C139" s="84" t="s">
        <v>108</v>
      </c>
      <c r="D139" s="94">
        <v>0</v>
      </c>
    </row>
    <row r="140" spans="1:4" ht="18" customHeight="1" x14ac:dyDescent="0.25">
      <c r="A140" s="88">
        <v>123</v>
      </c>
      <c r="B140" s="86" t="s">
        <v>140</v>
      </c>
      <c r="C140" s="87" t="s">
        <v>114</v>
      </c>
      <c r="D140" s="94">
        <v>0</v>
      </c>
    </row>
    <row r="141" spans="1:4" ht="16.5" customHeight="1" x14ac:dyDescent="0.25">
      <c r="A141" s="88">
        <v>124</v>
      </c>
      <c r="B141" s="86" t="s">
        <v>141</v>
      </c>
      <c r="C141" s="84" t="s">
        <v>108</v>
      </c>
      <c r="D141" s="94">
        <v>0</v>
      </c>
    </row>
    <row r="142" spans="1:4" ht="19.5" customHeight="1" x14ac:dyDescent="0.25">
      <c r="A142" s="88">
        <v>125</v>
      </c>
      <c r="B142" s="86" t="s">
        <v>142</v>
      </c>
      <c r="C142" s="84" t="s">
        <v>108</v>
      </c>
      <c r="D142" s="94">
        <v>0</v>
      </c>
    </row>
    <row r="143" spans="1:4" ht="18" customHeight="1" x14ac:dyDescent="0.25">
      <c r="A143" s="88">
        <v>126</v>
      </c>
      <c r="B143" s="86" t="s">
        <v>143</v>
      </c>
      <c r="C143" s="84" t="s">
        <v>108</v>
      </c>
      <c r="D143" s="94">
        <v>0</v>
      </c>
    </row>
    <row r="144" spans="1:4" ht="18.75" customHeight="1" x14ac:dyDescent="0.25">
      <c r="A144" s="88">
        <v>127</v>
      </c>
      <c r="B144" s="86" t="s">
        <v>144</v>
      </c>
      <c r="C144" s="84" t="s">
        <v>108</v>
      </c>
      <c r="D144" s="94">
        <v>0</v>
      </c>
    </row>
    <row r="145" spans="1:5" ht="18" customHeight="1" x14ac:dyDescent="0.25">
      <c r="A145" s="88">
        <v>128</v>
      </c>
      <c r="B145" s="86" t="s">
        <v>145</v>
      </c>
      <c r="C145" s="87" t="s">
        <v>114</v>
      </c>
      <c r="D145" s="94">
        <v>0</v>
      </c>
    </row>
    <row r="146" spans="1:5" ht="20.25" customHeight="1" x14ac:dyDescent="0.25">
      <c r="A146" s="88">
        <v>129</v>
      </c>
      <c r="B146" s="86" t="s">
        <v>276</v>
      </c>
      <c r="C146" s="87" t="s">
        <v>147</v>
      </c>
      <c r="D146" s="94">
        <v>0</v>
      </c>
    </row>
    <row r="147" spans="1:5" ht="21.75" customHeight="1" x14ac:dyDescent="0.25">
      <c r="A147" s="88">
        <v>130</v>
      </c>
      <c r="B147" s="86" t="s">
        <v>148</v>
      </c>
      <c r="C147" s="87" t="s">
        <v>114</v>
      </c>
      <c r="D147" s="94">
        <v>0</v>
      </c>
    </row>
    <row r="148" spans="1:5" ht="21" customHeight="1" x14ac:dyDescent="0.25">
      <c r="A148" s="88">
        <v>131</v>
      </c>
      <c r="B148" s="86" t="s">
        <v>149</v>
      </c>
      <c r="C148" s="87" t="s">
        <v>114</v>
      </c>
      <c r="D148" s="94">
        <v>0</v>
      </c>
    </row>
    <row r="149" spans="1:5" ht="24.75" customHeight="1" x14ac:dyDescent="0.25">
      <c r="A149" s="88">
        <v>132</v>
      </c>
      <c r="B149" s="86" t="s">
        <v>150</v>
      </c>
      <c r="C149" s="87" t="s">
        <v>114</v>
      </c>
      <c r="D149" s="94">
        <v>0</v>
      </c>
    </row>
    <row r="150" spans="1:5" ht="22.5" customHeight="1" x14ac:dyDescent="0.25">
      <c r="A150" s="88">
        <v>133</v>
      </c>
      <c r="B150" s="86" t="s">
        <v>151</v>
      </c>
      <c r="C150" s="87" t="s">
        <v>114</v>
      </c>
      <c r="D150" s="94">
        <v>0</v>
      </c>
    </row>
    <row r="151" spans="1:5" ht="20.25" customHeight="1" x14ac:dyDescent="0.25">
      <c r="A151" s="88">
        <v>134</v>
      </c>
      <c r="B151" s="86" t="s">
        <v>152</v>
      </c>
      <c r="C151" s="87" t="s">
        <v>114</v>
      </c>
      <c r="D151" s="94">
        <v>0</v>
      </c>
    </row>
    <row r="152" spans="1:5" ht="18" customHeight="1" x14ac:dyDescent="0.25">
      <c r="A152" s="88">
        <v>135</v>
      </c>
      <c r="B152" s="86" t="s">
        <v>153</v>
      </c>
      <c r="C152" s="87" t="s">
        <v>114</v>
      </c>
      <c r="D152" s="94">
        <v>0</v>
      </c>
    </row>
    <row r="153" spans="1:5" ht="19.5" customHeight="1" x14ac:dyDescent="0.25">
      <c r="A153" s="88">
        <v>136</v>
      </c>
      <c r="B153" s="86" t="s">
        <v>154</v>
      </c>
      <c r="C153" s="87" t="s">
        <v>113</v>
      </c>
      <c r="D153" s="94">
        <v>0</v>
      </c>
    </row>
    <row r="154" spans="1:5" ht="39.950000000000003" customHeight="1" x14ac:dyDescent="0.25">
      <c r="A154" s="88">
        <v>137</v>
      </c>
      <c r="B154" s="85" t="s">
        <v>277</v>
      </c>
      <c r="C154" s="87" t="s">
        <v>114</v>
      </c>
      <c r="D154" s="94">
        <v>0</v>
      </c>
    </row>
    <row r="155" spans="1:5" ht="16.5" customHeight="1" x14ac:dyDescent="0.25">
      <c r="A155" s="88">
        <v>138</v>
      </c>
      <c r="B155" s="86" t="s">
        <v>156</v>
      </c>
      <c r="C155" s="87" t="s">
        <v>114</v>
      </c>
      <c r="D155" s="94">
        <v>0</v>
      </c>
    </row>
    <row r="156" spans="1:5" ht="21.75" customHeight="1" x14ac:dyDescent="0.25">
      <c r="A156" s="88">
        <v>139</v>
      </c>
      <c r="B156" s="86" t="s">
        <v>157</v>
      </c>
      <c r="C156" s="87" t="s">
        <v>114</v>
      </c>
      <c r="D156" s="94">
        <v>0</v>
      </c>
    </row>
    <row r="157" spans="1:5" ht="19.5" customHeight="1" x14ac:dyDescent="0.25">
      <c r="A157" s="88">
        <v>140</v>
      </c>
      <c r="B157" s="86" t="s">
        <v>158</v>
      </c>
      <c r="C157" s="87" t="s">
        <v>114</v>
      </c>
      <c r="D157" s="94">
        <v>0</v>
      </c>
    </row>
    <row r="158" spans="1:5" ht="18" customHeight="1" x14ac:dyDescent="0.25">
      <c r="A158" s="88">
        <v>141</v>
      </c>
      <c r="B158" s="86" t="s">
        <v>159</v>
      </c>
      <c r="C158" s="87" t="s">
        <v>114</v>
      </c>
      <c r="D158" s="94">
        <v>0</v>
      </c>
      <c r="E158" s="63"/>
    </row>
    <row r="159" spans="1:5" ht="17.25" customHeight="1" x14ac:dyDescent="0.25">
      <c r="A159" s="88">
        <v>142</v>
      </c>
      <c r="B159" s="86" t="s">
        <v>160</v>
      </c>
      <c r="C159" s="87" t="s">
        <v>114</v>
      </c>
      <c r="D159" s="94">
        <v>0</v>
      </c>
    </row>
    <row r="160" spans="1:5" ht="19.5" customHeight="1" x14ac:dyDescent="0.25">
      <c r="A160" s="88">
        <v>143</v>
      </c>
      <c r="B160" s="86" t="s">
        <v>161</v>
      </c>
      <c r="C160" s="87" t="s">
        <v>114</v>
      </c>
      <c r="D160" s="94">
        <v>0</v>
      </c>
    </row>
    <row r="161" spans="1:4" ht="92.25" customHeight="1" x14ac:dyDescent="0.25">
      <c r="A161" s="88">
        <v>144</v>
      </c>
      <c r="B161" s="85" t="s">
        <v>278</v>
      </c>
      <c r="C161" s="84" t="s">
        <v>108</v>
      </c>
      <c r="D161" s="94">
        <v>0</v>
      </c>
    </row>
    <row r="162" spans="1:4" s="64" customFormat="1" ht="59.25" customHeight="1" x14ac:dyDescent="0.25">
      <c r="A162" s="112" t="s">
        <v>305</v>
      </c>
      <c r="B162" s="113"/>
      <c r="C162" s="114"/>
      <c r="D162" s="89">
        <f>SUM(D18:D161)</f>
        <v>0</v>
      </c>
    </row>
    <row r="163" spans="1:4" ht="80.25" customHeight="1" x14ac:dyDescent="0.25">
      <c r="A163" s="123"/>
      <c r="B163" s="124"/>
      <c r="C163" s="124"/>
      <c r="D163" s="80"/>
    </row>
    <row r="164" spans="1:4" ht="72" x14ac:dyDescent="0.25">
      <c r="A164" s="90" t="s">
        <v>121</v>
      </c>
      <c r="B164" s="90" t="s">
        <v>293</v>
      </c>
      <c r="C164" s="90" t="s">
        <v>179</v>
      </c>
      <c r="D164" s="91" t="s">
        <v>299</v>
      </c>
    </row>
    <row r="165" spans="1:4" ht="26.25" customHeight="1" x14ac:dyDescent="0.25">
      <c r="A165" s="92">
        <v>1</v>
      </c>
      <c r="B165" s="83" t="s">
        <v>222</v>
      </c>
      <c r="C165" s="84" t="s">
        <v>108</v>
      </c>
      <c r="D165" s="94">
        <v>0</v>
      </c>
    </row>
    <row r="166" spans="1:4" ht="18" x14ac:dyDescent="0.25">
      <c r="A166" s="92">
        <v>2</v>
      </c>
      <c r="B166" s="83" t="s">
        <v>1</v>
      </c>
      <c r="C166" s="84" t="s">
        <v>108</v>
      </c>
      <c r="D166" s="94">
        <v>0</v>
      </c>
    </row>
    <row r="167" spans="1:4" ht="18" x14ac:dyDescent="0.25">
      <c r="A167" s="92">
        <v>3</v>
      </c>
      <c r="B167" s="83" t="s">
        <v>224</v>
      </c>
      <c r="C167" s="84" t="s">
        <v>108</v>
      </c>
      <c r="D167" s="94">
        <v>0</v>
      </c>
    </row>
    <row r="168" spans="1:4" ht="18" x14ac:dyDescent="0.25">
      <c r="A168" s="92">
        <v>4</v>
      </c>
      <c r="B168" s="83" t="s">
        <v>223</v>
      </c>
      <c r="C168" s="84" t="s">
        <v>108</v>
      </c>
      <c r="D168" s="94">
        <v>0</v>
      </c>
    </row>
    <row r="169" spans="1:4" ht="24" customHeight="1" x14ac:dyDescent="0.25">
      <c r="A169" s="92">
        <v>5</v>
      </c>
      <c r="B169" s="83" t="s">
        <v>232</v>
      </c>
      <c r="C169" s="84" t="s">
        <v>108</v>
      </c>
      <c r="D169" s="94">
        <v>0</v>
      </c>
    </row>
    <row r="170" spans="1:4" ht="18" x14ac:dyDescent="0.25">
      <c r="A170" s="92">
        <v>6</v>
      </c>
      <c r="B170" s="83" t="s">
        <v>233</v>
      </c>
      <c r="C170" s="84" t="s">
        <v>108</v>
      </c>
      <c r="D170" s="94">
        <v>0</v>
      </c>
    </row>
    <row r="171" spans="1:4" ht="54" x14ac:dyDescent="0.25">
      <c r="A171" s="92">
        <f t="shared" ref="A171:A234" si="0">+A170+1</f>
        <v>7</v>
      </c>
      <c r="B171" s="83" t="s">
        <v>234</v>
      </c>
      <c r="C171" s="84" t="s">
        <v>108</v>
      </c>
      <c r="D171" s="94">
        <v>0</v>
      </c>
    </row>
    <row r="172" spans="1:4" ht="18" x14ac:dyDescent="0.25">
      <c r="A172" s="92">
        <f t="shared" si="0"/>
        <v>8</v>
      </c>
      <c r="B172" s="83" t="s">
        <v>5</v>
      </c>
      <c r="C172" s="84" t="s">
        <v>108</v>
      </c>
      <c r="D172" s="94">
        <v>0</v>
      </c>
    </row>
    <row r="173" spans="1:4" ht="36" x14ac:dyDescent="0.25">
      <c r="A173" s="92">
        <f t="shared" si="0"/>
        <v>9</v>
      </c>
      <c r="B173" s="83" t="s">
        <v>123</v>
      </c>
      <c r="C173" s="84" t="s">
        <v>108</v>
      </c>
      <c r="D173" s="94">
        <v>0</v>
      </c>
    </row>
    <row r="174" spans="1:4" ht="54" x14ac:dyDescent="0.25">
      <c r="A174" s="92">
        <f t="shared" si="0"/>
        <v>10</v>
      </c>
      <c r="B174" s="83" t="s">
        <v>186</v>
      </c>
      <c r="C174" s="84" t="s">
        <v>108</v>
      </c>
      <c r="D174" s="94">
        <v>0</v>
      </c>
    </row>
    <row r="175" spans="1:4" ht="18" x14ac:dyDescent="0.25">
      <c r="A175" s="92">
        <f t="shared" si="0"/>
        <v>11</v>
      </c>
      <c r="B175" s="83" t="s">
        <v>226</v>
      </c>
      <c r="C175" s="84" t="s">
        <v>108</v>
      </c>
      <c r="D175" s="94">
        <v>0</v>
      </c>
    </row>
    <row r="176" spans="1:4" ht="18" x14ac:dyDescent="0.25">
      <c r="A176" s="92">
        <f t="shared" si="0"/>
        <v>12</v>
      </c>
      <c r="B176" s="83" t="s">
        <v>225</v>
      </c>
      <c r="C176" s="84" t="s">
        <v>113</v>
      </c>
      <c r="D176" s="94">
        <v>0</v>
      </c>
    </row>
    <row r="177" spans="1:4" ht="36" x14ac:dyDescent="0.25">
      <c r="A177" s="92">
        <f t="shared" si="0"/>
        <v>13</v>
      </c>
      <c r="B177" s="83" t="s">
        <v>124</v>
      </c>
      <c r="C177" s="84" t="s">
        <v>108</v>
      </c>
      <c r="D177" s="94">
        <v>0</v>
      </c>
    </row>
    <row r="178" spans="1:4" ht="18" x14ac:dyDescent="0.25">
      <c r="A178" s="92">
        <f t="shared" si="0"/>
        <v>14</v>
      </c>
      <c r="B178" s="83" t="s">
        <v>7</v>
      </c>
      <c r="C178" s="84" t="s">
        <v>108</v>
      </c>
      <c r="D178" s="94">
        <v>0</v>
      </c>
    </row>
    <row r="179" spans="1:4" ht="54" x14ac:dyDescent="0.25">
      <c r="A179" s="92">
        <f t="shared" si="0"/>
        <v>15</v>
      </c>
      <c r="B179" s="83" t="s">
        <v>8</v>
      </c>
      <c r="C179" s="84" t="s">
        <v>108</v>
      </c>
      <c r="D179" s="94">
        <v>0</v>
      </c>
    </row>
    <row r="180" spans="1:4" ht="57.75" customHeight="1" x14ac:dyDescent="0.25">
      <c r="A180" s="92">
        <f t="shared" si="0"/>
        <v>16</v>
      </c>
      <c r="B180" s="83" t="s">
        <v>125</v>
      </c>
      <c r="C180" s="84" t="s">
        <v>108</v>
      </c>
      <c r="D180" s="94">
        <v>0</v>
      </c>
    </row>
    <row r="181" spans="1:4" ht="36" x14ac:dyDescent="0.25">
      <c r="A181" s="92">
        <f t="shared" si="0"/>
        <v>17</v>
      </c>
      <c r="B181" s="83" t="s">
        <v>191</v>
      </c>
      <c r="C181" s="84" t="s">
        <v>108</v>
      </c>
      <c r="D181" s="94">
        <v>0</v>
      </c>
    </row>
    <row r="182" spans="1:4" ht="23.25" customHeight="1" x14ac:dyDescent="0.25">
      <c r="A182" s="92">
        <f t="shared" si="0"/>
        <v>18</v>
      </c>
      <c r="B182" s="83" t="s">
        <v>10</v>
      </c>
      <c r="C182" s="84" t="s">
        <v>108</v>
      </c>
      <c r="D182" s="94">
        <v>0</v>
      </c>
    </row>
    <row r="183" spans="1:4" ht="36" x14ac:dyDescent="0.25">
      <c r="A183" s="92">
        <f t="shared" si="0"/>
        <v>19</v>
      </c>
      <c r="B183" s="83" t="s">
        <v>11</v>
      </c>
      <c r="C183" s="84" t="s">
        <v>108</v>
      </c>
      <c r="D183" s="94">
        <v>0</v>
      </c>
    </row>
    <row r="184" spans="1:4" ht="36" x14ac:dyDescent="0.25">
      <c r="A184" s="92">
        <f t="shared" si="0"/>
        <v>20</v>
      </c>
      <c r="B184" s="83" t="s">
        <v>12</v>
      </c>
      <c r="C184" s="84" t="s">
        <v>108</v>
      </c>
      <c r="D184" s="94">
        <v>0</v>
      </c>
    </row>
    <row r="185" spans="1:4" ht="18" x14ac:dyDescent="0.25">
      <c r="A185" s="92">
        <f t="shared" si="0"/>
        <v>21</v>
      </c>
      <c r="B185" s="83" t="s">
        <v>13</v>
      </c>
      <c r="C185" s="84" t="s">
        <v>108</v>
      </c>
      <c r="D185" s="94">
        <v>0</v>
      </c>
    </row>
    <row r="186" spans="1:4" ht="36" x14ac:dyDescent="0.25">
      <c r="A186" s="92">
        <f t="shared" si="0"/>
        <v>22</v>
      </c>
      <c r="B186" s="83" t="s">
        <v>235</v>
      </c>
      <c r="C186" s="84" t="s">
        <v>113</v>
      </c>
      <c r="D186" s="94">
        <v>0</v>
      </c>
    </row>
    <row r="187" spans="1:4" ht="54" x14ac:dyDescent="0.25">
      <c r="A187" s="92">
        <f t="shared" si="0"/>
        <v>23</v>
      </c>
      <c r="B187" s="83" t="s">
        <v>187</v>
      </c>
      <c r="C187" s="84" t="s">
        <v>113</v>
      </c>
      <c r="D187" s="94">
        <v>0</v>
      </c>
    </row>
    <row r="188" spans="1:4" ht="18" x14ac:dyDescent="0.25">
      <c r="A188" s="92">
        <f t="shared" si="0"/>
        <v>24</v>
      </c>
      <c r="B188" s="83" t="s">
        <v>236</v>
      </c>
      <c r="C188" s="84" t="s">
        <v>108</v>
      </c>
      <c r="D188" s="94">
        <v>0</v>
      </c>
    </row>
    <row r="189" spans="1:4" ht="36" x14ac:dyDescent="0.25">
      <c r="A189" s="92">
        <f t="shared" si="0"/>
        <v>25</v>
      </c>
      <c r="B189" s="83" t="s">
        <v>220</v>
      </c>
      <c r="C189" s="84" t="s">
        <v>108</v>
      </c>
      <c r="D189" s="94">
        <v>0</v>
      </c>
    </row>
    <row r="190" spans="1:4" ht="18" x14ac:dyDescent="0.25">
      <c r="A190" s="92">
        <f t="shared" si="0"/>
        <v>26</v>
      </c>
      <c r="B190" s="83" t="s">
        <v>227</v>
      </c>
      <c r="C190" s="84" t="s">
        <v>108</v>
      </c>
      <c r="D190" s="94">
        <v>0</v>
      </c>
    </row>
    <row r="191" spans="1:4" ht="24" customHeight="1" x14ac:dyDescent="0.25">
      <c r="A191" s="92">
        <f t="shared" si="0"/>
        <v>27</v>
      </c>
      <c r="B191" s="83" t="s">
        <v>237</v>
      </c>
      <c r="C191" s="84" t="s">
        <v>108</v>
      </c>
      <c r="D191" s="94">
        <v>0</v>
      </c>
    </row>
    <row r="192" spans="1:4" ht="25.5" customHeight="1" x14ac:dyDescent="0.25">
      <c r="A192" s="92">
        <f t="shared" si="0"/>
        <v>28</v>
      </c>
      <c r="B192" s="83" t="s">
        <v>238</v>
      </c>
      <c r="C192" s="84" t="s">
        <v>108</v>
      </c>
      <c r="D192" s="94">
        <v>0</v>
      </c>
    </row>
    <row r="193" spans="1:4" ht="36" x14ac:dyDescent="0.25">
      <c r="A193" s="92">
        <f t="shared" si="0"/>
        <v>29</v>
      </c>
      <c r="B193" s="83" t="s">
        <v>21</v>
      </c>
      <c r="C193" s="84" t="s">
        <v>114</v>
      </c>
      <c r="D193" s="94">
        <v>0</v>
      </c>
    </row>
    <row r="194" spans="1:4" ht="36" x14ac:dyDescent="0.25">
      <c r="A194" s="92">
        <f t="shared" si="0"/>
        <v>30</v>
      </c>
      <c r="B194" s="83" t="s">
        <v>129</v>
      </c>
      <c r="C194" s="84" t="s">
        <v>114</v>
      </c>
      <c r="D194" s="94">
        <v>0</v>
      </c>
    </row>
    <row r="195" spans="1:4" ht="36" x14ac:dyDescent="0.25">
      <c r="A195" s="92">
        <f t="shared" si="0"/>
        <v>31</v>
      </c>
      <c r="B195" s="83" t="s">
        <v>239</v>
      </c>
      <c r="C195" s="84" t="s">
        <v>114</v>
      </c>
      <c r="D195" s="94">
        <v>0</v>
      </c>
    </row>
    <row r="196" spans="1:4" ht="18" x14ac:dyDescent="0.25">
      <c r="A196" s="92">
        <f t="shared" si="0"/>
        <v>32</v>
      </c>
      <c r="B196" s="83" t="s">
        <v>240</v>
      </c>
      <c r="C196" s="84" t="s">
        <v>114</v>
      </c>
      <c r="D196" s="94">
        <v>0</v>
      </c>
    </row>
    <row r="197" spans="1:4" ht="36" x14ac:dyDescent="0.25">
      <c r="A197" s="92">
        <f t="shared" si="0"/>
        <v>33</v>
      </c>
      <c r="B197" s="83" t="s">
        <v>241</v>
      </c>
      <c r="C197" s="84" t="s">
        <v>114</v>
      </c>
      <c r="D197" s="94">
        <v>0</v>
      </c>
    </row>
    <row r="198" spans="1:4" ht="18" x14ac:dyDescent="0.25">
      <c r="A198" s="92">
        <f t="shared" si="0"/>
        <v>34</v>
      </c>
      <c r="B198" s="83" t="s">
        <v>242</v>
      </c>
      <c r="C198" s="84" t="s">
        <v>114</v>
      </c>
      <c r="D198" s="94">
        <v>0</v>
      </c>
    </row>
    <row r="199" spans="1:4" ht="36" x14ac:dyDescent="0.25">
      <c r="A199" s="92">
        <f t="shared" si="0"/>
        <v>35</v>
      </c>
      <c r="B199" s="83" t="s">
        <v>243</v>
      </c>
      <c r="C199" s="84" t="s">
        <v>114</v>
      </c>
      <c r="D199" s="94">
        <v>0</v>
      </c>
    </row>
    <row r="200" spans="1:4" ht="18" x14ac:dyDescent="0.25">
      <c r="A200" s="92">
        <f t="shared" si="0"/>
        <v>36</v>
      </c>
      <c r="B200" s="83" t="s">
        <v>244</v>
      </c>
      <c r="C200" s="84" t="s">
        <v>114</v>
      </c>
      <c r="D200" s="94">
        <v>0</v>
      </c>
    </row>
    <row r="201" spans="1:4" ht="36" x14ac:dyDescent="0.25">
      <c r="A201" s="92">
        <f t="shared" si="0"/>
        <v>37</v>
      </c>
      <c r="B201" s="83" t="s">
        <v>245</v>
      </c>
      <c r="C201" s="84" t="s">
        <v>114</v>
      </c>
      <c r="D201" s="94">
        <v>0</v>
      </c>
    </row>
    <row r="202" spans="1:4" ht="36" x14ac:dyDescent="0.25">
      <c r="A202" s="92">
        <f t="shared" si="0"/>
        <v>38</v>
      </c>
      <c r="B202" s="83" t="s">
        <v>246</v>
      </c>
      <c r="C202" s="84" t="s">
        <v>114</v>
      </c>
      <c r="D202" s="94">
        <v>0</v>
      </c>
    </row>
    <row r="203" spans="1:4" ht="18" x14ac:dyDescent="0.25">
      <c r="A203" s="92">
        <f t="shared" si="0"/>
        <v>39</v>
      </c>
      <c r="B203" s="83" t="s">
        <v>247</v>
      </c>
      <c r="C203" s="84" t="s">
        <v>113</v>
      </c>
      <c r="D203" s="94">
        <v>0</v>
      </c>
    </row>
    <row r="204" spans="1:4" ht="18" x14ac:dyDescent="0.25">
      <c r="A204" s="92">
        <f t="shared" si="0"/>
        <v>40</v>
      </c>
      <c r="B204" s="83" t="s">
        <v>30</v>
      </c>
      <c r="C204" s="84" t="s">
        <v>108</v>
      </c>
      <c r="D204" s="94">
        <v>0</v>
      </c>
    </row>
    <row r="205" spans="1:4" ht="20.25" customHeight="1" x14ac:dyDescent="0.25">
      <c r="A205" s="92">
        <f t="shared" si="0"/>
        <v>41</v>
      </c>
      <c r="B205" s="83" t="s">
        <v>31</v>
      </c>
      <c r="C205" s="84" t="s">
        <v>108</v>
      </c>
      <c r="D205" s="94">
        <v>0</v>
      </c>
    </row>
    <row r="206" spans="1:4" ht="36" x14ac:dyDescent="0.25">
      <c r="A206" s="92">
        <f t="shared" si="0"/>
        <v>42</v>
      </c>
      <c r="B206" s="83" t="s">
        <v>188</v>
      </c>
      <c r="C206" s="84" t="s">
        <v>108</v>
      </c>
      <c r="D206" s="94">
        <v>0</v>
      </c>
    </row>
    <row r="207" spans="1:4" ht="18" x14ac:dyDescent="0.25">
      <c r="A207" s="92">
        <f t="shared" si="0"/>
        <v>43</v>
      </c>
      <c r="B207" s="83" t="s">
        <v>248</v>
      </c>
      <c r="C207" s="84" t="s">
        <v>108</v>
      </c>
      <c r="D207" s="94">
        <v>0</v>
      </c>
    </row>
    <row r="208" spans="1:4" ht="54" x14ac:dyDescent="0.25">
      <c r="A208" s="92">
        <f t="shared" si="0"/>
        <v>44</v>
      </c>
      <c r="B208" s="83" t="s">
        <v>249</v>
      </c>
      <c r="C208" s="84" t="s">
        <v>114</v>
      </c>
      <c r="D208" s="94">
        <v>0</v>
      </c>
    </row>
    <row r="209" spans="1:4" ht="36" x14ac:dyDescent="0.25">
      <c r="A209" s="92">
        <f t="shared" si="0"/>
        <v>45</v>
      </c>
      <c r="B209" s="83" t="s">
        <v>250</v>
      </c>
      <c r="C209" s="84" t="s">
        <v>113</v>
      </c>
      <c r="D209" s="94">
        <v>0</v>
      </c>
    </row>
    <row r="210" spans="1:4" ht="18" x14ac:dyDescent="0.25">
      <c r="A210" s="92">
        <f t="shared" si="0"/>
        <v>46</v>
      </c>
      <c r="B210" s="83" t="s">
        <v>251</v>
      </c>
      <c r="C210" s="84" t="s">
        <v>108</v>
      </c>
      <c r="D210" s="94">
        <v>0</v>
      </c>
    </row>
    <row r="211" spans="1:4" ht="36" x14ac:dyDescent="0.25">
      <c r="A211" s="92">
        <f t="shared" si="0"/>
        <v>47</v>
      </c>
      <c r="B211" s="83" t="s">
        <v>252</v>
      </c>
      <c r="C211" s="84" t="s">
        <v>113</v>
      </c>
      <c r="D211" s="94">
        <v>0</v>
      </c>
    </row>
    <row r="212" spans="1:4" ht="36" customHeight="1" x14ac:dyDescent="0.25">
      <c r="A212" s="92">
        <f t="shared" si="0"/>
        <v>48</v>
      </c>
      <c r="B212" s="83" t="s">
        <v>253</v>
      </c>
      <c r="C212" s="84" t="s">
        <v>147</v>
      </c>
      <c r="D212" s="94">
        <v>0</v>
      </c>
    </row>
    <row r="213" spans="1:4" ht="36" x14ac:dyDescent="0.25">
      <c r="A213" s="92">
        <f t="shared" si="0"/>
        <v>49</v>
      </c>
      <c r="B213" s="83" t="s">
        <v>254</v>
      </c>
      <c r="C213" s="84" t="s">
        <v>108</v>
      </c>
      <c r="D213" s="94">
        <v>0</v>
      </c>
    </row>
    <row r="214" spans="1:4" ht="26.25" customHeight="1" x14ac:dyDescent="0.25">
      <c r="A214" s="92">
        <f t="shared" si="0"/>
        <v>50</v>
      </c>
      <c r="B214" s="83" t="s">
        <v>133</v>
      </c>
      <c r="C214" s="84" t="s">
        <v>108</v>
      </c>
      <c r="D214" s="94">
        <v>0</v>
      </c>
    </row>
    <row r="215" spans="1:4" ht="36" x14ac:dyDescent="0.25">
      <c r="A215" s="92">
        <f t="shared" si="0"/>
        <v>51</v>
      </c>
      <c r="B215" s="83" t="s">
        <v>255</v>
      </c>
      <c r="C215" s="84" t="s">
        <v>113</v>
      </c>
      <c r="D215" s="94">
        <v>0</v>
      </c>
    </row>
    <row r="216" spans="1:4" ht="18" x14ac:dyDescent="0.25">
      <c r="A216" s="92">
        <f t="shared" si="0"/>
        <v>52</v>
      </c>
      <c r="B216" s="83" t="s">
        <v>40</v>
      </c>
      <c r="C216" s="84" t="s">
        <v>108</v>
      </c>
      <c r="D216" s="94">
        <v>0</v>
      </c>
    </row>
    <row r="217" spans="1:4" ht="18" x14ac:dyDescent="0.25">
      <c r="A217" s="92">
        <f t="shared" si="0"/>
        <v>53</v>
      </c>
      <c r="B217" s="83" t="s">
        <v>41</v>
      </c>
      <c r="C217" s="84" t="s">
        <v>108</v>
      </c>
      <c r="D217" s="94">
        <v>0</v>
      </c>
    </row>
    <row r="218" spans="1:4" ht="18" x14ac:dyDescent="0.25">
      <c r="A218" s="92">
        <f t="shared" si="0"/>
        <v>54</v>
      </c>
      <c r="B218" s="83" t="s">
        <v>42</v>
      </c>
      <c r="C218" s="84" t="s">
        <v>108</v>
      </c>
      <c r="D218" s="94">
        <v>0</v>
      </c>
    </row>
    <row r="219" spans="1:4" ht="36" x14ac:dyDescent="0.25">
      <c r="A219" s="92">
        <f t="shared" si="0"/>
        <v>55</v>
      </c>
      <c r="B219" s="83" t="s">
        <v>256</v>
      </c>
      <c r="C219" s="84" t="s">
        <v>108</v>
      </c>
      <c r="D219" s="94">
        <v>0</v>
      </c>
    </row>
    <row r="220" spans="1:4" ht="54" x14ac:dyDescent="0.25">
      <c r="A220" s="92">
        <f t="shared" si="0"/>
        <v>56</v>
      </c>
      <c r="B220" s="83" t="s">
        <v>257</v>
      </c>
      <c r="C220" s="84" t="s">
        <v>108</v>
      </c>
      <c r="D220" s="94">
        <v>0</v>
      </c>
    </row>
    <row r="221" spans="1:4" ht="36" x14ac:dyDescent="0.25">
      <c r="A221" s="92">
        <f t="shared" si="0"/>
        <v>57</v>
      </c>
      <c r="B221" s="83" t="s">
        <v>45</v>
      </c>
      <c r="C221" s="84" t="s">
        <v>108</v>
      </c>
      <c r="D221" s="94">
        <v>0</v>
      </c>
    </row>
    <row r="222" spans="1:4" ht="36" x14ac:dyDescent="0.25">
      <c r="A222" s="92">
        <f t="shared" si="0"/>
        <v>58</v>
      </c>
      <c r="B222" s="83" t="s">
        <v>258</v>
      </c>
      <c r="C222" s="84" t="s">
        <v>108</v>
      </c>
      <c r="D222" s="94">
        <v>0</v>
      </c>
    </row>
    <row r="223" spans="1:4" ht="36" x14ac:dyDescent="0.25">
      <c r="A223" s="92">
        <f t="shared" si="0"/>
        <v>59</v>
      </c>
      <c r="B223" s="83" t="s">
        <v>259</v>
      </c>
      <c r="C223" s="84" t="s">
        <v>114</v>
      </c>
      <c r="D223" s="94">
        <v>0</v>
      </c>
    </row>
    <row r="224" spans="1:4" ht="36" x14ac:dyDescent="0.25">
      <c r="A224" s="92">
        <f t="shared" si="0"/>
        <v>60</v>
      </c>
      <c r="B224" s="83" t="s">
        <v>260</v>
      </c>
      <c r="C224" s="84" t="s">
        <v>114</v>
      </c>
      <c r="D224" s="94">
        <v>0</v>
      </c>
    </row>
    <row r="225" spans="1:4" ht="36" x14ac:dyDescent="0.25">
      <c r="A225" s="92">
        <f t="shared" si="0"/>
        <v>61</v>
      </c>
      <c r="B225" s="83" t="s">
        <v>261</v>
      </c>
      <c r="C225" s="84" t="s">
        <v>108</v>
      </c>
      <c r="D225" s="94">
        <v>0</v>
      </c>
    </row>
    <row r="226" spans="1:4" ht="18" x14ac:dyDescent="0.25">
      <c r="A226" s="92">
        <f t="shared" si="0"/>
        <v>62</v>
      </c>
      <c r="B226" s="83" t="s">
        <v>262</v>
      </c>
      <c r="C226" s="84" t="s">
        <v>114</v>
      </c>
      <c r="D226" s="94">
        <v>0</v>
      </c>
    </row>
    <row r="227" spans="1:4" ht="18" x14ac:dyDescent="0.25">
      <c r="A227" s="92">
        <f t="shared" si="0"/>
        <v>63</v>
      </c>
      <c r="B227" s="83" t="s">
        <v>263</v>
      </c>
      <c r="C227" s="84" t="s">
        <v>114</v>
      </c>
      <c r="D227" s="94">
        <v>0</v>
      </c>
    </row>
    <row r="228" spans="1:4" ht="36" x14ac:dyDescent="0.25">
      <c r="A228" s="92">
        <f t="shared" si="0"/>
        <v>64</v>
      </c>
      <c r="B228" s="83" t="s">
        <v>50</v>
      </c>
      <c r="C228" s="84" t="s">
        <v>108</v>
      </c>
      <c r="D228" s="94">
        <v>0</v>
      </c>
    </row>
    <row r="229" spans="1:4" ht="54" x14ac:dyDescent="0.25">
      <c r="A229" s="92">
        <f t="shared" si="0"/>
        <v>65</v>
      </c>
      <c r="B229" s="85" t="s">
        <v>264</v>
      </c>
      <c r="C229" s="84" t="s">
        <v>108</v>
      </c>
      <c r="D229" s="94">
        <v>0</v>
      </c>
    </row>
    <row r="230" spans="1:4" ht="18" x14ac:dyDescent="0.25">
      <c r="A230" s="92">
        <f t="shared" si="0"/>
        <v>66</v>
      </c>
      <c r="B230" s="85" t="s">
        <v>265</v>
      </c>
      <c r="C230" s="84" t="s">
        <v>108</v>
      </c>
      <c r="D230" s="94">
        <v>0</v>
      </c>
    </row>
    <row r="231" spans="1:4" ht="18" x14ac:dyDescent="0.25">
      <c r="A231" s="92">
        <f t="shared" si="0"/>
        <v>67</v>
      </c>
      <c r="B231" s="83" t="s">
        <v>53</v>
      </c>
      <c r="C231" s="84" t="s">
        <v>108</v>
      </c>
      <c r="D231" s="94">
        <v>0</v>
      </c>
    </row>
    <row r="232" spans="1:4" ht="18" x14ac:dyDescent="0.25">
      <c r="A232" s="92">
        <f t="shared" si="0"/>
        <v>68</v>
      </c>
      <c r="B232" s="83" t="s">
        <v>54</v>
      </c>
      <c r="C232" s="84" t="s">
        <v>108</v>
      </c>
      <c r="D232" s="94">
        <v>0</v>
      </c>
    </row>
    <row r="233" spans="1:4" ht="18" x14ac:dyDescent="0.25">
      <c r="A233" s="92">
        <f t="shared" si="0"/>
        <v>69</v>
      </c>
      <c r="B233" s="83" t="s">
        <v>55</v>
      </c>
      <c r="C233" s="84" t="s">
        <v>108</v>
      </c>
      <c r="D233" s="94">
        <v>0</v>
      </c>
    </row>
    <row r="234" spans="1:4" ht="18" x14ac:dyDescent="0.25">
      <c r="A234" s="92">
        <f t="shared" si="0"/>
        <v>70</v>
      </c>
      <c r="B234" s="83" t="s">
        <v>56</v>
      </c>
      <c r="C234" s="84" t="s">
        <v>108</v>
      </c>
      <c r="D234" s="94">
        <v>0</v>
      </c>
    </row>
    <row r="235" spans="1:4" ht="36" x14ac:dyDescent="0.25">
      <c r="A235" s="92">
        <f t="shared" ref="A235:A298" si="1">+A234+1</f>
        <v>71</v>
      </c>
      <c r="B235" s="83" t="s">
        <v>57</v>
      </c>
      <c r="C235" s="84" t="s">
        <v>108</v>
      </c>
      <c r="D235" s="94">
        <v>0</v>
      </c>
    </row>
    <row r="236" spans="1:4" ht="36" x14ac:dyDescent="0.25">
      <c r="A236" s="92">
        <f t="shared" si="1"/>
        <v>72</v>
      </c>
      <c r="B236" s="83" t="s">
        <v>228</v>
      </c>
      <c r="C236" s="84" t="s">
        <v>108</v>
      </c>
      <c r="D236" s="94">
        <v>0</v>
      </c>
    </row>
    <row r="237" spans="1:4" ht="36" x14ac:dyDescent="0.25">
      <c r="A237" s="92">
        <f t="shared" si="1"/>
        <v>73</v>
      </c>
      <c r="B237" s="83" t="s">
        <v>230</v>
      </c>
      <c r="C237" s="84" t="s">
        <v>108</v>
      </c>
      <c r="D237" s="94">
        <v>0</v>
      </c>
    </row>
    <row r="238" spans="1:4" ht="36" x14ac:dyDescent="0.25">
      <c r="A238" s="92">
        <f t="shared" si="1"/>
        <v>74</v>
      </c>
      <c r="B238" s="83" t="s">
        <v>231</v>
      </c>
      <c r="C238" s="84" t="s">
        <v>108</v>
      </c>
      <c r="D238" s="94">
        <v>0</v>
      </c>
    </row>
    <row r="239" spans="1:4" ht="36" x14ac:dyDescent="0.25">
      <c r="A239" s="92">
        <f t="shared" si="1"/>
        <v>75</v>
      </c>
      <c r="B239" s="83" t="s">
        <v>61</v>
      </c>
      <c r="C239" s="84" t="s">
        <v>108</v>
      </c>
      <c r="D239" s="94">
        <v>0</v>
      </c>
    </row>
    <row r="240" spans="1:4" ht="36" x14ac:dyDescent="0.25">
      <c r="A240" s="92">
        <f t="shared" si="1"/>
        <v>76</v>
      </c>
      <c r="B240" s="83" t="s">
        <v>63</v>
      </c>
      <c r="C240" s="84" t="s">
        <v>108</v>
      </c>
      <c r="D240" s="94">
        <v>0</v>
      </c>
    </row>
    <row r="241" spans="1:4" ht="36" x14ac:dyDescent="0.25">
      <c r="A241" s="92">
        <f t="shared" si="1"/>
        <v>77</v>
      </c>
      <c r="B241" s="83" t="s">
        <v>64</v>
      </c>
      <c r="C241" s="84" t="s">
        <v>108</v>
      </c>
      <c r="D241" s="94">
        <v>0</v>
      </c>
    </row>
    <row r="242" spans="1:4" ht="36" x14ac:dyDescent="0.25">
      <c r="A242" s="92">
        <f t="shared" si="1"/>
        <v>78</v>
      </c>
      <c r="B242" s="83" t="s">
        <v>65</v>
      </c>
      <c r="C242" s="84" t="s">
        <v>108</v>
      </c>
      <c r="D242" s="94">
        <v>0</v>
      </c>
    </row>
    <row r="243" spans="1:4" ht="18" x14ac:dyDescent="0.25">
      <c r="A243" s="92">
        <f t="shared" si="1"/>
        <v>79</v>
      </c>
      <c r="B243" s="83" t="s">
        <v>66</v>
      </c>
      <c r="C243" s="84" t="s">
        <v>108</v>
      </c>
      <c r="D243" s="94">
        <v>0</v>
      </c>
    </row>
    <row r="244" spans="1:4" ht="18" x14ac:dyDescent="0.25">
      <c r="A244" s="92">
        <f t="shared" si="1"/>
        <v>80</v>
      </c>
      <c r="B244" s="83" t="s">
        <v>67</v>
      </c>
      <c r="C244" s="84" t="s">
        <v>108</v>
      </c>
      <c r="D244" s="94">
        <v>0</v>
      </c>
    </row>
    <row r="245" spans="1:4" ht="18" customHeight="1" x14ac:dyDescent="0.25">
      <c r="A245" s="92">
        <f t="shared" si="1"/>
        <v>81</v>
      </c>
      <c r="B245" s="83" t="s">
        <v>68</v>
      </c>
      <c r="C245" s="84" t="s">
        <v>108</v>
      </c>
      <c r="D245" s="94">
        <v>0</v>
      </c>
    </row>
    <row r="246" spans="1:4" ht="36" x14ac:dyDescent="0.25">
      <c r="A246" s="92">
        <f t="shared" si="1"/>
        <v>82</v>
      </c>
      <c r="B246" s="83" t="s">
        <v>69</v>
      </c>
      <c r="C246" s="84" t="s">
        <v>108</v>
      </c>
      <c r="D246" s="94">
        <v>0</v>
      </c>
    </row>
    <row r="247" spans="1:4" ht="18" x14ac:dyDescent="0.25">
      <c r="A247" s="92">
        <f t="shared" si="1"/>
        <v>83</v>
      </c>
      <c r="B247" s="83" t="s">
        <v>70</v>
      </c>
      <c r="C247" s="84" t="s">
        <v>108</v>
      </c>
      <c r="D247" s="94">
        <v>0</v>
      </c>
    </row>
    <row r="248" spans="1:4" ht="36" x14ac:dyDescent="0.25">
      <c r="A248" s="92">
        <f t="shared" si="1"/>
        <v>84</v>
      </c>
      <c r="B248" s="83" t="s">
        <v>266</v>
      </c>
      <c r="C248" s="84" t="s">
        <v>108</v>
      </c>
      <c r="D248" s="94">
        <v>0</v>
      </c>
    </row>
    <row r="249" spans="1:4" ht="36" x14ac:dyDescent="0.25">
      <c r="A249" s="92">
        <f t="shared" si="1"/>
        <v>85</v>
      </c>
      <c r="B249" s="83" t="s">
        <v>72</v>
      </c>
      <c r="C249" s="84" t="s">
        <v>108</v>
      </c>
      <c r="D249" s="94">
        <v>0</v>
      </c>
    </row>
    <row r="250" spans="1:4" ht="36" x14ac:dyDescent="0.25">
      <c r="A250" s="92">
        <f t="shared" si="1"/>
        <v>86</v>
      </c>
      <c r="B250" s="83" t="s">
        <v>73</v>
      </c>
      <c r="C250" s="84" t="s">
        <v>108</v>
      </c>
      <c r="D250" s="94">
        <v>0</v>
      </c>
    </row>
    <row r="251" spans="1:4" ht="36" x14ac:dyDescent="0.25">
      <c r="A251" s="92">
        <f t="shared" si="1"/>
        <v>87</v>
      </c>
      <c r="B251" s="83" t="s">
        <v>74</v>
      </c>
      <c r="C251" s="84" t="s">
        <v>108</v>
      </c>
      <c r="D251" s="94">
        <v>0</v>
      </c>
    </row>
    <row r="252" spans="1:4" ht="36" x14ac:dyDescent="0.25">
      <c r="A252" s="92">
        <f t="shared" si="1"/>
        <v>88</v>
      </c>
      <c r="B252" s="83" t="s">
        <v>195</v>
      </c>
      <c r="C252" s="84" t="s">
        <v>108</v>
      </c>
      <c r="D252" s="94">
        <v>0</v>
      </c>
    </row>
    <row r="253" spans="1:4" ht="36" x14ac:dyDescent="0.25">
      <c r="A253" s="92">
        <f t="shared" si="1"/>
        <v>89</v>
      </c>
      <c r="B253" s="83" t="s">
        <v>76</v>
      </c>
      <c r="C253" s="84" t="s">
        <v>108</v>
      </c>
      <c r="D253" s="94">
        <v>0</v>
      </c>
    </row>
    <row r="254" spans="1:4" ht="18" x14ac:dyDescent="0.25">
      <c r="A254" s="92">
        <f t="shared" si="1"/>
        <v>90</v>
      </c>
      <c r="B254" s="83" t="s">
        <v>77</v>
      </c>
      <c r="C254" s="84" t="s">
        <v>108</v>
      </c>
      <c r="D254" s="94">
        <v>0</v>
      </c>
    </row>
    <row r="255" spans="1:4" ht="18" x14ac:dyDescent="0.25">
      <c r="A255" s="92">
        <f t="shared" si="1"/>
        <v>91</v>
      </c>
      <c r="B255" s="83" t="s">
        <v>78</v>
      </c>
      <c r="C255" s="84" t="s">
        <v>108</v>
      </c>
      <c r="D255" s="94">
        <v>0</v>
      </c>
    </row>
    <row r="256" spans="1:4" ht="18" x14ac:dyDescent="0.25">
      <c r="A256" s="92">
        <f t="shared" si="1"/>
        <v>92</v>
      </c>
      <c r="B256" s="83" t="s">
        <v>79</v>
      </c>
      <c r="C256" s="84" t="s">
        <v>108</v>
      </c>
      <c r="D256" s="94">
        <v>0</v>
      </c>
    </row>
    <row r="257" spans="1:4" ht="18" x14ac:dyDescent="0.25">
      <c r="A257" s="92">
        <f t="shared" si="1"/>
        <v>93</v>
      </c>
      <c r="B257" s="83" t="s">
        <v>267</v>
      </c>
      <c r="C257" s="84" t="s">
        <v>108</v>
      </c>
      <c r="D257" s="94">
        <v>0</v>
      </c>
    </row>
    <row r="258" spans="1:4" ht="36" x14ac:dyDescent="0.25">
      <c r="A258" s="92">
        <f t="shared" si="1"/>
        <v>94</v>
      </c>
      <c r="B258" s="83" t="s">
        <v>268</v>
      </c>
      <c r="C258" s="84" t="s">
        <v>108</v>
      </c>
      <c r="D258" s="94">
        <v>0</v>
      </c>
    </row>
    <row r="259" spans="1:4" ht="36" x14ac:dyDescent="0.25">
      <c r="A259" s="92">
        <f t="shared" si="1"/>
        <v>95</v>
      </c>
      <c r="B259" s="83" t="s">
        <v>136</v>
      </c>
      <c r="C259" s="84" t="s">
        <v>108</v>
      </c>
      <c r="D259" s="94">
        <v>0</v>
      </c>
    </row>
    <row r="260" spans="1:4" ht="18" x14ac:dyDescent="0.25">
      <c r="A260" s="92">
        <f t="shared" si="1"/>
        <v>96</v>
      </c>
      <c r="B260" s="83" t="s">
        <v>137</v>
      </c>
      <c r="C260" s="84" t="s">
        <v>108</v>
      </c>
      <c r="D260" s="94">
        <v>0</v>
      </c>
    </row>
    <row r="261" spans="1:4" ht="111" customHeight="1" x14ac:dyDescent="0.25">
      <c r="A261" s="92">
        <f t="shared" si="1"/>
        <v>97</v>
      </c>
      <c r="B261" s="83" t="s">
        <v>269</v>
      </c>
      <c r="C261" s="84" t="s">
        <v>108</v>
      </c>
      <c r="D261" s="94">
        <v>0</v>
      </c>
    </row>
    <row r="262" spans="1:4" ht="38.25" customHeight="1" x14ac:dyDescent="0.25">
      <c r="A262" s="92">
        <f t="shared" si="1"/>
        <v>98</v>
      </c>
      <c r="B262" s="83" t="s">
        <v>83</v>
      </c>
      <c r="C262" s="84" t="s">
        <v>108</v>
      </c>
      <c r="D262" s="94">
        <v>0</v>
      </c>
    </row>
    <row r="263" spans="1:4" ht="18" x14ac:dyDescent="0.25">
      <c r="A263" s="92">
        <f t="shared" si="1"/>
        <v>99</v>
      </c>
      <c r="B263" s="83" t="s">
        <v>270</v>
      </c>
      <c r="C263" s="84" t="s">
        <v>108</v>
      </c>
      <c r="D263" s="94">
        <v>0</v>
      </c>
    </row>
    <row r="264" spans="1:4" ht="36" x14ac:dyDescent="0.25">
      <c r="A264" s="92">
        <f t="shared" si="1"/>
        <v>100</v>
      </c>
      <c r="B264" s="83" t="s">
        <v>271</v>
      </c>
      <c r="C264" s="84" t="s">
        <v>113</v>
      </c>
      <c r="D264" s="94">
        <v>0</v>
      </c>
    </row>
    <row r="265" spans="1:4" ht="36" x14ac:dyDescent="0.25">
      <c r="A265" s="92">
        <f t="shared" si="1"/>
        <v>101</v>
      </c>
      <c r="B265" s="83" t="s">
        <v>272</v>
      </c>
      <c r="C265" s="84" t="s">
        <v>113</v>
      </c>
      <c r="D265" s="94">
        <v>0</v>
      </c>
    </row>
    <row r="266" spans="1:4" ht="18" x14ac:dyDescent="0.25">
      <c r="A266" s="92">
        <f t="shared" si="1"/>
        <v>102</v>
      </c>
      <c r="B266" s="83" t="s">
        <v>88</v>
      </c>
      <c r="C266" s="84" t="s">
        <v>108</v>
      </c>
      <c r="D266" s="94">
        <v>0</v>
      </c>
    </row>
    <row r="267" spans="1:4" ht="18" x14ac:dyDescent="0.25">
      <c r="A267" s="92">
        <f t="shared" si="1"/>
        <v>103</v>
      </c>
      <c r="B267" s="83" t="s">
        <v>138</v>
      </c>
      <c r="C267" s="84" t="s">
        <v>108</v>
      </c>
      <c r="D267" s="94">
        <v>0</v>
      </c>
    </row>
    <row r="268" spans="1:4" ht="36" x14ac:dyDescent="0.25">
      <c r="A268" s="92">
        <f t="shared" si="1"/>
        <v>104</v>
      </c>
      <c r="B268" s="83" t="s">
        <v>273</v>
      </c>
      <c r="C268" s="84" t="s">
        <v>108</v>
      </c>
      <c r="D268" s="94">
        <v>0</v>
      </c>
    </row>
    <row r="269" spans="1:4" ht="21.75" customHeight="1" x14ac:dyDescent="0.25">
      <c r="A269" s="92">
        <f t="shared" si="1"/>
        <v>105</v>
      </c>
      <c r="B269" s="83" t="s">
        <v>90</v>
      </c>
      <c r="C269" s="84" t="s">
        <v>113</v>
      </c>
      <c r="D269" s="94">
        <v>0</v>
      </c>
    </row>
    <row r="270" spans="1:4" ht="36" x14ac:dyDescent="0.25">
      <c r="A270" s="92">
        <f t="shared" si="1"/>
        <v>106</v>
      </c>
      <c r="B270" s="83" t="s">
        <v>91</v>
      </c>
      <c r="C270" s="84" t="s">
        <v>108</v>
      </c>
      <c r="D270" s="94">
        <v>0</v>
      </c>
    </row>
    <row r="271" spans="1:4" ht="36" x14ac:dyDescent="0.25">
      <c r="A271" s="92">
        <f t="shared" si="1"/>
        <v>107</v>
      </c>
      <c r="B271" s="83" t="s">
        <v>274</v>
      </c>
      <c r="C271" s="84" t="s">
        <v>108</v>
      </c>
      <c r="D271" s="94">
        <v>0</v>
      </c>
    </row>
    <row r="272" spans="1:4" ht="36" x14ac:dyDescent="0.25">
      <c r="A272" s="92">
        <f t="shared" si="1"/>
        <v>108</v>
      </c>
      <c r="B272" s="83" t="s">
        <v>93</v>
      </c>
      <c r="C272" s="84" t="s">
        <v>108</v>
      </c>
      <c r="D272" s="94">
        <v>0</v>
      </c>
    </row>
    <row r="273" spans="1:4" ht="36" x14ac:dyDescent="0.25">
      <c r="A273" s="92">
        <f t="shared" si="1"/>
        <v>109</v>
      </c>
      <c r="B273" s="83" t="s">
        <v>94</v>
      </c>
      <c r="C273" s="84" t="s">
        <v>108</v>
      </c>
      <c r="D273" s="94">
        <v>0</v>
      </c>
    </row>
    <row r="274" spans="1:4" ht="36" x14ac:dyDescent="0.25">
      <c r="A274" s="92">
        <f t="shared" si="1"/>
        <v>110</v>
      </c>
      <c r="B274" s="83" t="s">
        <v>275</v>
      </c>
      <c r="C274" s="84" t="s">
        <v>113</v>
      </c>
      <c r="D274" s="94">
        <v>0</v>
      </c>
    </row>
    <row r="275" spans="1:4" ht="18" x14ac:dyDescent="0.25">
      <c r="A275" s="92">
        <f t="shared" si="1"/>
        <v>111</v>
      </c>
      <c r="B275" s="83" t="s">
        <v>96</v>
      </c>
      <c r="C275" s="84" t="s">
        <v>108</v>
      </c>
      <c r="D275" s="94">
        <v>0</v>
      </c>
    </row>
    <row r="276" spans="1:4" ht="18" x14ac:dyDescent="0.25">
      <c r="A276" s="92">
        <f t="shared" si="1"/>
        <v>112</v>
      </c>
      <c r="B276" s="83" t="s">
        <v>97</v>
      </c>
      <c r="C276" s="84" t="s">
        <v>108</v>
      </c>
      <c r="D276" s="94">
        <v>0</v>
      </c>
    </row>
    <row r="277" spans="1:4" ht="18" x14ac:dyDescent="0.25">
      <c r="A277" s="92">
        <f t="shared" si="1"/>
        <v>113</v>
      </c>
      <c r="B277" s="83" t="s">
        <v>98</v>
      </c>
      <c r="C277" s="84" t="s">
        <v>221</v>
      </c>
      <c r="D277" s="94">
        <v>0</v>
      </c>
    </row>
    <row r="278" spans="1:4" ht="18" x14ac:dyDescent="0.25">
      <c r="A278" s="92">
        <f t="shared" si="1"/>
        <v>114</v>
      </c>
      <c r="B278" s="83" t="s">
        <v>99</v>
      </c>
      <c r="C278" s="84" t="s">
        <v>108</v>
      </c>
      <c r="D278" s="94">
        <v>0</v>
      </c>
    </row>
    <row r="279" spans="1:4" ht="18" x14ac:dyDescent="0.25">
      <c r="A279" s="92">
        <f t="shared" si="1"/>
        <v>115</v>
      </c>
      <c r="B279" s="83" t="s">
        <v>100</v>
      </c>
      <c r="C279" s="84" t="s">
        <v>108</v>
      </c>
      <c r="D279" s="94">
        <v>0</v>
      </c>
    </row>
    <row r="280" spans="1:4" ht="18" x14ac:dyDescent="0.25">
      <c r="A280" s="92">
        <f t="shared" si="1"/>
        <v>116</v>
      </c>
      <c r="B280" s="83" t="s">
        <v>101</v>
      </c>
      <c r="C280" s="84" t="s">
        <v>108</v>
      </c>
      <c r="D280" s="94">
        <v>0</v>
      </c>
    </row>
    <row r="281" spans="1:4" ht="18" customHeight="1" x14ac:dyDescent="0.25">
      <c r="A281" s="92">
        <f t="shared" si="1"/>
        <v>117</v>
      </c>
      <c r="B281" s="83" t="s">
        <v>102</v>
      </c>
      <c r="C281" s="84" t="s">
        <v>108</v>
      </c>
      <c r="D281" s="94">
        <v>0</v>
      </c>
    </row>
    <row r="282" spans="1:4" ht="18" x14ac:dyDescent="0.25">
      <c r="A282" s="92">
        <f t="shared" si="1"/>
        <v>118</v>
      </c>
      <c r="B282" s="83" t="s">
        <v>103</v>
      </c>
      <c r="C282" s="84" t="s">
        <v>108</v>
      </c>
      <c r="D282" s="94">
        <v>0</v>
      </c>
    </row>
    <row r="283" spans="1:4" ht="18" x14ac:dyDescent="0.25">
      <c r="A283" s="92">
        <f t="shared" si="1"/>
        <v>119</v>
      </c>
      <c r="B283" s="83" t="s">
        <v>104</v>
      </c>
      <c r="C283" s="84" t="s">
        <v>108</v>
      </c>
      <c r="D283" s="94">
        <v>0</v>
      </c>
    </row>
    <row r="284" spans="1:4" ht="36" x14ac:dyDescent="0.25">
      <c r="A284" s="92">
        <f t="shared" si="1"/>
        <v>120</v>
      </c>
      <c r="B284" s="83" t="s">
        <v>196</v>
      </c>
      <c r="C284" s="84" t="s">
        <v>108</v>
      </c>
      <c r="D284" s="94">
        <v>0</v>
      </c>
    </row>
    <row r="285" spans="1:4" ht="18" x14ac:dyDescent="0.25">
      <c r="A285" s="92">
        <f t="shared" si="1"/>
        <v>121</v>
      </c>
      <c r="B285" s="83" t="s">
        <v>106</v>
      </c>
      <c r="C285" s="84" t="s">
        <v>108</v>
      </c>
      <c r="D285" s="94">
        <v>0</v>
      </c>
    </row>
    <row r="286" spans="1:4" ht="18" x14ac:dyDescent="0.25">
      <c r="A286" s="92">
        <f>+A285+1</f>
        <v>122</v>
      </c>
      <c r="B286" s="86" t="s">
        <v>139</v>
      </c>
      <c r="C286" s="84" t="s">
        <v>108</v>
      </c>
      <c r="D286" s="94">
        <v>0</v>
      </c>
    </row>
    <row r="287" spans="1:4" ht="18" x14ac:dyDescent="0.25">
      <c r="A287" s="92">
        <f t="shared" si="1"/>
        <v>123</v>
      </c>
      <c r="B287" s="86" t="s">
        <v>140</v>
      </c>
      <c r="C287" s="87" t="s">
        <v>114</v>
      </c>
      <c r="D287" s="94">
        <v>0</v>
      </c>
    </row>
    <row r="288" spans="1:4" ht="18" x14ac:dyDescent="0.25">
      <c r="A288" s="92">
        <f t="shared" si="1"/>
        <v>124</v>
      </c>
      <c r="B288" s="86" t="s">
        <v>141</v>
      </c>
      <c r="C288" s="84" t="s">
        <v>108</v>
      </c>
      <c r="D288" s="94">
        <v>0</v>
      </c>
    </row>
    <row r="289" spans="1:4" ht="18" x14ac:dyDescent="0.25">
      <c r="A289" s="92">
        <f t="shared" si="1"/>
        <v>125</v>
      </c>
      <c r="B289" s="86" t="s">
        <v>142</v>
      </c>
      <c r="C289" s="84" t="s">
        <v>108</v>
      </c>
      <c r="D289" s="94">
        <v>0</v>
      </c>
    </row>
    <row r="290" spans="1:4" ht="18" x14ac:dyDescent="0.25">
      <c r="A290" s="92">
        <f t="shared" si="1"/>
        <v>126</v>
      </c>
      <c r="B290" s="86" t="s">
        <v>143</v>
      </c>
      <c r="C290" s="84" t="s">
        <v>108</v>
      </c>
      <c r="D290" s="94">
        <v>0</v>
      </c>
    </row>
    <row r="291" spans="1:4" ht="18" x14ac:dyDescent="0.25">
      <c r="A291" s="92">
        <f t="shared" si="1"/>
        <v>127</v>
      </c>
      <c r="B291" s="86" t="s">
        <v>144</v>
      </c>
      <c r="C291" s="84" t="s">
        <v>108</v>
      </c>
      <c r="D291" s="94">
        <v>0</v>
      </c>
    </row>
    <row r="292" spans="1:4" ht="18" x14ac:dyDescent="0.25">
      <c r="A292" s="92">
        <f t="shared" si="1"/>
        <v>128</v>
      </c>
      <c r="B292" s="86" t="s">
        <v>145</v>
      </c>
      <c r="C292" s="87" t="s">
        <v>114</v>
      </c>
      <c r="D292" s="94">
        <v>0</v>
      </c>
    </row>
    <row r="293" spans="1:4" ht="18" x14ac:dyDescent="0.25">
      <c r="A293" s="92">
        <f t="shared" si="1"/>
        <v>129</v>
      </c>
      <c r="B293" s="86" t="s">
        <v>276</v>
      </c>
      <c r="C293" s="87" t="s">
        <v>147</v>
      </c>
      <c r="D293" s="94">
        <v>0</v>
      </c>
    </row>
    <row r="294" spans="1:4" ht="18" x14ac:dyDescent="0.25">
      <c r="A294" s="92">
        <f t="shared" si="1"/>
        <v>130</v>
      </c>
      <c r="B294" s="86" t="s">
        <v>148</v>
      </c>
      <c r="C294" s="87" t="s">
        <v>114</v>
      </c>
      <c r="D294" s="94">
        <v>0</v>
      </c>
    </row>
    <row r="295" spans="1:4" ht="18" x14ac:dyDescent="0.25">
      <c r="A295" s="92">
        <f t="shared" si="1"/>
        <v>131</v>
      </c>
      <c r="B295" s="86" t="s">
        <v>149</v>
      </c>
      <c r="C295" s="87" t="s">
        <v>114</v>
      </c>
      <c r="D295" s="94">
        <v>0</v>
      </c>
    </row>
    <row r="296" spans="1:4" ht="18" x14ac:dyDescent="0.25">
      <c r="A296" s="92">
        <f t="shared" si="1"/>
        <v>132</v>
      </c>
      <c r="B296" s="86" t="s">
        <v>150</v>
      </c>
      <c r="C296" s="87" t="s">
        <v>114</v>
      </c>
      <c r="D296" s="94">
        <v>0</v>
      </c>
    </row>
    <row r="297" spans="1:4" ht="18" x14ac:dyDescent="0.25">
      <c r="A297" s="92">
        <f t="shared" si="1"/>
        <v>133</v>
      </c>
      <c r="B297" s="86" t="s">
        <v>151</v>
      </c>
      <c r="C297" s="87" t="s">
        <v>114</v>
      </c>
      <c r="D297" s="94">
        <v>0</v>
      </c>
    </row>
    <row r="298" spans="1:4" ht="18" x14ac:dyDescent="0.25">
      <c r="A298" s="92">
        <f t="shared" si="1"/>
        <v>134</v>
      </c>
      <c r="B298" s="86" t="s">
        <v>152</v>
      </c>
      <c r="C298" s="87" t="s">
        <v>114</v>
      </c>
      <c r="D298" s="94">
        <v>0</v>
      </c>
    </row>
    <row r="299" spans="1:4" ht="18" x14ac:dyDescent="0.25">
      <c r="A299" s="92">
        <f t="shared" ref="A299:A308" si="2">+A298+1</f>
        <v>135</v>
      </c>
      <c r="B299" s="86" t="s">
        <v>153</v>
      </c>
      <c r="C299" s="87" t="s">
        <v>114</v>
      </c>
      <c r="D299" s="94">
        <v>0</v>
      </c>
    </row>
    <row r="300" spans="1:4" ht="18" x14ac:dyDescent="0.25">
      <c r="A300" s="92">
        <f t="shared" si="2"/>
        <v>136</v>
      </c>
      <c r="B300" s="86" t="s">
        <v>154</v>
      </c>
      <c r="C300" s="87" t="s">
        <v>113</v>
      </c>
      <c r="D300" s="94">
        <v>0</v>
      </c>
    </row>
    <row r="301" spans="1:4" ht="36" x14ac:dyDescent="0.25">
      <c r="A301" s="92">
        <f t="shared" si="2"/>
        <v>137</v>
      </c>
      <c r="B301" s="85" t="s">
        <v>277</v>
      </c>
      <c r="C301" s="87" t="s">
        <v>114</v>
      </c>
      <c r="D301" s="94">
        <v>0</v>
      </c>
    </row>
    <row r="302" spans="1:4" ht="18" x14ac:dyDescent="0.25">
      <c r="A302" s="92">
        <f t="shared" si="2"/>
        <v>138</v>
      </c>
      <c r="B302" s="86" t="s">
        <v>156</v>
      </c>
      <c r="C302" s="87" t="s">
        <v>114</v>
      </c>
      <c r="D302" s="94">
        <v>0</v>
      </c>
    </row>
    <row r="303" spans="1:4" ht="18" x14ac:dyDescent="0.25">
      <c r="A303" s="92">
        <f t="shared" si="2"/>
        <v>139</v>
      </c>
      <c r="B303" s="86" t="s">
        <v>157</v>
      </c>
      <c r="C303" s="87" t="s">
        <v>114</v>
      </c>
      <c r="D303" s="94">
        <v>0</v>
      </c>
    </row>
    <row r="304" spans="1:4" ht="18" x14ac:dyDescent="0.25">
      <c r="A304" s="92">
        <f t="shared" si="2"/>
        <v>140</v>
      </c>
      <c r="B304" s="86" t="s">
        <v>158</v>
      </c>
      <c r="C304" s="87" t="s">
        <v>114</v>
      </c>
      <c r="D304" s="94">
        <v>0</v>
      </c>
    </row>
    <row r="305" spans="1:5" ht="18" x14ac:dyDescent="0.25">
      <c r="A305" s="92">
        <f t="shared" si="2"/>
        <v>141</v>
      </c>
      <c r="B305" s="86" t="s">
        <v>159</v>
      </c>
      <c r="C305" s="87" t="s">
        <v>114</v>
      </c>
      <c r="D305" s="94">
        <v>0</v>
      </c>
    </row>
    <row r="306" spans="1:5" ht="18" x14ac:dyDescent="0.25">
      <c r="A306" s="92">
        <f t="shared" si="2"/>
        <v>142</v>
      </c>
      <c r="B306" s="86" t="s">
        <v>160</v>
      </c>
      <c r="C306" s="87" t="s">
        <v>114</v>
      </c>
      <c r="D306" s="94">
        <v>0</v>
      </c>
    </row>
    <row r="307" spans="1:5" ht="18" x14ac:dyDescent="0.25">
      <c r="A307" s="92">
        <f t="shared" si="2"/>
        <v>143</v>
      </c>
      <c r="B307" s="86" t="s">
        <v>161</v>
      </c>
      <c r="C307" s="87" t="s">
        <v>114</v>
      </c>
      <c r="D307" s="94">
        <v>0</v>
      </c>
    </row>
    <row r="308" spans="1:5" ht="72" x14ac:dyDescent="0.25">
      <c r="A308" s="92">
        <f t="shared" si="2"/>
        <v>144</v>
      </c>
      <c r="B308" s="85" t="s">
        <v>278</v>
      </c>
      <c r="C308" s="84" t="s">
        <v>108</v>
      </c>
      <c r="D308" s="94">
        <v>0</v>
      </c>
    </row>
    <row r="309" spans="1:5" s="64" customFormat="1" ht="57" customHeight="1" x14ac:dyDescent="0.25">
      <c r="A309" s="106" t="s">
        <v>307</v>
      </c>
      <c r="B309" s="107"/>
      <c r="C309" s="108"/>
      <c r="D309" s="93">
        <f>SUM(D165:D308)</f>
        <v>0</v>
      </c>
    </row>
    <row r="310" spans="1:5" s="64" customFormat="1" ht="57" customHeight="1" x14ac:dyDescent="0.25">
      <c r="A310" s="71"/>
      <c r="B310" s="72"/>
      <c r="C310" s="73"/>
      <c r="D310" s="81"/>
    </row>
    <row r="311" spans="1:5" s="64" customFormat="1" ht="57" customHeight="1" x14ac:dyDescent="0.25">
      <c r="A311" s="109" t="s">
        <v>306</v>
      </c>
      <c r="B311" s="110"/>
      <c r="C311" s="111"/>
      <c r="D311" s="95">
        <f>+D309+D162</f>
        <v>0</v>
      </c>
    </row>
    <row r="312" spans="1:5" x14ac:dyDescent="0.25">
      <c r="E312" s="63"/>
    </row>
    <row r="313" spans="1:5" s="74" customFormat="1" ht="59.25" customHeight="1" x14ac:dyDescent="0.3">
      <c r="B313" s="118" t="s">
        <v>304</v>
      </c>
      <c r="C313" s="118"/>
      <c r="D313" s="118"/>
      <c r="E313" s="63"/>
    </row>
    <row r="315" spans="1:5" ht="19.5" x14ac:dyDescent="0.25">
      <c r="A315" s="75" t="s">
        <v>300</v>
      </c>
      <c r="B315" s="76"/>
      <c r="C315" s="76"/>
      <c r="D315" s="82"/>
    </row>
    <row r="316" spans="1:5" ht="19.5" x14ac:dyDescent="0.25">
      <c r="A316" s="75"/>
      <c r="B316" s="76"/>
      <c r="C316" s="76"/>
      <c r="D316" s="82"/>
    </row>
    <row r="317" spans="1:5" ht="19.5" x14ac:dyDescent="0.25">
      <c r="A317" s="75" t="s">
        <v>301</v>
      </c>
      <c r="B317" s="76"/>
      <c r="C317" s="76"/>
      <c r="D317" s="82"/>
    </row>
    <row r="318" spans="1:5" ht="19.5" x14ac:dyDescent="0.25">
      <c r="A318" s="75"/>
      <c r="B318" s="76"/>
      <c r="C318" s="76"/>
      <c r="D318" s="82"/>
    </row>
    <row r="319" spans="1:5" ht="19.5" x14ac:dyDescent="0.25">
      <c r="A319" s="75" t="s">
        <v>302</v>
      </c>
      <c r="B319" s="76"/>
      <c r="C319" s="76"/>
      <c r="D319" s="82"/>
    </row>
    <row r="320" spans="1:5" ht="19.5" x14ac:dyDescent="0.25">
      <c r="A320" s="77"/>
      <c r="B320" s="76"/>
      <c r="C320" s="76"/>
      <c r="D320" s="82"/>
    </row>
    <row r="321" spans="1:4" ht="19.5" x14ac:dyDescent="0.25">
      <c r="A321" s="75"/>
      <c r="B321" s="76"/>
      <c r="C321" s="76"/>
      <c r="D321" s="82"/>
    </row>
    <row r="322" spans="1:4" ht="19.5" x14ac:dyDescent="0.25">
      <c r="A322" s="75"/>
      <c r="B322" s="76"/>
      <c r="C322" s="76"/>
      <c r="D322" s="82"/>
    </row>
    <row r="323" spans="1:4" ht="19.5" x14ac:dyDescent="0.25">
      <c r="A323" s="77"/>
      <c r="B323" s="76"/>
      <c r="C323" s="76"/>
      <c r="D323" s="82"/>
    </row>
    <row r="324" spans="1:4" ht="45" customHeight="1" x14ac:dyDescent="0.25">
      <c r="A324" s="117" t="s">
        <v>303</v>
      </c>
      <c r="B324" s="117"/>
      <c r="C324" s="76"/>
      <c r="D324" s="82"/>
    </row>
  </sheetData>
  <mergeCells count="17">
    <mergeCell ref="A324:B324"/>
    <mergeCell ref="B313:D313"/>
    <mergeCell ref="B10:D10"/>
    <mergeCell ref="B11:D11"/>
    <mergeCell ref="B12:D12"/>
    <mergeCell ref="B13:D13"/>
    <mergeCell ref="B14:D14"/>
    <mergeCell ref="A163:C163"/>
    <mergeCell ref="A15:A17"/>
    <mergeCell ref="B15:B17"/>
    <mergeCell ref="C15:C17"/>
    <mergeCell ref="D15:D17"/>
    <mergeCell ref="A309:C309"/>
    <mergeCell ref="A311:C311"/>
    <mergeCell ref="A162:C162"/>
    <mergeCell ref="B8:D8"/>
    <mergeCell ref="C9:D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6"/>
  <sheetViews>
    <sheetView topLeftCell="A254" workbookViewId="0">
      <selection activeCell="B262" sqref="B262"/>
    </sheetView>
  </sheetViews>
  <sheetFormatPr baseColWidth="10" defaultRowHeight="15" x14ac:dyDescent="0.25"/>
  <cols>
    <col min="1" max="1" width="4.5703125" customWidth="1"/>
    <col min="2" max="2" width="58.28515625" customWidth="1"/>
    <col min="4" max="5" width="13.5703125" customWidth="1"/>
    <col min="6" max="6" width="16" customWidth="1"/>
    <col min="7" max="7" width="45.28515625" hidden="1" customWidth="1"/>
  </cols>
  <sheetData>
    <row r="1" spans="1:7" x14ac:dyDescent="0.25">
      <c r="A1" s="1"/>
      <c r="B1" s="33"/>
      <c r="F1" s="34"/>
    </row>
    <row r="2" spans="1:7" x14ac:dyDescent="0.25">
      <c r="A2" s="1"/>
      <c r="B2" s="33"/>
      <c r="F2" s="34"/>
    </row>
    <row r="3" spans="1:7" ht="15.75" x14ac:dyDescent="0.25">
      <c r="A3" s="1"/>
      <c r="B3" s="33"/>
      <c r="D3" s="131" t="s">
        <v>174</v>
      </c>
      <c r="E3" s="131"/>
      <c r="F3" s="131"/>
    </row>
    <row r="4" spans="1:7" ht="15.75" x14ac:dyDescent="0.25">
      <c r="A4" s="1"/>
      <c r="B4" s="33"/>
      <c r="D4" s="131" t="s">
        <v>175</v>
      </c>
      <c r="E4" s="131"/>
      <c r="F4" s="131"/>
    </row>
    <row r="5" spans="1:7" ht="15.75" x14ac:dyDescent="0.25">
      <c r="A5" s="1"/>
      <c r="B5" s="33"/>
      <c r="D5" s="131" t="s">
        <v>176</v>
      </c>
      <c r="E5" s="131"/>
      <c r="F5" s="131"/>
    </row>
    <row r="6" spans="1:7" x14ac:dyDescent="0.25">
      <c r="A6" s="1"/>
      <c r="B6" s="33"/>
      <c r="C6" s="35"/>
      <c r="D6" s="35"/>
      <c r="E6" s="35"/>
      <c r="F6" s="35"/>
    </row>
    <row r="7" spans="1:7" x14ac:dyDescent="0.25">
      <c r="A7" s="1"/>
      <c r="B7" s="33"/>
      <c r="C7" s="35"/>
      <c r="D7" s="35"/>
      <c r="E7" s="35"/>
      <c r="F7" s="35"/>
    </row>
    <row r="8" spans="1:7" ht="30" x14ac:dyDescent="0.25">
      <c r="A8" s="1"/>
      <c r="B8" s="132" t="s">
        <v>181</v>
      </c>
      <c r="C8" s="132"/>
      <c r="D8" s="132"/>
      <c r="E8" s="132"/>
      <c r="F8" s="132"/>
    </row>
    <row r="9" spans="1:7" ht="114.75" customHeight="1" x14ac:dyDescent="0.25">
      <c r="A9" s="1"/>
      <c r="B9" s="36" t="s">
        <v>177</v>
      </c>
      <c r="C9" s="133" t="s">
        <v>183</v>
      </c>
      <c r="D9" s="133"/>
      <c r="E9" s="133"/>
      <c r="F9" s="134"/>
    </row>
    <row r="10" spans="1:7" ht="15.75" x14ac:dyDescent="0.25">
      <c r="A10" s="1"/>
      <c r="B10" s="135" t="s">
        <v>182</v>
      </c>
      <c r="C10" s="135"/>
      <c r="D10" s="135"/>
      <c r="E10" s="135"/>
      <c r="F10" s="135"/>
    </row>
    <row r="11" spans="1:7" ht="15.75" x14ac:dyDescent="0.25">
      <c r="A11" s="1"/>
      <c r="B11" s="136" t="s">
        <v>178</v>
      </c>
      <c r="C11" s="137"/>
      <c r="D11" s="137"/>
      <c r="E11" s="137"/>
      <c r="F11" s="138"/>
    </row>
    <row r="12" spans="1:7" ht="15.75" x14ac:dyDescent="0.25">
      <c r="A12" s="1"/>
      <c r="B12" s="136" t="s">
        <v>290</v>
      </c>
      <c r="C12" s="137"/>
      <c r="D12" s="137"/>
      <c r="E12" s="137"/>
      <c r="F12" s="138"/>
    </row>
    <row r="13" spans="1:7" ht="15.75" x14ac:dyDescent="0.25">
      <c r="A13" s="1"/>
      <c r="B13" s="136" t="s">
        <v>291</v>
      </c>
      <c r="C13" s="137"/>
      <c r="D13" s="137"/>
      <c r="E13" s="137"/>
      <c r="F13" s="138"/>
    </row>
    <row r="14" spans="1:7" ht="15.75" x14ac:dyDescent="0.25">
      <c r="A14" s="1"/>
      <c r="B14" s="136" t="s">
        <v>292</v>
      </c>
      <c r="C14" s="137"/>
      <c r="D14" s="137"/>
      <c r="E14" s="137"/>
      <c r="F14" s="138"/>
    </row>
    <row r="15" spans="1:7" ht="15.75" x14ac:dyDescent="0.25">
      <c r="A15" s="1"/>
      <c r="B15" s="128" t="s">
        <v>219</v>
      </c>
      <c r="C15" s="139"/>
      <c r="D15" s="139"/>
      <c r="E15" s="139"/>
      <c r="F15" s="140"/>
    </row>
    <row r="16" spans="1:7" ht="60" x14ac:dyDescent="0.25">
      <c r="A16" s="58"/>
      <c r="B16" s="37" t="s">
        <v>185</v>
      </c>
      <c r="C16" s="37" t="s">
        <v>179</v>
      </c>
      <c r="D16" s="38" t="s">
        <v>117</v>
      </c>
      <c r="E16" s="37" t="s">
        <v>119</v>
      </c>
      <c r="F16" s="37" t="s">
        <v>180</v>
      </c>
      <c r="G16" s="50" t="s">
        <v>189</v>
      </c>
    </row>
    <row r="17" spans="1:7" ht="39.950000000000003" customHeight="1" x14ac:dyDescent="0.25">
      <c r="A17" s="44">
        <v>1</v>
      </c>
      <c r="B17" s="45" t="s">
        <v>222</v>
      </c>
      <c r="C17" s="39" t="s">
        <v>108</v>
      </c>
      <c r="D17" s="40">
        <v>13800</v>
      </c>
      <c r="E17" s="41">
        <v>1</v>
      </c>
      <c r="F17" s="40">
        <f>+D17*E17</f>
        <v>13800</v>
      </c>
      <c r="G17" s="52" t="s">
        <v>197</v>
      </c>
    </row>
    <row r="18" spans="1:7" ht="39.950000000000003" customHeight="1" x14ac:dyDescent="0.25">
      <c r="A18" s="44">
        <v>2</v>
      </c>
      <c r="B18" s="45" t="s">
        <v>1</v>
      </c>
      <c r="C18" s="39" t="s">
        <v>108</v>
      </c>
      <c r="D18" s="40">
        <v>18500</v>
      </c>
      <c r="E18" s="41">
        <v>1</v>
      </c>
      <c r="F18" s="40">
        <f t="shared" ref="F18:F83" si="0">+D18*E18</f>
        <v>18500</v>
      </c>
    </row>
    <row r="19" spans="1:7" ht="39.950000000000003" customHeight="1" x14ac:dyDescent="0.25">
      <c r="A19" s="44">
        <v>3</v>
      </c>
      <c r="B19" s="55" t="s">
        <v>224</v>
      </c>
      <c r="C19" s="39" t="s">
        <v>108</v>
      </c>
      <c r="D19" s="40">
        <v>17500</v>
      </c>
      <c r="E19" s="41">
        <v>1</v>
      </c>
      <c r="F19" s="40">
        <f t="shared" si="0"/>
        <v>17500</v>
      </c>
    </row>
    <row r="20" spans="1:7" ht="39.950000000000003" customHeight="1" x14ac:dyDescent="0.25">
      <c r="A20" s="44">
        <v>4</v>
      </c>
      <c r="B20" s="55" t="s">
        <v>223</v>
      </c>
      <c r="C20" s="39" t="s">
        <v>108</v>
      </c>
      <c r="D20" s="40">
        <v>14000</v>
      </c>
      <c r="E20" s="41">
        <v>1</v>
      </c>
      <c r="F20" s="40">
        <f t="shared" si="0"/>
        <v>14000</v>
      </c>
    </row>
    <row r="21" spans="1:7" ht="48" customHeight="1" x14ac:dyDescent="0.25">
      <c r="A21" s="44">
        <v>5</v>
      </c>
      <c r="B21" s="53" t="s">
        <v>232</v>
      </c>
      <c r="C21" s="39" t="s">
        <v>108</v>
      </c>
      <c r="D21" s="40">
        <v>17800</v>
      </c>
      <c r="E21" s="41">
        <v>1</v>
      </c>
      <c r="F21" s="40">
        <f t="shared" si="0"/>
        <v>17800</v>
      </c>
      <c r="G21" s="52" t="s">
        <v>198</v>
      </c>
    </row>
    <row r="22" spans="1:7" ht="39.950000000000003" customHeight="1" x14ac:dyDescent="0.25">
      <c r="A22" s="44">
        <v>6</v>
      </c>
      <c r="B22" s="53" t="s">
        <v>233</v>
      </c>
      <c r="C22" s="39" t="s">
        <v>108</v>
      </c>
      <c r="D22" s="40">
        <v>23500</v>
      </c>
      <c r="E22" s="41">
        <v>1</v>
      </c>
      <c r="F22" s="40">
        <f t="shared" si="0"/>
        <v>23500</v>
      </c>
    </row>
    <row r="23" spans="1:7" ht="39.950000000000003" customHeight="1" x14ac:dyDescent="0.25">
      <c r="A23" s="44">
        <f t="shared" ref="A23:A86" si="1">+A22+1</f>
        <v>7</v>
      </c>
      <c r="B23" s="53" t="s">
        <v>234</v>
      </c>
      <c r="C23" s="39" t="s">
        <v>108</v>
      </c>
      <c r="D23" s="40">
        <v>27800</v>
      </c>
      <c r="E23" s="41">
        <v>1</v>
      </c>
      <c r="F23" s="40">
        <f t="shared" si="0"/>
        <v>27800</v>
      </c>
      <c r="G23" s="52" t="s">
        <v>199</v>
      </c>
    </row>
    <row r="24" spans="1:7" ht="39.950000000000003" customHeight="1" x14ac:dyDescent="0.25">
      <c r="A24" s="44">
        <f t="shared" si="1"/>
        <v>8</v>
      </c>
      <c r="B24" s="45" t="s">
        <v>5</v>
      </c>
      <c r="C24" s="39" t="s">
        <v>108</v>
      </c>
      <c r="D24" s="40">
        <v>67500</v>
      </c>
      <c r="E24" s="41">
        <v>1</v>
      </c>
      <c r="F24" s="40">
        <f t="shared" si="0"/>
        <v>67500</v>
      </c>
    </row>
    <row r="25" spans="1:7" ht="39.950000000000003" customHeight="1" x14ac:dyDescent="0.25">
      <c r="A25" s="44">
        <f t="shared" si="1"/>
        <v>9</v>
      </c>
      <c r="B25" s="45" t="s">
        <v>123</v>
      </c>
      <c r="C25" s="39" t="s">
        <v>108</v>
      </c>
      <c r="D25" s="40">
        <v>65000</v>
      </c>
      <c r="E25" s="41">
        <v>1</v>
      </c>
      <c r="F25" s="40">
        <f t="shared" si="0"/>
        <v>65000</v>
      </c>
    </row>
    <row r="26" spans="1:7" ht="39.950000000000003" customHeight="1" x14ac:dyDescent="0.25">
      <c r="A26" s="44">
        <f t="shared" si="1"/>
        <v>10</v>
      </c>
      <c r="B26" s="53" t="s">
        <v>186</v>
      </c>
      <c r="C26" s="39" t="s">
        <v>108</v>
      </c>
      <c r="D26" s="40">
        <v>98000</v>
      </c>
      <c r="E26" s="41">
        <v>1</v>
      </c>
      <c r="F26" s="40">
        <f t="shared" si="0"/>
        <v>98000</v>
      </c>
      <c r="G26" s="52" t="s">
        <v>200</v>
      </c>
    </row>
    <row r="27" spans="1:7" ht="39.950000000000003" customHeight="1" x14ac:dyDescent="0.25">
      <c r="A27" s="44">
        <f t="shared" si="1"/>
        <v>11</v>
      </c>
      <c r="B27" s="55" t="s">
        <v>226</v>
      </c>
      <c r="C27" s="39" t="s">
        <v>108</v>
      </c>
      <c r="D27" s="40">
        <v>28000</v>
      </c>
      <c r="E27" s="41">
        <v>1</v>
      </c>
      <c r="F27" s="40">
        <f t="shared" si="0"/>
        <v>28000</v>
      </c>
    </row>
    <row r="28" spans="1:7" ht="39.950000000000003" customHeight="1" x14ac:dyDescent="0.25">
      <c r="A28" s="44">
        <f t="shared" si="1"/>
        <v>12</v>
      </c>
      <c r="B28" s="55" t="s">
        <v>225</v>
      </c>
      <c r="C28" s="39" t="s">
        <v>113</v>
      </c>
      <c r="D28" s="40">
        <v>18500</v>
      </c>
      <c r="E28" s="41">
        <v>1</v>
      </c>
      <c r="F28" s="40">
        <f t="shared" si="0"/>
        <v>18500</v>
      </c>
    </row>
    <row r="29" spans="1:7" ht="39.950000000000003" customHeight="1" x14ac:dyDescent="0.25">
      <c r="A29" s="44">
        <f t="shared" si="1"/>
        <v>13</v>
      </c>
      <c r="B29" s="45" t="s">
        <v>124</v>
      </c>
      <c r="C29" s="39" t="s">
        <v>108</v>
      </c>
      <c r="D29" s="40">
        <v>163000</v>
      </c>
      <c r="E29" s="41">
        <v>1</v>
      </c>
      <c r="F29" s="40">
        <f t="shared" si="0"/>
        <v>163000</v>
      </c>
      <c r="G29" t="s">
        <v>190</v>
      </c>
    </row>
    <row r="30" spans="1:7" ht="39.950000000000003" customHeight="1" x14ac:dyDescent="0.25">
      <c r="A30" s="44">
        <f t="shared" si="1"/>
        <v>14</v>
      </c>
      <c r="B30" s="45" t="s">
        <v>7</v>
      </c>
      <c r="C30" s="39" t="s">
        <v>108</v>
      </c>
      <c r="D30" s="40">
        <v>125000</v>
      </c>
      <c r="E30" s="41">
        <v>1</v>
      </c>
      <c r="F30" s="40">
        <f t="shared" si="0"/>
        <v>125000</v>
      </c>
    </row>
    <row r="31" spans="1:7" ht="39.950000000000003" customHeight="1" x14ac:dyDescent="0.25">
      <c r="A31" s="44">
        <f t="shared" si="1"/>
        <v>15</v>
      </c>
      <c r="B31" s="45" t="s">
        <v>8</v>
      </c>
      <c r="C31" s="39" t="s">
        <v>108</v>
      </c>
      <c r="D31" s="40">
        <v>35000</v>
      </c>
      <c r="E31" s="41">
        <v>1</v>
      </c>
      <c r="F31" s="40">
        <f t="shared" si="0"/>
        <v>35000</v>
      </c>
    </row>
    <row r="32" spans="1:7" ht="63" customHeight="1" x14ac:dyDescent="0.25">
      <c r="A32" s="44">
        <f t="shared" si="1"/>
        <v>16</v>
      </c>
      <c r="B32" s="45" t="s">
        <v>125</v>
      </c>
      <c r="C32" s="39" t="s">
        <v>108</v>
      </c>
      <c r="D32" s="40">
        <v>42000</v>
      </c>
      <c r="E32" s="41">
        <v>1</v>
      </c>
      <c r="F32" s="40">
        <f t="shared" si="0"/>
        <v>42000</v>
      </c>
    </row>
    <row r="33" spans="1:7" ht="39.950000000000003" customHeight="1" x14ac:dyDescent="0.25">
      <c r="A33" s="44">
        <f t="shared" si="1"/>
        <v>17</v>
      </c>
      <c r="B33" s="53" t="s">
        <v>191</v>
      </c>
      <c r="C33" s="39" t="s">
        <v>108</v>
      </c>
      <c r="D33" s="40">
        <v>32000</v>
      </c>
      <c r="E33" s="41">
        <v>1</v>
      </c>
      <c r="F33" s="40">
        <f t="shared" si="0"/>
        <v>32000</v>
      </c>
      <c r="G33" t="s">
        <v>201</v>
      </c>
    </row>
    <row r="34" spans="1:7" ht="39.950000000000003" customHeight="1" x14ac:dyDescent="0.25">
      <c r="A34" s="44">
        <f t="shared" si="1"/>
        <v>18</v>
      </c>
      <c r="B34" s="53" t="s">
        <v>10</v>
      </c>
      <c r="C34" s="39" t="s">
        <v>108</v>
      </c>
      <c r="D34" s="40">
        <v>66000</v>
      </c>
      <c r="E34" s="41">
        <v>1</v>
      </c>
      <c r="F34" s="40">
        <f t="shared" si="0"/>
        <v>66000</v>
      </c>
      <c r="G34" t="s">
        <v>190</v>
      </c>
    </row>
    <row r="35" spans="1:7" ht="39.950000000000003" customHeight="1" x14ac:dyDescent="0.25">
      <c r="A35" s="44">
        <f t="shared" si="1"/>
        <v>19</v>
      </c>
      <c r="B35" s="53" t="s">
        <v>11</v>
      </c>
      <c r="C35" s="39" t="s">
        <v>108</v>
      </c>
      <c r="D35" s="40">
        <v>32000</v>
      </c>
      <c r="E35" s="41">
        <v>1</v>
      </c>
      <c r="F35" s="40">
        <f t="shared" si="0"/>
        <v>32000</v>
      </c>
    </row>
    <row r="36" spans="1:7" ht="39.950000000000003" customHeight="1" x14ac:dyDescent="0.25">
      <c r="A36" s="44">
        <f t="shared" si="1"/>
        <v>20</v>
      </c>
      <c r="B36" s="45" t="s">
        <v>12</v>
      </c>
      <c r="C36" s="39" t="s">
        <v>108</v>
      </c>
      <c r="D36" s="40">
        <v>65000</v>
      </c>
      <c r="E36" s="41">
        <v>1</v>
      </c>
      <c r="F36" s="40">
        <f t="shared" si="0"/>
        <v>65000</v>
      </c>
      <c r="G36" t="s">
        <v>192</v>
      </c>
    </row>
    <row r="37" spans="1:7" ht="39.950000000000003" customHeight="1" x14ac:dyDescent="0.25">
      <c r="A37" s="44">
        <f t="shared" si="1"/>
        <v>21</v>
      </c>
      <c r="B37" s="45" t="s">
        <v>13</v>
      </c>
      <c r="C37" s="39" t="s">
        <v>108</v>
      </c>
      <c r="D37" s="40">
        <v>28000</v>
      </c>
      <c r="E37" s="41">
        <v>1</v>
      </c>
      <c r="F37" s="40">
        <f t="shared" si="0"/>
        <v>28000</v>
      </c>
      <c r="G37" t="s">
        <v>190</v>
      </c>
    </row>
    <row r="38" spans="1:7" ht="39.950000000000003" customHeight="1" x14ac:dyDescent="0.25">
      <c r="A38" s="44">
        <f t="shared" si="1"/>
        <v>22</v>
      </c>
      <c r="B38" s="45" t="s">
        <v>235</v>
      </c>
      <c r="C38" s="39" t="s">
        <v>113</v>
      </c>
      <c r="D38" s="40">
        <v>85000</v>
      </c>
      <c r="E38" s="41">
        <v>1</v>
      </c>
      <c r="F38" s="40">
        <f t="shared" si="0"/>
        <v>85000</v>
      </c>
      <c r="G38" t="s">
        <v>202</v>
      </c>
    </row>
    <row r="39" spans="1:7" ht="43.5" customHeight="1" x14ac:dyDescent="0.25">
      <c r="A39" s="44">
        <f t="shared" si="1"/>
        <v>23</v>
      </c>
      <c r="B39" s="45" t="s">
        <v>187</v>
      </c>
      <c r="C39" s="39" t="s">
        <v>113</v>
      </c>
      <c r="D39" s="40">
        <v>70000</v>
      </c>
      <c r="E39" s="41">
        <v>1</v>
      </c>
      <c r="F39" s="40">
        <f t="shared" si="0"/>
        <v>70000</v>
      </c>
      <c r="G39" t="s">
        <v>202</v>
      </c>
    </row>
    <row r="40" spans="1:7" ht="39.950000000000003" customHeight="1" x14ac:dyDescent="0.25">
      <c r="A40" s="44">
        <f t="shared" si="1"/>
        <v>24</v>
      </c>
      <c r="B40" s="45" t="s">
        <v>236</v>
      </c>
      <c r="C40" s="39" t="s">
        <v>108</v>
      </c>
      <c r="D40" s="40">
        <v>35000</v>
      </c>
      <c r="E40" s="41">
        <v>1</v>
      </c>
      <c r="F40" s="40">
        <f t="shared" si="0"/>
        <v>35000</v>
      </c>
    </row>
    <row r="41" spans="1:7" ht="39.950000000000003" customHeight="1" x14ac:dyDescent="0.25">
      <c r="A41" s="44">
        <f t="shared" si="1"/>
        <v>25</v>
      </c>
      <c r="B41" s="49" t="s">
        <v>220</v>
      </c>
      <c r="C41" s="39" t="s">
        <v>108</v>
      </c>
      <c r="D41" s="40">
        <v>28000</v>
      </c>
      <c r="E41" s="41">
        <v>1</v>
      </c>
      <c r="F41" s="40">
        <f t="shared" si="0"/>
        <v>28000</v>
      </c>
      <c r="G41" t="s">
        <v>193</v>
      </c>
    </row>
    <row r="42" spans="1:7" ht="39.950000000000003" customHeight="1" x14ac:dyDescent="0.25">
      <c r="A42" s="44">
        <f t="shared" si="1"/>
        <v>26</v>
      </c>
      <c r="B42" s="49" t="s">
        <v>227</v>
      </c>
      <c r="C42" s="39" t="s">
        <v>108</v>
      </c>
      <c r="D42" s="40">
        <v>85000</v>
      </c>
      <c r="E42" s="41">
        <v>1</v>
      </c>
      <c r="F42" s="40">
        <f t="shared" si="0"/>
        <v>85000</v>
      </c>
      <c r="G42" t="s">
        <v>203</v>
      </c>
    </row>
    <row r="43" spans="1:7" ht="39.950000000000003" customHeight="1" x14ac:dyDescent="0.25">
      <c r="A43" s="44">
        <f t="shared" si="1"/>
        <v>27</v>
      </c>
      <c r="B43" s="49" t="s">
        <v>237</v>
      </c>
      <c r="C43" s="39" t="s">
        <v>108</v>
      </c>
      <c r="D43" s="40">
        <v>48000</v>
      </c>
      <c r="E43" s="41">
        <v>1</v>
      </c>
      <c r="F43" s="40">
        <f t="shared" si="0"/>
        <v>48000</v>
      </c>
      <c r="G43" t="s">
        <v>203</v>
      </c>
    </row>
    <row r="44" spans="1:7" ht="39.950000000000003" customHeight="1" x14ac:dyDescent="0.25">
      <c r="A44" s="44">
        <f t="shared" si="1"/>
        <v>28</v>
      </c>
      <c r="B44" s="45" t="s">
        <v>238</v>
      </c>
      <c r="C44" s="39" t="s">
        <v>108</v>
      </c>
      <c r="D44" s="40">
        <v>20000</v>
      </c>
      <c r="E44" s="41">
        <v>1</v>
      </c>
      <c r="F44" s="40">
        <f t="shared" si="0"/>
        <v>20000</v>
      </c>
      <c r="G44" t="s">
        <v>194</v>
      </c>
    </row>
    <row r="45" spans="1:7" ht="39.950000000000003" customHeight="1" x14ac:dyDescent="0.25">
      <c r="A45" s="44">
        <f t="shared" si="1"/>
        <v>29</v>
      </c>
      <c r="B45" s="49" t="s">
        <v>21</v>
      </c>
      <c r="C45" s="39" t="s">
        <v>114</v>
      </c>
      <c r="D45" s="40">
        <v>19500</v>
      </c>
      <c r="E45" s="41">
        <v>1</v>
      </c>
      <c r="F45" s="40">
        <f t="shared" si="0"/>
        <v>19500</v>
      </c>
    </row>
    <row r="46" spans="1:7" ht="39.950000000000003" customHeight="1" x14ac:dyDescent="0.25">
      <c r="A46" s="44">
        <f t="shared" si="1"/>
        <v>30</v>
      </c>
      <c r="B46" s="45" t="s">
        <v>129</v>
      </c>
      <c r="C46" s="39" t="s">
        <v>114</v>
      </c>
      <c r="D46" s="40">
        <v>8500</v>
      </c>
      <c r="E46" s="41">
        <v>1</v>
      </c>
      <c r="F46" s="40">
        <f t="shared" si="0"/>
        <v>8500</v>
      </c>
    </row>
    <row r="47" spans="1:7" ht="39.950000000000003" customHeight="1" x14ac:dyDescent="0.25">
      <c r="A47" s="44">
        <f t="shared" si="1"/>
        <v>31</v>
      </c>
      <c r="B47" s="45" t="s">
        <v>239</v>
      </c>
      <c r="C47" s="39" t="s">
        <v>114</v>
      </c>
      <c r="D47" s="40">
        <v>9000</v>
      </c>
      <c r="E47" s="41">
        <v>1</v>
      </c>
      <c r="F47" s="40">
        <f t="shared" si="0"/>
        <v>9000</v>
      </c>
    </row>
    <row r="48" spans="1:7" ht="39.950000000000003" customHeight="1" x14ac:dyDescent="0.25">
      <c r="A48" s="44">
        <f t="shared" si="1"/>
        <v>32</v>
      </c>
      <c r="B48" s="45" t="s">
        <v>240</v>
      </c>
      <c r="C48" s="39" t="s">
        <v>114</v>
      </c>
      <c r="D48" s="40">
        <v>9800</v>
      </c>
      <c r="E48" s="41">
        <v>1</v>
      </c>
      <c r="F48" s="40">
        <f t="shared" si="0"/>
        <v>9800</v>
      </c>
    </row>
    <row r="49" spans="1:7" ht="39.950000000000003" customHeight="1" x14ac:dyDescent="0.25">
      <c r="A49" s="44">
        <f t="shared" si="1"/>
        <v>33</v>
      </c>
      <c r="B49" s="45" t="s">
        <v>241</v>
      </c>
      <c r="C49" s="39" t="s">
        <v>114</v>
      </c>
      <c r="D49" s="40">
        <v>30000</v>
      </c>
      <c r="E49" s="41">
        <v>1</v>
      </c>
      <c r="F49" s="40">
        <f t="shared" si="0"/>
        <v>30000</v>
      </c>
    </row>
    <row r="50" spans="1:7" ht="39.950000000000003" customHeight="1" x14ac:dyDescent="0.25">
      <c r="A50" s="44">
        <f t="shared" si="1"/>
        <v>34</v>
      </c>
      <c r="B50" s="45" t="s">
        <v>242</v>
      </c>
      <c r="C50" s="39" t="s">
        <v>114</v>
      </c>
      <c r="D50" s="40">
        <v>18500</v>
      </c>
      <c r="E50" s="41">
        <v>1</v>
      </c>
      <c r="F50" s="40">
        <f t="shared" si="0"/>
        <v>18500</v>
      </c>
    </row>
    <row r="51" spans="1:7" ht="39.950000000000003" customHeight="1" x14ac:dyDescent="0.25">
      <c r="A51" s="44">
        <f t="shared" si="1"/>
        <v>35</v>
      </c>
      <c r="B51" s="45" t="s">
        <v>243</v>
      </c>
      <c r="C51" s="39" t="s">
        <v>114</v>
      </c>
      <c r="D51" s="40">
        <v>28500</v>
      </c>
      <c r="E51" s="41">
        <v>1</v>
      </c>
      <c r="F51" s="40">
        <f t="shared" si="0"/>
        <v>28500</v>
      </c>
    </row>
    <row r="52" spans="1:7" ht="39.950000000000003" customHeight="1" x14ac:dyDescent="0.25">
      <c r="A52" s="44">
        <f t="shared" si="1"/>
        <v>36</v>
      </c>
      <c r="B52" s="45" t="s">
        <v>244</v>
      </c>
      <c r="C52" s="39" t="s">
        <v>114</v>
      </c>
      <c r="D52" s="40">
        <v>9000</v>
      </c>
      <c r="E52" s="41">
        <v>1</v>
      </c>
      <c r="F52" s="40">
        <f t="shared" si="0"/>
        <v>9000</v>
      </c>
    </row>
    <row r="53" spans="1:7" ht="39.950000000000003" customHeight="1" x14ac:dyDescent="0.25">
      <c r="A53" s="44">
        <f t="shared" si="1"/>
        <v>37</v>
      </c>
      <c r="B53" s="49" t="s">
        <v>245</v>
      </c>
      <c r="C53" s="39" t="s">
        <v>114</v>
      </c>
      <c r="D53" s="40">
        <v>14500</v>
      </c>
      <c r="E53" s="41">
        <v>1</v>
      </c>
      <c r="F53" s="40">
        <f t="shared" si="0"/>
        <v>14500</v>
      </c>
      <c r="G53" t="s">
        <v>204</v>
      </c>
    </row>
    <row r="54" spans="1:7" ht="39.950000000000003" customHeight="1" x14ac:dyDescent="0.25">
      <c r="A54" s="44">
        <f t="shared" si="1"/>
        <v>38</v>
      </c>
      <c r="B54" s="45" t="s">
        <v>246</v>
      </c>
      <c r="C54" s="39" t="s">
        <v>114</v>
      </c>
      <c r="D54" s="40">
        <v>68000</v>
      </c>
      <c r="E54" s="41">
        <v>1</v>
      </c>
      <c r="F54" s="40">
        <f t="shared" si="0"/>
        <v>68000</v>
      </c>
    </row>
    <row r="55" spans="1:7" ht="39.950000000000003" customHeight="1" x14ac:dyDescent="0.25">
      <c r="A55" s="44">
        <f t="shared" si="1"/>
        <v>39</v>
      </c>
      <c r="B55" s="45" t="s">
        <v>247</v>
      </c>
      <c r="C55" s="39" t="s">
        <v>113</v>
      </c>
      <c r="D55" s="40">
        <v>37500</v>
      </c>
      <c r="E55" s="41">
        <v>1</v>
      </c>
      <c r="F55" s="40">
        <f t="shared" si="0"/>
        <v>37500</v>
      </c>
    </row>
    <row r="56" spans="1:7" ht="39.950000000000003" customHeight="1" x14ac:dyDescent="0.25">
      <c r="A56" s="44">
        <f t="shared" si="1"/>
        <v>40</v>
      </c>
      <c r="B56" s="45" t="s">
        <v>30</v>
      </c>
      <c r="C56" s="39" t="s">
        <v>108</v>
      </c>
      <c r="D56" s="40">
        <v>40000</v>
      </c>
      <c r="E56" s="41">
        <v>1</v>
      </c>
      <c r="F56" s="40">
        <f t="shared" si="0"/>
        <v>40000</v>
      </c>
    </row>
    <row r="57" spans="1:7" ht="39.950000000000003" customHeight="1" x14ac:dyDescent="0.25">
      <c r="A57" s="44">
        <f t="shared" si="1"/>
        <v>41</v>
      </c>
      <c r="B57" s="45" t="s">
        <v>31</v>
      </c>
      <c r="C57" s="39" t="s">
        <v>108</v>
      </c>
      <c r="D57" s="40">
        <v>40000</v>
      </c>
      <c r="E57" s="41">
        <v>1</v>
      </c>
      <c r="F57" s="40">
        <f t="shared" si="0"/>
        <v>40000</v>
      </c>
    </row>
    <row r="58" spans="1:7" ht="39.950000000000003" customHeight="1" x14ac:dyDescent="0.25">
      <c r="A58" s="44">
        <f t="shared" si="1"/>
        <v>42</v>
      </c>
      <c r="B58" s="53" t="s">
        <v>188</v>
      </c>
      <c r="C58" s="39" t="s">
        <v>108</v>
      </c>
      <c r="D58" s="40">
        <v>18000</v>
      </c>
      <c r="E58" s="41">
        <v>1</v>
      </c>
      <c r="F58" s="40">
        <f t="shared" si="0"/>
        <v>18000</v>
      </c>
      <c r="G58" t="s">
        <v>205</v>
      </c>
    </row>
    <row r="59" spans="1:7" ht="39.950000000000003" customHeight="1" x14ac:dyDescent="0.25">
      <c r="A59" s="44">
        <f t="shared" si="1"/>
        <v>43</v>
      </c>
      <c r="B59" s="49" t="s">
        <v>248</v>
      </c>
      <c r="C59" s="39" t="s">
        <v>108</v>
      </c>
      <c r="D59" s="40">
        <v>75000</v>
      </c>
      <c r="E59" s="41">
        <v>1</v>
      </c>
      <c r="F59" s="40">
        <f t="shared" si="0"/>
        <v>75000</v>
      </c>
    </row>
    <row r="60" spans="1:7" ht="39.950000000000003" customHeight="1" x14ac:dyDescent="0.25">
      <c r="A60" s="44">
        <f t="shared" si="1"/>
        <v>44</v>
      </c>
      <c r="B60" s="53" t="s">
        <v>249</v>
      </c>
      <c r="C60" s="39" t="s">
        <v>114</v>
      </c>
      <c r="D60" s="40">
        <v>90000</v>
      </c>
      <c r="E60" s="41">
        <v>1</v>
      </c>
      <c r="F60" s="40">
        <f t="shared" si="0"/>
        <v>90000</v>
      </c>
    </row>
    <row r="61" spans="1:7" ht="39.950000000000003" customHeight="1" x14ac:dyDescent="0.25">
      <c r="A61" s="44">
        <f t="shared" si="1"/>
        <v>45</v>
      </c>
      <c r="B61" s="53" t="s">
        <v>250</v>
      </c>
      <c r="C61" s="39" t="s">
        <v>113</v>
      </c>
      <c r="D61" s="40">
        <v>138000</v>
      </c>
      <c r="E61" s="41">
        <v>1</v>
      </c>
      <c r="F61" s="40">
        <f t="shared" si="0"/>
        <v>138000</v>
      </c>
      <c r="G61" t="s">
        <v>206</v>
      </c>
    </row>
    <row r="62" spans="1:7" ht="39.950000000000003" customHeight="1" x14ac:dyDescent="0.25">
      <c r="A62" s="44">
        <f t="shared" si="1"/>
        <v>46</v>
      </c>
      <c r="B62" s="45" t="s">
        <v>251</v>
      </c>
      <c r="C62" s="39" t="s">
        <v>108</v>
      </c>
      <c r="D62" s="40">
        <v>168000</v>
      </c>
      <c r="E62" s="41">
        <v>1</v>
      </c>
      <c r="F62" s="40">
        <f t="shared" si="0"/>
        <v>168000</v>
      </c>
    </row>
    <row r="63" spans="1:7" ht="39.950000000000003" customHeight="1" x14ac:dyDescent="0.25">
      <c r="A63" s="44">
        <f t="shared" si="1"/>
        <v>47</v>
      </c>
      <c r="B63" s="49" t="s">
        <v>252</v>
      </c>
      <c r="C63" s="39" t="s">
        <v>113</v>
      </c>
      <c r="D63" s="40">
        <v>110000</v>
      </c>
      <c r="E63" s="41">
        <v>1</v>
      </c>
      <c r="F63" s="40">
        <f t="shared" si="0"/>
        <v>110000</v>
      </c>
      <c r="G63" t="s">
        <v>207</v>
      </c>
    </row>
    <row r="64" spans="1:7" ht="39.950000000000003" customHeight="1" x14ac:dyDescent="0.25">
      <c r="A64" s="44">
        <f t="shared" si="1"/>
        <v>48</v>
      </c>
      <c r="B64" s="49" t="s">
        <v>253</v>
      </c>
      <c r="C64" s="39" t="s">
        <v>147</v>
      </c>
      <c r="D64" s="40">
        <v>190000</v>
      </c>
      <c r="E64" s="41">
        <v>1</v>
      </c>
      <c r="F64" s="40">
        <f t="shared" si="0"/>
        <v>190000</v>
      </c>
      <c r="G64" t="s">
        <v>208</v>
      </c>
    </row>
    <row r="65" spans="1:7" ht="39.950000000000003" customHeight="1" x14ac:dyDescent="0.25">
      <c r="A65" s="44">
        <f t="shared" si="1"/>
        <v>49</v>
      </c>
      <c r="B65" s="45" t="s">
        <v>254</v>
      </c>
      <c r="C65" s="39" t="s">
        <v>108</v>
      </c>
      <c r="D65" s="40">
        <v>65000</v>
      </c>
      <c r="E65" s="41">
        <v>1</v>
      </c>
      <c r="F65" s="40">
        <f t="shared" si="0"/>
        <v>65000</v>
      </c>
      <c r="G65" t="s">
        <v>209</v>
      </c>
    </row>
    <row r="66" spans="1:7" ht="39.950000000000003" customHeight="1" x14ac:dyDescent="0.25">
      <c r="A66" s="44">
        <f t="shared" si="1"/>
        <v>50</v>
      </c>
      <c r="B66" s="45" t="s">
        <v>133</v>
      </c>
      <c r="C66" s="39" t="s">
        <v>108</v>
      </c>
      <c r="D66" s="40">
        <v>65000</v>
      </c>
      <c r="E66" s="41">
        <v>1</v>
      </c>
      <c r="F66" s="40">
        <f t="shared" si="0"/>
        <v>65000</v>
      </c>
      <c r="G66" t="s">
        <v>210</v>
      </c>
    </row>
    <row r="67" spans="1:7" ht="39.950000000000003" customHeight="1" x14ac:dyDescent="0.25">
      <c r="A67" s="44">
        <f t="shared" si="1"/>
        <v>51</v>
      </c>
      <c r="B67" s="53" t="s">
        <v>255</v>
      </c>
      <c r="C67" s="39" t="s">
        <v>113</v>
      </c>
      <c r="D67" s="40">
        <v>32000</v>
      </c>
      <c r="E67" s="41">
        <v>1</v>
      </c>
      <c r="F67" s="40">
        <f t="shared" si="0"/>
        <v>32000</v>
      </c>
      <c r="G67" t="s">
        <v>211</v>
      </c>
    </row>
    <row r="68" spans="1:7" ht="39.950000000000003" customHeight="1" x14ac:dyDescent="0.25">
      <c r="A68" s="44">
        <f t="shared" si="1"/>
        <v>52</v>
      </c>
      <c r="B68" s="45" t="s">
        <v>40</v>
      </c>
      <c r="C68" s="39" t="s">
        <v>108</v>
      </c>
      <c r="D68" s="40">
        <v>75000</v>
      </c>
      <c r="E68" s="41">
        <v>1</v>
      </c>
      <c r="F68" s="40">
        <f>+D68*E68</f>
        <v>75000</v>
      </c>
    </row>
    <row r="69" spans="1:7" ht="39.950000000000003" customHeight="1" x14ac:dyDescent="0.25">
      <c r="A69" s="44">
        <f t="shared" si="1"/>
        <v>53</v>
      </c>
      <c r="B69" s="45" t="s">
        <v>41</v>
      </c>
      <c r="C69" s="39" t="s">
        <v>108</v>
      </c>
      <c r="D69" s="40">
        <v>60000</v>
      </c>
      <c r="E69" s="41">
        <v>1</v>
      </c>
      <c r="F69" s="40">
        <f>+D69*E69</f>
        <v>60000</v>
      </c>
    </row>
    <row r="70" spans="1:7" ht="39.950000000000003" customHeight="1" x14ac:dyDescent="0.25">
      <c r="A70" s="44">
        <f t="shared" si="1"/>
        <v>54</v>
      </c>
      <c r="B70" s="45" t="s">
        <v>42</v>
      </c>
      <c r="C70" s="39" t="s">
        <v>108</v>
      </c>
      <c r="D70" s="40">
        <v>35000</v>
      </c>
      <c r="E70" s="41">
        <v>1</v>
      </c>
      <c r="F70" s="40">
        <f t="shared" si="0"/>
        <v>35000</v>
      </c>
    </row>
    <row r="71" spans="1:7" ht="39.950000000000003" customHeight="1" x14ac:dyDescent="0.25">
      <c r="A71" s="44">
        <f t="shared" si="1"/>
        <v>55</v>
      </c>
      <c r="B71" s="53" t="s">
        <v>256</v>
      </c>
      <c r="C71" s="39" t="s">
        <v>108</v>
      </c>
      <c r="D71" s="40">
        <v>65000</v>
      </c>
      <c r="E71" s="41">
        <v>1</v>
      </c>
      <c r="F71" s="40">
        <f t="shared" si="0"/>
        <v>65000</v>
      </c>
      <c r="G71" t="s">
        <v>212</v>
      </c>
    </row>
    <row r="72" spans="1:7" ht="39.950000000000003" customHeight="1" x14ac:dyDescent="0.25">
      <c r="A72" s="44">
        <f t="shared" si="1"/>
        <v>56</v>
      </c>
      <c r="B72" s="45" t="s">
        <v>257</v>
      </c>
      <c r="C72" s="39" t="s">
        <v>108</v>
      </c>
      <c r="D72" s="40">
        <v>60000</v>
      </c>
      <c r="E72" s="41">
        <v>1</v>
      </c>
      <c r="F72" s="40">
        <f t="shared" si="0"/>
        <v>60000</v>
      </c>
    </row>
    <row r="73" spans="1:7" ht="39.950000000000003" customHeight="1" x14ac:dyDescent="0.25">
      <c r="A73" s="44">
        <f t="shared" si="1"/>
        <v>57</v>
      </c>
      <c r="B73" s="45" t="s">
        <v>45</v>
      </c>
      <c r="C73" s="39" t="s">
        <v>108</v>
      </c>
      <c r="D73" s="40">
        <v>18000</v>
      </c>
      <c r="E73" s="41">
        <v>1</v>
      </c>
      <c r="F73" s="40">
        <f t="shared" si="0"/>
        <v>18000</v>
      </c>
    </row>
    <row r="74" spans="1:7" ht="39.950000000000003" customHeight="1" x14ac:dyDescent="0.25">
      <c r="A74" s="44">
        <f t="shared" si="1"/>
        <v>58</v>
      </c>
      <c r="B74" s="45" t="s">
        <v>258</v>
      </c>
      <c r="C74" s="39" t="s">
        <v>108</v>
      </c>
      <c r="D74" s="40">
        <v>18000</v>
      </c>
      <c r="E74" s="41">
        <v>1</v>
      </c>
      <c r="F74" s="40">
        <f t="shared" si="0"/>
        <v>18000</v>
      </c>
    </row>
    <row r="75" spans="1:7" ht="39.950000000000003" customHeight="1" x14ac:dyDescent="0.25">
      <c r="A75" s="44">
        <f t="shared" si="1"/>
        <v>59</v>
      </c>
      <c r="B75" s="45" t="s">
        <v>259</v>
      </c>
      <c r="C75" s="39" t="s">
        <v>114</v>
      </c>
      <c r="D75" s="40">
        <v>192000</v>
      </c>
      <c r="E75" s="41">
        <v>1</v>
      </c>
      <c r="F75" s="40">
        <f t="shared" si="0"/>
        <v>192000</v>
      </c>
    </row>
    <row r="76" spans="1:7" ht="39.950000000000003" customHeight="1" x14ac:dyDescent="0.25">
      <c r="A76" s="44">
        <f t="shared" si="1"/>
        <v>60</v>
      </c>
      <c r="B76" s="53" t="s">
        <v>260</v>
      </c>
      <c r="C76" s="39" t="s">
        <v>114</v>
      </c>
      <c r="D76" s="40">
        <v>25000</v>
      </c>
      <c r="E76" s="41">
        <v>1</v>
      </c>
      <c r="F76" s="40">
        <f t="shared" si="0"/>
        <v>25000</v>
      </c>
      <c r="G76" t="s">
        <v>213</v>
      </c>
    </row>
    <row r="77" spans="1:7" ht="39.950000000000003" customHeight="1" x14ac:dyDescent="0.25">
      <c r="A77" s="44">
        <f t="shared" si="1"/>
        <v>61</v>
      </c>
      <c r="B77" s="53" t="s">
        <v>261</v>
      </c>
      <c r="C77" s="39" t="s">
        <v>108</v>
      </c>
      <c r="D77" s="40">
        <v>75000</v>
      </c>
      <c r="E77" s="41">
        <v>1</v>
      </c>
      <c r="F77" s="40">
        <f t="shared" si="0"/>
        <v>75000</v>
      </c>
      <c r="G77" t="s">
        <v>214</v>
      </c>
    </row>
    <row r="78" spans="1:7" ht="39.950000000000003" customHeight="1" x14ac:dyDescent="0.25">
      <c r="A78" s="44">
        <f t="shared" si="1"/>
        <v>62</v>
      </c>
      <c r="B78" s="45" t="s">
        <v>262</v>
      </c>
      <c r="C78" s="39" t="s">
        <v>114</v>
      </c>
      <c r="D78" s="40">
        <v>65000</v>
      </c>
      <c r="E78" s="41">
        <v>1</v>
      </c>
      <c r="F78" s="40">
        <f t="shared" si="0"/>
        <v>65000</v>
      </c>
    </row>
    <row r="79" spans="1:7" ht="39.950000000000003" customHeight="1" x14ac:dyDescent="0.25">
      <c r="A79" s="44">
        <f t="shared" si="1"/>
        <v>63</v>
      </c>
      <c r="B79" s="45" t="s">
        <v>263</v>
      </c>
      <c r="C79" s="39" t="s">
        <v>114</v>
      </c>
      <c r="D79" s="40">
        <v>95000</v>
      </c>
      <c r="E79" s="41">
        <v>1</v>
      </c>
      <c r="F79" s="40">
        <f t="shared" si="0"/>
        <v>95000</v>
      </c>
    </row>
    <row r="80" spans="1:7" ht="39.950000000000003" customHeight="1" x14ac:dyDescent="0.25">
      <c r="A80" s="44">
        <f t="shared" si="1"/>
        <v>64</v>
      </c>
      <c r="B80" s="45" t="s">
        <v>50</v>
      </c>
      <c r="C80" s="39" t="s">
        <v>108</v>
      </c>
      <c r="D80" s="40">
        <v>70000</v>
      </c>
      <c r="E80" s="41">
        <v>1</v>
      </c>
      <c r="F80" s="40">
        <f t="shared" si="0"/>
        <v>70000</v>
      </c>
    </row>
    <row r="81" spans="1:7" ht="46.5" customHeight="1" x14ac:dyDescent="0.25">
      <c r="A81" s="44">
        <f t="shared" si="1"/>
        <v>65</v>
      </c>
      <c r="B81" s="51" t="s">
        <v>264</v>
      </c>
      <c r="C81" s="39" t="s">
        <v>108</v>
      </c>
      <c r="D81" s="40">
        <v>265000</v>
      </c>
      <c r="E81" s="41">
        <v>1</v>
      </c>
      <c r="F81" s="40">
        <f t="shared" si="0"/>
        <v>265000</v>
      </c>
    </row>
    <row r="82" spans="1:7" ht="39.950000000000003" customHeight="1" x14ac:dyDescent="0.25">
      <c r="A82" s="44">
        <f t="shared" si="1"/>
        <v>66</v>
      </c>
      <c r="B82" s="46" t="s">
        <v>265</v>
      </c>
      <c r="C82" s="39" t="s">
        <v>108</v>
      </c>
      <c r="D82" s="40">
        <v>128000</v>
      </c>
      <c r="E82" s="41">
        <v>1</v>
      </c>
      <c r="F82" s="40">
        <f t="shared" si="0"/>
        <v>128000</v>
      </c>
    </row>
    <row r="83" spans="1:7" ht="39.950000000000003" customHeight="1" x14ac:dyDescent="0.25">
      <c r="A83" s="44">
        <f t="shared" si="1"/>
        <v>67</v>
      </c>
      <c r="B83" s="45" t="s">
        <v>53</v>
      </c>
      <c r="C83" s="39" t="s">
        <v>108</v>
      </c>
      <c r="D83" s="40">
        <v>180000</v>
      </c>
      <c r="E83" s="41">
        <v>1</v>
      </c>
      <c r="F83" s="40">
        <f t="shared" si="0"/>
        <v>180000</v>
      </c>
    </row>
    <row r="84" spans="1:7" ht="39.950000000000003" customHeight="1" x14ac:dyDescent="0.25">
      <c r="A84" s="44">
        <f t="shared" si="1"/>
        <v>68</v>
      </c>
      <c r="B84" s="45" t="s">
        <v>54</v>
      </c>
      <c r="C84" s="39" t="s">
        <v>108</v>
      </c>
      <c r="D84" s="40">
        <v>205000</v>
      </c>
      <c r="E84" s="41">
        <v>1</v>
      </c>
      <c r="F84" s="40">
        <f t="shared" ref="F84:F147" si="2">+D84*E84</f>
        <v>205000</v>
      </c>
    </row>
    <row r="85" spans="1:7" ht="39.950000000000003" customHeight="1" x14ac:dyDescent="0.25">
      <c r="A85" s="44">
        <f t="shared" si="1"/>
        <v>69</v>
      </c>
      <c r="B85" s="45" t="s">
        <v>55</v>
      </c>
      <c r="C85" s="39" t="s">
        <v>108</v>
      </c>
      <c r="D85" s="40">
        <v>100000</v>
      </c>
      <c r="E85" s="41">
        <v>1</v>
      </c>
      <c r="F85" s="40">
        <f t="shared" si="2"/>
        <v>100000</v>
      </c>
    </row>
    <row r="86" spans="1:7" ht="39.950000000000003" customHeight="1" x14ac:dyDescent="0.25">
      <c r="A86" s="44">
        <f t="shared" si="1"/>
        <v>70</v>
      </c>
      <c r="B86" s="45" t="s">
        <v>56</v>
      </c>
      <c r="C86" s="39" t="s">
        <v>108</v>
      </c>
      <c r="D86" s="40">
        <v>100000</v>
      </c>
      <c r="E86" s="41">
        <v>1</v>
      </c>
      <c r="F86" s="40">
        <f t="shared" si="2"/>
        <v>100000</v>
      </c>
    </row>
    <row r="87" spans="1:7" ht="39.950000000000003" customHeight="1" x14ac:dyDescent="0.25">
      <c r="A87" s="44">
        <f t="shared" ref="A87:A150" si="3">+A86+1</f>
        <v>71</v>
      </c>
      <c r="B87" s="45" t="s">
        <v>57</v>
      </c>
      <c r="C87" s="39" t="s">
        <v>108</v>
      </c>
      <c r="D87" s="40">
        <v>95000</v>
      </c>
      <c r="E87" s="41">
        <v>1</v>
      </c>
      <c r="F87" s="40">
        <f t="shared" si="2"/>
        <v>95000</v>
      </c>
    </row>
    <row r="88" spans="1:7" ht="39.950000000000003" customHeight="1" x14ac:dyDescent="0.25">
      <c r="A88" s="44">
        <f t="shared" si="3"/>
        <v>72</v>
      </c>
      <c r="B88" s="55" t="s">
        <v>228</v>
      </c>
      <c r="C88" s="39" t="s">
        <v>229</v>
      </c>
      <c r="D88" s="40">
        <v>145000</v>
      </c>
      <c r="E88" s="41">
        <v>1</v>
      </c>
      <c r="F88" s="40">
        <f t="shared" si="2"/>
        <v>145000</v>
      </c>
      <c r="G88" t="s">
        <v>215</v>
      </c>
    </row>
    <row r="89" spans="1:7" ht="39.950000000000003" customHeight="1" x14ac:dyDescent="0.25">
      <c r="A89" s="44">
        <f t="shared" si="3"/>
        <v>73</v>
      </c>
      <c r="B89" s="55" t="s">
        <v>230</v>
      </c>
      <c r="C89" s="39" t="s">
        <v>229</v>
      </c>
      <c r="D89" s="40">
        <v>145000</v>
      </c>
      <c r="E89" s="41">
        <v>1</v>
      </c>
      <c r="F89" s="40">
        <f t="shared" si="2"/>
        <v>145000</v>
      </c>
      <c r="G89" t="s">
        <v>215</v>
      </c>
    </row>
    <row r="90" spans="1:7" ht="39.950000000000003" customHeight="1" x14ac:dyDescent="0.25">
      <c r="A90" s="44">
        <f t="shared" si="3"/>
        <v>74</v>
      </c>
      <c r="B90" s="55" t="s">
        <v>231</v>
      </c>
      <c r="C90" s="39" t="s">
        <v>229</v>
      </c>
      <c r="D90" s="40">
        <v>145000</v>
      </c>
      <c r="E90" s="41">
        <v>1</v>
      </c>
      <c r="F90" s="40">
        <f t="shared" si="2"/>
        <v>145000</v>
      </c>
      <c r="G90" t="s">
        <v>215</v>
      </c>
    </row>
    <row r="91" spans="1:7" ht="39.950000000000003" customHeight="1" x14ac:dyDescent="0.25">
      <c r="A91" s="44">
        <f t="shared" si="3"/>
        <v>75</v>
      </c>
      <c r="B91" s="45" t="s">
        <v>61</v>
      </c>
      <c r="C91" s="39" t="s">
        <v>108</v>
      </c>
      <c r="D91" s="40">
        <v>145000</v>
      </c>
      <c r="E91" s="41">
        <v>1</v>
      </c>
      <c r="F91" s="40">
        <f t="shared" si="2"/>
        <v>145000</v>
      </c>
      <c r="G91" t="s">
        <v>216</v>
      </c>
    </row>
    <row r="92" spans="1:7" ht="39.950000000000003" customHeight="1" x14ac:dyDescent="0.25">
      <c r="A92" s="44">
        <f t="shared" si="3"/>
        <v>76</v>
      </c>
      <c r="B92" s="45" t="s">
        <v>63</v>
      </c>
      <c r="C92" s="39" t="s">
        <v>108</v>
      </c>
      <c r="D92" s="40">
        <v>65000</v>
      </c>
      <c r="E92" s="41">
        <v>1</v>
      </c>
      <c r="F92" s="40">
        <f t="shared" si="2"/>
        <v>65000</v>
      </c>
    </row>
    <row r="93" spans="1:7" ht="39.950000000000003" customHeight="1" x14ac:dyDescent="0.25">
      <c r="A93" s="44">
        <f t="shared" si="3"/>
        <v>77</v>
      </c>
      <c r="B93" s="45" t="s">
        <v>64</v>
      </c>
      <c r="C93" s="39" t="s">
        <v>108</v>
      </c>
      <c r="D93" s="40">
        <v>65000</v>
      </c>
      <c r="E93" s="41">
        <v>1</v>
      </c>
      <c r="F93" s="40">
        <f t="shared" si="2"/>
        <v>65000</v>
      </c>
    </row>
    <row r="94" spans="1:7" ht="39.950000000000003" customHeight="1" x14ac:dyDescent="0.25">
      <c r="A94" s="44">
        <f t="shared" si="3"/>
        <v>78</v>
      </c>
      <c r="B94" s="45" t="s">
        <v>65</v>
      </c>
      <c r="C94" s="39" t="s">
        <v>108</v>
      </c>
      <c r="D94" s="40">
        <v>45000</v>
      </c>
      <c r="E94" s="41">
        <v>1</v>
      </c>
      <c r="F94" s="40">
        <f t="shared" si="2"/>
        <v>45000</v>
      </c>
    </row>
    <row r="95" spans="1:7" ht="39.950000000000003" customHeight="1" x14ac:dyDescent="0.25">
      <c r="A95" s="44">
        <f t="shared" si="3"/>
        <v>79</v>
      </c>
      <c r="B95" s="45" t="s">
        <v>66</v>
      </c>
      <c r="C95" s="39" t="s">
        <v>108</v>
      </c>
      <c r="D95" s="40">
        <v>45000</v>
      </c>
      <c r="E95" s="41">
        <v>1</v>
      </c>
      <c r="F95" s="40">
        <f t="shared" si="2"/>
        <v>45000</v>
      </c>
    </row>
    <row r="96" spans="1:7" ht="39.950000000000003" customHeight="1" x14ac:dyDescent="0.25">
      <c r="A96" s="44">
        <f t="shared" si="3"/>
        <v>80</v>
      </c>
      <c r="B96" s="45" t="s">
        <v>67</v>
      </c>
      <c r="C96" s="39" t="s">
        <v>108</v>
      </c>
      <c r="D96" s="40">
        <v>45000</v>
      </c>
      <c r="E96" s="41">
        <v>1</v>
      </c>
      <c r="F96" s="40">
        <f t="shared" si="2"/>
        <v>45000</v>
      </c>
    </row>
    <row r="97" spans="1:7" ht="39.950000000000003" customHeight="1" x14ac:dyDescent="0.25">
      <c r="A97" s="44">
        <f t="shared" si="3"/>
        <v>81</v>
      </c>
      <c r="B97" s="45" t="s">
        <v>68</v>
      </c>
      <c r="C97" s="39" t="s">
        <v>108</v>
      </c>
      <c r="D97" s="40">
        <v>45000</v>
      </c>
      <c r="E97" s="41">
        <v>1</v>
      </c>
      <c r="F97" s="40">
        <f t="shared" si="2"/>
        <v>45000</v>
      </c>
    </row>
    <row r="98" spans="1:7" ht="39.950000000000003" customHeight="1" x14ac:dyDescent="0.25">
      <c r="A98" s="44">
        <f t="shared" si="3"/>
        <v>82</v>
      </c>
      <c r="B98" s="45" t="s">
        <v>69</v>
      </c>
      <c r="C98" s="39" t="s">
        <v>108</v>
      </c>
      <c r="D98" s="40">
        <v>65000</v>
      </c>
      <c r="E98" s="41">
        <v>1</v>
      </c>
      <c r="F98" s="40">
        <f t="shared" si="2"/>
        <v>65000</v>
      </c>
    </row>
    <row r="99" spans="1:7" ht="39.950000000000003" customHeight="1" x14ac:dyDescent="0.25">
      <c r="A99" s="44">
        <f t="shared" si="3"/>
        <v>83</v>
      </c>
      <c r="B99" s="45" t="s">
        <v>70</v>
      </c>
      <c r="C99" s="39" t="s">
        <v>108</v>
      </c>
      <c r="D99" s="40">
        <v>65000</v>
      </c>
      <c r="E99" s="41">
        <v>1</v>
      </c>
      <c r="F99" s="40">
        <f t="shared" si="2"/>
        <v>65000</v>
      </c>
      <c r="G99" t="s">
        <v>192</v>
      </c>
    </row>
    <row r="100" spans="1:7" ht="39.950000000000003" customHeight="1" x14ac:dyDescent="0.25">
      <c r="A100" s="44">
        <f t="shared" si="3"/>
        <v>84</v>
      </c>
      <c r="B100" s="53" t="s">
        <v>266</v>
      </c>
      <c r="C100" s="39" t="s">
        <v>108</v>
      </c>
      <c r="D100" s="40">
        <v>65000</v>
      </c>
      <c r="E100" s="41">
        <v>1</v>
      </c>
      <c r="F100" s="40">
        <f t="shared" si="2"/>
        <v>65000</v>
      </c>
      <c r="G100" t="s">
        <v>217</v>
      </c>
    </row>
    <row r="101" spans="1:7" ht="39.950000000000003" customHeight="1" x14ac:dyDescent="0.25">
      <c r="A101" s="44">
        <f t="shared" si="3"/>
        <v>85</v>
      </c>
      <c r="B101" s="45" t="s">
        <v>72</v>
      </c>
      <c r="C101" s="39" t="s">
        <v>108</v>
      </c>
      <c r="D101" s="40">
        <v>70000</v>
      </c>
      <c r="E101" s="41">
        <v>1</v>
      </c>
      <c r="F101" s="40">
        <f t="shared" si="2"/>
        <v>70000</v>
      </c>
    </row>
    <row r="102" spans="1:7" ht="39.950000000000003" customHeight="1" x14ac:dyDescent="0.25">
      <c r="A102" s="44">
        <f t="shared" si="3"/>
        <v>86</v>
      </c>
      <c r="B102" s="45" t="s">
        <v>73</v>
      </c>
      <c r="C102" s="39" t="s">
        <v>108</v>
      </c>
      <c r="D102" s="40">
        <v>70000</v>
      </c>
      <c r="E102" s="41">
        <v>1</v>
      </c>
      <c r="F102" s="40">
        <f t="shared" si="2"/>
        <v>70000</v>
      </c>
      <c r="G102" t="s">
        <v>192</v>
      </c>
    </row>
    <row r="103" spans="1:7" ht="39.950000000000003" customHeight="1" x14ac:dyDescent="0.25">
      <c r="A103" s="44">
        <f t="shared" si="3"/>
        <v>87</v>
      </c>
      <c r="B103" s="45" t="s">
        <v>74</v>
      </c>
      <c r="C103" s="39" t="s">
        <v>108</v>
      </c>
      <c r="D103" s="40">
        <v>90000</v>
      </c>
      <c r="E103" s="41">
        <v>1</v>
      </c>
      <c r="F103" s="40">
        <f t="shared" si="2"/>
        <v>90000</v>
      </c>
      <c r="G103" t="s">
        <v>192</v>
      </c>
    </row>
    <row r="104" spans="1:7" ht="39.950000000000003" customHeight="1" x14ac:dyDescent="0.25">
      <c r="A104" s="44">
        <f t="shared" si="3"/>
        <v>88</v>
      </c>
      <c r="B104" s="45" t="s">
        <v>195</v>
      </c>
      <c r="C104" s="39" t="s">
        <v>108</v>
      </c>
      <c r="D104" s="40">
        <v>75000</v>
      </c>
      <c r="E104" s="41">
        <v>1</v>
      </c>
      <c r="F104" s="40">
        <f t="shared" si="2"/>
        <v>75000</v>
      </c>
    </row>
    <row r="105" spans="1:7" ht="39.950000000000003" customHeight="1" x14ac:dyDescent="0.25">
      <c r="A105" s="44">
        <f t="shared" si="3"/>
        <v>89</v>
      </c>
      <c r="B105" s="45" t="s">
        <v>76</v>
      </c>
      <c r="C105" s="39" t="s">
        <v>108</v>
      </c>
      <c r="D105" s="40">
        <v>120000</v>
      </c>
      <c r="E105" s="41">
        <v>1</v>
      </c>
      <c r="F105" s="40">
        <f t="shared" si="2"/>
        <v>120000</v>
      </c>
      <c r="G105" t="s">
        <v>192</v>
      </c>
    </row>
    <row r="106" spans="1:7" ht="39.950000000000003" customHeight="1" x14ac:dyDescent="0.25">
      <c r="A106" s="44">
        <f t="shared" si="3"/>
        <v>90</v>
      </c>
      <c r="B106" s="45" t="s">
        <v>77</v>
      </c>
      <c r="C106" s="39" t="s">
        <v>108</v>
      </c>
      <c r="D106" s="40">
        <v>160000</v>
      </c>
      <c r="E106" s="41">
        <v>1</v>
      </c>
      <c r="F106" s="40">
        <f t="shared" si="2"/>
        <v>160000</v>
      </c>
    </row>
    <row r="107" spans="1:7" ht="39.950000000000003" customHeight="1" x14ac:dyDescent="0.25">
      <c r="A107" s="44">
        <f t="shared" si="3"/>
        <v>91</v>
      </c>
      <c r="B107" s="45" t="s">
        <v>78</v>
      </c>
      <c r="C107" s="39" t="s">
        <v>108</v>
      </c>
      <c r="D107" s="40">
        <v>70000</v>
      </c>
      <c r="E107" s="41">
        <v>1</v>
      </c>
      <c r="F107" s="40">
        <f t="shared" si="2"/>
        <v>70000</v>
      </c>
    </row>
    <row r="108" spans="1:7" ht="39.950000000000003" customHeight="1" x14ac:dyDescent="0.25">
      <c r="A108" s="44">
        <f t="shared" si="3"/>
        <v>92</v>
      </c>
      <c r="B108" s="45" t="s">
        <v>79</v>
      </c>
      <c r="C108" s="39" t="s">
        <v>108</v>
      </c>
      <c r="D108" s="40">
        <v>125000</v>
      </c>
      <c r="E108" s="41">
        <v>1</v>
      </c>
      <c r="F108" s="40">
        <f t="shared" si="2"/>
        <v>125000</v>
      </c>
      <c r="G108" t="s">
        <v>192</v>
      </c>
    </row>
    <row r="109" spans="1:7" ht="39.950000000000003" customHeight="1" x14ac:dyDescent="0.25">
      <c r="A109" s="44">
        <f t="shared" si="3"/>
        <v>93</v>
      </c>
      <c r="B109" s="45" t="s">
        <v>267</v>
      </c>
      <c r="C109" s="39" t="s">
        <v>108</v>
      </c>
      <c r="D109" s="40">
        <v>70000</v>
      </c>
      <c r="E109" s="41">
        <v>1</v>
      </c>
      <c r="F109" s="40">
        <f t="shared" si="2"/>
        <v>70000</v>
      </c>
    </row>
    <row r="110" spans="1:7" ht="39.950000000000003" customHeight="1" x14ac:dyDescent="0.25">
      <c r="A110" s="44">
        <f t="shared" si="3"/>
        <v>94</v>
      </c>
      <c r="B110" s="45" t="s">
        <v>268</v>
      </c>
      <c r="C110" s="39" t="s">
        <v>108</v>
      </c>
      <c r="D110" s="40">
        <v>120000</v>
      </c>
      <c r="E110" s="41">
        <v>1</v>
      </c>
      <c r="F110" s="40">
        <f t="shared" si="2"/>
        <v>120000</v>
      </c>
    </row>
    <row r="111" spans="1:7" ht="39.950000000000003" customHeight="1" x14ac:dyDescent="0.25">
      <c r="A111" s="44">
        <f t="shared" si="3"/>
        <v>95</v>
      </c>
      <c r="B111" s="45" t="s">
        <v>136</v>
      </c>
      <c r="C111" s="39" t="s">
        <v>108</v>
      </c>
      <c r="D111" s="40">
        <v>95000</v>
      </c>
      <c r="E111" s="41">
        <v>1</v>
      </c>
      <c r="F111" s="40">
        <f t="shared" si="2"/>
        <v>95000</v>
      </c>
    </row>
    <row r="112" spans="1:7" ht="39.950000000000003" customHeight="1" x14ac:dyDescent="0.25">
      <c r="A112" s="44">
        <f t="shared" si="3"/>
        <v>96</v>
      </c>
      <c r="B112" s="45" t="s">
        <v>137</v>
      </c>
      <c r="C112" s="39" t="s">
        <v>108</v>
      </c>
      <c r="D112" s="40">
        <v>95000</v>
      </c>
      <c r="E112" s="41">
        <v>1</v>
      </c>
      <c r="F112" s="40">
        <f t="shared" si="2"/>
        <v>95000</v>
      </c>
    </row>
    <row r="113" spans="1:7" ht="87" customHeight="1" x14ac:dyDescent="0.25">
      <c r="A113" s="44">
        <f t="shared" si="3"/>
        <v>97</v>
      </c>
      <c r="B113" s="45" t="s">
        <v>269</v>
      </c>
      <c r="C113" s="39" t="s">
        <v>108</v>
      </c>
      <c r="D113" s="40">
        <v>150000</v>
      </c>
      <c r="E113" s="41">
        <v>1</v>
      </c>
      <c r="F113" s="40">
        <f t="shared" si="2"/>
        <v>150000</v>
      </c>
    </row>
    <row r="114" spans="1:7" ht="39.950000000000003" customHeight="1" x14ac:dyDescent="0.25">
      <c r="A114" s="44">
        <f t="shared" si="3"/>
        <v>98</v>
      </c>
      <c r="B114" s="45" t="s">
        <v>83</v>
      </c>
      <c r="C114" s="39" t="s">
        <v>108</v>
      </c>
      <c r="D114" s="40">
        <v>25000</v>
      </c>
      <c r="E114" s="41">
        <v>1</v>
      </c>
      <c r="F114" s="40">
        <f t="shared" si="2"/>
        <v>25000</v>
      </c>
    </row>
    <row r="115" spans="1:7" ht="39.950000000000003" customHeight="1" x14ac:dyDescent="0.25">
      <c r="A115" s="44">
        <f t="shared" si="3"/>
        <v>99</v>
      </c>
      <c r="B115" s="45" t="s">
        <v>270</v>
      </c>
      <c r="C115" s="39" t="s">
        <v>108</v>
      </c>
      <c r="D115" s="40">
        <v>35000</v>
      </c>
      <c r="E115" s="41">
        <v>1</v>
      </c>
      <c r="F115" s="40">
        <f t="shared" si="2"/>
        <v>35000</v>
      </c>
    </row>
    <row r="116" spans="1:7" ht="39.950000000000003" customHeight="1" x14ac:dyDescent="0.25">
      <c r="A116" s="44">
        <f t="shared" si="3"/>
        <v>100</v>
      </c>
      <c r="B116" s="49" t="s">
        <v>271</v>
      </c>
      <c r="C116" s="39" t="s">
        <v>113</v>
      </c>
      <c r="D116" s="40">
        <v>7500</v>
      </c>
      <c r="E116" s="41">
        <v>1</v>
      </c>
      <c r="F116" s="40">
        <f t="shared" si="2"/>
        <v>7500</v>
      </c>
    </row>
    <row r="117" spans="1:7" ht="39.950000000000003" customHeight="1" x14ac:dyDescent="0.25">
      <c r="A117" s="44">
        <f t="shared" si="3"/>
        <v>101</v>
      </c>
      <c r="B117" s="49" t="s">
        <v>272</v>
      </c>
      <c r="C117" s="39" t="s">
        <v>113</v>
      </c>
      <c r="D117" s="40">
        <v>7500</v>
      </c>
      <c r="E117" s="41">
        <v>1</v>
      </c>
      <c r="F117" s="40">
        <f t="shared" si="2"/>
        <v>7500</v>
      </c>
    </row>
    <row r="118" spans="1:7" ht="39.950000000000003" customHeight="1" x14ac:dyDescent="0.25">
      <c r="A118" s="44">
        <f t="shared" si="3"/>
        <v>102</v>
      </c>
      <c r="B118" s="49" t="s">
        <v>88</v>
      </c>
      <c r="C118" s="39" t="s">
        <v>108</v>
      </c>
      <c r="D118" s="40">
        <v>55000</v>
      </c>
      <c r="E118" s="41">
        <v>1</v>
      </c>
      <c r="F118" s="40">
        <f t="shared" si="2"/>
        <v>55000</v>
      </c>
    </row>
    <row r="119" spans="1:7" ht="39.950000000000003" customHeight="1" x14ac:dyDescent="0.25">
      <c r="A119" s="44">
        <f t="shared" si="3"/>
        <v>103</v>
      </c>
      <c r="B119" s="49" t="s">
        <v>138</v>
      </c>
      <c r="C119" s="39" t="s">
        <v>108</v>
      </c>
      <c r="D119" s="40">
        <v>20000</v>
      </c>
      <c r="E119" s="41">
        <v>1</v>
      </c>
      <c r="F119" s="40">
        <f t="shared" si="2"/>
        <v>20000</v>
      </c>
    </row>
    <row r="120" spans="1:7" ht="39.950000000000003" customHeight="1" x14ac:dyDescent="0.25">
      <c r="A120" s="44">
        <f t="shared" si="3"/>
        <v>104</v>
      </c>
      <c r="B120" s="45" t="s">
        <v>273</v>
      </c>
      <c r="C120" s="39" t="s">
        <v>108</v>
      </c>
      <c r="D120" s="40">
        <v>35000</v>
      </c>
      <c r="E120" s="41">
        <v>1</v>
      </c>
      <c r="F120" s="40">
        <f t="shared" si="2"/>
        <v>35000</v>
      </c>
    </row>
    <row r="121" spans="1:7" ht="39.950000000000003" customHeight="1" x14ac:dyDescent="0.25">
      <c r="A121" s="44">
        <f t="shared" si="3"/>
        <v>105</v>
      </c>
      <c r="B121" s="45" t="s">
        <v>90</v>
      </c>
      <c r="C121" s="39" t="s">
        <v>113</v>
      </c>
      <c r="D121" s="40">
        <v>50000</v>
      </c>
      <c r="E121" s="41">
        <v>1</v>
      </c>
      <c r="F121" s="40">
        <f t="shared" si="2"/>
        <v>50000</v>
      </c>
    </row>
    <row r="122" spans="1:7" ht="39.950000000000003" customHeight="1" x14ac:dyDescent="0.25">
      <c r="A122" s="44">
        <f t="shared" si="3"/>
        <v>106</v>
      </c>
      <c r="B122" s="45" t="s">
        <v>91</v>
      </c>
      <c r="C122" s="39" t="s">
        <v>108</v>
      </c>
      <c r="D122" s="40">
        <v>180000</v>
      </c>
      <c r="E122" s="41">
        <v>1</v>
      </c>
      <c r="F122" s="40">
        <f t="shared" si="2"/>
        <v>180000</v>
      </c>
      <c r="G122" t="s">
        <v>192</v>
      </c>
    </row>
    <row r="123" spans="1:7" ht="39.950000000000003" customHeight="1" x14ac:dyDescent="0.25">
      <c r="A123" s="44">
        <f t="shared" si="3"/>
        <v>107</v>
      </c>
      <c r="B123" s="45" t="s">
        <v>274</v>
      </c>
      <c r="C123" s="39" t="s">
        <v>108</v>
      </c>
      <c r="D123" s="40">
        <v>85000</v>
      </c>
      <c r="E123" s="41">
        <v>1</v>
      </c>
      <c r="F123" s="40">
        <f t="shared" si="2"/>
        <v>85000</v>
      </c>
    </row>
    <row r="124" spans="1:7" ht="39.950000000000003" customHeight="1" x14ac:dyDescent="0.25">
      <c r="A124" s="44">
        <f t="shared" si="3"/>
        <v>108</v>
      </c>
      <c r="B124" s="45" t="s">
        <v>93</v>
      </c>
      <c r="C124" s="39" t="s">
        <v>108</v>
      </c>
      <c r="D124" s="40">
        <v>210000</v>
      </c>
      <c r="E124" s="41">
        <v>1</v>
      </c>
      <c r="F124" s="40">
        <f t="shared" si="2"/>
        <v>210000</v>
      </c>
    </row>
    <row r="125" spans="1:7" ht="39.950000000000003" customHeight="1" x14ac:dyDescent="0.25">
      <c r="A125" s="44">
        <f t="shared" si="3"/>
        <v>109</v>
      </c>
      <c r="B125" s="45" t="s">
        <v>94</v>
      </c>
      <c r="C125" s="39" t="s">
        <v>108</v>
      </c>
      <c r="D125" s="40">
        <v>210000</v>
      </c>
      <c r="E125" s="41">
        <v>1</v>
      </c>
      <c r="F125" s="40">
        <f t="shared" si="2"/>
        <v>210000</v>
      </c>
    </row>
    <row r="126" spans="1:7" ht="39.950000000000003" customHeight="1" x14ac:dyDescent="0.25">
      <c r="A126" s="44">
        <f t="shared" si="3"/>
        <v>110</v>
      </c>
      <c r="B126" s="49" t="s">
        <v>275</v>
      </c>
      <c r="C126" s="39" t="s">
        <v>113</v>
      </c>
      <c r="D126" s="40">
        <v>8000</v>
      </c>
      <c r="E126" s="41">
        <v>1</v>
      </c>
      <c r="F126" s="40">
        <f t="shared" si="2"/>
        <v>8000</v>
      </c>
    </row>
    <row r="127" spans="1:7" ht="39.950000000000003" customHeight="1" x14ac:dyDescent="0.25">
      <c r="A127" s="44">
        <f t="shared" si="3"/>
        <v>111</v>
      </c>
      <c r="B127" s="45" t="s">
        <v>96</v>
      </c>
      <c r="C127" s="39" t="s">
        <v>108</v>
      </c>
      <c r="D127" s="40">
        <v>45000</v>
      </c>
      <c r="E127" s="41">
        <v>1</v>
      </c>
      <c r="F127" s="40">
        <f t="shared" si="2"/>
        <v>45000</v>
      </c>
    </row>
    <row r="128" spans="1:7" ht="39.950000000000003" customHeight="1" x14ac:dyDescent="0.25">
      <c r="A128" s="44">
        <f t="shared" si="3"/>
        <v>112</v>
      </c>
      <c r="B128" s="45" t="s">
        <v>97</v>
      </c>
      <c r="C128" s="39" t="s">
        <v>108</v>
      </c>
      <c r="D128" s="40">
        <v>45000</v>
      </c>
      <c r="E128" s="41">
        <v>1</v>
      </c>
      <c r="F128" s="40">
        <f t="shared" si="2"/>
        <v>45000</v>
      </c>
    </row>
    <row r="129" spans="1:7" ht="39.950000000000003" customHeight="1" x14ac:dyDescent="0.25">
      <c r="A129" s="44">
        <f t="shared" si="3"/>
        <v>113</v>
      </c>
      <c r="B129" s="49" t="s">
        <v>98</v>
      </c>
      <c r="C129" s="39" t="s">
        <v>221</v>
      </c>
      <c r="D129" s="40">
        <v>55000</v>
      </c>
      <c r="E129" s="41">
        <v>1</v>
      </c>
      <c r="F129" s="40">
        <f t="shared" si="2"/>
        <v>55000</v>
      </c>
    </row>
    <row r="130" spans="1:7" ht="39.950000000000003" customHeight="1" x14ac:dyDescent="0.25">
      <c r="A130" s="44">
        <f t="shared" si="3"/>
        <v>114</v>
      </c>
      <c r="B130" s="45" t="s">
        <v>99</v>
      </c>
      <c r="C130" s="39" t="s">
        <v>108</v>
      </c>
      <c r="D130" s="40">
        <v>90000</v>
      </c>
      <c r="E130" s="41">
        <v>1</v>
      </c>
      <c r="F130" s="40">
        <f t="shared" si="2"/>
        <v>90000</v>
      </c>
      <c r="G130" t="s">
        <v>192</v>
      </c>
    </row>
    <row r="131" spans="1:7" ht="39.950000000000003" customHeight="1" x14ac:dyDescent="0.25">
      <c r="A131" s="44">
        <f t="shared" si="3"/>
        <v>115</v>
      </c>
      <c r="B131" s="45" t="s">
        <v>100</v>
      </c>
      <c r="C131" s="39" t="s">
        <v>108</v>
      </c>
      <c r="D131" s="40">
        <v>90000</v>
      </c>
      <c r="E131" s="41">
        <v>1</v>
      </c>
      <c r="F131" s="40">
        <f t="shared" si="2"/>
        <v>90000</v>
      </c>
      <c r="G131" t="s">
        <v>192</v>
      </c>
    </row>
    <row r="132" spans="1:7" ht="39.950000000000003" customHeight="1" x14ac:dyDescent="0.25">
      <c r="A132" s="44">
        <f t="shared" si="3"/>
        <v>116</v>
      </c>
      <c r="B132" s="45" t="s">
        <v>101</v>
      </c>
      <c r="C132" s="39" t="s">
        <v>108</v>
      </c>
      <c r="D132" s="40">
        <v>95000</v>
      </c>
      <c r="E132" s="41">
        <v>1</v>
      </c>
      <c r="F132" s="40">
        <f t="shared" si="2"/>
        <v>95000</v>
      </c>
    </row>
    <row r="133" spans="1:7" ht="39.950000000000003" customHeight="1" x14ac:dyDescent="0.25">
      <c r="A133" s="44">
        <f t="shared" si="3"/>
        <v>117</v>
      </c>
      <c r="B133" s="45" t="s">
        <v>102</v>
      </c>
      <c r="C133" s="39" t="s">
        <v>108</v>
      </c>
      <c r="D133" s="40">
        <v>95000</v>
      </c>
      <c r="E133" s="41">
        <v>1</v>
      </c>
      <c r="F133" s="40">
        <f t="shared" si="2"/>
        <v>95000</v>
      </c>
    </row>
    <row r="134" spans="1:7" ht="39.950000000000003" customHeight="1" x14ac:dyDescent="0.25">
      <c r="A134" s="44">
        <f t="shared" si="3"/>
        <v>118</v>
      </c>
      <c r="B134" s="45" t="s">
        <v>103</v>
      </c>
      <c r="C134" s="39" t="s">
        <v>108</v>
      </c>
      <c r="D134" s="40">
        <v>70000</v>
      </c>
      <c r="E134" s="41">
        <v>1</v>
      </c>
      <c r="F134" s="40">
        <f t="shared" si="2"/>
        <v>70000</v>
      </c>
    </row>
    <row r="135" spans="1:7" ht="39.950000000000003" customHeight="1" x14ac:dyDescent="0.25">
      <c r="A135" s="44">
        <f t="shared" si="3"/>
        <v>119</v>
      </c>
      <c r="B135" s="45" t="s">
        <v>104</v>
      </c>
      <c r="C135" s="39" t="s">
        <v>108</v>
      </c>
      <c r="D135" s="40">
        <v>45000</v>
      </c>
      <c r="E135" s="41">
        <v>1</v>
      </c>
      <c r="F135" s="40">
        <f t="shared" si="2"/>
        <v>45000</v>
      </c>
      <c r="G135" t="s">
        <v>192</v>
      </c>
    </row>
    <row r="136" spans="1:7" ht="39.950000000000003" customHeight="1" x14ac:dyDescent="0.25">
      <c r="A136" s="44">
        <f t="shared" si="3"/>
        <v>120</v>
      </c>
      <c r="B136" s="45" t="s">
        <v>196</v>
      </c>
      <c r="C136" s="39" t="s">
        <v>108</v>
      </c>
      <c r="D136" s="40">
        <v>60000</v>
      </c>
      <c r="E136" s="41">
        <v>1</v>
      </c>
      <c r="F136" s="40">
        <f t="shared" si="2"/>
        <v>60000</v>
      </c>
      <c r="G136" t="s">
        <v>192</v>
      </c>
    </row>
    <row r="137" spans="1:7" ht="39.950000000000003" customHeight="1" x14ac:dyDescent="0.25">
      <c r="A137" s="44">
        <f t="shared" si="3"/>
        <v>121</v>
      </c>
      <c r="B137" s="45" t="s">
        <v>106</v>
      </c>
      <c r="C137" s="39" t="s">
        <v>108</v>
      </c>
      <c r="D137" s="40">
        <v>45000</v>
      </c>
      <c r="E137" s="41">
        <v>1</v>
      </c>
      <c r="F137" s="40">
        <f t="shared" si="2"/>
        <v>45000</v>
      </c>
    </row>
    <row r="138" spans="1:7" ht="39.950000000000003" customHeight="1" x14ac:dyDescent="0.25">
      <c r="A138" s="44">
        <f>+A137+1</f>
        <v>122</v>
      </c>
      <c r="B138" s="47" t="s">
        <v>139</v>
      </c>
      <c r="C138" s="42" t="s">
        <v>108</v>
      </c>
      <c r="D138" s="40">
        <v>220000</v>
      </c>
      <c r="E138" s="41">
        <v>1</v>
      </c>
      <c r="F138" s="40">
        <f t="shared" si="2"/>
        <v>220000</v>
      </c>
    </row>
    <row r="139" spans="1:7" ht="39.950000000000003" customHeight="1" x14ac:dyDescent="0.25">
      <c r="A139" s="44">
        <f t="shared" si="3"/>
        <v>123</v>
      </c>
      <c r="B139" s="47" t="s">
        <v>140</v>
      </c>
      <c r="C139" s="43" t="s">
        <v>114</v>
      </c>
      <c r="D139" s="40">
        <v>18000</v>
      </c>
      <c r="E139" s="41">
        <v>1</v>
      </c>
      <c r="F139" s="40">
        <f t="shared" si="2"/>
        <v>18000</v>
      </c>
    </row>
    <row r="140" spans="1:7" ht="39.950000000000003" customHeight="1" x14ac:dyDescent="0.25">
      <c r="A140" s="44">
        <f t="shared" si="3"/>
        <v>124</v>
      </c>
      <c r="B140" s="47" t="s">
        <v>141</v>
      </c>
      <c r="C140" s="42" t="s">
        <v>108</v>
      </c>
      <c r="D140" s="40">
        <v>25000</v>
      </c>
      <c r="E140" s="41">
        <v>1</v>
      </c>
      <c r="F140" s="40">
        <f t="shared" si="2"/>
        <v>25000</v>
      </c>
    </row>
    <row r="141" spans="1:7" ht="39.950000000000003" customHeight="1" x14ac:dyDescent="0.25">
      <c r="A141" s="44">
        <f t="shared" si="3"/>
        <v>125</v>
      </c>
      <c r="B141" s="47" t="s">
        <v>142</v>
      </c>
      <c r="C141" s="42" t="s">
        <v>108</v>
      </c>
      <c r="D141" s="40">
        <v>45000</v>
      </c>
      <c r="E141" s="41">
        <v>1</v>
      </c>
      <c r="F141" s="40">
        <f t="shared" si="2"/>
        <v>45000</v>
      </c>
    </row>
    <row r="142" spans="1:7" ht="39.950000000000003" customHeight="1" x14ac:dyDescent="0.25">
      <c r="A142" s="44">
        <f t="shared" si="3"/>
        <v>126</v>
      </c>
      <c r="B142" s="47" t="s">
        <v>143</v>
      </c>
      <c r="C142" s="42" t="s">
        <v>108</v>
      </c>
      <c r="D142" s="40">
        <v>15000</v>
      </c>
      <c r="E142" s="41">
        <v>1</v>
      </c>
      <c r="F142" s="40">
        <f t="shared" si="2"/>
        <v>15000</v>
      </c>
    </row>
    <row r="143" spans="1:7" ht="39.950000000000003" customHeight="1" x14ac:dyDescent="0.25">
      <c r="A143" s="44">
        <f t="shared" si="3"/>
        <v>127</v>
      </c>
      <c r="B143" s="47" t="s">
        <v>144</v>
      </c>
      <c r="C143" s="42" t="s">
        <v>108</v>
      </c>
      <c r="D143" s="40">
        <v>30000</v>
      </c>
      <c r="E143" s="41">
        <v>1</v>
      </c>
      <c r="F143" s="40">
        <f t="shared" si="2"/>
        <v>30000</v>
      </c>
    </row>
    <row r="144" spans="1:7" ht="39.950000000000003" customHeight="1" x14ac:dyDescent="0.25">
      <c r="A144" s="44">
        <f t="shared" si="3"/>
        <v>128</v>
      </c>
      <c r="B144" s="47" t="s">
        <v>145</v>
      </c>
      <c r="C144" s="43" t="s">
        <v>114</v>
      </c>
      <c r="D144" s="40">
        <v>25000</v>
      </c>
      <c r="E144" s="41">
        <v>1</v>
      </c>
      <c r="F144" s="40">
        <f t="shared" si="2"/>
        <v>25000</v>
      </c>
    </row>
    <row r="145" spans="1:7" ht="39.950000000000003" customHeight="1" x14ac:dyDescent="0.25">
      <c r="A145" s="44">
        <f t="shared" si="3"/>
        <v>129</v>
      </c>
      <c r="B145" s="47" t="s">
        <v>276</v>
      </c>
      <c r="C145" s="43" t="s">
        <v>147</v>
      </c>
      <c r="D145" s="40">
        <v>20000</v>
      </c>
      <c r="E145" s="41">
        <v>1</v>
      </c>
      <c r="F145" s="40">
        <f t="shared" si="2"/>
        <v>20000</v>
      </c>
    </row>
    <row r="146" spans="1:7" ht="39.950000000000003" customHeight="1" x14ac:dyDescent="0.25">
      <c r="A146" s="44">
        <f t="shared" si="3"/>
        <v>130</v>
      </c>
      <c r="B146" s="47" t="s">
        <v>148</v>
      </c>
      <c r="C146" s="43" t="s">
        <v>114</v>
      </c>
      <c r="D146" s="40">
        <v>15000</v>
      </c>
      <c r="E146" s="41">
        <v>1</v>
      </c>
      <c r="F146" s="40">
        <f t="shared" si="2"/>
        <v>15000</v>
      </c>
    </row>
    <row r="147" spans="1:7" ht="39.950000000000003" customHeight="1" x14ac:dyDescent="0.25">
      <c r="A147" s="44">
        <f t="shared" si="3"/>
        <v>131</v>
      </c>
      <c r="B147" s="47" t="s">
        <v>149</v>
      </c>
      <c r="C147" s="43" t="s">
        <v>114</v>
      </c>
      <c r="D147" s="40">
        <v>15000</v>
      </c>
      <c r="E147" s="41">
        <v>1</v>
      </c>
      <c r="F147" s="40">
        <f t="shared" si="2"/>
        <v>15000</v>
      </c>
    </row>
    <row r="148" spans="1:7" ht="39.950000000000003" customHeight="1" x14ac:dyDescent="0.25">
      <c r="A148" s="44">
        <f t="shared" si="3"/>
        <v>132</v>
      </c>
      <c r="B148" s="47" t="s">
        <v>150</v>
      </c>
      <c r="C148" s="43" t="s">
        <v>114</v>
      </c>
      <c r="D148" s="40">
        <v>18000</v>
      </c>
      <c r="E148" s="41">
        <v>1</v>
      </c>
      <c r="F148" s="40">
        <f t="shared" ref="F148:F160" si="4">+D148*E148</f>
        <v>18000</v>
      </c>
    </row>
    <row r="149" spans="1:7" ht="39.950000000000003" customHeight="1" x14ac:dyDescent="0.25">
      <c r="A149" s="44">
        <f t="shared" si="3"/>
        <v>133</v>
      </c>
      <c r="B149" s="47" t="s">
        <v>151</v>
      </c>
      <c r="C149" s="43" t="s">
        <v>114</v>
      </c>
      <c r="D149" s="40">
        <v>18000</v>
      </c>
      <c r="E149" s="41">
        <v>1</v>
      </c>
      <c r="F149" s="40">
        <f t="shared" si="4"/>
        <v>18000</v>
      </c>
    </row>
    <row r="150" spans="1:7" ht="39.950000000000003" customHeight="1" x14ac:dyDescent="0.25">
      <c r="A150" s="44">
        <f t="shared" si="3"/>
        <v>134</v>
      </c>
      <c r="B150" s="47" t="s">
        <v>152</v>
      </c>
      <c r="C150" s="43" t="s">
        <v>114</v>
      </c>
      <c r="D150" s="40">
        <v>10000</v>
      </c>
      <c r="E150" s="41">
        <v>1</v>
      </c>
      <c r="F150" s="40">
        <f t="shared" si="4"/>
        <v>10000</v>
      </c>
    </row>
    <row r="151" spans="1:7" ht="39.950000000000003" customHeight="1" x14ac:dyDescent="0.25">
      <c r="A151" s="44">
        <f t="shared" ref="A151:A160" si="5">+A150+1</f>
        <v>135</v>
      </c>
      <c r="B151" s="47" t="s">
        <v>153</v>
      </c>
      <c r="C151" s="43" t="s">
        <v>114</v>
      </c>
      <c r="D151" s="40">
        <v>25000</v>
      </c>
      <c r="E151" s="41">
        <v>1</v>
      </c>
      <c r="F151" s="40">
        <f t="shared" si="4"/>
        <v>25000</v>
      </c>
    </row>
    <row r="152" spans="1:7" ht="39.950000000000003" customHeight="1" x14ac:dyDescent="0.25">
      <c r="A152" s="44">
        <f t="shared" si="5"/>
        <v>136</v>
      </c>
      <c r="B152" s="47" t="s">
        <v>154</v>
      </c>
      <c r="C152" s="43" t="s">
        <v>113</v>
      </c>
      <c r="D152" s="40">
        <v>20000</v>
      </c>
      <c r="E152" s="41">
        <v>1</v>
      </c>
      <c r="F152" s="40">
        <f t="shared" si="4"/>
        <v>20000</v>
      </c>
    </row>
    <row r="153" spans="1:7" ht="39.950000000000003" customHeight="1" x14ac:dyDescent="0.25">
      <c r="A153" s="44">
        <f t="shared" si="5"/>
        <v>137</v>
      </c>
      <c r="B153" s="54" t="s">
        <v>277</v>
      </c>
      <c r="C153" s="43" t="s">
        <v>114</v>
      </c>
      <c r="D153" s="40">
        <v>20000</v>
      </c>
      <c r="E153" s="41">
        <v>1</v>
      </c>
      <c r="F153" s="40">
        <f t="shared" si="4"/>
        <v>20000</v>
      </c>
    </row>
    <row r="154" spans="1:7" ht="39.950000000000003" customHeight="1" x14ac:dyDescent="0.25">
      <c r="A154" s="44">
        <f t="shared" si="5"/>
        <v>138</v>
      </c>
      <c r="B154" s="47" t="s">
        <v>156</v>
      </c>
      <c r="C154" s="43" t="s">
        <v>114</v>
      </c>
      <c r="D154" s="40">
        <v>12000</v>
      </c>
      <c r="E154" s="41">
        <v>1</v>
      </c>
      <c r="F154" s="40">
        <f t="shared" si="4"/>
        <v>12000</v>
      </c>
    </row>
    <row r="155" spans="1:7" ht="39.950000000000003" customHeight="1" x14ac:dyDescent="0.25">
      <c r="A155" s="44">
        <f t="shared" si="5"/>
        <v>139</v>
      </c>
      <c r="B155" s="47" t="s">
        <v>157</v>
      </c>
      <c r="C155" s="43" t="s">
        <v>114</v>
      </c>
      <c r="D155" s="40">
        <v>12000</v>
      </c>
      <c r="E155" s="41">
        <v>1</v>
      </c>
      <c r="F155" s="40">
        <f t="shared" si="4"/>
        <v>12000</v>
      </c>
    </row>
    <row r="156" spans="1:7" ht="39.950000000000003" customHeight="1" x14ac:dyDescent="0.25">
      <c r="A156" s="44">
        <f t="shared" si="5"/>
        <v>140</v>
      </c>
      <c r="B156" s="47" t="s">
        <v>158</v>
      </c>
      <c r="C156" s="43" t="s">
        <v>114</v>
      </c>
      <c r="D156" s="40">
        <v>10000</v>
      </c>
      <c r="E156" s="41">
        <v>1</v>
      </c>
      <c r="F156" s="40">
        <f t="shared" si="4"/>
        <v>10000</v>
      </c>
    </row>
    <row r="157" spans="1:7" ht="39.950000000000003" customHeight="1" x14ac:dyDescent="0.25">
      <c r="A157" s="44">
        <f t="shared" si="5"/>
        <v>141</v>
      </c>
      <c r="B157" s="47" t="s">
        <v>159</v>
      </c>
      <c r="C157" s="43" t="s">
        <v>114</v>
      </c>
      <c r="D157" s="40">
        <v>12000</v>
      </c>
      <c r="E157" s="41">
        <v>1</v>
      </c>
      <c r="F157" s="40">
        <f t="shared" si="4"/>
        <v>12000</v>
      </c>
    </row>
    <row r="158" spans="1:7" ht="39.950000000000003" customHeight="1" x14ac:dyDescent="0.25">
      <c r="A158" s="44">
        <f t="shared" si="5"/>
        <v>142</v>
      </c>
      <c r="B158" s="47" t="s">
        <v>160</v>
      </c>
      <c r="C158" s="43" t="s">
        <v>114</v>
      </c>
      <c r="D158" s="40">
        <v>22000</v>
      </c>
      <c r="E158" s="41">
        <v>1</v>
      </c>
      <c r="F158" s="40">
        <f t="shared" si="4"/>
        <v>22000</v>
      </c>
    </row>
    <row r="159" spans="1:7" ht="39.950000000000003" customHeight="1" x14ac:dyDescent="0.25">
      <c r="A159" s="44">
        <f t="shared" si="5"/>
        <v>143</v>
      </c>
      <c r="B159" s="47" t="s">
        <v>161</v>
      </c>
      <c r="C159" s="43" t="s">
        <v>114</v>
      </c>
      <c r="D159" s="40">
        <v>22000</v>
      </c>
      <c r="E159" s="41">
        <v>1</v>
      </c>
      <c r="F159" s="40">
        <f t="shared" si="4"/>
        <v>22000</v>
      </c>
    </row>
    <row r="160" spans="1:7" ht="47.25" customHeight="1" x14ac:dyDescent="0.25">
      <c r="A160" s="44">
        <f t="shared" si="5"/>
        <v>144</v>
      </c>
      <c r="B160" s="51" t="s">
        <v>278</v>
      </c>
      <c r="C160" s="42" t="s">
        <v>108</v>
      </c>
      <c r="D160" s="40">
        <v>220000</v>
      </c>
      <c r="E160" s="41">
        <v>1</v>
      </c>
      <c r="F160" s="40">
        <f t="shared" si="4"/>
        <v>220000</v>
      </c>
      <c r="G160" s="52" t="s">
        <v>218</v>
      </c>
    </row>
    <row r="161" spans="1:6" ht="15.75" customHeight="1" x14ac:dyDescent="0.25">
      <c r="A161" s="128" t="s">
        <v>219</v>
      </c>
      <c r="B161" s="129"/>
      <c r="C161" s="129"/>
      <c r="D161" s="129"/>
      <c r="E161" s="129"/>
      <c r="F161" s="130"/>
    </row>
    <row r="162" spans="1:6" ht="60" x14ac:dyDescent="0.25">
      <c r="A162" s="58"/>
      <c r="B162" s="37" t="s">
        <v>184</v>
      </c>
      <c r="C162" s="37" t="s">
        <v>179</v>
      </c>
      <c r="D162" s="38" t="s">
        <v>117</v>
      </c>
      <c r="E162" s="37" t="s">
        <v>119</v>
      </c>
      <c r="F162" s="37" t="s">
        <v>180</v>
      </c>
    </row>
    <row r="163" spans="1:6" x14ac:dyDescent="0.25">
      <c r="A163" s="44">
        <v>1</v>
      </c>
      <c r="B163" s="45" t="s">
        <v>222</v>
      </c>
      <c r="C163" s="39" t="s">
        <v>108</v>
      </c>
      <c r="D163" s="40">
        <v>17000</v>
      </c>
      <c r="E163" s="41">
        <v>1</v>
      </c>
      <c r="F163" s="40">
        <f>+D163*E163</f>
        <v>17000</v>
      </c>
    </row>
    <row r="164" spans="1:6" x14ac:dyDescent="0.25">
      <c r="A164" s="44">
        <v>2</v>
      </c>
      <c r="B164" s="45" t="s">
        <v>1</v>
      </c>
      <c r="C164" s="39" t="s">
        <v>108</v>
      </c>
      <c r="D164" s="40">
        <v>20000</v>
      </c>
      <c r="E164" s="41">
        <v>1</v>
      </c>
      <c r="F164" s="40">
        <f t="shared" ref="F164:F229" si="6">+D164*E164</f>
        <v>20000</v>
      </c>
    </row>
    <row r="165" spans="1:6" x14ac:dyDescent="0.25">
      <c r="A165" s="44">
        <v>3</v>
      </c>
      <c r="B165" s="55" t="s">
        <v>224</v>
      </c>
      <c r="C165" s="39" t="s">
        <v>108</v>
      </c>
      <c r="D165" s="40">
        <v>20000</v>
      </c>
      <c r="E165" s="41">
        <v>1</v>
      </c>
      <c r="F165" s="40">
        <f t="shared" si="6"/>
        <v>20000</v>
      </c>
    </row>
    <row r="166" spans="1:6" x14ac:dyDescent="0.25">
      <c r="A166" s="44">
        <v>4</v>
      </c>
      <c r="B166" s="55" t="s">
        <v>223</v>
      </c>
      <c r="C166" s="39" t="s">
        <v>108</v>
      </c>
      <c r="D166" s="40">
        <v>15000</v>
      </c>
      <c r="E166" s="41">
        <v>1</v>
      </c>
      <c r="F166" s="40">
        <f t="shared" si="6"/>
        <v>15000</v>
      </c>
    </row>
    <row r="167" spans="1:6" x14ac:dyDescent="0.25">
      <c r="A167" s="44">
        <v>5</v>
      </c>
      <c r="B167" s="53" t="s">
        <v>232</v>
      </c>
      <c r="C167" s="39" t="s">
        <v>108</v>
      </c>
      <c r="D167" s="40">
        <v>21000</v>
      </c>
      <c r="E167" s="41">
        <v>1</v>
      </c>
      <c r="F167" s="40">
        <f t="shared" si="6"/>
        <v>21000</v>
      </c>
    </row>
    <row r="168" spans="1:6" x14ac:dyDescent="0.25">
      <c r="A168" s="44">
        <v>6</v>
      </c>
      <c r="B168" s="53" t="s">
        <v>233</v>
      </c>
      <c r="C168" s="39" t="s">
        <v>108</v>
      </c>
      <c r="D168" s="40">
        <v>25000</v>
      </c>
      <c r="E168" s="41">
        <v>1</v>
      </c>
      <c r="F168" s="40">
        <f t="shared" si="6"/>
        <v>25000</v>
      </c>
    </row>
    <row r="169" spans="1:6" ht="28.5" x14ac:dyDescent="0.25">
      <c r="A169" s="44">
        <f t="shared" ref="A169:A232" si="7">+A168+1</f>
        <v>7</v>
      </c>
      <c r="B169" s="53" t="s">
        <v>234</v>
      </c>
      <c r="C169" s="39" t="s">
        <v>108</v>
      </c>
      <c r="D169" s="40">
        <v>30000</v>
      </c>
      <c r="E169" s="41">
        <v>1</v>
      </c>
      <c r="F169" s="40">
        <f t="shared" si="6"/>
        <v>30000</v>
      </c>
    </row>
    <row r="170" spans="1:6" x14ac:dyDescent="0.25">
      <c r="A170" s="44">
        <f t="shared" si="7"/>
        <v>8</v>
      </c>
      <c r="B170" s="45" t="s">
        <v>5</v>
      </c>
      <c r="C170" s="39" t="s">
        <v>108</v>
      </c>
      <c r="D170" s="40">
        <v>70000</v>
      </c>
      <c r="E170" s="41">
        <v>1</v>
      </c>
      <c r="F170" s="40">
        <f t="shared" si="6"/>
        <v>70000</v>
      </c>
    </row>
    <row r="171" spans="1:6" ht="28.5" x14ac:dyDescent="0.25">
      <c r="A171" s="44">
        <f t="shared" si="7"/>
        <v>9</v>
      </c>
      <c r="B171" s="45" t="s">
        <v>123</v>
      </c>
      <c r="C171" s="39" t="s">
        <v>108</v>
      </c>
      <c r="D171" s="40">
        <v>75000</v>
      </c>
      <c r="E171" s="41">
        <v>1</v>
      </c>
      <c r="F171" s="40">
        <f t="shared" si="6"/>
        <v>75000</v>
      </c>
    </row>
    <row r="172" spans="1:6" ht="28.5" x14ac:dyDescent="0.25">
      <c r="A172" s="44">
        <f t="shared" si="7"/>
        <v>10</v>
      </c>
      <c r="B172" s="53" t="s">
        <v>186</v>
      </c>
      <c r="C172" s="39" t="s">
        <v>108</v>
      </c>
      <c r="D172" s="40">
        <v>125000</v>
      </c>
      <c r="E172" s="41">
        <v>1</v>
      </c>
      <c r="F172" s="40">
        <f t="shared" si="6"/>
        <v>125000</v>
      </c>
    </row>
    <row r="173" spans="1:6" x14ac:dyDescent="0.25">
      <c r="A173" s="44">
        <f t="shared" si="7"/>
        <v>11</v>
      </c>
      <c r="B173" s="55" t="s">
        <v>226</v>
      </c>
      <c r="C173" s="39" t="s">
        <v>108</v>
      </c>
      <c r="D173" s="40">
        <v>30000</v>
      </c>
      <c r="E173" s="41">
        <v>1</v>
      </c>
      <c r="F173" s="40">
        <f t="shared" si="6"/>
        <v>30000</v>
      </c>
    </row>
    <row r="174" spans="1:6" x14ac:dyDescent="0.25">
      <c r="A174" s="44">
        <f t="shared" si="7"/>
        <v>12</v>
      </c>
      <c r="B174" s="55" t="s">
        <v>225</v>
      </c>
      <c r="C174" s="39" t="s">
        <v>113</v>
      </c>
      <c r="D174" s="40">
        <v>21000</v>
      </c>
      <c r="E174" s="41">
        <v>1</v>
      </c>
      <c r="F174" s="40">
        <f t="shared" si="6"/>
        <v>21000</v>
      </c>
    </row>
    <row r="175" spans="1:6" ht="28.5" x14ac:dyDescent="0.25">
      <c r="A175" s="44">
        <f t="shared" si="7"/>
        <v>13</v>
      </c>
      <c r="B175" s="45" t="s">
        <v>124</v>
      </c>
      <c r="C175" s="39" t="s">
        <v>108</v>
      </c>
      <c r="D175" s="40">
        <v>170000</v>
      </c>
      <c r="E175" s="41">
        <v>1</v>
      </c>
      <c r="F175" s="40">
        <f t="shared" si="6"/>
        <v>170000</v>
      </c>
    </row>
    <row r="176" spans="1:6" x14ac:dyDescent="0.25">
      <c r="A176" s="44">
        <f t="shared" si="7"/>
        <v>14</v>
      </c>
      <c r="B176" s="45" t="s">
        <v>7</v>
      </c>
      <c r="C176" s="39" t="s">
        <v>108</v>
      </c>
      <c r="D176" s="40">
        <v>125000</v>
      </c>
      <c r="E176" s="41">
        <v>1</v>
      </c>
      <c r="F176" s="40">
        <f t="shared" si="6"/>
        <v>125000</v>
      </c>
    </row>
    <row r="177" spans="1:6" ht="28.5" x14ac:dyDescent="0.25">
      <c r="A177" s="44">
        <f t="shared" si="7"/>
        <v>15</v>
      </c>
      <c r="B177" s="45" t="s">
        <v>8</v>
      </c>
      <c r="C177" s="39" t="s">
        <v>108</v>
      </c>
      <c r="D177" s="40">
        <v>35000</v>
      </c>
      <c r="E177" s="41">
        <v>1</v>
      </c>
      <c r="F177" s="40">
        <f t="shared" si="6"/>
        <v>35000</v>
      </c>
    </row>
    <row r="178" spans="1:6" ht="42.75" x14ac:dyDescent="0.25">
      <c r="A178" s="44">
        <f t="shared" si="7"/>
        <v>16</v>
      </c>
      <c r="B178" s="45" t="s">
        <v>125</v>
      </c>
      <c r="C178" s="39" t="s">
        <v>108</v>
      </c>
      <c r="D178" s="40">
        <v>45000</v>
      </c>
      <c r="E178" s="41">
        <v>1</v>
      </c>
      <c r="F178" s="40">
        <f t="shared" si="6"/>
        <v>45000</v>
      </c>
    </row>
    <row r="179" spans="1:6" ht="28.5" x14ac:dyDescent="0.25">
      <c r="A179" s="44">
        <f t="shared" si="7"/>
        <v>17</v>
      </c>
      <c r="B179" s="53" t="s">
        <v>191</v>
      </c>
      <c r="C179" s="39" t="s">
        <v>108</v>
      </c>
      <c r="D179" s="40">
        <v>35000</v>
      </c>
      <c r="E179" s="41">
        <v>1</v>
      </c>
      <c r="F179" s="40">
        <f t="shared" si="6"/>
        <v>35000</v>
      </c>
    </row>
    <row r="180" spans="1:6" x14ac:dyDescent="0.25">
      <c r="A180" s="44">
        <f t="shared" si="7"/>
        <v>18</v>
      </c>
      <c r="B180" s="53" t="s">
        <v>10</v>
      </c>
      <c r="C180" s="39" t="s">
        <v>108</v>
      </c>
      <c r="D180" s="40">
        <v>70000</v>
      </c>
      <c r="E180" s="41">
        <v>1</v>
      </c>
      <c r="F180" s="40">
        <f t="shared" si="6"/>
        <v>70000</v>
      </c>
    </row>
    <row r="181" spans="1:6" ht="28.5" x14ac:dyDescent="0.25">
      <c r="A181" s="44">
        <f t="shared" si="7"/>
        <v>19</v>
      </c>
      <c r="B181" s="53" t="s">
        <v>11</v>
      </c>
      <c r="C181" s="39" t="s">
        <v>108</v>
      </c>
      <c r="D181" s="40">
        <v>35000</v>
      </c>
      <c r="E181" s="41">
        <v>1</v>
      </c>
      <c r="F181" s="40">
        <f t="shared" si="6"/>
        <v>35000</v>
      </c>
    </row>
    <row r="182" spans="1:6" ht="28.5" x14ac:dyDescent="0.25">
      <c r="A182" s="44">
        <f t="shared" si="7"/>
        <v>20</v>
      </c>
      <c r="B182" s="45" t="s">
        <v>12</v>
      </c>
      <c r="C182" s="39" t="s">
        <v>108</v>
      </c>
      <c r="D182" s="40">
        <v>75000</v>
      </c>
      <c r="E182" s="41">
        <v>1</v>
      </c>
      <c r="F182" s="40">
        <f t="shared" si="6"/>
        <v>75000</v>
      </c>
    </row>
    <row r="183" spans="1:6" x14ac:dyDescent="0.25">
      <c r="A183" s="44">
        <f t="shared" si="7"/>
        <v>21</v>
      </c>
      <c r="B183" s="45" t="s">
        <v>13</v>
      </c>
      <c r="C183" s="39" t="s">
        <v>108</v>
      </c>
      <c r="D183" s="40">
        <v>30000</v>
      </c>
      <c r="E183" s="41">
        <v>1</v>
      </c>
      <c r="F183" s="40">
        <f t="shared" si="6"/>
        <v>30000</v>
      </c>
    </row>
    <row r="184" spans="1:6" ht="28.5" x14ac:dyDescent="0.25">
      <c r="A184" s="44">
        <f t="shared" si="7"/>
        <v>22</v>
      </c>
      <c r="B184" s="45" t="s">
        <v>235</v>
      </c>
      <c r="C184" s="39" t="s">
        <v>113</v>
      </c>
      <c r="D184" s="40">
        <v>100000</v>
      </c>
      <c r="E184" s="41">
        <v>1</v>
      </c>
      <c r="F184" s="40">
        <f t="shared" si="6"/>
        <v>100000</v>
      </c>
    </row>
    <row r="185" spans="1:6" ht="42.75" x14ac:dyDescent="0.25">
      <c r="A185" s="44">
        <f t="shared" si="7"/>
        <v>23</v>
      </c>
      <c r="B185" s="45" t="s">
        <v>187</v>
      </c>
      <c r="C185" s="39" t="s">
        <v>113</v>
      </c>
      <c r="D185" s="40">
        <v>100000</v>
      </c>
      <c r="E185" s="41">
        <v>1</v>
      </c>
      <c r="F185" s="40">
        <f t="shared" si="6"/>
        <v>100000</v>
      </c>
    </row>
    <row r="186" spans="1:6" x14ac:dyDescent="0.25">
      <c r="A186" s="44">
        <f t="shared" si="7"/>
        <v>24</v>
      </c>
      <c r="B186" s="45" t="s">
        <v>236</v>
      </c>
      <c r="C186" s="39" t="s">
        <v>108</v>
      </c>
      <c r="D186" s="40">
        <v>45000</v>
      </c>
      <c r="E186" s="41">
        <v>1</v>
      </c>
      <c r="F186" s="40">
        <f t="shared" si="6"/>
        <v>45000</v>
      </c>
    </row>
    <row r="187" spans="1:6" ht="28.5" x14ac:dyDescent="0.25">
      <c r="A187" s="44">
        <f t="shared" si="7"/>
        <v>25</v>
      </c>
      <c r="B187" s="49" t="s">
        <v>220</v>
      </c>
      <c r="C187" s="39" t="s">
        <v>108</v>
      </c>
      <c r="D187" s="40">
        <v>35000</v>
      </c>
      <c r="E187" s="41">
        <v>1</v>
      </c>
      <c r="F187" s="40">
        <f t="shared" si="6"/>
        <v>35000</v>
      </c>
    </row>
    <row r="188" spans="1:6" x14ac:dyDescent="0.25">
      <c r="A188" s="44">
        <f t="shared" si="7"/>
        <v>26</v>
      </c>
      <c r="B188" s="49" t="s">
        <v>227</v>
      </c>
      <c r="C188" s="39" t="s">
        <v>108</v>
      </c>
      <c r="D188" s="40">
        <v>90000</v>
      </c>
      <c r="E188" s="41">
        <v>1</v>
      </c>
      <c r="F188" s="40">
        <f t="shared" si="6"/>
        <v>90000</v>
      </c>
    </row>
    <row r="189" spans="1:6" x14ac:dyDescent="0.25">
      <c r="A189" s="44">
        <f t="shared" si="7"/>
        <v>27</v>
      </c>
      <c r="B189" s="49" t="s">
        <v>237</v>
      </c>
      <c r="C189" s="39" t="s">
        <v>108</v>
      </c>
      <c r="D189" s="40">
        <v>55000</v>
      </c>
      <c r="E189" s="41">
        <v>1</v>
      </c>
      <c r="F189" s="40">
        <f t="shared" si="6"/>
        <v>55000</v>
      </c>
    </row>
    <row r="190" spans="1:6" x14ac:dyDescent="0.25">
      <c r="A190" s="44">
        <f t="shared" si="7"/>
        <v>28</v>
      </c>
      <c r="B190" s="45" t="s">
        <v>238</v>
      </c>
      <c r="C190" s="39" t="s">
        <v>108</v>
      </c>
      <c r="D190" s="40">
        <v>25000</v>
      </c>
      <c r="E190" s="41">
        <v>1</v>
      </c>
      <c r="F190" s="40">
        <f t="shared" si="6"/>
        <v>25000</v>
      </c>
    </row>
    <row r="191" spans="1:6" x14ac:dyDescent="0.25">
      <c r="A191" s="44">
        <f t="shared" si="7"/>
        <v>29</v>
      </c>
      <c r="B191" s="49" t="s">
        <v>21</v>
      </c>
      <c r="C191" s="39" t="s">
        <v>114</v>
      </c>
      <c r="D191" s="40">
        <v>22000</v>
      </c>
      <c r="E191" s="41">
        <v>1</v>
      </c>
      <c r="F191" s="40">
        <f t="shared" si="6"/>
        <v>22000</v>
      </c>
    </row>
    <row r="192" spans="1:6" ht="28.5" x14ac:dyDescent="0.25">
      <c r="A192" s="44">
        <f t="shared" si="7"/>
        <v>30</v>
      </c>
      <c r="B192" s="45" t="s">
        <v>129</v>
      </c>
      <c r="C192" s="39" t="s">
        <v>114</v>
      </c>
      <c r="D192" s="40">
        <v>10000</v>
      </c>
      <c r="E192" s="41">
        <v>1</v>
      </c>
      <c r="F192" s="40">
        <f t="shared" si="6"/>
        <v>10000</v>
      </c>
    </row>
    <row r="193" spans="1:6" x14ac:dyDescent="0.25">
      <c r="A193" s="44">
        <f t="shared" si="7"/>
        <v>31</v>
      </c>
      <c r="B193" s="45" t="s">
        <v>239</v>
      </c>
      <c r="C193" s="39" t="s">
        <v>114</v>
      </c>
      <c r="D193" s="40">
        <v>10000</v>
      </c>
      <c r="E193" s="41">
        <v>1</v>
      </c>
      <c r="F193" s="40">
        <f t="shared" si="6"/>
        <v>10000</v>
      </c>
    </row>
    <row r="194" spans="1:6" x14ac:dyDescent="0.25">
      <c r="A194" s="44">
        <f t="shared" si="7"/>
        <v>32</v>
      </c>
      <c r="B194" s="45" t="s">
        <v>240</v>
      </c>
      <c r="C194" s="39" t="s">
        <v>114</v>
      </c>
      <c r="D194" s="40">
        <v>12000</v>
      </c>
      <c r="E194" s="41">
        <v>1</v>
      </c>
      <c r="F194" s="40">
        <f t="shared" si="6"/>
        <v>12000</v>
      </c>
    </row>
    <row r="195" spans="1:6" ht="28.5" x14ac:dyDescent="0.25">
      <c r="A195" s="44">
        <f t="shared" si="7"/>
        <v>33</v>
      </c>
      <c r="B195" s="45" t="s">
        <v>241</v>
      </c>
      <c r="C195" s="39" t="s">
        <v>114</v>
      </c>
      <c r="D195" s="40">
        <v>30000</v>
      </c>
      <c r="E195" s="41">
        <v>1</v>
      </c>
      <c r="F195" s="40">
        <f t="shared" si="6"/>
        <v>30000</v>
      </c>
    </row>
    <row r="196" spans="1:6" x14ac:dyDescent="0.25">
      <c r="A196" s="44">
        <f t="shared" si="7"/>
        <v>34</v>
      </c>
      <c r="B196" s="45" t="s">
        <v>242</v>
      </c>
      <c r="C196" s="39" t="s">
        <v>114</v>
      </c>
      <c r="D196" s="40">
        <v>18500</v>
      </c>
      <c r="E196" s="41">
        <v>1</v>
      </c>
      <c r="F196" s="40">
        <f t="shared" si="6"/>
        <v>18500</v>
      </c>
    </row>
    <row r="197" spans="1:6" ht="28.5" x14ac:dyDescent="0.25">
      <c r="A197" s="44">
        <f t="shared" si="7"/>
        <v>35</v>
      </c>
      <c r="B197" s="45" t="s">
        <v>243</v>
      </c>
      <c r="C197" s="39" t="s">
        <v>114</v>
      </c>
      <c r="D197" s="40">
        <v>35000</v>
      </c>
      <c r="E197" s="41">
        <v>1</v>
      </c>
      <c r="F197" s="40">
        <f t="shared" si="6"/>
        <v>35000</v>
      </c>
    </row>
    <row r="198" spans="1:6" x14ac:dyDescent="0.25">
      <c r="A198" s="44">
        <f t="shared" si="7"/>
        <v>36</v>
      </c>
      <c r="B198" s="45" t="s">
        <v>244</v>
      </c>
      <c r="C198" s="39" t="s">
        <v>114</v>
      </c>
      <c r="D198" s="40">
        <v>11000</v>
      </c>
      <c r="E198" s="41">
        <v>1</v>
      </c>
      <c r="F198" s="40">
        <f t="shared" si="6"/>
        <v>11000</v>
      </c>
    </row>
    <row r="199" spans="1:6" ht="28.5" x14ac:dyDescent="0.25">
      <c r="A199" s="44">
        <f t="shared" si="7"/>
        <v>37</v>
      </c>
      <c r="B199" s="49" t="s">
        <v>245</v>
      </c>
      <c r="C199" s="39" t="s">
        <v>114</v>
      </c>
      <c r="D199" s="40">
        <v>17000</v>
      </c>
      <c r="E199" s="41">
        <v>1</v>
      </c>
      <c r="F199" s="40">
        <f t="shared" si="6"/>
        <v>17000</v>
      </c>
    </row>
    <row r="200" spans="1:6" ht="28.5" x14ac:dyDescent="0.25">
      <c r="A200" s="44">
        <f t="shared" si="7"/>
        <v>38</v>
      </c>
      <c r="B200" s="45" t="s">
        <v>246</v>
      </c>
      <c r="C200" s="39" t="s">
        <v>114</v>
      </c>
      <c r="D200" s="40">
        <v>75000</v>
      </c>
      <c r="E200" s="41">
        <v>1</v>
      </c>
      <c r="F200" s="40">
        <f t="shared" si="6"/>
        <v>75000</v>
      </c>
    </row>
    <row r="201" spans="1:6" x14ac:dyDescent="0.25">
      <c r="A201" s="44">
        <f t="shared" si="7"/>
        <v>39</v>
      </c>
      <c r="B201" s="45" t="s">
        <v>247</v>
      </c>
      <c r="C201" s="39" t="s">
        <v>113</v>
      </c>
      <c r="D201" s="40">
        <v>40000</v>
      </c>
      <c r="E201" s="41">
        <v>1</v>
      </c>
      <c r="F201" s="40">
        <f t="shared" si="6"/>
        <v>40000</v>
      </c>
    </row>
    <row r="202" spans="1:6" x14ac:dyDescent="0.25">
      <c r="A202" s="44">
        <f t="shared" si="7"/>
        <v>40</v>
      </c>
      <c r="B202" s="45" t="s">
        <v>30</v>
      </c>
      <c r="C202" s="39" t="s">
        <v>108</v>
      </c>
      <c r="D202" s="40">
        <v>40000</v>
      </c>
      <c r="E202" s="41">
        <v>1</v>
      </c>
      <c r="F202" s="40">
        <f t="shared" si="6"/>
        <v>40000</v>
      </c>
    </row>
    <row r="203" spans="1:6" x14ac:dyDescent="0.25">
      <c r="A203" s="44">
        <f t="shared" si="7"/>
        <v>41</v>
      </c>
      <c r="B203" s="45" t="s">
        <v>31</v>
      </c>
      <c r="C203" s="39" t="s">
        <v>108</v>
      </c>
      <c r="D203" s="40">
        <v>40000</v>
      </c>
      <c r="E203" s="41">
        <v>1</v>
      </c>
      <c r="F203" s="40">
        <f t="shared" si="6"/>
        <v>40000</v>
      </c>
    </row>
    <row r="204" spans="1:6" ht="28.5" x14ac:dyDescent="0.25">
      <c r="A204" s="44">
        <f t="shared" si="7"/>
        <v>42</v>
      </c>
      <c r="B204" s="53" t="s">
        <v>188</v>
      </c>
      <c r="C204" s="39" t="s">
        <v>108</v>
      </c>
      <c r="D204" s="40">
        <v>25000</v>
      </c>
      <c r="E204" s="41">
        <v>1</v>
      </c>
      <c r="F204" s="40">
        <f t="shared" si="6"/>
        <v>25000</v>
      </c>
    </row>
    <row r="205" spans="1:6" x14ac:dyDescent="0.25">
      <c r="A205" s="44">
        <f t="shared" si="7"/>
        <v>43</v>
      </c>
      <c r="B205" s="49" t="s">
        <v>248</v>
      </c>
      <c r="C205" s="39" t="s">
        <v>108</v>
      </c>
      <c r="D205" s="40">
        <v>75000</v>
      </c>
      <c r="E205" s="41">
        <v>1</v>
      </c>
      <c r="F205" s="40">
        <f t="shared" si="6"/>
        <v>75000</v>
      </c>
    </row>
    <row r="206" spans="1:6" ht="42.75" x14ac:dyDescent="0.25">
      <c r="A206" s="44">
        <f t="shared" si="7"/>
        <v>44</v>
      </c>
      <c r="B206" s="53" t="s">
        <v>249</v>
      </c>
      <c r="C206" s="39" t="s">
        <v>114</v>
      </c>
      <c r="D206" s="40">
        <v>115000</v>
      </c>
      <c r="E206" s="41">
        <v>1</v>
      </c>
      <c r="F206" s="40">
        <f t="shared" si="6"/>
        <v>115000</v>
      </c>
    </row>
    <row r="207" spans="1:6" ht="28.5" x14ac:dyDescent="0.25">
      <c r="A207" s="44">
        <f t="shared" si="7"/>
        <v>45</v>
      </c>
      <c r="B207" s="53" t="s">
        <v>250</v>
      </c>
      <c r="C207" s="39" t="s">
        <v>113</v>
      </c>
      <c r="D207" s="40">
        <v>150000</v>
      </c>
      <c r="E207" s="41">
        <v>1</v>
      </c>
      <c r="F207" s="40">
        <f t="shared" si="6"/>
        <v>150000</v>
      </c>
    </row>
    <row r="208" spans="1:6" ht="16.5" customHeight="1" x14ac:dyDescent="0.25">
      <c r="A208" s="44">
        <f t="shared" si="7"/>
        <v>46</v>
      </c>
      <c r="B208" s="45" t="s">
        <v>251</v>
      </c>
      <c r="C208" s="39" t="s">
        <v>108</v>
      </c>
      <c r="D208" s="40">
        <v>150000</v>
      </c>
      <c r="E208" s="41">
        <v>1</v>
      </c>
      <c r="F208" s="40">
        <f t="shared" si="6"/>
        <v>150000</v>
      </c>
    </row>
    <row r="209" spans="1:6" ht="28.5" x14ac:dyDescent="0.25">
      <c r="A209" s="44">
        <f t="shared" si="7"/>
        <v>47</v>
      </c>
      <c r="B209" s="49" t="s">
        <v>252</v>
      </c>
      <c r="C209" s="39" t="s">
        <v>113</v>
      </c>
      <c r="D209" s="40">
        <v>120000</v>
      </c>
      <c r="E209" s="41">
        <v>1</v>
      </c>
      <c r="F209" s="40">
        <f t="shared" si="6"/>
        <v>120000</v>
      </c>
    </row>
    <row r="210" spans="1:6" ht="28.5" x14ac:dyDescent="0.25">
      <c r="A210" s="44">
        <f t="shared" si="7"/>
        <v>48</v>
      </c>
      <c r="B210" s="49" t="s">
        <v>253</v>
      </c>
      <c r="C210" s="39" t="s">
        <v>147</v>
      </c>
      <c r="D210" s="40">
        <v>200000</v>
      </c>
      <c r="E210" s="41">
        <v>1</v>
      </c>
      <c r="F210" s="40">
        <f t="shared" si="6"/>
        <v>200000</v>
      </c>
    </row>
    <row r="211" spans="1:6" ht="28.5" x14ac:dyDescent="0.25">
      <c r="A211" s="44">
        <f t="shared" si="7"/>
        <v>49</v>
      </c>
      <c r="B211" s="45" t="s">
        <v>254</v>
      </c>
      <c r="C211" s="39" t="s">
        <v>108</v>
      </c>
      <c r="D211" s="40">
        <v>65000</v>
      </c>
      <c r="E211" s="41">
        <v>1</v>
      </c>
      <c r="F211" s="40">
        <f t="shared" si="6"/>
        <v>65000</v>
      </c>
    </row>
    <row r="212" spans="1:6" x14ac:dyDescent="0.25">
      <c r="A212" s="44">
        <f t="shared" si="7"/>
        <v>50</v>
      </c>
      <c r="B212" s="45" t="s">
        <v>133</v>
      </c>
      <c r="C212" s="39" t="s">
        <v>108</v>
      </c>
      <c r="D212" s="40">
        <v>65000</v>
      </c>
      <c r="E212" s="41">
        <v>1</v>
      </c>
      <c r="F212" s="40">
        <f t="shared" si="6"/>
        <v>65000</v>
      </c>
    </row>
    <row r="213" spans="1:6" x14ac:dyDescent="0.25">
      <c r="A213" s="44">
        <f t="shared" si="7"/>
        <v>51</v>
      </c>
      <c r="B213" s="53" t="s">
        <v>255</v>
      </c>
      <c r="C213" s="39" t="s">
        <v>113</v>
      </c>
      <c r="D213" s="40">
        <v>35000</v>
      </c>
      <c r="E213" s="41">
        <v>1</v>
      </c>
      <c r="F213" s="40">
        <f t="shared" si="6"/>
        <v>35000</v>
      </c>
    </row>
    <row r="214" spans="1:6" x14ac:dyDescent="0.25">
      <c r="A214" s="44">
        <f t="shared" si="7"/>
        <v>52</v>
      </c>
      <c r="B214" s="45" t="s">
        <v>40</v>
      </c>
      <c r="C214" s="39" t="s">
        <v>108</v>
      </c>
      <c r="D214" s="40">
        <v>90000</v>
      </c>
      <c r="E214" s="41">
        <v>1</v>
      </c>
      <c r="F214" s="40">
        <f t="shared" si="6"/>
        <v>90000</v>
      </c>
    </row>
    <row r="215" spans="1:6" x14ac:dyDescent="0.25">
      <c r="A215" s="44">
        <f t="shared" si="7"/>
        <v>53</v>
      </c>
      <c r="B215" s="45" t="s">
        <v>41</v>
      </c>
      <c r="C215" s="39" t="s">
        <v>108</v>
      </c>
      <c r="D215" s="40">
        <v>70000</v>
      </c>
      <c r="E215" s="41">
        <v>1</v>
      </c>
      <c r="F215" s="40">
        <f t="shared" si="6"/>
        <v>70000</v>
      </c>
    </row>
    <row r="216" spans="1:6" x14ac:dyDescent="0.25">
      <c r="A216" s="44">
        <f t="shared" si="7"/>
        <v>54</v>
      </c>
      <c r="B216" s="45" t="s">
        <v>42</v>
      </c>
      <c r="C216" s="39" t="s">
        <v>108</v>
      </c>
      <c r="D216" s="40">
        <v>35000</v>
      </c>
      <c r="E216" s="41">
        <v>1</v>
      </c>
      <c r="F216" s="40">
        <f t="shared" si="6"/>
        <v>35000</v>
      </c>
    </row>
    <row r="217" spans="1:6" ht="28.5" x14ac:dyDescent="0.25">
      <c r="A217" s="44">
        <f t="shared" si="7"/>
        <v>55</v>
      </c>
      <c r="B217" s="53" t="s">
        <v>256</v>
      </c>
      <c r="C217" s="39" t="s">
        <v>108</v>
      </c>
      <c r="D217" s="40">
        <v>80000</v>
      </c>
      <c r="E217" s="41">
        <v>1</v>
      </c>
      <c r="F217" s="40">
        <f t="shared" si="6"/>
        <v>80000</v>
      </c>
    </row>
    <row r="218" spans="1:6" ht="28.5" x14ac:dyDescent="0.25">
      <c r="A218" s="44">
        <f t="shared" si="7"/>
        <v>56</v>
      </c>
      <c r="B218" s="45" t="s">
        <v>257</v>
      </c>
      <c r="C218" s="39" t="s">
        <v>108</v>
      </c>
      <c r="D218" s="40">
        <v>65000</v>
      </c>
      <c r="E218" s="41">
        <v>1</v>
      </c>
      <c r="F218" s="40">
        <f t="shared" si="6"/>
        <v>65000</v>
      </c>
    </row>
    <row r="219" spans="1:6" ht="28.5" x14ac:dyDescent="0.25">
      <c r="A219" s="44">
        <f t="shared" si="7"/>
        <v>57</v>
      </c>
      <c r="B219" s="45" t="s">
        <v>45</v>
      </c>
      <c r="C219" s="39" t="s">
        <v>108</v>
      </c>
      <c r="D219" s="40">
        <v>20000</v>
      </c>
      <c r="E219" s="41">
        <v>1</v>
      </c>
      <c r="F219" s="40">
        <f t="shared" si="6"/>
        <v>20000</v>
      </c>
    </row>
    <row r="220" spans="1:6" x14ac:dyDescent="0.25">
      <c r="A220" s="44">
        <f t="shared" si="7"/>
        <v>58</v>
      </c>
      <c r="B220" s="45" t="s">
        <v>258</v>
      </c>
      <c r="C220" s="39" t="s">
        <v>108</v>
      </c>
      <c r="D220" s="40">
        <v>20000</v>
      </c>
      <c r="E220" s="41">
        <v>1</v>
      </c>
      <c r="F220" s="40">
        <f t="shared" si="6"/>
        <v>20000</v>
      </c>
    </row>
    <row r="221" spans="1:6" x14ac:dyDescent="0.25">
      <c r="A221" s="44">
        <f t="shared" si="7"/>
        <v>59</v>
      </c>
      <c r="B221" s="45" t="s">
        <v>259</v>
      </c>
      <c r="C221" s="39" t="s">
        <v>114</v>
      </c>
      <c r="D221" s="40">
        <v>192000</v>
      </c>
      <c r="E221" s="41">
        <v>1</v>
      </c>
      <c r="F221" s="40">
        <f t="shared" si="6"/>
        <v>192000</v>
      </c>
    </row>
    <row r="222" spans="1:6" ht="28.5" x14ac:dyDescent="0.25">
      <c r="A222" s="44">
        <f t="shared" si="7"/>
        <v>60</v>
      </c>
      <c r="B222" s="53" t="s">
        <v>260</v>
      </c>
      <c r="C222" s="39" t="s">
        <v>114</v>
      </c>
      <c r="D222" s="40">
        <v>25000</v>
      </c>
      <c r="E222" s="41">
        <v>1</v>
      </c>
      <c r="F222" s="40">
        <f t="shared" si="6"/>
        <v>25000</v>
      </c>
    </row>
    <row r="223" spans="1:6" ht="28.5" x14ac:dyDescent="0.25">
      <c r="A223" s="44">
        <f t="shared" si="7"/>
        <v>61</v>
      </c>
      <c r="B223" s="53" t="s">
        <v>261</v>
      </c>
      <c r="C223" s="39" t="s">
        <v>108</v>
      </c>
      <c r="D223" s="40">
        <v>90000</v>
      </c>
      <c r="E223" s="41">
        <v>1</v>
      </c>
      <c r="F223" s="40">
        <f t="shared" si="6"/>
        <v>90000</v>
      </c>
    </row>
    <row r="224" spans="1:6" x14ac:dyDescent="0.25">
      <c r="A224" s="44">
        <f t="shared" si="7"/>
        <v>62</v>
      </c>
      <c r="B224" s="45" t="s">
        <v>262</v>
      </c>
      <c r="C224" s="39" t="s">
        <v>114</v>
      </c>
      <c r="D224" s="40">
        <v>75000</v>
      </c>
      <c r="E224" s="41">
        <v>1</v>
      </c>
      <c r="F224" s="40">
        <f t="shared" si="6"/>
        <v>75000</v>
      </c>
    </row>
    <row r="225" spans="1:6" x14ac:dyDescent="0.25">
      <c r="A225" s="44">
        <f t="shared" si="7"/>
        <v>63</v>
      </c>
      <c r="B225" s="45" t="s">
        <v>263</v>
      </c>
      <c r="C225" s="39" t="s">
        <v>114</v>
      </c>
      <c r="D225" s="40">
        <v>75000</v>
      </c>
      <c r="E225" s="41">
        <v>1</v>
      </c>
      <c r="F225" s="40">
        <f t="shared" si="6"/>
        <v>75000</v>
      </c>
    </row>
    <row r="226" spans="1:6" ht="28.5" x14ac:dyDescent="0.25">
      <c r="A226" s="44">
        <f t="shared" si="7"/>
        <v>64</v>
      </c>
      <c r="B226" s="45" t="s">
        <v>50</v>
      </c>
      <c r="C226" s="39" t="s">
        <v>108</v>
      </c>
      <c r="D226" s="40">
        <v>75000</v>
      </c>
      <c r="E226" s="41">
        <v>1</v>
      </c>
      <c r="F226" s="40">
        <f t="shared" si="6"/>
        <v>75000</v>
      </c>
    </row>
    <row r="227" spans="1:6" ht="29.25" x14ac:dyDescent="0.25">
      <c r="A227" s="44">
        <f t="shared" si="7"/>
        <v>65</v>
      </c>
      <c r="B227" s="51" t="s">
        <v>264</v>
      </c>
      <c r="C227" s="39" t="s">
        <v>108</v>
      </c>
      <c r="D227" s="40">
        <v>265000</v>
      </c>
      <c r="E227" s="41">
        <v>1</v>
      </c>
      <c r="F227" s="40">
        <f t="shared" si="6"/>
        <v>265000</v>
      </c>
    </row>
    <row r="228" spans="1:6" x14ac:dyDescent="0.25">
      <c r="A228" s="44">
        <f t="shared" si="7"/>
        <v>66</v>
      </c>
      <c r="B228" s="46" t="s">
        <v>265</v>
      </c>
      <c r="C228" s="39" t="s">
        <v>108</v>
      </c>
      <c r="D228" s="40">
        <v>128000</v>
      </c>
      <c r="E228" s="41">
        <v>1</v>
      </c>
      <c r="F228" s="40">
        <f t="shared" si="6"/>
        <v>128000</v>
      </c>
    </row>
    <row r="229" spans="1:6" x14ac:dyDescent="0.25">
      <c r="A229" s="44">
        <f t="shared" si="7"/>
        <v>67</v>
      </c>
      <c r="B229" s="45" t="s">
        <v>53</v>
      </c>
      <c r="C229" s="39" t="s">
        <v>108</v>
      </c>
      <c r="D229" s="40">
        <v>180000</v>
      </c>
      <c r="E229" s="41">
        <v>1</v>
      </c>
      <c r="F229" s="40">
        <f t="shared" si="6"/>
        <v>180000</v>
      </c>
    </row>
    <row r="230" spans="1:6" x14ac:dyDescent="0.25">
      <c r="A230" s="44">
        <f t="shared" si="7"/>
        <v>68</v>
      </c>
      <c r="B230" s="45" t="s">
        <v>54</v>
      </c>
      <c r="C230" s="39" t="s">
        <v>108</v>
      </c>
      <c r="D230" s="40">
        <v>205000</v>
      </c>
      <c r="E230" s="41">
        <v>1</v>
      </c>
      <c r="F230" s="40">
        <f t="shared" ref="F230:F293" si="8">+D230*E230</f>
        <v>205000</v>
      </c>
    </row>
    <row r="231" spans="1:6" x14ac:dyDescent="0.25">
      <c r="A231" s="44">
        <f t="shared" si="7"/>
        <v>69</v>
      </c>
      <c r="B231" s="45" t="s">
        <v>55</v>
      </c>
      <c r="C231" s="39" t="s">
        <v>108</v>
      </c>
      <c r="D231" s="40">
        <v>100000</v>
      </c>
      <c r="E231" s="41">
        <v>1</v>
      </c>
      <c r="F231" s="40">
        <f t="shared" si="8"/>
        <v>100000</v>
      </c>
    </row>
    <row r="232" spans="1:6" x14ac:dyDescent="0.25">
      <c r="A232" s="44">
        <f t="shared" si="7"/>
        <v>70</v>
      </c>
      <c r="B232" s="45" t="s">
        <v>56</v>
      </c>
      <c r="C232" s="39" t="s">
        <v>108</v>
      </c>
      <c r="D232" s="40">
        <v>100000</v>
      </c>
      <c r="E232" s="41">
        <v>1</v>
      </c>
      <c r="F232" s="40">
        <f t="shared" si="8"/>
        <v>100000</v>
      </c>
    </row>
    <row r="233" spans="1:6" x14ac:dyDescent="0.25">
      <c r="A233" s="44">
        <f t="shared" ref="A233:A296" si="9">+A232+1</f>
        <v>71</v>
      </c>
      <c r="B233" s="45" t="s">
        <v>57</v>
      </c>
      <c r="C233" s="39" t="s">
        <v>108</v>
      </c>
      <c r="D233" s="40">
        <v>95000</v>
      </c>
      <c r="E233" s="41">
        <v>1</v>
      </c>
      <c r="F233" s="40">
        <f t="shared" si="8"/>
        <v>95000</v>
      </c>
    </row>
    <row r="234" spans="1:6" ht="28.5" x14ac:dyDescent="0.25">
      <c r="A234" s="44">
        <f t="shared" si="9"/>
        <v>72</v>
      </c>
      <c r="B234" s="55" t="s">
        <v>228</v>
      </c>
      <c r="C234" s="39" t="s">
        <v>229</v>
      </c>
      <c r="D234" s="40">
        <v>165000</v>
      </c>
      <c r="E234" s="41">
        <v>1</v>
      </c>
      <c r="F234" s="40">
        <f t="shared" si="8"/>
        <v>165000</v>
      </c>
    </row>
    <row r="235" spans="1:6" ht="28.5" x14ac:dyDescent="0.25">
      <c r="A235" s="44">
        <f t="shared" si="9"/>
        <v>73</v>
      </c>
      <c r="B235" s="55" t="s">
        <v>230</v>
      </c>
      <c r="C235" s="39" t="s">
        <v>229</v>
      </c>
      <c r="D235" s="40">
        <v>165000</v>
      </c>
      <c r="E235" s="41">
        <v>1</v>
      </c>
      <c r="F235" s="40">
        <f t="shared" si="8"/>
        <v>165000</v>
      </c>
    </row>
    <row r="236" spans="1:6" ht="28.5" x14ac:dyDescent="0.25">
      <c r="A236" s="44">
        <f t="shared" si="9"/>
        <v>74</v>
      </c>
      <c r="B236" s="55" t="s">
        <v>231</v>
      </c>
      <c r="C236" s="39" t="s">
        <v>229</v>
      </c>
      <c r="D236" s="40">
        <v>165000</v>
      </c>
      <c r="E236" s="41">
        <v>1</v>
      </c>
      <c r="F236" s="40">
        <f t="shared" si="8"/>
        <v>165000</v>
      </c>
    </row>
    <row r="237" spans="1:6" ht="28.5" x14ac:dyDescent="0.25">
      <c r="A237" s="44">
        <f t="shared" si="9"/>
        <v>75</v>
      </c>
      <c r="B237" s="45" t="s">
        <v>61</v>
      </c>
      <c r="C237" s="39" t="s">
        <v>108</v>
      </c>
      <c r="D237" s="40">
        <v>165000</v>
      </c>
      <c r="E237" s="41">
        <v>1</v>
      </c>
      <c r="F237" s="40">
        <f t="shared" si="8"/>
        <v>165000</v>
      </c>
    </row>
    <row r="238" spans="1:6" x14ac:dyDescent="0.25">
      <c r="A238" s="44">
        <f t="shared" si="9"/>
        <v>76</v>
      </c>
      <c r="B238" s="45" t="s">
        <v>63</v>
      </c>
      <c r="C238" s="39" t="s">
        <v>108</v>
      </c>
      <c r="D238" s="40">
        <v>65000</v>
      </c>
      <c r="E238" s="41">
        <v>1</v>
      </c>
      <c r="F238" s="40">
        <f t="shared" si="8"/>
        <v>65000</v>
      </c>
    </row>
    <row r="239" spans="1:6" x14ac:dyDescent="0.25">
      <c r="A239" s="44">
        <f t="shared" si="9"/>
        <v>77</v>
      </c>
      <c r="B239" s="45" t="s">
        <v>64</v>
      </c>
      <c r="C239" s="39" t="s">
        <v>108</v>
      </c>
      <c r="D239" s="40">
        <v>65000</v>
      </c>
      <c r="E239" s="41">
        <v>1</v>
      </c>
      <c r="F239" s="40">
        <f t="shared" si="8"/>
        <v>65000</v>
      </c>
    </row>
    <row r="240" spans="1:6" ht="28.5" x14ac:dyDescent="0.25">
      <c r="A240" s="44">
        <f t="shared" si="9"/>
        <v>78</v>
      </c>
      <c r="B240" s="45" t="s">
        <v>65</v>
      </c>
      <c r="C240" s="39" t="s">
        <v>108</v>
      </c>
      <c r="D240" s="40">
        <v>45000</v>
      </c>
      <c r="E240" s="41">
        <v>1</v>
      </c>
      <c r="F240" s="40">
        <f t="shared" si="8"/>
        <v>45000</v>
      </c>
    </row>
    <row r="241" spans="1:6" x14ac:dyDescent="0.25">
      <c r="A241" s="44">
        <f t="shared" si="9"/>
        <v>79</v>
      </c>
      <c r="B241" s="45" t="s">
        <v>66</v>
      </c>
      <c r="C241" s="39" t="s">
        <v>108</v>
      </c>
      <c r="D241" s="40">
        <v>45000</v>
      </c>
      <c r="E241" s="41">
        <v>1</v>
      </c>
      <c r="F241" s="40">
        <f t="shared" si="8"/>
        <v>45000</v>
      </c>
    </row>
    <row r="242" spans="1:6" x14ac:dyDescent="0.25">
      <c r="A242" s="44">
        <f t="shared" si="9"/>
        <v>80</v>
      </c>
      <c r="B242" s="45" t="s">
        <v>67</v>
      </c>
      <c r="C242" s="39" t="s">
        <v>108</v>
      </c>
      <c r="D242" s="40">
        <v>45000</v>
      </c>
      <c r="E242" s="41">
        <v>1</v>
      </c>
      <c r="F242" s="40">
        <f t="shared" si="8"/>
        <v>45000</v>
      </c>
    </row>
    <row r="243" spans="1:6" x14ac:dyDescent="0.25">
      <c r="A243" s="44">
        <f t="shared" si="9"/>
        <v>81</v>
      </c>
      <c r="B243" s="45" t="s">
        <v>68</v>
      </c>
      <c r="C243" s="39" t="s">
        <v>108</v>
      </c>
      <c r="D243" s="40">
        <v>45000</v>
      </c>
      <c r="E243" s="41">
        <v>1</v>
      </c>
      <c r="F243" s="40">
        <f t="shared" si="8"/>
        <v>45000</v>
      </c>
    </row>
    <row r="244" spans="1:6" ht="28.5" x14ac:dyDescent="0.25">
      <c r="A244" s="44">
        <f t="shared" si="9"/>
        <v>82</v>
      </c>
      <c r="B244" s="45" t="s">
        <v>69</v>
      </c>
      <c r="C244" s="39" t="s">
        <v>108</v>
      </c>
      <c r="D244" s="40">
        <v>65000</v>
      </c>
      <c r="E244" s="41">
        <v>1</v>
      </c>
      <c r="F244" s="40">
        <f t="shared" si="8"/>
        <v>65000</v>
      </c>
    </row>
    <row r="245" spans="1:6" x14ac:dyDescent="0.25">
      <c r="A245" s="44">
        <f t="shared" si="9"/>
        <v>83</v>
      </c>
      <c r="B245" s="45" t="s">
        <v>70</v>
      </c>
      <c r="C245" s="39" t="s">
        <v>108</v>
      </c>
      <c r="D245" s="40">
        <v>65000</v>
      </c>
      <c r="E245" s="41">
        <v>1</v>
      </c>
      <c r="F245" s="40">
        <f t="shared" si="8"/>
        <v>65000</v>
      </c>
    </row>
    <row r="246" spans="1:6" ht="28.5" x14ac:dyDescent="0.25">
      <c r="A246" s="44">
        <f t="shared" si="9"/>
        <v>84</v>
      </c>
      <c r="B246" s="53" t="s">
        <v>266</v>
      </c>
      <c r="C246" s="39" t="s">
        <v>108</v>
      </c>
      <c r="D246" s="40">
        <v>65000</v>
      </c>
      <c r="E246" s="41">
        <v>1</v>
      </c>
      <c r="F246" s="40">
        <f t="shared" si="8"/>
        <v>65000</v>
      </c>
    </row>
    <row r="247" spans="1:6" ht="28.5" x14ac:dyDescent="0.25">
      <c r="A247" s="44">
        <f t="shared" si="9"/>
        <v>85</v>
      </c>
      <c r="B247" s="45" t="s">
        <v>72</v>
      </c>
      <c r="C247" s="39" t="s">
        <v>108</v>
      </c>
      <c r="D247" s="40">
        <v>70000</v>
      </c>
      <c r="E247" s="41">
        <v>1</v>
      </c>
      <c r="F247" s="40">
        <f t="shared" si="8"/>
        <v>70000</v>
      </c>
    </row>
    <row r="248" spans="1:6" ht="28.5" x14ac:dyDescent="0.25">
      <c r="A248" s="44">
        <f t="shared" si="9"/>
        <v>86</v>
      </c>
      <c r="B248" s="45" t="s">
        <v>73</v>
      </c>
      <c r="C248" s="39" t="s">
        <v>108</v>
      </c>
      <c r="D248" s="40">
        <v>70000</v>
      </c>
      <c r="E248" s="41">
        <v>1</v>
      </c>
      <c r="F248" s="40">
        <f t="shared" si="8"/>
        <v>70000</v>
      </c>
    </row>
    <row r="249" spans="1:6" ht="28.5" x14ac:dyDescent="0.25">
      <c r="A249" s="44">
        <f t="shared" si="9"/>
        <v>87</v>
      </c>
      <c r="B249" s="45" t="s">
        <v>74</v>
      </c>
      <c r="C249" s="39" t="s">
        <v>108</v>
      </c>
      <c r="D249" s="40">
        <v>110000</v>
      </c>
      <c r="E249" s="41">
        <v>1</v>
      </c>
      <c r="F249" s="40">
        <f t="shared" si="8"/>
        <v>110000</v>
      </c>
    </row>
    <row r="250" spans="1:6" ht="28.5" x14ac:dyDescent="0.25">
      <c r="A250" s="44">
        <f t="shared" si="9"/>
        <v>88</v>
      </c>
      <c r="B250" s="45" t="s">
        <v>195</v>
      </c>
      <c r="C250" s="39" t="s">
        <v>108</v>
      </c>
      <c r="D250" s="40">
        <v>75000</v>
      </c>
      <c r="E250" s="41">
        <v>1</v>
      </c>
      <c r="F250" s="40">
        <f t="shared" si="8"/>
        <v>75000</v>
      </c>
    </row>
    <row r="251" spans="1:6" ht="28.5" x14ac:dyDescent="0.25">
      <c r="A251" s="44">
        <f t="shared" si="9"/>
        <v>89</v>
      </c>
      <c r="B251" s="45" t="s">
        <v>76</v>
      </c>
      <c r="C251" s="39" t="s">
        <v>108</v>
      </c>
      <c r="D251" s="40">
        <v>120000</v>
      </c>
      <c r="E251" s="41">
        <v>1</v>
      </c>
      <c r="F251" s="40">
        <f t="shared" si="8"/>
        <v>120000</v>
      </c>
    </row>
    <row r="252" spans="1:6" x14ac:dyDescent="0.25">
      <c r="A252" s="44">
        <f t="shared" si="9"/>
        <v>90</v>
      </c>
      <c r="B252" s="45" t="s">
        <v>77</v>
      </c>
      <c r="C252" s="39" t="s">
        <v>108</v>
      </c>
      <c r="D252" s="40">
        <v>160000</v>
      </c>
      <c r="E252" s="41">
        <v>1</v>
      </c>
      <c r="F252" s="40">
        <f t="shared" si="8"/>
        <v>160000</v>
      </c>
    </row>
    <row r="253" spans="1:6" x14ac:dyDescent="0.25">
      <c r="A253" s="44">
        <f t="shared" si="9"/>
        <v>91</v>
      </c>
      <c r="B253" s="45" t="s">
        <v>78</v>
      </c>
      <c r="C253" s="39" t="s">
        <v>108</v>
      </c>
      <c r="D253" s="40">
        <v>70000</v>
      </c>
      <c r="E253" s="41">
        <v>1</v>
      </c>
      <c r="F253" s="40">
        <f t="shared" si="8"/>
        <v>70000</v>
      </c>
    </row>
    <row r="254" spans="1:6" x14ac:dyDescent="0.25">
      <c r="A254" s="44">
        <f t="shared" si="9"/>
        <v>92</v>
      </c>
      <c r="B254" s="45" t="s">
        <v>79</v>
      </c>
      <c r="C254" s="39" t="s">
        <v>108</v>
      </c>
      <c r="D254" s="40">
        <v>125000</v>
      </c>
      <c r="E254" s="41">
        <v>1</v>
      </c>
      <c r="F254" s="40">
        <f t="shared" si="8"/>
        <v>125000</v>
      </c>
    </row>
    <row r="255" spans="1:6" x14ac:dyDescent="0.25">
      <c r="A255" s="44">
        <f t="shared" si="9"/>
        <v>93</v>
      </c>
      <c r="B255" s="45" t="s">
        <v>267</v>
      </c>
      <c r="C255" s="39" t="s">
        <v>108</v>
      </c>
      <c r="D255" s="40">
        <v>70000</v>
      </c>
      <c r="E255" s="41">
        <v>1</v>
      </c>
      <c r="F255" s="40">
        <f t="shared" si="8"/>
        <v>70000</v>
      </c>
    </row>
    <row r="256" spans="1:6" ht="28.5" x14ac:dyDescent="0.25">
      <c r="A256" s="44">
        <f t="shared" si="9"/>
        <v>94</v>
      </c>
      <c r="B256" s="45" t="s">
        <v>268</v>
      </c>
      <c r="C256" s="39" t="s">
        <v>108</v>
      </c>
      <c r="D256" s="40">
        <v>150000</v>
      </c>
      <c r="E256" s="41">
        <v>1</v>
      </c>
      <c r="F256" s="40">
        <f t="shared" si="8"/>
        <v>150000</v>
      </c>
    </row>
    <row r="257" spans="1:6" x14ac:dyDescent="0.25">
      <c r="A257" s="44">
        <f t="shared" si="9"/>
        <v>95</v>
      </c>
      <c r="B257" s="45" t="s">
        <v>136</v>
      </c>
      <c r="C257" s="39" t="s">
        <v>108</v>
      </c>
      <c r="D257" s="40">
        <v>100000</v>
      </c>
      <c r="E257" s="41">
        <v>1</v>
      </c>
      <c r="F257" s="40">
        <f t="shared" si="8"/>
        <v>100000</v>
      </c>
    </row>
    <row r="258" spans="1:6" x14ac:dyDescent="0.25">
      <c r="A258" s="44">
        <f t="shared" si="9"/>
        <v>96</v>
      </c>
      <c r="B258" s="45" t="s">
        <v>137</v>
      </c>
      <c r="C258" s="39" t="s">
        <v>108</v>
      </c>
      <c r="D258" s="40">
        <v>100000</v>
      </c>
      <c r="E258" s="41">
        <v>1</v>
      </c>
      <c r="F258" s="40">
        <f t="shared" si="8"/>
        <v>100000</v>
      </c>
    </row>
    <row r="259" spans="1:6" ht="71.25" x14ac:dyDescent="0.25">
      <c r="A259" s="44">
        <f t="shared" si="9"/>
        <v>97</v>
      </c>
      <c r="B259" s="45" t="s">
        <v>269</v>
      </c>
      <c r="C259" s="39" t="s">
        <v>108</v>
      </c>
      <c r="D259" s="40">
        <v>170000</v>
      </c>
      <c r="E259" s="41">
        <v>1</v>
      </c>
      <c r="F259" s="40">
        <f t="shared" si="8"/>
        <v>170000</v>
      </c>
    </row>
    <row r="260" spans="1:6" ht="28.5" x14ac:dyDescent="0.25">
      <c r="A260" s="44">
        <f t="shared" si="9"/>
        <v>98</v>
      </c>
      <c r="B260" s="45" t="s">
        <v>83</v>
      </c>
      <c r="C260" s="39" t="s">
        <v>108</v>
      </c>
      <c r="D260" s="40">
        <v>35000</v>
      </c>
      <c r="E260" s="41">
        <v>1</v>
      </c>
      <c r="F260" s="40">
        <f t="shared" si="8"/>
        <v>35000</v>
      </c>
    </row>
    <row r="261" spans="1:6" x14ac:dyDescent="0.25">
      <c r="A261" s="44">
        <f t="shared" si="9"/>
        <v>99</v>
      </c>
      <c r="B261" s="45" t="s">
        <v>270</v>
      </c>
      <c r="C261" s="39" t="s">
        <v>108</v>
      </c>
      <c r="D261" s="40">
        <v>35000</v>
      </c>
      <c r="E261" s="41">
        <v>1</v>
      </c>
      <c r="F261" s="40">
        <f t="shared" si="8"/>
        <v>35000</v>
      </c>
    </row>
    <row r="262" spans="1:6" ht="28.5" x14ac:dyDescent="0.25">
      <c r="A262" s="44">
        <f t="shared" si="9"/>
        <v>100</v>
      </c>
      <c r="B262" s="49" t="s">
        <v>271</v>
      </c>
      <c r="C262" s="39" t="s">
        <v>113</v>
      </c>
      <c r="D262" s="40">
        <v>10000</v>
      </c>
      <c r="E262" s="41">
        <v>1</v>
      </c>
      <c r="F262" s="40">
        <f t="shared" si="8"/>
        <v>10000</v>
      </c>
    </row>
    <row r="263" spans="1:6" ht="28.5" x14ac:dyDescent="0.25">
      <c r="A263" s="44">
        <f t="shared" si="9"/>
        <v>101</v>
      </c>
      <c r="B263" s="49" t="s">
        <v>272</v>
      </c>
      <c r="C263" s="39" t="s">
        <v>113</v>
      </c>
      <c r="D263" s="40">
        <v>10000</v>
      </c>
      <c r="E263" s="41">
        <v>1</v>
      </c>
      <c r="F263" s="40">
        <f t="shared" si="8"/>
        <v>10000</v>
      </c>
    </row>
    <row r="264" spans="1:6" x14ac:dyDescent="0.25">
      <c r="A264" s="44">
        <f t="shared" si="9"/>
        <v>102</v>
      </c>
      <c r="B264" s="49" t="s">
        <v>88</v>
      </c>
      <c r="C264" s="39" t="s">
        <v>108</v>
      </c>
      <c r="D264" s="40">
        <v>60000</v>
      </c>
      <c r="E264" s="41">
        <v>1</v>
      </c>
      <c r="F264" s="40">
        <f t="shared" si="8"/>
        <v>60000</v>
      </c>
    </row>
    <row r="265" spans="1:6" x14ac:dyDescent="0.25">
      <c r="A265" s="44">
        <f t="shared" si="9"/>
        <v>103</v>
      </c>
      <c r="B265" s="49" t="s">
        <v>138</v>
      </c>
      <c r="C265" s="39" t="s">
        <v>108</v>
      </c>
      <c r="D265" s="40">
        <v>25000</v>
      </c>
      <c r="E265" s="41">
        <v>1</v>
      </c>
      <c r="F265" s="40">
        <f t="shared" si="8"/>
        <v>25000</v>
      </c>
    </row>
    <row r="266" spans="1:6" ht="28.5" x14ac:dyDescent="0.25">
      <c r="A266" s="44">
        <f t="shared" si="9"/>
        <v>104</v>
      </c>
      <c r="B266" s="45" t="s">
        <v>273</v>
      </c>
      <c r="C266" s="39" t="s">
        <v>108</v>
      </c>
      <c r="D266" s="40">
        <v>40000</v>
      </c>
      <c r="E266" s="41">
        <v>1</v>
      </c>
      <c r="F266" s="40">
        <f t="shared" si="8"/>
        <v>40000</v>
      </c>
    </row>
    <row r="267" spans="1:6" x14ac:dyDescent="0.25">
      <c r="A267" s="44">
        <f t="shared" si="9"/>
        <v>105</v>
      </c>
      <c r="B267" s="45" t="s">
        <v>90</v>
      </c>
      <c r="C267" s="39" t="s">
        <v>113</v>
      </c>
      <c r="D267" s="40">
        <v>50000</v>
      </c>
      <c r="E267" s="41">
        <v>1</v>
      </c>
      <c r="F267" s="40">
        <f t="shared" si="8"/>
        <v>50000</v>
      </c>
    </row>
    <row r="268" spans="1:6" x14ac:dyDescent="0.25">
      <c r="A268" s="44">
        <f t="shared" si="9"/>
        <v>106</v>
      </c>
      <c r="B268" s="45" t="s">
        <v>91</v>
      </c>
      <c r="C268" s="39" t="s">
        <v>108</v>
      </c>
      <c r="D268" s="40">
        <v>180000</v>
      </c>
      <c r="E268" s="41">
        <v>1</v>
      </c>
      <c r="F268" s="40">
        <f t="shared" si="8"/>
        <v>180000</v>
      </c>
    </row>
    <row r="269" spans="1:6" ht="28.5" x14ac:dyDescent="0.25">
      <c r="A269" s="44">
        <f t="shared" si="9"/>
        <v>107</v>
      </c>
      <c r="B269" s="45" t="s">
        <v>274</v>
      </c>
      <c r="C269" s="39" t="s">
        <v>108</v>
      </c>
      <c r="D269" s="40">
        <v>95000</v>
      </c>
      <c r="E269" s="41">
        <v>1</v>
      </c>
      <c r="F269" s="40">
        <f t="shared" si="8"/>
        <v>95000</v>
      </c>
    </row>
    <row r="270" spans="1:6" ht="28.5" x14ac:dyDescent="0.25">
      <c r="A270" s="44">
        <f t="shared" si="9"/>
        <v>108</v>
      </c>
      <c r="B270" s="45" t="s">
        <v>93</v>
      </c>
      <c r="C270" s="39" t="s">
        <v>108</v>
      </c>
      <c r="D270" s="40">
        <v>225000</v>
      </c>
      <c r="E270" s="41">
        <v>1</v>
      </c>
      <c r="F270" s="40">
        <f t="shared" si="8"/>
        <v>225000</v>
      </c>
    </row>
    <row r="271" spans="1:6" x14ac:dyDescent="0.25">
      <c r="A271" s="44">
        <f t="shared" si="9"/>
        <v>109</v>
      </c>
      <c r="B271" s="45" t="s">
        <v>94</v>
      </c>
      <c r="C271" s="39" t="s">
        <v>108</v>
      </c>
      <c r="D271" s="40">
        <v>250000</v>
      </c>
      <c r="E271" s="41">
        <v>1</v>
      </c>
      <c r="F271" s="40">
        <f t="shared" si="8"/>
        <v>250000</v>
      </c>
    </row>
    <row r="272" spans="1:6" ht="28.5" x14ac:dyDescent="0.25">
      <c r="A272" s="44">
        <f t="shared" si="9"/>
        <v>110</v>
      </c>
      <c r="B272" s="49" t="s">
        <v>275</v>
      </c>
      <c r="C272" s="39" t="s">
        <v>113</v>
      </c>
      <c r="D272" s="40">
        <v>10000</v>
      </c>
      <c r="E272" s="41">
        <v>1</v>
      </c>
      <c r="F272" s="40">
        <f t="shared" si="8"/>
        <v>10000</v>
      </c>
    </row>
    <row r="273" spans="1:6" x14ac:dyDescent="0.25">
      <c r="A273" s="44">
        <f t="shared" si="9"/>
        <v>111</v>
      </c>
      <c r="B273" s="45" t="s">
        <v>96</v>
      </c>
      <c r="C273" s="39" t="s">
        <v>108</v>
      </c>
      <c r="D273" s="40">
        <v>45000</v>
      </c>
      <c r="E273" s="41">
        <v>1</v>
      </c>
      <c r="F273" s="40">
        <f t="shared" si="8"/>
        <v>45000</v>
      </c>
    </row>
    <row r="274" spans="1:6" x14ac:dyDescent="0.25">
      <c r="A274" s="44">
        <f t="shared" si="9"/>
        <v>112</v>
      </c>
      <c r="B274" s="45" t="s">
        <v>97</v>
      </c>
      <c r="C274" s="39" t="s">
        <v>108</v>
      </c>
      <c r="D274" s="40">
        <v>45000</v>
      </c>
      <c r="E274" s="41">
        <v>1</v>
      </c>
      <c r="F274" s="40">
        <f t="shared" si="8"/>
        <v>45000</v>
      </c>
    </row>
    <row r="275" spans="1:6" x14ac:dyDescent="0.25">
      <c r="A275" s="44">
        <f t="shared" si="9"/>
        <v>113</v>
      </c>
      <c r="B275" s="49" t="s">
        <v>98</v>
      </c>
      <c r="C275" s="39" t="s">
        <v>221</v>
      </c>
      <c r="D275" s="40">
        <v>55000</v>
      </c>
      <c r="E275" s="41">
        <v>1</v>
      </c>
      <c r="F275" s="40">
        <f t="shared" si="8"/>
        <v>55000</v>
      </c>
    </row>
    <row r="276" spans="1:6" x14ac:dyDescent="0.25">
      <c r="A276" s="44">
        <f t="shared" si="9"/>
        <v>114</v>
      </c>
      <c r="B276" s="45" t="s">
        <v>99</v>
      </c>
      <c r="C276" s="39" t="s">
        <v>108</v>
      </c>
      <c r="D276" s="40">
        <v>90000</v>
      </c>
      <c r="E276" s="41">
        <v>1</v>
      </c>
      <c r="F276" s="40">
        <f t="shared" si="8"/>
        <v>90000</v>
      </c>
    </row>
    <row r="277" spans="1:6" x14ac:dyDescent="0.25">
      <c r="A277" s="44">
        <f t="shared" si="9"/>
        <v>115</v>
      </c>
      <c r="B277" s="45" t="s">
        <v>100</v>
      </c>
      <c r="C277" s="39" t="s">
        <v>108</v>
      </c>
      <c r="D277" s="40">
        <v>90000</v>
      </c>
      <c r="E277" s="41">
        <v>1</v>
      </c>
      <c r="F277" s="40">
        <f t="shared" si="8"/>
        <v>90000</v>
      </c>
    </row>
    <row r="278" spans="1:6" x14ac:dyDescent="0.25">
      <c r="A278" s="44">
        <f t="shared" si="9"/>
        <v>116</v>
      </c>
      <c r="B278" s="45" t="s">
        <v>101</v>
      </c>
      <c r="C278" s="39" t="s">
        <v>108</v>
      </c>
      <c r="D278" s="40">
        <v>95000</v>
      </c>
      <c r="E278" s="41">
        <v>1</v>
      </c>
      <c r="F278" s="40">
        <f t="shared" si="8"/>
        <v>95000</v>
      </c>
    </row>
    <row r="279" spans="1:6" x14ac:dyDescent="0.25">
      <c r="A279" s="44">
        <f t="shared" si="9"/>
        <v>117</v>
      </c>
      <c r="B279" s="45" t="s">
        <v>102</v>
      </c>
      <c r="C279" s="39" t="s">
        <v>108</v>
      </c>
      <c r="D279" s="40">
        <v>95000</v>
      </c>
      <c r="E279" s="41">
        <v>1</v>
      </c>
      <c r="F279" s="40">
        <f t="shared" si="8"/>
        <v>95000</v>
      </c>
    </row>
    <row r="280" spans="1:6" x14ac:dyDescent="0.25">
      <c r="A280" s="44">
        <f t="shared" si="9"/>
        <v>118</v>
      </c>
      <c r="B280" s="45" t="s">
        <v>103</v>
      </c>
      <c r="C280" s="39" t="s">
        <v>108</v>
      </c>
      <c r="D280" s="40">
        <v>70000</v>
      </c>
      <c r="E280" s="41">
        <v>1</v>
      </c>
      <c r="F280" s="40">
        <f t="shared" si="8"/>
        <v>70000</v>
      </c>
    </row>
    <row r="281" spans="1:6" x14ac:dyDescent="0.25">
      <c r="A281" s="44">
        <f t="shared" si="9"/>
        <v>119</v>
      </c>
      <c r="B281" s="45" t="s">
        <v>104</v>
      </c>
      <c r="C281" s="39" t="s">
        <v>108</v>
      </c>
      <c r="D281" s="40">
        <v>50000</v>
      </c>
      <c r="E281" s="41">
        <v>1</v>
      </c>
      <c r="F281" s="40">
        <f t="shared" si="8"/>
        <v>50000</v>
      </c>
    </row>
    <row r="282" spans="1:6" ht="28.5" x14ac:dyDescent="0.25">
      <c r="A282" s="44">
        <f t="shared" si="9"/>
        <v>120</v>
      </c>
      <c r="B282" s="45" t="s">
        <v>196</v>
      </c>
      <c r="C282" s="39" t="s">
        <v>108</v>
      </c>
      <c r="D282" s="40">
        <v>60000</v>
      </c>
      <c r="E282" s="41">
        <v>1</v>
      </c>
      <c r="F282" s="40">
        <f t="shared" si="8"/>
        <v>60000</v>
      </c>
    </row>
    <row r="283" spans="1:6" x14ac:dyDescent="0.25">
      <c r="A283" s="44">
        <f t="shared" si="9"/>
        <v>121</v>
      </c>
      <c r="B283" s="45" t="s">
        <v>106</v>
      </c>
      <c r="C283" s="39" t="s">
        <v>108</v>
      </c>
      <c r="D283" s="40">
        <v>45000</v>
      </c>
      <c r="E283" s="41">
        <v>1</v>
      </c>
      <c r="F283" s="40">
        <f t="shared" si="8"/>
        <v>45000</v>
      </c>
    </row>
    <row r="284" spans="1:6" x14ac:dyDescent="0.25">
      <c r="A284" s="44">
        <f>+A283+1</f>
        <v>122</v>
      </c>
      <c r="B284" s="47" t="s">
        <v>139</v>
      </c>
      <c r="C284" s="42" t="s">
        <v>108</v>
      </c>
      <c r="D284" s="40">
        <v>220000</v>
      </c>
      <c r="E284" s="41">
        <v>1</v>
      </c>
      <c r="F284" s="40">
        <f t="shared" si="8"/>
        <v>220000</v>
      </c>
    </row>
    <row r="285" spans="1:6" x14ac:dyDescent="0.25">
      <c r="A285" s="44">
        <f t="shared" si="9"/>
        <v>123</v>
      </c>
      <c r="B285" s="47" t="s">
        <v>140</v>
      </c>
      <c r="C285" s="43" t="s">
        <v>114</v>
      </c>
      <c r="D285" s="40">
        <v>18000</v>
      </c>
      <c r="E285" s="41">
        <v>1</v>
      </c>
      <c r="F285" s="40">
        <f t="shared" si="8"/>
        <v>18000</v>
      </c>
    </row>
    <row r="286" spans="1:6" x14ac:dyDescent="0.25">
      <c r="A286" s="44">
        <f t="shared" si="9"/>
        <v>124</v>
      </c>
      <c r="B286" s="47" t="s">
        <v>141</v>
      </c>
      <c r="C286" s="42" t="s">
        <v>108</v>
      </c>
      <c r="D286" s="40">
        <v>25000</v>
      </c>
      <c r="E286" s="41">
        <v>1</v>
      </c>
      <c r="F286" s="40">
        <f t="shared" si="8"/>
        <v>25000</v>
      </c>
    </row>
    <row r="287" spans="1:6" x14ac:dyDescent="0.25">
      <c r="A287" s="44">
        <f t="shared" si="9"/>
        <v>125</v>
      </c>
      <c r="B287" s="47" t="s">
        <v>142</v>
      </c>
      <c r="C287" s="42" t="s">
        <v>108</v>
      </c>
      <c r="D287" s="40">
        <v>45000</v>
      </c>
      <c r="E287" s="41">
        <v>1</v>
      </c>
      <c r="F287" s="40">
        <f t="shared" si="8"/>
        <v>45000</v>
      </c>
    </row>
    <row r="288" spans="1:6" x14ac:dyDescent="0.25">
      <c r="A288" s="44">
        <f t="shared" si="9"/>
        <v>126</v>
      </c>
      <c r="B288" s="47" t="s">
        <v>143</v>
      </c>
      <c r="C288" s="42" t="s">
        <v>108</v>
      </c>
      <c r="D288" s="40">
        <v>15000</v>
      </c>
      <c r="E288" s="41">
        <v>1</v>
      </c>
      <c r="F288" s="40">
        <f t="shared" si="8"/>
        <v>15000</v>
      </c>
    </row>
    <row r="289" spans="1:6" x14ac:dyDescent="0.25">
      <c r="A289" s="44">
        <f t="shared" si="9"/>
        <v>127</v>
      </c>
      <c r="B289" s="47" t="s">
        <v>144</v>
      </c>
      <c r="C289" s="42" t="s">
        <v>108</v>
      </c>
      <c r="D289" s="40">
        <v>30000</v>
      </c>
      <c r="E289" s="41">
        <v>1</v>
      </c>
      <c r="F289" s="40">
        <f t="shared" si="8"/>
        <v>30000</v>
      </c>
    </row>
    <row r="290" spans="1:6" x14ac:dyDescent="0.25">
      <c r="A290" s="44">
        <f t="shared" si="9"/>
        <v>128</v>
      </c>
      <c r="B290" s="47" t="s">
        <v>145</v>
      </c>
      <c r="C290" s="43" t="s">
        <v>114</v>
      </c>
      <c r="D290" s="40">
        <v>25000</v>
      </c>
      <c r="E290" s="41">
        <v>1</v>
      </c>
      <c r="F290" s="40">
        <f t="shared" si="8"/>
        <v>25000</v>
      </c>
    </row>
    <row r="291" spans="1:6" x14ac:dyDescent="0.25">
      <c r="A291" s="44">
        <f t="shared" si="9"/>
        <v>129</v>
      </c>
      <c r="B291" s="47" t="s">
        <v>276</v>
      </c>
      <c r="C291" s="43" t="s">
        <v>147</v>
      </c>
      <c r="D291" s="40">
        <v>20000</v>
      </c>
      <c r="E291" s="41">
        <v>1</v>
      </c>
      <c r="F291" s="40">
        <f t="shared" si="8"/>
        <v>20000</v>
      </c>
    </row>
    <row r="292" spans="1:6" x14ac:dyDescent="0.25">
      <c r="A292" s="44">
        <f t="shared" si="9"/>
        <v>130</v>
      </c>
      <c r="B292" s="47" t="s">
        <v>148</v>
      </c>
      <c r="C292" s="43" t="s">
        <v>114</v>
      </c>
      <c r="D292" s="40">
        <v>15000</v>
      </c>
      <c r="E292" s="41">
        <v>1</v>
      </c>
      <c r="F292" s="40">
        <f t="shared" si="8"/>
        <v>15000</v>
      </c>
    </row>
    <row r="293" spans="1:6" x14ac:dyDescent="0.25">
      <c r="A293" s="44">
        <f t="shared" si="9"/>
        <v>131</v>
      </c>
      <c r="B293" s="47" t="s">
        <v>149</v>
      </c>
      <c r="C293" s="43" t="s">
        <v>114</v>
      </c>
      <c r="D293" s="40">
        <v>15000</v>
      </c>
      <c r="E293" s="41">
        <v>1</v>
      </c>
      <c r="F293" s="40">
        <f t="shared" si="8"/>
        <v>15000</v>
      </c>
    </row>
    <row r="294" spans="1:6" x14ac:dyDescent="0.25">
      <c r="A294" s="44">
        <f t="shared" si="9"/>
        <v>132</v>
      </c>
      <c r="B294" s="47" t="s">
        <v>150</v>
      </c>
      <c r="C294" s="43" t="s">
        <v>114</v>
      </c>
      <c r="D294" s="40">
        <v>18000</v>
      </c>
      <c r="E294" s="41">
        <v>1</v>
      </c>
      <c r="F294" s="40">
        <f t="shared" ref="F294:F306" si="10">+D294*E294</f>
        <v>18000</v>
      </c>
    </row>
    <row r="295" spans="1:6" x14ac:dyDescent="0.25">
      <c r="A295" s="44">
        <f t="shared" si="9"/>
        <v>133</v>
      </c>
      <c r="B295" s="47" t="s">
        <v>151</v>
      </c>
      <c r="C295" s="43" t="s">
        <v>114</v>
      </c>
      <c r="D295" s="40">
        <v>18000</v>
      </c>
      <c r="E295" s="41">
        <v>1</v>
      </c>
      <c r="F295" s="40">
        <f t="shared" si="10"/>
        <v>18000</v>
      </c>
    </row>
    <row r="296" spans="1:6" x14ac:dyDescent="0.25">
      <c r="A296" s="44">
        <f t="shared" si="9"/>
        <v>134</v>
      </c>
      <c r="B296" s="47" t="s">
        <v>152</v>
      </c>
      <c r="C296" s="43" t="s">
        <v>114</v>
      </c>
      <c r="D296" s="40">
        <v>10000</v>
      </c>
      <c r="E296" s="41">
        <v>1</v>
      </c>
      <c r="F296" s="40">
        <f t="shared" si="10"/>
        <v>10000</v>
      </c>
    </row>
    <row r="297" spans="1:6" x14ac:dyDescent="0.25">
      <c r="A297" s="44">
        <f t="shared" ref="A297:A306" si="11">+A296+1</f>
        <v>135</v>
      </c>
      <c r="B297" s="47" t="s">
        <v>153</v>
      </c>
      <c r="C297" s="43" t="s">
        <v>114</v>
      </c>
      <c r="D297" s="40">
        <v>25000</v>
      </c>
      <c r="E297" s="41">
        <v>1</v>
      </c>
      <c r="F297" s="40">
        <f t="shared" si="10"/>
        <v>25000</v>
      </c>
    </row>
    <row r="298" spans="1:6" x14ac:dyDescent="0.25">
      <c r="A298" s="44">
        <f t="shared" si="11"/>
        <v>136</v>
      </c>
      <c r="B298" s="47" t="s">
        <v>154</v>
      </c>
      <c r="C298" s="43" t="s">
        <v>113</v>
      </c>
      <c r="D298" s="40">
        <v>20000</v>
      </c>
      <c r="E298" s="41">
        <v>1</v>
      </c>
      <c r="F298" s="40">
        <f t="shared" si="10"/>
        <v>20000</v>
      </c>
    </row>
    <row r="299" spans="1:6" ht="29.25" x14ac:dyDescent="0.25">
      <c r="A299" s="44">
        <f t="shared" si="11"/>
        <v>137</v>
      </c>
      <c r="B299" s="54" t="s">
        <v>277</v>
      </c>
      <c r="C299" s="43" t="s">
        <v>114</v>
      </c>
      <c r="D299" s="40">
        <v>20000</v>
      </c>
      <c r="E299" s="41">
        <v>1</v>
      </c>
      <c r="F299" s="40">
        <f t="shared" si="10"/>
        <v>20000</v>
      </c>
    </row>
    <row r="300" spans="1:6" x14ac:dyDescent="0.25">
      <c r="A300" s="44">
        <f t="shared" si="11"/>
        <v>138</v>
      </c>
      <c r="B300" s="47" t="s">
        <v>156</v>
      </c>
      <c r="C300" s="43" t="s">
        <v>114</v>
      </c>
      <c r="D300" s="40">
        <v>15000</v>
      </c>
      <c r="E300" s="41">
        <v>1</v>
      </c>
      <c r="F300" s="40">
        <f t="shared" si="10"/>
        <v>15000</v>
      </c>
    </row>
    <row r="301" spans="1:6" x14ac:dyDescent="0.25">
      <c r="A301" s="44">
        <f t="shared" si="11"/>
        <v>139</v>
      </c>
      <c r="B301" s="47" t="s">
        <v>157</v>
      </c>
      <c r="C301" s="43" t="s">
        <v>114</v>
      </c>
      <c r="D301" s="40">
        <v>15000</v>
      </c>
      <c r="E301" s="41">
        <v>1</v>
      </c>
      <c r="F301" s="40">
        <f t="shared" si="10"/>
        <v>15000</v>
      </c>
    </row>
    <row r="302" spans="1:6" x14ac:dyDescent="0.25">
      <c r="A302" s="44">
        <f t="shared" si="11"/>
        <v>140</v>
      </c>
      <c r="B302" s="47" t="s">
        <v>158</v>
      </c>
      <c r="C302" s="43" t="s">
        <v>114</v>
      </c>
      <c r="D302" s="40">
        <v>15000</v>
      </c>
      <c r="E302" s="41">
        <v>1</v>
      </c>
      <c r="F302" s="40">
        <f t="shared" si="10"/>
        <v>15000</v>
      </c>
    </row>
    <row r="303" spans="1:6" x14ac:dyDescent="0.25">
      <c r="A303" s="44">
        <f t="shared" si="11"/>
        <v>141</v>
      </c>
      <c r="B303" s="47" t="s">
        <v>159</v>
      </c>
      <c r="C303" s="43" t="s">
        <v>114</v>
      </c>
      <c r="D303" s="40">
        <v>25000</v>
      </c>
      <c r="E303" s="41">
        <v>1</v>
      </c>
      <c r="F303" s="40">
        <f t="shared" si="10"/>
        <v>25000</v>
      </c>
    </row>
    <row r="304" spans="1:6" x14ac:dyDescent="0.25">
      <c r="A304" s="44">
        <f t="shared" si="11"/>
        <v>142</v>
      </c>
      <c r="B304" s="47" t="s">
        <v>160</v>
      </c>
      <c r="C304" s="43" t="s">
        <v>114</v>
      </c>
      <c r="D304" s="40">
        <v>25000</v>
      </c>
      <c r="E304" s="41">
        <v>1</v>
      </c>
      <c r="F304" s="40">
        <f t="shared" si="10"/>
        <v>25000</v>
      </c>
    </row>
    <row r="305" spans="1:6" x14ac:dyDescent="0.25">
      <c r="A305" s="44">
        <f t="shared" si="11"/>
        <v>143</v>
      </c>
      <c r="B305" s="47" t="s">
        <v>161</v>
      </c>
      <c r="C305" s="43" t="s">
        <v>114</v>
      </c>
      <c r="D305" s="40">
        <v>25000</v>
      </c>
      <c r="E305" s="41">
        <v>1</v>
      </c>
      <c r="F305" s="40">
        <f t="shared" si="10"/>
        <v>25000</v>
      </c>
    </row>
    <row r="306" spans="1:6" ht="57.75" x14ac:dyDescent="0.25">
      <c r="A306" s="44">
        <f t="shared" si="11"/>
        <v>144</v>
      </c>
      <c r="B306" s="51" t="s">
        <v>278</v>
      </c>
      <c r="C306" s="42" t="s">
        <v>108</v>
      </c>
      <c r="D306" s="40">
        <v>250000</v>
      </c>
      <c r="E306" s="41">
        <v>1</v>
      </c>
      <c r="F306" s="40">
        <f t="shared" si="10"/>
        <v>250000</v>
      </c>
    </row>
  </sheetData>
  <mergeCells count="12">
    <mergeCell ref="A161:F161"/>
    <mergeCell ref="D3:F3"/>
    <mergeCell ref="D4:F4"/>
    <mergeCell ref="D5:F5"/>
    <mergeCell ref="B8:F8"/>
    <mergeCell ref="C9:F9"/>
    <mergeCell ref="B10:F10"/>
    <mergeCell ref="B11:F11"/>
    <mergeCell ref="B12:F12"/>
    <mergeCell ref="B13:F13"/>
    <mergeCell ref="B14:F14"/>
    <mergeCell ref="B15:F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7"/>
  <sheetViews>
    <sheetView topLeftCell="A13" workbookViewId="0">
      <selection activeCell="K9" sqref="K9"/>
    </sheetView>
  </sheetViews>
  <sheetFormatPr baseColWidth="10" defaultRowHeight="15" x14ac:dyDescent="0.25"/>
  <cols>
    <col min="1" max="1" width="4.5703125" customWidth="1"/>
    <col min="2" max="2" width="58.28515625" customWidth="1"/>
    <col min="4" max="5" width="13.5703125" customWidth="1"/>
    <col min="6" max="6" width="16" customWidth="1"/>
    <col min="7" max="7" width="45.28515625" hidden="1" customWidth="1"/>
  </cols>
  <sheetData>
    <row r="1" spans="1:7" x14ac:dyDescent="0.25">
      <c r="A1" s="1"/>
      <c r="B1" s="33"/>
      <c r="F1" s="34"/>
    </row>
    <row r="2" spans="1:7" x14ac:dyDescent="0.25">
      <c r="A2" s="1"/>
      <c r="B2" s="33"/>
      <c r="F2" s="34"/>
    </row>
    <row r="3" spans="1:7" ht="15.75" x14ac:dyDescent="0.25">
      <c r="A3" s="1"/>
      <c r="B3" s="33"/>
      <c r="D3" s="131" t="s">
        <v>174</v>
      </c>
      <c r="E3" s="131"/>
      <c r="F3" s="131"/>
    </row>
    <row r="4" spans="1:7" ht="15.75" x14ac:dyDescent="0.25">
      <c r="A4" s="1"/>
      <c r="B4" s="33"/>
      <c r="D4" s="131" t="s">
        <v>175</v>
      </c>
      <c r="E4" s="131"/>
      <c r="F4" s="131"/>
    </row>
    <row r="5" spans="1:7" ht="15.75" x14ac:dyDescent="0.25">
      <c r="A5" s="1"/>
      <c r="B5" s="33"/>
      <c r="D5" s="131" t="s">
        <v>176</v>
      </c>
      <c r="E5" s="131"/>
      <c r="F5" s="131"/>
    </row>
    <row r="6" spans="1:7" x14ac:dyDescent="0.25">
      <c r="A6" s="1"/>
      <c r="B6" s="33"/>
      <c r="C6" s="35"/>
      <c r="D6" s="35"/>
      <c r="E6" s="35"/>
      <c r="F6" s="35"/>
    </row>
    <row r="7" spans="1:7" x14ac:dyDescent="0.25">
      <c r="A7" s="1"/>
      <c r="B7" s="33"/>
      <c r="C7" s="35"/>
      <c r="D7" s="35"/>
      <c r="E7" s="35"/>
      <c r="F7" s="35"/>
    </row>
    <row r="8" spans="1:7" ht="30" x14ac:dyDescent="0.25">
      <c r="A8" s="1"/>
      <c r="B8" s="132" t="s">
        <v>181</v>
      </c>
      <c r="C8" s="132"/>
      <c r="D8" s="132"/>
      <c r="E8" s="132"/>
      <c r="F8" s="132"/>
    </row>
    <row r="9" spans="1:7" ht="114.75" customHeight="1" x14ac:dyDescent="0.25">
      <c r="A9" s="1"/>
      <c r="B9" s="36" t="s">
        <v>177</v>
      </c>
      <c r="C9" s="133" t="s">
        <v>183</v>
      </c>
      <c r="D9" s="133"/>
      <c r="E9" s="133"/>
      <c r="F9" s="134"/>
    </row>
    <row r="10" spans="1:7" ht="15.75" x14ac:dyDescent="0.25">
      <c r="A10" s="1"/>
      <c r="B10" s="135" t="s">
        <v>182</v>
      </c>
      <c r="C10" s="135"/>
      <c r="D10" s="135"/>
      <c r="E10" s="135"/>
      <c r="F10" s="135"/>
    </row>
    <row r="11" spans="1:7" ht="15.75" x14ac:dyDescent="0.25">
      <c r="A11" s="1"/>
      <c r="B11" s="136" t="s">
        <v>178</v>
      </c>
      <c r="C11" s="137"/>
      <c r="D11" s="137"/>
      <c r="E11" s="137"/>
      <c r="F11" s="138"/>
    </row>
    <row r="12" spans="1:7" ht="15.75" x14ac:dyDescent="0.25">
      <c r="A12" s="1"/>
      <c r="B12" s="136" t="s">
        <v>286</v>
      </c>
      <c r="C12" s="137"/>
      <c r="D12" s="137"/>
      <c r="E12" s="137"/>
      <c r="F12" s="138"/>
    </row>
    <row r="13" spans="1:7" ht="15.75" x14ac:dyDescent="0.25">
      <c r="A13" s="1"/>
      <c r="B13" s="136" t="s">
        <v>287</v>
      </c>
      <c r="C13" s="137"/>
      <c r="D13" s="137"/>
      <c r="E13" s="137"/>
      <c r="F13" s="138"/>
    </row>
    <row r="14" spans="1:7" ht="15.75" x14ac:dyDescent="0.25">
      <c r="A14" s="1"/>
      <c r="B14" s="136" t="s">
        <v>288</v>
      </c>
      <c r="C14" s="137"/>
      <c r="D14" s="137"/>
      <c r="E14" s="137"/>
      <c r="F14" s="138"/>
    </row>
    <row r="15" spans="1:7" ht="15.75" x14ac:dyDescent="0.25">
      <c r="A15" s="1"/>
      <c r="B15" s="128" t="s">
        <v>219</v>
      </c>
      <c r="C15" s="139"/>
      <c r="D15" s="139"/>
      <c r="E15" s="139"/>
      <c r="F15" s="140"/>
    </row>
    <row r="16" spans="1:7" ht="60" x14ac:dyDescent="0.25">
      <c r="A16" s="58"/>
      <c r="B16" s="37" t="s">
        <v>185</v>
      </c>
      <c r="C16" s="37" t="s">
        <v>179</v>
      </c>
      <c r="D16" s="38" t="s">
        <v>117</v>
      </c>
      <c r="E16" s="37" t="s">
        <v>119</v>
      </c>
      <c r="F16" s="37" t="s">
        <v>180</v>
      </c>
      <c r="G16" s="50" t="s">
        <v>189</v>
      </c>
    </row>
    <row r="17" spans="1:8" ht="39.950000000000003" customHeight="1" x14ac:dyDescent="0.25">
      <c r="A17" s="44">
        <v>1</v>
      </c>
      <c r="B17" s="45" t="s">
        <v>222</v>
      </c>
      <c r="C17" s="39" t="s">
        <v>108</v>
      </c>
      <c r="D17" s="40">
        <v>15000</v>
      </c>
      <c r="E17" s="41">
        <v>1</v>
      </c>
      <c r="F17" s="40">
        <f>+D17*E17</f>
        <v>15000</v>
      </c>
      <c r="G17" s="52" t="s">
        <v>197</v>
      </c>
      <c r="H17" s="60"/>
    </row>
    <row r="18" spans="1:8" ht="39.950000000000003" customHeight="1" x14ac:dyDescent="0.25">
      <c r="A18" s="44">
        <v>2</v>
      </c>
      <c r="B18" s="45" t="s">
        <v>1</v>
      </c>
      <c r="C18" s="39" t="s">
        <v>108</v>
      </c>
      <c r="D18" s="40">
        <v>20000</v>
      </c>
      <c r="E18" s="41">
        <v>1</v>
      </c>
      <c r="F18" s="40">
        <f t="shared" ref="F18:F83" si="0">+D18*E18</f>
        <v>20000</v>
      </c>
      <c r="H18" s="60"/>
    </row>
    <row r="19" spans="1:8" ht="39.950000000000003" customHeight="1" x14ac:dyDescent="0.25">
      <c r="A19" s="44">
        <v>3</v>
      </c>
      <c r="B19" s="55" t="s">
        <v>224</v>
      </c>
      <c r="C19" s="39" t="s">
        <v>108</v>
      </c>
      <c r="D19" s="40">
        <v>18000</v>
      </c>
      <c r="E19" s="41">
        <v>1</v>
      </c>
      <c r="F19" s="40">
        <f t="shared" si="0"/>
        <v>18000</v>
      </c>
      <c r="H19" s="60"/>
    </row>
    <row r="20" spans="1:8" ht="39.950000000000003" customHeight="1" x14ac:dyDescent="0.25">
      <c r="A20" s="44">
        <v>4</v>
      </c>
      <c r="B20" s="55" t="s">
        <v>223</v>
      </c>
      <c r="C20" s="39" t="s">
        <v>108</v>
      </c>
      <c r="D20" s="40">
        <v>6000</v>
      </c>
      <c r="E20" s="41">
        <v>1</v>
      </c>
      <c r="F20" s="40">
        <f t="shared" si="0"/>
        <v>6000</v>
      </c>
      <c r="H20" s="60"/>
    </row>
    <row r="21" spans="1:8" ht="48" customHeight="1" x14ac:dyDescent="0.25">
      <c r="A21" s="44">
        <v>5</v>
      </c>
      <c r="B21" s="53" t="s">
        <v>232</v>
      </c>
      <c r="C21" s="39" t="s">
        <v>108</v>
      </c>
      <c r="D21" s="40">
        <v>15000</v>
      </c>
      <c r="E21" s="41">
        <v>1</v>
      </c>
      <c r="F21" s="40">
        <f t="shared" si="0"/>
        <v>15000</v>
      </c>
      <c r="G21" s="52" t="s">
        <v>198</v>
      </c>
      <c r="H21" s="60"/>
    </row>
    <row r="22" spans="1:8" ht="39.950000000000003" customHeight="1" x14ac:dyDescent="0.25">
      <c r="A22" s="44">
        <v>6</v>
      </c>
      <c r="B22" s="53" t="s">
        <v>233</v>
      </c>
      <c r="C22" s="39" t="s">
        <v>108</v>
      </c>
      <c r="D22" s="40">
        <v>20000</v>
      </c>
      <c r="E22" s="41">
        <v>1</v>
      </c>
      <c r="F22" s="40">
        <f t="shared" si="0"/>
        <v>20000</v>
      </c>
      <c r="H22" s="60"/>
    </row>
    <row r="23" spans="1:8" ht="39.950000000000003" customHeight="1" x14ac:dyDescent="0.25">
      <c r="A23" s="44">
        <f t="shared" ref="A23:A86" si="1">+A22+1</f>
        <v>7</v>
      </c>
      <c r="B23" s="53" t="s">
        <v>234</v>
      </c>
      <c r="C23" s="39" t="s">
        <v>108</v>
      </c>
      <c r="D23" s="40">
        <v>25000</v>
      </c>
      <c r="E23" s="41">
        <v>1</v>
      </c>
      <c r="F23" s="40">
        <f t="shared" si="0"/>
        <v>25000</v>
      </c>
      <c r="G23" s="52" t="s">
        <v>199</v>
      </c>
      <c r="H23" s="60"/>
    </row>
    <row r="24" spans="1:8" ht="39.950000000000003" customHeight="1" x14ac:dyDescent="0.25">
      <c r="A24" s="44">
        <f t="shared" si="1"/>
        <v>8</v>
      </c>
      <c r="B24" s="45" t="s">
        <v>5</v>
      </c>
      <c r="C24" s="39" t="s">
        <v>108</v>
      </c>
      <c r="D24" s="40">
        <v>30000</v>
      </c>
      <c r="E24" s="41">
        <v>1</v>
      </c>
      <c r="F24" s="40">
        <f t="shared" si="0"/>
        <v>30000</v>
      </c>
      <c r="H24" s="60"/>
    </row>
    <row r="25" spans="1:8" ht="39.950000000000003" customHeight="1" x14ac:dyDescent="0.25">
      <c r="A25" s="44">
        <f t="shared" si="1"/>
        <v>9</v>
      </c>
      <c r="B25" s="45" t="s">
        <v>123</v>
      </c>
      <c r="C25" s="39" t="s">
        <v>108</v>
      </c>
      <c r="D25" s="40">
        <v>70000</v>
      </c>
      <c r="E25" s="41">
        <v>1</v>
      </c>
      <c r="F25" s="40">
        <f t="shared" si="0"/>
        <v>70000</v>
      </c>
      <c r="H25" s="60"/>
    </row>
    <row r="26" spans="1:8" ht="39.950000000000003" customHeight="1" x14ac:dyDescent="0.25">
      <c r="A26" s="44">
        <f t="shared" si="1"/>
        <v>10</v>
      </c>
      <c r="B26" s="53" t="s">
        <v>186</v>
      </c>
      <c r="C26" s="39" t="s">
        <v>108</v>
      </c>
      <c r="D26" s="40">
        <v>140000</v>
      </c>
      <c r="E26" s="41">
        <v>1</v>
      </c>
      <c r="F26" s="40">
        <f t="shared" si="0"/>
        <v>140000</v>
      </c>
      <c r="G26" s="52" t="s">
        <v>200</v>
      </c>
      <c r="H26" s="60"/>
    </row>
    <row r="27" spans="1:8" ht="39.950000000000003" customHeight="1" x14ac:dyDescent="0.25">
      <c r="A27" s="44">
        <f t="shared" si="1"/>
        <v>11</v>
      </c>
      <c r="B27" s="55" t="s">
        <v>226</v>
      </c>
      <c r="C27" s="39" t="s">
        <v>108</v>
      </c>
      <c r="D27" s="40">
        <v>5000</v>
      </c>
      <c r="E27" s="41">
        <v>1</v>
      </c>
      <c r="F27" s="40">
        <f t="shared" si="0"/>
        <v>5000</v>
      </c>
      <c r="H27" s="60"/>
    </row>
    <row r="28" spans="1:8" ht="39.950000000000003" customHeight="1" x14ac:dyDescent="0.25">
      <c r="A28" s="44">
        <f t="shared" si="1"/>
        <v>12</v>
      </c>
      <c r="B28" s="55" t="s">
        <v>225</v>
      </c>
      <c r="C28" s="39" t="s">
        <v>113</v>
      </c>
      <c r="D28" s="40">
        <v>5000</v>
      </c>
      <c r="E28" s="41">
        <v>1</v>
      </c>
      <c r="F28" s="40">
        <f t="shared" si="0"/>
        <v>5000</v>
      </c>
      <c r="H28" s="60"/>
    </row>
    <row r="29" spans="1:8" ht="39.950000000000003" customHeight="1" x14ac:dyDescent="0.25">
      <c r="A29" s="44">
        <f t="shared" si="1"/>
        <v>13</v>
      </c>
      <c r="B29" s="45" t="s">
        <v>124</v>
      </c>
      <c r="C29" s="39" t="s">
        <v>108</v>
      </c>
      <c r="D29" s="40">
        <v>220000</v>
      </c>
      <c r="E29" s="41">
        <v>1</v>
      </c>
      <c r="F29" s="40">
        <f t="shared" si="0"/>
        <v>220000</v>
      </c>
      <c r="G29" t="s">
        <v>190</v>
      </c>
      <c r="H29" s="60"/>
    </row>
    <row r="30" spans="1:8" ht="39.950000000000003" customHeight="1" x14ac:dyDescent="0.25">
      <c r="A30" s="44">
        <f t="shared" si="1"/>
        <v>14</v>
      </c>
      <c r="B30" s="45" t="s">
        <v>7</v>
      </c>
      <c r="C30" s="39" t="s">
        <v>108</v>
      </c>
      <c r="D30" s="40">
        <v>20000</v>
      </c>
      <c r="E30" s="41">
        <v>1</v>
      </c>
      <c r="F30" s="40">
        <f t="shared" si="0"/>
        <v>20000</v>
      </c>
      <c r="H30" s="60"/>
    </row>
    <row r="31" spans="1:8" ht="39.950000000000003" customHeight="1" x14ac:dyDescent="0.25">
      <c r="A31" s="44">
        <f t="shared" si="1"/>
        <v>15</v>
      </c>
      <c r="B31" s="45" t="s">
        <v>8</v>
      </c>
      <c r="C31" s="39" t="s">
        <v>108</v>
      </c>
      <c r="D31" s="40">
        <v>170000</v>
      </c>
      <c r="E31" s="41">
        <v>1</v>
      </c>
      <c r="F31" s="40">
        <f t="shared" si="0"/>
        <v>170000</v>
      </c>
      <c r="H31" s="60"/>
    </row>
    <row r="32" spans="1:8" ht="63" customHeight="1" x14ac:dyDescent="0.25">
      <c r="A32" s="44">
        <f t="shared" si="1"/>
        <v>16</v>
      </c>
      <c r="B32" s="45" t="s">
        <v>125</v>
      </c>
      <c r="C32" s="39" t="s">
        <v>108</v>
      </c>
      <c r="D32" s="40">
        <v>170000</v>
      </c>
      <c r="E32" s="41">
        <v>1</v>
      </c>
      <c r="F32" s="40">
        <f t="shared" si="0"/>
        <v>170000</v>
      </c>
      <c r="H32" s="60"/>
    </row>
    <row r="33" spans="1:8" ht="39.950000000000003" customHeight="1" x14ac:dyDescent="0.25">
      <c r="A33" s="44">
        <f t="shared" si="1"/>
        <v>17</v>
      </c>
      <c r="B33" s="53" t="s">
        <v>191</v>
      </c>
      <c r="C33" s="39" t="s">
        <v>108</v>
      </c>
      <c r="D33" s="40">
        <v>30000</v>
      </c>
      <c r="E33" s="41">
        <v>1</v>
      </c>
      <c r="F33" s="40">
        <f t="shared" si="0"/>
        <v>30000</v>
      </c>
      <c r="G33" t="s">
        <v>201</v>
      </c>
      <c r="H33" s="60"/>
    </row>
    <row r="34" spans="1:8" ht="39.950000000000003" customHeight="1" x14ac:dyDescent="0.25">
      <c r="A34" s="44">
        <f t="shared" si="1"/>
        <v>18</v>
      </c>
      <c r="B34" s="53" t="s">
        <v>10</v>
      </c>
      <c r="C34" s="39" t="s">
        <v>108</v>
      </c>
      <c r="D34" s="40">
        <v>50000</v>
      </c>
      <c r="E34" s="41">
        <v>1</v>
      </c>
      <c r="F34" s="40">
        <f t="shared" si="0"/>
        <v>50000</v>
      </c>
      <c r="G34" t="s">
        <v>190</v>
      </c>
      <c r="H34" s="60"/>
    </row>
    <row r="35" spans="1:8" ht="39.950000000000003" customHeight="1" x14ac:dyDescent="0.25">
      <c r="A35" s="44">
        <f t="shared" si="1"/>
        <v>19</v>
      </c>
      <c r="B35" s="53" t="s">
        <v>11</v>
      </c>
      <c r="C35" s="39" t="s">
        <v>108</v>
      </c>
      <c r="D35" s="40">
        <v>35000</v>
      </c>
      <c r="E35" s="41">
        <v>1</v>
      </c>
      <c r="F35" s="40">
        <f t="shared" si="0"/>
        <v>35000</v>
      </c>
      <c r="H35" s="60"/>
    </row>
    <row r="36" spans="1:8" ht="39.950000000000003" customHeight="1" x14ac:dyDescent="0.25">
      <c r="A36" s="44">
        <f t="shared" si="1"/>
        <v>20</v>
      </c>
      <c r="B36" s="45" t="s">
        <v>12</v>
      </c>
      <c r="C36" s="39" t="s">
        <v>108</v>
      </c>
      <c r="D36" s="40">
        <v>70000</v>
      </c>
      <c r="E36" s="41">
        <v>1</v>
      </c>
      <c r="F36" s="40">
        <f t="shared" si="0"/>
        <v>70000</v>
      </c>
      <c r="G36" t="s">
        <v>192</v>
      </c>
      <c r="H36" s="60"/>
    </row>
    <row r="37" spans="1:8" ht="39.950000000000003" customHeight="1" x14ac:dyDescent="0.25">
      <c r="A37" s="44">
        <f t="shared" si="1"/>
        <v>21</v>
      </c>
      <c r="B37" s="45" t="s">
        <v>13</v>
      </c>
      <c r="C37" s="39" t="s">
        <v>108</v>
      </c>
      <c r="D37" s="40">
        <v>35000</v>
      </c>
      <c r="E37" s="41">
        <v>1</v>
      </c>
      <c r="F37" s="40">
        <f t="shared" si="0"/>
        <v>35000</v>
      </c>
      <c r="G37" t="s">
        <v>190</v>
      </c>
      <c r="H37" s="60"/>
    </row>
    <row r="38" spans="1:8" ht="39.950000000000003" customHeight="1" x14ac:dyDescent="0.25">
      <c r="A38" s="44">
        <f t="shared" si="1"/>
        <v>22</v>
      </c>
      <c r="B38" s="45" t="s">
        <v>235</v>
      </c>
      <c r="C38" s="39" t="s">
        <v>113</v>
      </c>
      <c r="D38" s="40">
        <v>30000</v>
      </c>
      <c r="E38" s="41">
        <v>1</v>
      </c>
      <c r="F38" s="40">
        <f t="shared" si="0"/>
        <v>30000</v>
      </c>
      <c r="G38" t="s">
        <v>202</v>
      </c>
      <c r="H38" s="60"/>
    </row>
    <row r="39" spans="1:8" ht="43.5" customHeight="1" x14ac:dyDescent="0.25">
      <c r="A39" s="44">
        <f t="shared" si="1"/>
        <v>23</v>
      </c>
      <c r="B39" s="45" t="s">
        <v>187</v>
      </c>
      <c r="C39" s="39" t="s">
        <v>113</v>
      </c>
      <c r="D39" s="40">
        <v>30000</v>
      </c>
      <c r="E39" s="41">
        <v>1</v>
      </c>
      <c r="F39" s="40">
        <f t="shared" si="0"/>
        <v>30000</v>
      </c>
      <c r="G39" t="s">
        <v>202</v>
      </c>
      <c r="H39" s="60"/>
    </row>
    <row r="40" spans="1:8" ht="39.950000000000003" customHeight="1" x14ac:dyDescent="0.25">
      <c r="A40" s="44">
        <f t="shared" si="1"/>
        <v>24</v>
      </c>
      <c r="B40" s="45" t="s">
        <v>236</v>
      </c>
      <c r="C40" s="39" t="s">
        <v>108</v>
      </c>
      <c r="D40" s="40">
        <v>70000</v>
      </c>
      <c r="E40" s="41">
        <v>1</v>
      </c>
      <c r="F40" s="40">
        <f t="shared" si="0"/>
        <v>70000</v>
      </c>
      <c r="H40" s="60"/>
    </row>
    <row r="41" spans="1:8" ht="39.950000000000003" customHeight="1" x14ac:dyDescent="0.25">
      <c r="A41" s="44">
        <f t="shared" si="1"/>
        <v>25</v>
      </c>
      <c r="B41" s="49" t="s">
        <v>220</v>
      </c>
      <c r="C41" s="39" t="s">
        <v>108</v>
      </c>
      <c r="D41" s="40">
        <v>30000</v>
      </c>
      <c r="E41" s="41">
        <v>1</v>
      </c>
      <c r="F41" s="40">
        <f t="shared" si="0"/>
        <v>30000</v>
      </c>
      <c r="G41" t="s">
        <v>193</v>
      </c>
      <c r="H41" s="60"/>
    </row>
    <row r="42" spans="1:8" ht="39.950000000000003" customHeight="1" x14ac:dyDescent="0.25">
      <c r="A42" s="44">
        <f t="shared" si="1"/>
        <v>26</v>
      </c>
      <c r="B42" s="49" t="s">
        <v>227</v>
      </c>
      <c r="C42" s="39" t="s">
        <v>108</v>
      </c>
      <c r="D42" s="40">
        <v>35000</v>
      </c>
      <c r="E42" s="41">
        <v>1</v>
      </c>
      <c r="F42" s="40">
        <f t="shared" si="0"/>
        <v>35000</v>
      </c>
      <c r="G42" t="s">
        <v>203</v>
      </c>
      <c r="H42" s="60"/>
    </row>
    <row r="43" spans="1:8" ht="39.950000000000003" customHeight="1" x14ac:dyDescent="0.25">
      <c r="A43" s="44">
        <f t="shared" si="1"/>
        <v>27</v>
      </c>
      <c r="B43" s="49" t="s">
        <v>237</v>
      </c>
      <c r="C43" s="39" t="s">
        <v>108</v>
      </c>
      <c r="D43" s="40">
        <v>30000</v>
      </c>
      <c r="E43" s="41">
        <v>1</v>
      </c>
      <c r="F43" s="40">
        <f t="shared" si="0"/>
        <v>30000</v>
      </c>
      <c r="G43" t="s">
        <v>203</v>
      </c>
      <c r="H43" s="60"/>
    </row>
    <row r="44" spans="1:8" ht="39.950000000000003" customHeight="1" x14ac:dyDescent="0.25">
      <c r="A44" s="44">
        <f t="shared" si="1"/>
        <v>28</v>
      </c>
      <c r="B44" s="45" t="s">
        <v>238</v>
      </c>
      <c r="C44" s="39" t="s">
        <v>108</v>
      </c>
      <c r="D44" s="40">
        <v>100000</v>
      </c>
      <c r="E44" s="41">
        <v>1</v>
      </c>
      <c r="F44" s="40">
        <f t="shared" si="0"/>
        <v>100000</v>
      </c>
      <c r="G44" t="s">
        <v>194</v>
      </c>
      <c r="H44" s="60"/>
    </row>
    <row r="45" spans="1:8" ht="39.950000000000003" customHeight="1" x14ac:dyDescent="0.25">
      <c r="A45" s="44">
        <f t="shared" si="1"/>
        <v>29</v>
      </c>
      <c r="B45" s="49" t="s">
        <v>21</v>
      </c>
      <c r="C45" s="39" t="s">
        <v>114</v>
      </c>
      <c r="D45" s="40">
        <v>50000</v>
      </c>
      <c r="E45" s="41">
        <v>1</v>
      </c>
      <c r="F45" s="40">
        <f t="shared" si="0"/>
        <v>50000</v>
      </c>
      <c r="H45" s="60"/>
    </row>
    <row r="46" spans="1:8" ht="39.950000000000003" customHeight="1" x14ac:dyDescent="0.25">
      <c r="A46" s="44">
        <f t="shared" si="1"/>
        <v>30</v>
      </c>
      <c r="B46" s="45" t="s">
        <v>129</v>
      </c>
      <c r="C46" s="39" t="s">
        <v>114</v>
      </c>
      <c r="D46" s="40">
        <v>18000</v>
      </c>
      <c r="E46" s="41">
        <v>1</v>
      </c>
      <c r="F46" s="40">
        <f t="shared" si="0"/>
        <v>18000</v>
      </c>
      <c r="H46" s="60"/>
    </row>
    <row r="47" spans="1:8" ht="39.950000000000003" customHeight="1" x14ac:dyDescent="0.25">
      <c r="A47" s="44">
        <f t="shared" si="1"/>
        <v>31</v>
      </c>
      <c r="B47" s="45" t="s">
        <v>239</v>
      </c>
      <c r="C47" s="39" t="s">
        <v>114</v>
      </c>
      <c r="D47" s="40">
        <v>20000</v>
      </c>
      <c r="E47" s="41">
        <v>1</v>
      </c>
      <c r="F47" s="40">
        <f t="shared" si="0"/>
        <v>20000</v>
      </c>
      <c r="H47" s="60"/>
    </row>
    <row r="48" spans="1:8" ht="39.950000000000003" customHeight="1" x14ac:dyDescent="0.25">
      <c r="A48" s="44">
        <f t="shared" si="1"/>
        <v>32</v>
      </c>
      <c r="B48" s="45" t="s">
        <v>240</v>
      </c>
      <c r="C48" s="39" t="s">
        <v>114</v>
      </c>
      <c r="D48" s="40">
        <v>9000</v>
      </c>
      <c r="E48" s="41">
        <v>1</v>
      </c>
      <c r="F48" s="40">
        <f t="shared" si="0"/>
        <v>9000</v>
      </c>
      <c r="H48" s="60"/>
    </row>
    <row r="49" spans="1:8" ht="39.950000000000003" customHeight="1" x14ac:dyDescent="0.25">
      <c r="A49" s="44">
        <f t="shared" si="1"/>
        <v>33</v>
      </c>
      <c r="B49" s="45" t="s">
        <v>241</v>
      </c>
      <c r="C49" s="39" t="s">
        <v>114</v>
      </c>
      <c r="D49" s="40">
        <v>10000</v>
      </c>
      <c r="E49" s="41">
        <v>1</v>
      </c>
      <c r="F49" s="40">
        <f t="shared" si="0"/>
        <v>10000</v>
      </c>
      <c r="H49" s="60"/>
    </row>
    <row r="50" spans="1:8" ht="39.950000000000003" customHeight="1" x14ac:dyDescent="0.25">
      <c r="A50" s="44">
        <f t="shared" si="1"/>
        <v>34</v>
      </c>
      <c r="B50" s="45" t="s">
        <v>242</v>
      </c>
      <c r="C50" s="39" t="s">
        <v>114</v>
      </c>
      <c r="D50" s="40">
        <v>10000</v>
      </c>
      <c r="E50" s="41">
        <v>1</v>
      </c>
      <c r="F50" s="40">
        <f t="shared" si="0"/>
        <v>10000</v>
      </c>
      <c r="H50" s="60"/>
    </row>
    <row r="51" spans="1:8" ht="39.950000000000003" customHeight="1" x14ac:dyDescent="0.25">
      <c r="A51" s="44">
        <f t="shared" si="1"/>
        <v>35</v>
      </c>
      <c r="B51" s="45" t="s">
        <v>243</v>
      </c>
      <c r="C51" s="39" t="s">
        <v>114</v>
      </c>
      <c r="D51" s="40">
        <v>30000</v>
      </c>
      <c r="E51" s="41">
        <v>1</v>
      </c>
      <c r="F51" s="40">
        <f t="shared" si="0"/>
        <v>30000</v>
      </c>
      <c r="H51" s="60"/>
    </row>
    <row r="52" spans="1:8" ht="39.950000000000003" customHeight="1" x14ac:dyDescent="0.25">
      <c r="A52" s="44">
        <f t="shared" si="1"/>
        <v>36</v>
      </c>
      <c r="B52" s="45" t="s">
        <v>244</v>
      </c>
      <c r="C52" s="39" t="s">
        <v>114</v>
      </c>
      <c r="D52" s="40">
        <v>20000</v>
      </c>
      <c r="E52" s="41">
        <v>1</v>
      </c>
      <c r="F52" s="40">
        <f t="shared" si="0"/>
        <v>20000</v>
      </c>
      <c r="H52" s="60"/>
    </row>
    <row r="53" spans="1:8" ht="39.950000000000003" customHeight="1" x14ac:dyDescent="0.25">
      <c r="A53" s="44">
        <f t="shared" si="1"/>
        <v>37</v>
      </c>
      <c r="B53" s="49" t="s">
        <v>245</v>
      </c>
      <c r="C53" s="39" t="s">
        <v>114</v>
      </c>
      <c r="D53" s="40">
        <v>30000</v>
      </c>
      <c r="E53" s="41">
        <v>1</v>
      </c>
      <c r="F53" s="40">
        <f t="shared" si="0"/>
        <v>30000</v>
      </c>
      <c r="G53" t="s">
        <v>204</v>
      </c>
      <c r="H53" s="60"/>
    </row>
    <row r="54" spans="1:8" ht="39.950000000000003" customHeight="1" x14ac:dyDescent="0.25">
      <c r="A54" s="44">
        <f t="shared" si="1"/>
        <v>38</v>
      </c>
      <c r="B54" s="45" t="s">
        <v>246</v>
      </c>
      <c r="C54" s="39" t="s">
        <v>114</v>
      </c>
      <c r="D54" s="40">
        <v>10000</v>
      </c>
      <c r="E54" s="41">
        <v>1</v>
      </c>
      <c r="F54" s="40">
        <f t="shared" si="0"/>
        <v>10000</v>
      </c>
      <c r="H54" s="60"/>
    </row>
    <row r="55" spans="1:8" ht="39.950000000000003" customHeight="1" x14ac:dyDescent="0.25">
      <c r="A55" s="44">
        <f t="shared" si="1"/>
        <v>39</v>
      </c>
      <c r="B55" s="45" t="s">
        <v>247</v>
      </c>
      <c r="C55" s="39" t="s">
        <v>113</v>
      </c>
      <c r="D55" s="40">
        <v>10000</v>
      </c>
      <c r="E55" s="41">
        <v>1</v>
      </c>
      <c r="F55" s="40">
        <f t="shared" si="0"/>
        <v>10000</v>
      </c>
      <c r="H55" s="60"/>
    </row>
    <row r="56" spans="1:8" ht="39.950000000000003" customHeight="1" x14ac:dyDescent="0.25">
      <c r="A56" s="44">
        <f t="shared" si="1"/>
        <v>40</v>
      </c>
      <c r="B56" s="45" t="s">
        <v>30</v>
      </c>
      <c r="C56" s="39" t="s">
        <v>108</v>
      </c>
      <c r="D56" s="40">
        <v>70000</v>
      </c>
      <c r="E56" s="41">
        <v>1</v>
      </c>
      <c r="F56" s="40">
        <f t="shared" si="0"/>
        <v>70000</v>
      </c>
      <c r="H56" s="60"/>
    </row>
    <row r="57" spans="1:8" ht="39.950000000000003" customHeight="1" x14ac:dyDescent="0.25">
      <c r="A57" s="44">
        <f t="shared" si="1"/>
        <v>41</v>
      </c>
      <c r="B57" s="45" t="s">
        <v>31</v>
      </c>
      <c r="C57" s="39" t="s">
        <v>108</v>
      </c>
      <c r="D57" s="40">
        <v>40000</v>
      </c>
      <c r="E57" s="41">
        <v>1</v>
      </c>
      <c r="F57" s="40">
        <f t="shared" si="0"/>
        <v>40000</v>
      </c>
      <c r="H57" s="60"/>
    </row>
    <row r="58" spans="1:8" ht="39.950000000000003" customHeight="1" x14ac:dyDescent="0.25">
      <c r="A58" s="44">
        <f t="shared" si="1"/>
        <v>42</v>
      </c>
      <c r="B58" s="53" t="s">
        <v>188</v>
      </c>
      <c r="C58" s="39" t="s">
        <v>108</v>
      </c>
      <c r="D58" s="40">
        <v>40000</v>
      </c>
      <c r="E58" s="41">
        <v>1</v>
      </c>
      <c r="F58" s="40">
        <f t="shared" si="0"/>
        <v>40000</v>
      </c>
      <c r="G58" t="s">
        <v>205</v>
      </c>
      <c r="H58" s="60"/>
    </row>
    <row r="59" spans="1:8" ht="39.950000000000003" customHeight="1" x14ac:dyDescent="0.25">
      <c r="A59" s="44">
        <f t="shared" si="1"/>
        <v>43</v>
      </c>
      <c r="B59" s="49" t="s">
        <v>248</v>
      </c>
      <c r="C59" s="39" t="s">
        <v>108</v>
      </c>
      <c r="D59" s="40">
        <v>40000</v>
      </c>
      <c r="E59" s="41">
        <v>1</v>
      </c>
      <c r="F59" s="40">
        <f t="shared" si="0"/>
        <v>40000</v>
      </c>
      <c r="H59" s="60"/>
    </row>
    <row r="60" spans="1:8" ht="39.950000000000003" customHeight="1" x14ac:dyDescent="0.25">
      <c r="A60" s="44">
        <f t="shared" si="1"/>
        <v>44</v>
      </c>
      <c r="B60" s="53" t="s">
        <v>249</v>
      </c>
      <c r="C60" s="39" t="s">
        <v>114</v>
      </c>
      <c r="D60" s="40">
        <v>18000</v>
      </c>
      <c r="E60" s="41">
        <v>1</v>
      </c>
      <c r="F60" s="40">
        <f t="shared" si="0"/>
        <v>18000</v>
      </c>
      <c r="H60" s="60"/>
    </row>
    <row r="61" spans="1:8" ht="39.950000000000003" customHeight="1" x14ac:dyDescent="0.25">
      <c r="A61" s="44">
        <f t="shared" si="1"/>
        <v>45</v>
      </c>
      <c r="B61" s="53" t="s">
        <v>250</v>
      </c>
      <c r="C61" s="39" t="s">
        <v>113</v>
      </c>
      <c r="D61" s="40">
        <v>140000</v>
      </c>
      <c r="E61" s="41">
        <v>1</v>
      </c>
      <c r="F61" s="40">
        <f t="shared" si="0"/>
        <v>140000</v>
      </c>
      <c r="G61" t="s">
        <v>206</v>
      </c>
      <c r="H61" s="60"/>
    </row>
    <row r="62" spans="1:8" ht="39.950000000000003" customHeight="1" x14ac:dyDescent="0.25">
      <c r="A62" s="44">
        <f t="shared" si="1"/>
        <v>46</v>
      </c>
      <c r="B62" s="45" t="s">
        <v>251</v>
      </c>
      <c r="C62" s="39" t="s">
        <v>108</v>
      </c>
      <c r="D62" s="40">
        <v>100000</v>
      </c>
      <c r="E62" s="41">
        <v>1</v>
      </c>
      <c r="F62" s="40">
        <f t="shared" si="0"/>
        <v>100000</v>
      </c>
      <c r="H62" s="60"/>
    </row>
    <row r="63" spans="1:8" ht="39.950000000000003" customHeight="1" x14ac:dyDescent="0.25">
      <c r="A63" s="44">
        <f t="shared" si="1"/>
        <v>47</v>
      </c>
      <c r="B63" s="49" t="s">
        <v>252</v>
      </c>
      <c r="C63" s="39" t="s">
        <v>113</v>
      </c>
      <c r="D63" s="40">
        <v>40000</v>
      </c>
      <c r="E63" s="41">
        <v>1</v>
      </c>
      <c r="F63" s="40">
        <f t="shared" si="0"/>
        <v>40000</v>
      </c>
      <c r="G63" t="s">
        <v>207</v>
      </c>
      <c r="H63" s="60"/>
    </row>
    <row r="64" spans="1:8" ht="39.950000000000003" customHeight="1" x14ac:dyDescent="0.25">
      <c r="A64" s="44">
        <f t="shared" si="1"/>
        <v>48</v>
      </c>
      <c r="B64" s="49" t="s">
        <v>253</v>
      </c>
      <c r="C64" s="39" t="s">
        <v>147</v>
      </c>
      <c r="D64" s="40">
        <v>50000</v>
      </c>
      <c r="E64" s="41">
        <v>1</v>
      </c>
      <c r="F64" s="40">
        <f t="shared" si="0"/>
        <v>50000</v>
      </c>
      <c r="G64" t="s">
        <v>208</v>
      </c>
      <c r="H64" s="60"/>
    </row>
    <row r="65" spans="1:8" ht="39.950000000000003" customHeight="1" x14ac:dyDescent="0.25">
      <c r="A65" s="44">
        <f t="shared" si="1"/>
        <v>49</v>
      </c>
      <c r="B65" s="45" t="s">
        <v>254</v>
      </c>
      <c r="C65" s="39" t="s">
        <v>108</v>
      </c>
      <c r="D65" s="40">
        <v>150000</v>
      </c>
      <c r="E65" s="41">
        <v>1</v>
      </c>
      <c r="F65" s="40">
        <f t="shared" si="0"/>
        <v>150000</v>
      </c>
      <c r="G65" t="s">
        <v>209</v>
      </c>
      <c r="H65" s="60"/>
    </row>
    <row r="66" spans="1:8" ht="39.950000000000003" customHeight="1" x14ac:dyDescent="0.25">
      <c r="A66" s="44">
        <f t="shared" si="1"/>
        <v>50</v>
      </c>
      <c r="B66" s="45" t="s">
        <v>133</v>
      </c>
      <c r="C66" s="39" t="s">
        <v>108</v>
      </c>
      <c r="D66" s="40">
        <v>200000</v>
      </c>
      <c r="E66" s="41">
        <v>1</v>
      </c>
      <c r="F66" s="40">
        <f t="shared" si="0"/>
        <v>200000</v>
      </c>
      <c r="G66" t="s">
        <v>210</v>
      </c>
      <c r="H66" s="60"/>
    </row>
    <row r="67" spans="1:8" ht="39.950000000000003" customHeight="1" x14ac:dyDescent="0.25">
      <c r="A67" s="44">
        <f t="shared" si="1"/>
        <v>51</v>
      </c>
      <c r="B67" s="53" t="s">
        <v>255</v>
      </c>
      <c r="C67" s="39" t="s">
        <v>113</v>
      </c>
      <c r="D67" s="40">
        <v>10000</v>
      </c>
      <c r="E67" s="41">
        <v>1</v>
      </c>
      <c r="F67" s="40">
        <f t="shared" si="0"/>
        <v>10000</v>
      </c>
      <c r="G67" t="s">
        <v>211</v>
      </c>
      <c r="H67" s="60"/>
    </row>
    <row r="68" spans="1:8" ht="39.950000000000003" customHeight="1" x14ac:dyDescent="0.25">
      <c r="A68" s="44">
        <f t="shared" si="1"/>
        <v>52</v>
      </c>
      <c r="B68" s="45" t="s">
        <v>40</v>
      </c>
      <c r="C68" s="39" t="s">
        <v>108</v>
      </c>
      <c r="D68" s="40">
        <v>40000</v>
      </c>
      <c r="E68" s="41">
        <v>1</v>
      </c>
      <c r="F68" s="40">
        <f t="shared" si="0"/>
        <v>40000</v>
      </c>
      <c r="H68" s="60"/>
    </row>
    <row r="69" spans="1:8" ht="39.950000000000003" customHeight="1" x14ac:dyDescent="0.25">
      <c r="A69" s="44">
        <f t="shared" si="1"/>
        <v>53</v>
      </c>
      <c r="B69" s="45" t="s">
        <v>41</v>
      </c>
      <c r="C69" s="39" t="s">
        <v>108</v>
      </c>
      <c r="D69" s="40">
        <v>40000</v>
      </c>
      <c r="E69" s="41">
        <v>1</v>
      </c>
      <c r="F69" s="40">
        <f t="shared" si="0"/>
        <v>40000</v>
      </c>
      <c r="H69" s="60"/>
    </row>
    <row r="70" spans="1:8" ht="39.950000000000003" customHeight="1" x14ac:dyDescent="0.25">
      <c r="A70" s="44">
        <f t="shared" si="1"/>
        <v>54</v>
      </c>
      <c r="B70" s="45" t="s">
        <v>42</v>
      </c>
      <c r="C70" s="39" t="s">
        <v>108</v>
      </c>
      <c r="D70" s="40">
        <v>15000</v>
      </c>
      <c r="E70" s="41">
        <v>1</v>
      </c>
      <c r="F70" s="40">
        <f t="shared" si="0"/>
        <v>15000</v>
      </c>
      <c r="H70" s="60"/>
    </row>
    <row r="71" spans="1:8" ht="39.950000000000003" customHeight="1" x14ac:dyDescent="0.25">
      <c r="A71" s="44">
        <f t="shared" si="1"/>
        <v>55</v>
      </c>
      <c r="B71" s="53" t="s">
        <v>256</v>
      </c>
      <c r="C71" s="39" t="s">
        <v>108</v>
      </c>
      <c r="D71" s="40">
        <v>40000</v>
      </c>
      <c r="E71" s="41">
        <v>1</v>
      </c>
      <c r="F71" s="40">
        <f t="shared" si="0"/>
        <v>40000</v>
      </c>
      <c r="G71" t="s">
        <v>212</v>
      </c>
      <c r="H71" s="60"/>
    </row>
    <row r="72" spans="1:8" ht="39.950000000000003" customHeight="1" x14ac:dyDescent="0.25">
      <c r="A72" s="44">
        <f t="shared" si="1"/>
        <v>56</v>
      </c>
      <c r="B72" s="45" t="s">
        <v>257</v>
      </c>
      <c r="C72" s="39" t="s">
        <v>108</v>
      </c>
      <c r="D72" s="40">
        <v>50000</v>
      </c>
      <c r="E72" s="41">
        <v>1</v>
      </c>
      <c r="F72" s="40">
        <f t="shared" si="0"/>
        <v>50000</v>
      </c>
      <c r="H72" s="60"/>
    </row>
    <row r="73" spans="1:8" ht="39.950000000000003" customHeight="1" x14ac:dyDescent="0.25">
      <c r="A73" s="44">
        <f t="shared" si="1"/>
        <v>57</v>
      </c>
      <c r="B73" s="45" t="s">
        <v>45</v>
      </c>
      <c r="C73" s="39" t="s">
        <v>108</v>
      </c>
      <c r="D73" s="40">
        <v>60000</v>
      </c>
      <c r="E73" s="41">
        <v>1</v>
      </c>
      <c r="F73" s="40">
        <f t="shared" si="0"/>
        <v>60000</v>
      </c>
      <c r="H73" s="60"/>
    </row>
    <row r="74" spans="1:8" ht="39.950000000000003" customHeight="1" x14ac:dyDescent="0.25">
      <c r="A74" s="44">
        <f t="shared" si="1"/>
        <v>58</v>
      </c>
      <c r="B74" s="45" t="s">
        <v>258</v>
      </c>
      <c r="C74" s="39" t="s">
        <v>108</v>
      </c>
      <c r="D74" s="40">
        <v>60000</v>
      </c>
      <c r="E74" s="41">
        <v>1</v>
      </c>
      <c r="F74" s="40">
        <f t="shared" si="0"/>
        <v>60000</v>
      </c>
      <c r="H74" s="60"/>
    </row>
    <row r="75" spans="1:8" ht="39.950000000000003" customHeight="1" x14ac:dyDescent="0.25">
      <c r="A75" s="44">
        <f t="shared" si="1"/>
        <v>59</v>
      </c>
      <c r="B75" s="45" t="s">
        <v>259</v>
      </c>
      <c r="C75" s="39" t="s">
        <v>114</v>
      </c>
      <c r="D75" s="40">
        <v>20000</v>
      </c>
      <c r="E75" s="41">
        <v>1</v>
      </c>
      <c r="F75" s="40">
        <f t="shared" si="0"/>
        <v>20000</v>
      </c>
      <c r="H75" s="60"/>
    </row>
    <row r="76" spans="1:8" ht="39.950000000000003" customHeight="1" x14ac:dyDescent="0.25">
      <c r="A76" s="44">
        <f t="shared" si="1"/>
        <v>60</v>
      </c>
      <c r="B76" s="53" t="s">
        <v>260</v>
      </c>
      <c r="C76" s="39" t="s">
        <v>114</v>
      </c>
      <c r="D76" s="40">
        <v>15000</v>
      </c>
      <c r="E76" s="41">
        <v>1</v>
      </c>
      <c r="F76" s="40">
        <f t="shared" si="0"/>
        <v>15000</v>
      </c>
      <c r="G76" t="s">
        <v>213</v>
      </c>
      <c r="H76" s="60"/>
    </row>
    <row r="77" spans="1:8" ht="39.950000000000003" customHeight="1" x14ac:dyDescent="0.25">
      <c r="A77" s="44">
        <f t="shared" si="1"/>
        <v>61</v>
      </c>
      <c r="B77" s="53" t="s">
        <v>261</v>
      </c>
      <c r="C77" s="39" t="s">
        <v>108</v>
      </c>
      <c r="D77" s="40">
        <v>200000</v>
      </c>
      <c r="E77" s="41">
        <v>1</v>
      </c>
      <c r="F77" s="40">
        <f t="shared" si="0"/>
        <v>200000</v>
      </c>
      <c r="G77" t="s">
        <v>214</v>
      </c>
      <c r="H77" s="60"/>
    </row>
    <row r="78" spans="1:8" ht="39.950000000000003" customHeight="1" x14ac:dyDescent="0.25">
      <c r="A78" s="44">
        <f t="shared" si="1"/>
        <v>62</v>
      </c>
      <c r="B78" s="45" t="s">
        <v>262</v>
      </c>
      <c r="C78" s="39" t="s">
        <v>114</v>
      </c>
      <c r="D78" s="40">
        <v>18000</v>
      </c>
      <c r="E78" s="41">
        <v>1</v>
      </c>
      <c r="F78" s="40">
        <f t="shared" si="0"/>
        <v>18000</v>
      </c>
      <c r="H78" s="60"/>
    </row>
    <row r="79" spans="1:8" ht="39.950000000000003" customHeight="1" x14ac:dyDescent="0.25">
      <c r="A79" s="44">
        <f t="shared" si="1"/>
        <v>63</v>
      </c>
      <c r="B79" s="45" t="s">
        <v>263</v>
      </c>
      <c r="C79" s="39" t="s">
        <v>114</v>
      </c>
      <c r="D79" s="40">
        <v>17500</v>
      </c>
      <c r="E79" s="41">
        <v>1</v>
      </c>
      <c r="F79" s="40">
        <f t="shared" si="0"/>
        <v>17500</v>
      </c>
      <c r="H79" s="60"/>
    </row>
    <row r="80" spans="1:8" ht="39.950000000000003" customHeight="1" x14ac:dyDescent="0.25">
      <c r="A80" s="44">
        <f t="shared" si="1"/>
        <v>64</v>
      </c>
      <c r="B80" s="45" t="s">
        <v>50</v>
      </c>
      <c r="C80" s="39" t="s">
        <v>108</v>
      </c>
      <c r="D80" s="40">
        <v>120000</v>
      </c>
      <c r="E80" s="41">
        <v>1</v>
      </c>
      <c r="F80" s="40">
        <f t="shared" si="0"/>
        <v>120000</v>
      </c>
      <c r="H80" s="60"/>
    </row>
    <row r="81" spans="1:8" ht="46.5" customHeight="1" x14ac:dyDescent="0.25">
      <c r="A81" s="44">
        <f t="shared" si="1"/>
        <v>65</v>
      </c>
      <c r="B81" s="51" t="s">
        <v>264</v>
      </c>
      <c r="C81" s="39" t="s">
        <v>108</v>
      </c>
      <c r="D81" s="40">
        <v>120000</v>
      </c>
      <c r="E81" s="41">
        <v>1</v>
      </c>
      <c r="F81" s="40">
        <f t="shared" si="0"/>
        <v>120000</v>
      </c>
      <c r="H81" s="60"/>
    </row>
    <row r="82" spans="1:8" ht="39.950000000000003" customHeight="1" x14ac:dyDescent="0.25">
      <c r="A82" s="44">
        <f t="shared" si="1"/>
        <v>66</v>
      </c>
      <c r="B82" s="46" t="s">
        <v>265</v>
      </c>
      <c r="C82" s="39" t="s">
        <v>108</v>
      </c>
      <c r="D82" s="40">
        <v>70000</v>
      </c>
      <c r="E82" s="41">
        <v>1</v>
      </c>
      <c r="F82" s="40">
        <f t="shared" si="0"/>
        <v>70000</v>
      </c>
      <c r="H82" s="60"/>
    </row>
    <row r="83" spans="1:8" ht="39.950000000000003" customHeight="1" x14ac:dyDescent="0.25">
      <c r="A83" s="44">
        <f t="shared" si="1"/>
        <v>67</v>
      </c>
      <c r="B83" s="45" t="s">
        <v>53</v>
      </c>
      <c r="C83" s="39" t="s">
        <v>108</v>
      </c>
      <c r="D83" s="40">
        <v>380000</v>
      </c>
      <c r="E83" s="41">
        <v>1</v>
      </c>
      <c r="F83" s="40">
        <f t="shared" si="0"/>
        <v>380000</v>
      </c>
      <c r="H83" s="60"/>
    </row>
    <row r="84" spans="1:8" ht="39.950000000000003" customHeight="1" x14ac:dyDescent="0.25">
      <c r="A84" s="44">
        <f t="shared" si="1"/>
        <v>68</v>
      </c>
      <c r="B84" s="45" t="s">
        <v>54</v>
      </c>
      <c r="C84" s="39" t="s">
        <v>108</v>
      </c>
      <c r="D84" s="40">
        <v>140000</v>
      </c>
      <c r="E84" s="41">
        <v>1</v>
      </c>
      <c r="F84" s="40">
        <f t="shared" ref="F84:F147" si="2">+D84*E84</f>
        <v>140000</v>
      </c>
      <c r="H84" s="60"/>
    </row>
    <row r="85" spans="1:8" ht="39.950000000000003" customHeight="1" x14ac:dyDescent="0.25">
      <c r="A85" s="44">
        <f t="shared" si="1"/>
        <v>69</v>
      </c>
      <c r="B85" s="45" t="s">
        <v>55</v>
      </c>
      <c r="C85" s="39" t="s">
        <v>108</v>
      </c>
      <c r="D85" s="40">
        <v>180000</v>
      </c>
      <c r="E85" s="41">
        <v>1</v>
      </c>
      <c r="F85" s="40">
        <f t="shared" si="2"/>
        <v>180000</v>
      </c>
      <c r="H85" s="60"/>
    </row>
    <row r="86" spans="1:8" ht="39.950000000000003" customHeight="1" x14ac:dyDescent="0.25">
      <c r="A86" s="44">
        <f t="shared" si="1"/>
        <v>70</v>
      </c>
      <c r="B86" s="45" t="s">
        <v>56</v>
      </c>
      <c r="C86" s="39" t="s">
        <v>108</v>
      </c>
      <c r="D86" s="40">
        <v>220000</v>
      </c>
      <c r="E86" s="41">
        <v>1</v>
      </c>
      <c r="F86" s="40">
        <f t="shared" si="2"/>
        <v>220000</v>
      </c>
      <c r="H86" s="60"/>
    </row>
    <row r="87" spans="1:8" ht="39.950000000000003" customHeight="1" x14ac:dyDescent="0.25">
      <c r="A87" s="44">
        <f t="shared" ref="A87:A150" si="3">+A86+1</f>
        <v>71</v>
      </c>
      <c r="B87" s="45" t="s">
        <v>57</v>
      </c>
      <c r="C87" s="39" t="s">
        <v>108</v>
      </c>
      <c r="D87" s="40">
        <v>100000</v>
      </c>
      <c r="E87" s="41">
        <v>1</v>
      </c>
      <c r="F87" s="40">
        <f t="shared" si="2"/>
        <v>100000</v>
      </c>
      <c r="H87" s="60"/>
    </row>
    <row r="88" spans="1:8" ht="39.950000000000003" customHeight="1" x14ac:dyDescent="0.25">
      <c r="A88" s="44">
        <f t="shared" si="3"/>
        <v>72</v>
      </c>
      <c r="B88" s="55" t="s">
        <v>228</v>
      </c>
      <c r="C88" s="39" t="s">
        <v>229</v>
      </c>
      <c r="D88" s="40">
        <v>120000</v>
      </c>
      <c r="E88" s="41">
        <v>1</v>
      </c>
      <c r="F88" s="40">
        <f t="shared" si="2"/>
        <v>120000</v>
      </c>
      <c r="G88" t="s">
        <v>215</v>
      </c>
      <c r="H88" s="60"/>
    </row>
    <row r="89" spans="1:8" ht="39.950000000000003" customHeight="1" x14ac:dyDescent="0.25">
      <c r="A89" s="44">
        <f t="shared" si="3"/>
        <v>73</v>
      </c>
      <c r="B89" s="55" t="s">
        <v>230</v>
      </c>
      <c r="C89" s="39" t="s">
        <v>229</v>
      </c>
      <c r="D89" s="40">
        <v>120000</v>
      </c>
      <c r="E89" s="41">
        <v>1</v>
      </c>
      <c r="F89" s="40">
        <f t="shared" si="2"/>
        <v>120000</v>
      </c>
      <c r="G89" t="s">
        <v>215</v>
      </c>
      <c r="H89" s="60"/>
    </row>
    <row r="90" spans="1:8" ht="39.950000000000003" customHeight="1" x14ac:dyDescent="0.25">
      <c r="A90" s="44">
        <f t="shared" si="3"/>
        <v>74</v>
      </c>
      <c r="B90" s="55" t="s">
        <v>231</v>
      </c>
      <c r="C90" s="39" t="s">
        <v>229</v>
      </c>
      <c r="D90" s="40">
        <v>120000</v>
      </c>
      <c r="E90" s="41">
        <v>1</v>
      </c>
      <c r="F90" s="40">
        <f t="shared" si="2"/>
        <v>120000</v>
      </c>
      <c r="G90" t="s">
        <v>215</v>
      </c>
      <c r="H90" s="60"/>
    </row>
    <row r="91" spans="1:8" ht="39.950000000000003" customHeight="1" x14ac:dyDescent="0.25">
      <c r="A91" s="44">
        <f t="shared" si="3"/>
        <v>75</v>
      </c>
      <c r="B91" s="45" t="s">
        <v>61</v>
      </c>
      <c r="C91" s="39" t="s">
        <v>108</v>
      </c>
      <c r="D91" s="40">
        <v>200000</v>
      </c>
      <c r="E91" s="41">
        <v>1</v>
      </c>
      <c r="F91" s="40">
        <f t="shared" si="2"/>
        <v>200000</v>
      </c>
      <c r="G91" t="s">
        <v>216</v>
      </c>
      <c r="H91" s="60"/>
    </row>
    <row r="92" spans="1:8" ht="39.950000000000003" customHeight="1" x14ac:dyDescent="0.25">
      <c r="A92" s="44">
        <f t="shared" si="3"/>
        <v>76</v>
      </c>
      <c r="B92" s="45" t="s">
        <v>63</v>
      </c>
      <c r="C92" s="39" t="s">
        <v>108</v>
      </c>
      <c r="D92" s="40">
        <v>120000</v>
      </c>
      <c r="E92" s="41">
        <v>1</v>
      </c>
      <c r="F92" s="40">
        <f t="shared" si="2"/>
        <v>120000</v>
      </c>
      <c r="H92" s="60"/>
    </row>
    <row r="93" spans="1:8" ht="39.950000000000003" customHeight="1" x14ac:dyDescent="0.25">
      <c r="A93" s="44">
        <f t="shared" si="3"/>
        <v>77</v>
      </c>
      <c r="B93" s="45" t="s">
        <v>64</v>
      </c>
      <c r="C93" s="39" t="s">
        <v>108</v>
      </c>
      <c r="D93" s="40">
        <v>130000</v>
      </c>
      <c r="E93" s="41">
        <v>1</v>
      </c>
      <c r="F93" s="40">
        <f t="shared" si="2"/>
        <v>130000</v>
      </c>
      <c r="H93" s="60"/>
    </row>
    <row r="94" spans="1:8" ht="39.950000000000003" customHeight="1" x14ac:dyDescent="0.25">
      <c r="A94" s="44">
        <f t="shared" si="3"/>
        <v>78</v>
      </c>
      <c r="B94" s="45" t="s">
        <v>65</v>
      </c>
      <c r="C94" s="39" t="s">
        <v>108</v>
      </c>
      <c r="D94" s="40">
        <v>80000</v>
      </c>
      <c r="E94" s="41">
        <v>1</v>
      </c>
      <c r="F94" s="40">
        <f t="shared" si="2"/>
        <v>80000</v>
      </c>
      <c r="H94" s="60"/>
    </row>
    <row r="95" spans="1:8" ht="39.950000000000003" customHeight="1" x14ac:dyDescent="0.25">
      <c r="A95" s="44">
        <f t="shared" si="3"/>
        <v>79</v>
      </c>
      <c r="B95" s="45" t="s">
        <v>66</v>
      </c>
      <c r="C95" s="39" t="s">
        <v>108</v>
      </c>
      <c r="D95" s="40">
        <v>50000</v>
      </c>
      <c r="E95" s="41">
        <v>1</v>
      </c>
      <c r="F95" s="40">
        <f t="shared" si="2"/>
        <v>50000</v>
      </c>
      <c r="H95" s="60"/>
    </row>
    <row r="96" spans="1:8" ht="39.950000000000003" customHeight="1" x14ac:dyDescent="0.25">
      <c r="A96" s="44">
        <f t="shared" si="3"/>
        <v>80</v>
      </c>
      <c r="B96" s="45" t="s">
        <v>67</v>
      </c>
      <c r="C96" s="39" t="s">
        <v>108</v>
      </c>
      <c r="D96" s="40">
        <v>60000</v>
      </c>
      <c r="E96" s="41">
        <v>1</v>
      </c>
      <c r="F96" s="40">
        <f t="shared" si="2"/>
        <v>60000</v>
      </c>
      <c r="H96" s="60"/>
    </row>
    <row r="97" spans="1:8" ht="39.950000000000003" customHeight="1" x14ac:dyDescent="0.25">
      <c r="A97" s="44">
        <f t="shared" si="3"/>
        <v>81</v>
      </c>
      <c r="B97" s="45" t="s">
        <v>68</v>
      </c>
      <c r="C97" s="39" t="s">
        <v>108</v>
      </c>
      <c r="D97" s="40">
        <v>80000</v>
      </c>
      <c r="E97" s="41">
        <v>1</v>
      </c>
      <c r="F97" s="40">
        <f t="shared" si="2"/>
        <v>80000</v>
      </c>
      <c r="H97" s="60"/>
    </row>
    <row r="98" spans="1:8" ht="39.950000000000003" customHeight="1" x14ac:dyDescent="0.25">
      <c r="A98" s="44">
        <f t="shared" si="3"/>
        <v>82</v>
      </c>
      <c r="B98" s="45" t="s">
        <v>69</v>
      </c>
      <c r="C98" s="39" t="s">
        <v>108</v>
      </c>
      <c r="D98" s="40">
        <v>80000</v>
      </c>
      <c r="E98" s="41">
        <v>1</v>
      </c>
      <c r="F98" s="40">
        <f t="shared" si="2"/>
        <v>80000</v>
      </c>
      <c r="H98" s="60"/>
    </row>
    <row r="99" spans="1:8" ht="39.950000000000003" customHeight="1" x14ac:dyDescent="0.25">
      <c r="A99" s="44">
        <f t="shared" si="3"/>
        <v>83</v>
      </c>
      <c r="B99" s="45" t="s">
        <v>70</v>
      </c>
      <c r="C99" s="39" t="s">
        <v>108</v>
      </c>
      <c r="D99" s="40">
        <v>50000</v>
      </c>
      <c r="E99" s="41">
        <v>1</v>
      </c>
      <c r="F99" s="40">
        <f t="shared" si="2"/>
        <v>50000</v>
      </c>
      <c r="G99" t="s">
        <v>192</v>
      </c>
      <c r="H99" s="60"/>
    </row>
    <row r="100" spans="1:8" ht="39.950000000000003" customHeight="1" x14ac:dyDescent="0.25">
      <c r="A100" s="44">
        <f t="shared" si="3"/>
        <v>84</v>
      </c>
      <c r="B100" s="53" t="s">
        <v>266</v>
      </c>
      <c r="C100" s="39" t="s">
        <v>108</v>
      </c>
      <c r="D100" s="40">
        <v>80000</v>
      </c>
      <c r="E100" s="41">
        <v>1</v>
      </c>
      <c r="F100" s="40">
        <f t="shared" si="2"/>
        <v>80000</v>
      </c>
      <c r="G100" t="s">
        <v>217</v>
      </c>
      <c r="H100" s="60"/>
    </row>
    <row r="101" spans="1:8" ht="39.950000000000003" customHeight="1" x14ac:dyDescent="0.25">
      <c r="A101" s="44">
        <f t="shared" si="3"/>
        <v>85</v>
      </c>
      <c r="B101" s="45" t="s">
        <v>72</v>
      </c>
      <c r="C101" s="39" t="s">
        <v>108</v>
      </c>
      <c r="D101" s="40">
        <v>60000</v>
      </c>
      <c r="E101" s="41">
        <v>1</v>
      </c>
      <c r="F101" s="40">
        <f t="shared" si="2"/>
        <v>60000</v>
      </c>
      <c r="H101" s="60"/>
    </row>
    <row r="102" spans="1:8" ht="39.950000000000003" customHeight="1" x14ac:dyDescent="0.25">
      <c r="A102" s="44">
        <f t="shared" si="3"/>
        <v>86</v>
      </c>
      <c r="B102" s="45" t="s">
        <v>73</v>
      </c>
      <c r="C102" s="39" t="s">
        <v>108</v>
      </c>
      <c r="D102" s="40">
        <v>60000</v>
      </c>
      <c r="E102" s="41">
        <v>1</v>
      </c>
      <c r="F102" s="40">
        <f t="shared" si="2"/>
        <v>60000</v>
      </c>
      <c r="G102" t="s">
        <v>192</v>
      </c>
      <c r="H102" s="60"/>
    </row>
    <row r="103" spans="1:8" ht="39.950000000000003" customHeight="1" x14ac:dyDescent="0.25">
      <c r="A103" s="44">
        <f t="shared" si="3"/>
        <v>87</v>
      </c>
      <c r="B103" s="45" t="s">
        <v>74</v>
      </c>
      <c r="C103" s="39" t="s">
        <v>108</v>
      </c>
      <c r="D103" s="40">
        <v>80000</v>
      </c>
      <c r="E103" s="41">
        <v>1</v>
      </c>
      <c r="F103" s="40">
        <f t="shared" si="2"/>
        <v>80000</v>
      </c>
      <c r="G103" t="s">
        <v>192</v>
      </c>
      <c r="H103" s="60"/>
    </row>
    <row r="104" spans="1:8" ht="39.950000000000003" customHeight="1" x14ac:dyDescent="0.25">
      <c r="A104" s="44">
        <f t="shared" si="3"/>
        <v>88</v>
      </c>
      <c r="B104" s="45" t="s">
        <v>195</v>
      </c>
      <c r="C104" s="39" t="s">
        <v>108</v>
      </c>
      <c r="D104" s="40">
        <v>80000</v>
      </c>
      <c r="E104" s="41">
        <v>1</v>
      </c>
      <c r="F104" s="40">
        <f t="shared" si="2"/>
        <v>80000</v>
      </c>
      <c r="H104" s="60"/>
    </row>
    <row r="105" spans="1:8" ht="39.950000000000003" customHeight="1" x14ac:dyDescent="0.25">
      <c r="A105" s="44">
        <f t="shared" si="3"/>
        <v>89</v>
      </c>
      <c r="B105" s="45" t="s">
        <v>76</v>
      </c>
      <c r="C105" s="39" t="s">
        <v>108</v>
      </c>
      <c r="D105" s="40">
        <v>100000</v>
      </c>
      <c r="E105" s="41">
        <v>1</v>
      </c>
      <c r="F105" s="40">
        <f t="shared" si="2"/>
        <v>100000</v>
      </c>
      <c r="G105" t="s">
        <v>192</v>
      </c>
      <c r="H105" s="60"/>
    </row>
    <row r="106" spans="1:8" ht="39.950000000000003" customHeight="1" x14ac:dyDescent="0.25">
      <c r="A106" s="44">
        <f t="shared" si="3"/>
        <v>90</v>
      </c>
      <c r="B106" s="45" t="s">
        <v>77</v>
      </c>
      <c r="C106" s="39" t="s">
        <v>108</v>
      </c>
      <c r="D106" s="40">
        <v>300000</v>
      </c>
      <c r="E106" s="41">
        <v>1</v>
      </c>
      <c r="F106" s="40">
        <f t="shared" si="2"/>
        <v>300000</v>
      </c>
      <c r="H106" s="60"/>
    </row>
    <row r="107" spans="1:8" ht="39.950000000000003" customHeight="1" x14ac:dyDescent="0.25">
      <c r="A107" s="44">
        <f t="shared" si="3"/>
        <v>91</v>
      </c>
      <c r="B107" s="45" t="s">
        <v>78</v>
      </c>
      <c r="C107" s="39" t="s">
        <v>108</v>
      </c>
      <c r="D107" s="40">
        <v>100000</v>
      </c>
      <c r="E107" s="41">
        <v>1</v>
      </c>
      <c r="F107" s="40">
        <f t="shared" si="2"/>
        <v>100000</v>
      </c>
      <c r="H107" s="60"/>
    </row>
    <row r="108" spans="1:8" ht="39.950000000000003" customHeight="1" x14ac:dyDescent="0.25">
      <c r="A108" s="44">
        <f t="shared" si="3"/>
        <v>92</v>
      </c>
      <c r="B108" s="45" t="s">
        <v>79</v>
      </c>
      <c r="C108" s="39" t="s">
        <v>108</v>
      </c>
      <c r="D108" s="40">
        <v>180000</v>
      </c>
      <c r="E108" s="41">
        <v>1</v>
      </c>
      <c r="F108" s="40">
        <f t="shared" si="2"/>
        <v>180000</v>
      </c>
      <c r="G108" t="s">
        <v>192</v>
      </c>
      <c r="H108" s="60"/>
    </row>
    <row r="109" spans="1:8" ht="39.950000000000003" customHeight="1" x14ac:dyDescent="0.25">
      <c r="A109" s="44">
        <f t="shared" si="3"/>
        <v>93</v>
      </c>
      <c r="B109" s="45" t="s">
        <v>267</v>
      </c>
      <c r="C109" s="39" t="s">
        <v>108</v>
      </c>
      <c r="D109" s="40">
        <v>80000</v>
      </c>
      <c r="E109" s="41">
        <v>1</v>
      </c>
      <c r="F109" s="40">
        <f t="shared" si="2"/>
        <v>80000</v>
      </c>
      <c r="H109" s="60"/>
    </row>
    <row r="110" spans="1:8" ht="39.950000000000003" customHeight="1" x14ac:dyDescent="0.25">
      <c r="A110" s="44">
        <f t="shared" si="3"/>
        <v>94</v>
      </c>
      <c r="B110" s="45" t="s">
        <v>268</v>
      </c>
      <c r="C110" s="39" t="s">
        <v>108</v>
      </c>
      <c r="D110" s="40">
        <v>130000</v>
      </c>
      <c r="E110" s="41">
        <v>1</v>
      </c>
      <c r="F110" s="40">
        <f t="shared" si="2"/>
        <v>130000</v>
      </c>
      <c r="H110" s="60"/>
    </row>
    <row r="111" spans="1:8" ht="39.950000000000003" customHeight="1" x14ac:dyDescent="0.25">
      <c r="A111" s="44">
        <f t="shared" si="3"/>
        <v>95</v>
      </c>
      <c r="B111" s="45" t="s">
        <v>136</v>
      </c>
      <c r="C111" s="39" t="s">
        <v>108</v>
      </c>
      <c r="D111" s="40">
        <v>200000</v>
      </c>
      <c r="E111" s="41">
        <v>1</v>
      </c>
      <c r="F111" s="40">
        <f t="shared" si="2"/>
        <v>200000</v>
      </c>
      <c r="H111" s="60"/>
    </row>
    <row r="112" spans="1:8" ht="39.950000000000003" customHeight="1" x14ac:dyDescent="0.25">
      <c r="A112" s="44">
        <f t="shared" si="3"/>
        <v>96</v>
      </c>
      <c r="B112" s="45" t="s">
        <v>137</v>
      </c>
      <c r="C112" s="39" t="s">
        <v>108</v>
      </c>
      <c r="D112" s="40">
        <v>130000</v>
      </c>
      <c r="E112" s="41">
        <v>1</v>
      </c>
      <c r="F112" s="40">
        <f t="shared" si="2"/>
        <v>130000</v>
      </c>
      <c r="H112" s="60"/>
    </row>
    <row r="113" spans="1:8" ht="87" customHeight="1" x14ac:dyDescent="0.25">
      <c r="A113" s="44">
        <f t="shared" si="3"/>
        <v>97</v>
      </c>
      <c r="B113" s="45" t="s">
        <v>269</v>
      </c>
      <c r="C113" s="39" t="s">
        <v>108</v>
      </c>
      <c r="D113" s="40">
        <v>100000</v>
      </c>
      <c r="E113" s="41">
        <v>1</v>
      </c>
      <c r="F113" s="40">
        <f t="shared" si="2"/>
        <v>100000</v>
      </c>
      <c r="H113" s="60"/>
    </row>
    <row r="114" spans="1:8" ht="39.950000000000003" customHeight="1" x14ac:dyDescent="0.25">
      <c r="A114" s="44">
        <f t="shared" si="3"/>
        <v>98</v>
      </c>
      <c r="B114" s="45" t="s">
        <v>83</v>
      </c>
      <c r="C114" s="39" t="s">
        <v>108</v>
      </c>
      <c r="D114" s="40">
        <v>80000</v>
      </c>
      <c r="E114" s="41">
        <v>1</v>
      </c>
      <c r="F114" s="40">
        <f t="shared" si="2"/>
        <v>80000</v>
      </c>
      <c r="H114" s="60"/>
    </row>
    <row r="115" spans="1:8" ht="39.950000000000003" customHeight="1" x14ac:dyDescent="0.25">
      <c r="A115" s="44">
        <f t="shared" si="3"/>
        <v>99</v>
      </c>
      <c r="B115" s="45" t="s">
        <v>270</v>
      </c>
      <c r="C115" s="39" t="s">
        <v>108</v>
      </c>
      <c r="D115" s="40">
        <v>80000</v>
      </c>
      <c r="E115" s="41">
        <v>1</v>
      </c>
      <c r="F115" s="40">
        <f t="shared" si="2"/>
        <v>80000</v>
      </c>
      <c r="H115" s="60"/>
    </row>
    <row r="116" spans="1:8" ht="39.950000000000003" customHeight="1" x14ac:dyDescent="0.25">
      <c r="A116" s="44">
        <f t="shared" si="3"/>
        <v>100</v>
      </c>
      <c r="B116" s="49" t="s">
        <v>271</v>
      </c>
      <c r="C116" s="39" t="s">
        <v>113</v>
      </c>
      <c r="D116" s="40">
        <v>22000</v>
      </c>
      <c r="E116" s="41">
        <v>1</v>
      </c>
      <c r="F116" s="40">
        <f t="shared" si="2"/>
        <v>22000</v>
      </c>
      <c r="H116" s="60"/>
    </row>
    <row r="117" spans="1:8" ht="39.950000000000003" customHeight="1" x14ac:dyDescent="0.25">
      <c r="A117" s="44">
        <f t="shared" si="3"/>
        <v>101</v>
      </c>
      <c r="B117" s="49" t="s">
        <v>272</v>
      </c>
      <c r="C117" s="39" t="s">
        <v>113</v>
      </c>
      <c r="D117" s="40">
        <v>20000</v>
      </c>
      <c r="E117" s="41">
        <v>1</v>
      </c>
      <c r="F117" s="40">
        <f t="shared" si="2"/>
        <v>20000</v>
      </c>
      <c r="H117" s="60"/>
    </row>
    <row r="118" spans="1:8" ht="39.950000000000003" customHeight="1" x14ac:dyDescent="0.25">
      <c r="A118" s="44">
        <f t="shared" si="3"/>
        <v>102</v>
      </c>
      <c r="B118" s="49" t="s">
        <v>88</v>
      </c>
      <c r="C118" s="39" t="s">
        <v>108</v>
      </c>
      <c r="D118" s="40">
        <v>16000</v>
      </c>
      <c r="E118" s="41">
        <v>1</v>
      </c>
      <c r="F118" s="40">
        <f t="shared" si="2"/>
        <v>16000</v>
      </c>
      <c r="H118" s="60"/>
    </row>
    <row r="119" spans="1:8" ht="39.950000000000003" customHeight="1" x14ac:dyDescent="0.25">
      <c r="A119" s="44">
        <f t="shared" si="3"/>
        <v>103</v>
      </c>
      <c r="B119" s="49" t="s">
        <v>138</v>
      </c>
      <c r="C119" s="39" t="s">
        <v>108</v>
      </c>
      <c r="D119" s="40">
        <v>8000</v>
      </c>
      <c r="E119" s="41">
        <v>1</v>
      </c>
      <c r="F119" s="40">
        <f t="shared" si="2"/>
        <v>8000</v>
      </c>
      <c r="H119" s="60"/>
    </row>
    <row r="120" spans="1:8" ht="39.950000000000003" customHeight="1" x14ac:dyDescent="0.25">
      <c r="A120" s="44">
        <f t="shared" si="3"/>
        <v>104</v>
      </c>
      <c r="B120" s="45" t="s">
        <v>273</v>
      </c>
      <c r="C120" s="39" t="s">
        <v>108</v>
      </c>
      <c r="D120" s="40">
        <v>60000</v>
      </c>
      <c r="E120" s="41">
        <v>1</v>
      </c>
      <c r="F120" s="40">
        <f t="shared" si="2"/>
        <v>60000</v>
      </c>
      <c r="H120" s="60"/>
    </row>
    <row r="121" spans="1:8" ht="39.950000000000003" customHeight="1" x14ac:dyDescent="0.25">
      <c r="A121" s="44">
        <f t="shared" si="3"/>
        <v>105</v>
      </c>
      <c r="B121" s="45" t="s">
        <v>90</v>
      </c>
      <c r="C121" s="39" t="s">
        <v>113</v>
      </c>
      <c r="D121" s="40">
        <v>5000</v>
      </c>
      <c r="E121" s="41">
        <v>1</v>
      </c>
      <c r="F121" s="40">
        <f t="shared" si="2"/>
        <v>5000</v>
      </c>
      <c r="H121" s="60"/>
    </row>
    <row r="122" spans="1:8" ht="39.950000000000003" customHeight="1" x14ac:dyDescent="0.25">
      <c r="A122" s="44">
        <f t="shared" si="3"/>
        <v>106</v>
      </c>
      <c r="B122" s="45" t="s">
        <v>91</v>
      </c>
      <c r="C122" s="39" t="s">
        <v>108</v>
      </c>
      <c r="D122" s="40">
        <v>35000</v>
      </c>
      <c r="E122" s="41">
        <v>1</v>
      </c>
      <c r="F122" s="40">
        <f t="shared" si="2"/>
        <v>35000</v>
      </c>
      <c r="G122" t="s">
        <v>192</v>
      </c>
      <c r="H122" s="60"/>
    </row>
    <row r="123" spans="1:8" ht="39.950000000000003" customHeight="1" x14ac:dyDescent="0.25">
      <c r="A123" s="44">
        <f t="shared" si="3"/>
        <v>107</v>
      </c>
      <c r="B123" s="45" t="s">
        <v>274</v>
      </c>
      <c r="C123" s="39" t="s">
        <v>108</v>
      </c>
      <c r="D123" s="40">
        <v>60000</v>
      </c>
      <c r="E123" s="41">
        <v>1</v>
      </c>
      <c r="F123" s="40">
        <f t="shared" si="2"/>
        <v>60000</v>
      </c>
      <c r="H123" s="60"/>
    </row>
    <row r="124" spans="1:8" ht="39.950000000000003" customHeight="1" x14ac:dyDescent="0.25">
      <c r="A124" s="44">
        <f t="shared" si="3"/>
        <v>108</v>
      </c>
      <c r="B124" s="45" t="s">
        <v>93</v>
      </c>
      <c r="C124" s="39" t="s">
        <v>108</v>
      </c>
      <c r="D124" s="40">
        <v>650000</v>
      </c>
      <c r="E124" s="41">
        <v>1</v>
      </c>
      <c r="F124" s="40">
        <f t="shared" si="2"/>
        <v>650000</v>
      </c>
      <c r="H124" s="60"/>
    </row>
    <row r="125" spans="1:8" ht="39.950000000000003" customHeight="1" x14ac:dyDescent="0.25">
      <c r="A125" s="44">
        <f t="shared" si="3"/>
        <v>109</v>
      </c>
      <c r="B125" s="45" t="s">
        <v>94</v>
      </c>
      <c r="C125" s="39" t="s">
        <v>108</v>
      </c>
      <c r="D125" s="40">
        <v>450000</v>
      </c>
      <c r="E125" s="41">
        <v>1</v>
      </c>
      <c r="F125" s="40">
        <f t="shared" si="2"/>
        <v>450000</v>
      </c>
      <c r="H125" s="60"/>
    </row>
    <row r="126" spans="1:8" ht="39.950000000000003" customHeight="1" x14ac:dyDescent="0.25">
      <c r="A126" s="44">
        <f t="shared" si="3"/>
        <v>110</v>
      </c>
      <c r="B126" s="49" t="s">
        <v>275</v>
      </c>
      <c r="C126" s="39" t="s">
        <v>113</v>
      </c>
      <c r="D126" s="40">
        <v>30000</v>
      </c>
      <c r="E126" s="41">
        <v>1</v>
      </c>
      <c r="F126" s="40">
        <f t="shared" si="2"/>
        <v>30000</v>
      </c>
      <c r="H126" s="60"/>
    </row>
    <row r="127" spans="1:8" ht="39.950000000000003" customHeight="1" x14ac:dyDescent="0.25">
      <c r="A127" s="44">
        <f t="shared" si="3"/>
        <v>111</v>
      </c>
      <c r="B127" s="45" t="s">
        <v>96</v>
      </c>
      <c r="C127" s="39" t="s">
        <v>108</v>
      </c>
      <c r="D127" s="40">
        <v>130000</v>
      </c>
      <c r="E127" s="41">
        <v>1</v>
      </c>
      <c r="F127" s="40">
        <f t="shared" si="2"/>
        <v>130000</v>
      </c>
      <c r="H127" s="60"/>
    </row>
    <row r="128" spans="1:8" ht="39.950000000000003" customHeight="1" x14ac:dyDescent="0.25">
      <c r="A128" s="44">
        <f t="shared" si="3"/>
        <v>112</v>
      </c>
      <c r="B128" s="45" t="s">
        <v>97</v>
      </c>
      <c r="C128" s="39" t="s">
        <v>108</v>
      </c>
      <c r="D128" s="40">
        <v>200000</v>
      </c>
      <c r="E128" s="41">
        <v>1</v>
      </c>
      <c r="F128" s="40">
        <f t="shared" si="2"/>
        <v>200000</v>
      </c>
      <c r="H128" s="60"/>
    </row>
    <row r="129" spans="1:8" ht="39.950000000000003" customHeight="1" x14ac:dyDescent="0.25">
      <c r="A129" s="44">
        <f t="shared" si="3"/>
        <v>113</v>
      </c>
      <c r="B129" s="49" t="s">
        <v>98</v>
      </c>
      <c r="C129" s="39" t="s">
        <v>221</v>
      </c>
      <c r="D129" s="40">
        <v>18000</v>
      </c>
      <c r="E129" s="41">
        <v>1</v>
      </c>
      <c r="F129" s="40">
        <f t="shared" si="2"/>
        <v>18000</v>
      </c>
      <c r="H129" s="60"/>
    </row>
    <row r="130" spans="1:8" ht="39.950000000000003" customHeight="1" x14ac:dyDescent="0.25">
      <c r="A130" s="44">
        <f t="shared" si="3"/>
        <v>114</v>
      </c>
      <c r="B130" s="45" t="s">
        <v>99</v>
      </c>
      <c r="C130" s="39" t="s">
        <v>108</v>
      </c>
      <c r="D130" s="40">
        <v>50000</v>
      </c>
      <c r="E130" s="41">
        <v>1</v>
      </c>
      <c r="F130" s="40">
        <f t="shared" si="2"/>
        <v>50000</v>
      </c>
      <c r="G130" t="s">
        <v>192</v>
      </c>
      <c r="H130" s="60"/>
    </row>
    <row r="131" spans="1:8" ht="39.950000000000003" customHeight="1" x14ac:dyDescent="0.25">
      <c r="A131" s="44">
        <f t="shared" si="3"/>
        <v>115</v>
      </c>
      <c r="B131" s="45" t="s">
        <v>100</v>
      </c>
      <c r="C131" s="39" t="s">
        <v>108</v>
      </c>
      <c r="D131" s="40">
        <v>50000</v>
      </c>
      <c r="E131" s="41">
        <v>1</v>
      </c>
      <c r="F131" s="40">
        <f t="shared" si="2"/>
        <v>50000</v>
      </c>
      <c r="G131" t="s">
        <v>192</v>
      </c>
      <c r="H131" s="60"/>
    </row>
    <row r="132" spans="1:8" ht="39.950000000000003" customHeight="1" x14ac:dyDescent="0.25">
      <c r="A132" s="44">
        <f t="shared" si="3"/>
        <v>116</v>
      </c>
      <c r="B132" s="45" t="s">
        <v>101</v>
      </c>
      <c r="C132" s="39" t="s">
        <v>108</v>
      </c>
      <c r="D132" s="40">
        <v>200000</v>
      </c>
      <c r="E132" s="41">
        <v>1</v>
      </c>
      <c r="F132" s="40">
        <f t="shared" si="2"/>
        <v>200000</v>
      </c>
      <c r="H132" s="60"/>
    </row>
    <row r="133" spans="1:8" ht="39.950000000000003" customHeight="1" x14ac:dyDescent="0.25">
      <c r="A133" s="44">
        <f t="shared" si="3"/>
        <v>117</v>
      </c>
      <c r="B133" s="45" t="s">
        <v>102</v>
      </c>
      <c r="C133" s="39" t="s">
        <v>108</v>
      </c>
      <c r="D133" s="40">
        <v>250000</v>
      </c>
      <c r="E133" s="41">
        <v>1</v>
      </c>
      <c r="F133" s="40">
        <f t="shared" si="2"/>
        <v>250000</v>
      </c>
      <c r="H133" s="60"/>
    </row>
    <row r="134" spans="1:8" ht="39.950000000000003" customHeight="1" x14ac:dyDescent="0.25">
      <c r="A134" s="44">
        <f t="shared" si="3"/>
        <v>118</v>
      </c>
      <c r="B134" s="45" t="s">
        <v>103</v>
      </c>
      <c r="C134" s="39" t="s">
        <v>108</v>
      </c>
      <c r="D134" s="40">
        <v>80000</v>
      </c>
      <c r="E134" s="41">
        <v>1</v>
      </c>
      <c r="F134" s="40">
        <f t="shared" si="2"/>
        <v>80000</v>
      </c>
      <c r="H134" s="60"/>
    </row>
    <row r="135" spans="1:8" ht="39.950000000000003" customHeight="1" x14ac:dyDescent="0.25">
      <c r="A135" s="44">
        <f t="shared" si="3"/>
        <v>119</v>
      </c>
      <c r="B135" s="45" t="s">
        <v>104</v>
      </c>
      <c r="C135" s="39" t="s">
        <v>108</v>
      </c>
      <c r="D135" s="40">
        <v>50000</v>
      </c>
      <c r="E135" s="41">
        <v>1</v>
      </c>
      <c r="F135" s="40">
        <f t="shared" si="2"/>
        <v>50000</v>
      </c>
      <c r="G135" t="s">
        <v>192</v>
      </c>
      <c r="H135" s="60"/>
    </row>
    <row r="136" spans="1:8" ht="39.950000000000003" customHeight="1" x14ac:dyDescent="0.25">
      <c r="A136" s="44">
        <f t="shared" si="3"/>
        <v>120</v>
      </c>
      <c r="B136" s="45" t="s">
        <v>196</v>
      </c>
      <c r="C136" s="39" t="s">
        <v>108</v>
      </c>
      <c r="D136" s="40">
        <v>160000</v>
      </c>
      <c r="E136" s="41">
        <v>1</v>
      </c>
      <c r="F136" s="40">
        <f t="shared" si="2"/>
        <v>160000</v>
      </c>
      <c r="G136" t="s">
        <v>192</v>
      </c>
      <c r="H136" s="60"/>
    </row>
    <row r="137" spans="1:8" ht="39.950000000000003" customHeight="1" x14ac:dyDescent="0.25">
      <c r="A137" s="44">
        <f t="shared" si="3"/>
        <v>121</v>
      </c>
      <c r="B137" s="45" t="s">
        <v>106</v>
      </c>
      <c r="C137" s="39" t="s">
        <v>108</v>
      </c>
      <c r="D137" s="40">
        <v>60000</v>
      </c>
      <c r="E137" s="41">
        <v>1</v>
      </c>
      <c r="F137" s="40">
        <f t="shared" si="2"/>
        <v>60000</v>
      </c>
      <c r="H137" s="60"/>
    </row>
    <row r="138" spans="1:8" ht="39.950000000000003" customHeight="1" x14ac:dyDescent="0.25">
      <c r="A138" s="44">
        <f>+A137+1</f>
        <v>122</v>
      </c>
      <c r="B138" s="47" t="s">
        <v>139</v>
      </c>
      <c r="C138" s="42" t="s">
        <v>108</v>
      </c>
      <c r="D138" s="40">
        <v>20000</v>
      </c>
      <c r="E138" s="41">
        <v>1</v>
      </c>
      <c r="F138" s="40">
        <f t="shared" si="2"/>
        <v>20000</v>
      </c>
      <c r="H138" s="60"/>
    </row>
    <row r="139" spans="1:8" ht="39.950000000000003" customHeight="1" x14ac:dyDescent="0.25">
      <c r="A139" s="44">
        <f t="shared" si="3"/>
        <v>123</v>
      </c>
      <c r="B139" s="47" t="s">
        <v>140</v>
      </c>
      <c r="C139" s="43" t="s">
        <v>114</v>
      </c>
      <c r="D139" s="40">
        <v>16000</v>
      </c>
      <c r="E139" s="41">
        <v>1</v>
      </c>
      <c r="F139" s="40">
        <f t="shared" si="2"/>
        <v>16000</v>
      </c>
      <c r="H139" s="60"/>
    </row>
    <row r="140" spans="1:8" ht="39.950000000000003" customHeight="1" x14ac:dyDescent="0.25">
      <c r="A140" s="44">
        <f t="shared" si="3"/>
        <v>124</v>
      </c>
      <c r="B140" s="47" t="s">
        <v>141</v>
      </c>
      <c r="C140" s="42" t="s">
        <v>108</v>
      </c>
      <c r="D140" s="40">
        <v>25000</v>
      </c>
      <c r="E140" s="41">
        <v>1</v>
      </c>
      <c r="F140" s="40">
        <f t="shared" si="2"/>
        <v>25000</v>
      </c>
      <c r="H140" s="60"/>
    </row>
    <row r="141" spans="1:8" ht="39.950000000000003" customHeight="1" x14ac:dyDescent="0.25">
      <c r="A141" s="44">
        <f t="shared" si="3"/>
        <v>125</v>
      </c>
      <c r="B141" s="47" t="s">
        <v>142</v>
      </c>
      <c r="C141" s="42" t="s">
        <v>108</v>
      </c>
      <c r="D141" s="40">
        <v>25000</v>
      </c>
      <c r="E141" s="41">
        <v>1</v>
      </c>
      <c r="F141" s="40">
        <f t="shared" si="2"/>
        <v>25000</v>
      </c>
      <c r="H141" s="60"/>
    </row>
    <row r="142" spans="1:8" ht="39.950000000000003" customHeight="1" x14ac:dyDescent="0.25">
      <c r="A142" s="44">
        <f t="shared" si="3"/>
        <v>126</v>
      </c>
      <c r="B142" s="47" t="s">
        <v>143</v>
      </c>
      <c r="C142" s="42" t="s">
        <v>108</v>
      </c>
      <c r="D142" s="40">
        <v>25000</v>
      </c>
      <c r="E142" s="41">
        <v>1</v>
      </c>
      <c r="F142" s="40">
        <f t="shared" si="2"/>
        <v>25000</v>
      </c>
      <c r="H142" s="60"/>
    </row>
    <row r="143" spans="1:8" ht="39.950000000000003" customHeight="1" x14ac:dyDescent="0.25">
      <c r="A143" s="44">
        <f t="shared" si="3"/>
        <v>127</v>
      </c>
      <c r="B143" s="47" t="s">
        <v>144</v>
      </c>
      <c r="C143" s="42" t="s">
        <v>108</v>
      </c>
      <c r="D143" s="40">
        <v>25000</v>
      </c>
      <c r="E143" s="41">
        <v>1</v>
      </c>
      <c r="F143" s="40">
        <f t="shared" si="2"/>
        <v>25000</v>
      </c>
      <c r="H143" s="60"/>
    </row>
    <row r="144" spans="1:8" ht="39.950000000000003" customHeight="1" x14ac:dyDescent="0.25">
      <c r="A144" s="44">
        <f t="shared" si="3"/>
        <v>128</v>
      </c>
      <c r="B144" s="47" t="s">
        <v>145</v>
      </c>
      <c r="C144" s="43" t="s">
        <v>114</v>
      </c>
      <c r="D144" s="40">
        <v>16000</v>
      </c>
      <c r="E144" s="41">
        <v>1</v>
      </c>
      <c r="F144" s="40">
        <f t="shared" si="2"/>
        <v>16000</v>
      </c>
      <c r="H144" s="60"/>
    </row>
    <row r="145" spans="1:8" ht="39.950000000000003" customHeight="1" x14ac:dyDescent="0.25">
      <c r="A145" s="44">
        <f t="shared" si="3"/>
        <v>129</v>
      </c>
      <c r="B145" s="47" t="s">
        <v>276</v>
      </c>
      <c r="C145" s="43" t="s">
        <v>147</v>
      </c>
      <c r="D145" s="40">
        <v>35000</v>
      </c>
      <c r="E145" s="41">
        <v>1</v>
      </c>
      <c r="F145" s="40">
        <f t="shared" si="2"/>
        <v>35000</v>
      </c>
      <c r="H145" s="60"/>
    </row>
    <row r="146" spans="1:8" ht="39.950000000000003" customHeight="1" x14ac:dyDescent="0.25">
      <c r="A146" s="44">
        <f t="shared" si="3"/>
        <v>130</v>
      </c>
      <c r="B146" s="47" t="s">
        <v>148</v>
      </c>
      <c r="C146" s="43" t="s">
        <v>114</v>
      </c>
      <c r="D146" s="40">
        <v>26000</v>
      </c>
      <c r="E146" s="41">
        <v>1</v>
      </c>
      <c r="F146" s="40">
        <f t="shared" si="2"/>
        <v>26000</v>
      </c>
      <c r="H146" s="60"/>
    </row>
    <row r="147" spans="1:8" ht="39.950000000000003" customHeight="1" x14ac:dyDescent="0.25">
      <c r="A147" s="44">
        <f t="shared" si="3"/>
        <v>131</v>
      </c>
      <c r="B147" s="47" t="s">
        <v>149</v>
      </c>
      <c r="C147" s="43" t="s">
        <v>114</v>
      </c>
      <c r="D147" s="40">
        <v>22000</v>
      </c>
      <c r="E147" s="41">
        <v>1</v>
      </c>
      <c r="F147" s="40">
        <f t="shared" si="2"/>
        <v>22000</v>
      </c>
      <c r="H147" s="60"/>
    </row>
    <row r="148" spans="1:8" ht="39.950000000000003" customHeight="1" x14ac:dyDescent="0.25">
      <c r="A148" s="44">
        <f t="shared" si="3"/>
        <v>132</v>
      </c>
      <c r="B148" s="47" t="s">
        <v>150</v>
      </c>
      <c r="C148" s="43" t="s">
        <v>114</v>
      </c>
      <c r="D148" s="40">
        <v>15000</v>
      </c>
      <c r="E148" s="41">
        <v>1</v>
      </c>
      <c r="F148" s="40">
        <f t="shared" ref="F148:F160" si="4">+D148*E148</f>
        <v>15000</v>
      </c>
      <c r="H148" s="60"/>
    </row>
    <row r="149" spans="1:8" ht="39.950000000000003" customHeight="1" x14ac:dyDescent="0.25">
      <c r="A149" s="44">
        <f t="shared" si="3"/>
        <v>133</v>
      </c>
      <c r="B149" s="47" t="s">
        <v>151</v>
      </c>
      <c r="C149" s="43" t="s">
        <v>114</v>
      </c>
      <c r="D149" s="40">
        <v>16000</v>
      </c>
      <c r="E149" s="41">
        <v>1</v>
      </c>
      <c r="F149" s="40">
        <f t="shared" si="4"/>
        <v>16000</v>
      </c>
      <c r="H149" s="60"/>
    </row>
    <row r="150" spans="1:8" ht="39.950000000000003" customHeight="1" x14ac:dyDescent="0.25">
      <c r="A150" s="44">
        <f t="shared" si="3"/>
        <v>134</v>
      </c>
      <c r="B150" s="47" t="s">
        <v>152</v>
      </c>
      <c r="C150" s="43" t="s">
        <v>114</v>
      </c>
      <c r="D150" s="40">
        <v>15500</v>
      </c>
      <c r="E150" s="41">
        <v>1</v>
      </c>
      <c r="F150" s="40">
        <f t="shared" si="4"/>
        <v>15500</v>
      </c>
      <c r="H150" s="60"/>
    </row>
    <row r="151" spans="1:8" ht="39.950000000000003" customHeight="1" x14ac:dyDescent="0.25">
      <c r="A151" s="44">
        <f t="shared" ref="A151:A160" si="5">+A150+1</f>
        <v>135</v>
      </c>
      <c r="B151" s="47" t="s">
        <v>153</v>
      </c>
      <c r="C151" s="43" t="s">
        <v>114</v>
      </c>
      <c r="D151" s="40">
        <v>20000</v>
      </c>
      <c r="E151" s="41">
        <v>1</v>
      </c>
      <c r="F151" s="40">
        <f t="shared" si="4"/>
        <v>20000</v>
      </c>
      <c r="H151" s="60"/>
    </row>
    <row r="152" spans="1:8" ht="39.950000000000003" customHeight="1" x14ac:dyDescent="0.25">
      <c r="A152" s="44">
        <f t="shared" si="5"/>
        <v>136</v>
      </c>
      <c r="B152" s="47" t="s">
        <v>154</v>
      </c>
      <c r="C152" s="43" t="s">
        <v>113</v>
      </c>
      <c r="D152" s="40">
        <v>7000</v>
      </c>
      <c r="E152" s="41">
        <v>1</v>
      </c>
      <c r="F152" s="40">
        <f t="shared" si="4"/>
        <v>7000</v>
      </c>
      <c r="H152" s="60"/>
    </row>
    <row r="153" spans="1:8" ht="39.950000000000003" customHeight="1" x14ac:dyDescent="0.25">
      <c r="A153" s="44">
        <f t="shared" si="5"/>
        <v>137</v>
      </c>
      <c r="B153" s="54" t="s">
        <v>277</v>
      </c>
      <c r="C153" s="43" t="s">
        <v>114</v>
      </c>
      <c r="D153" s="40">
        <v>30000</v>
      </c>
      <c r="E153" s="41">
        <v>1</v>
      </c>
      <c r="F153" s="40">
        <f t="shared" si="4"/>
        <v>30000</v>
      </c>
      <c r="H153" s="60"/>
    </row>
    <row r="154" spans="1:8" ht="39.950000000000003" customHeight="1" x14ac:dyDescent="0.25">
      <c r="A154" s="44">
        <f t="shared" si="5"/>
        <v>138</v>
      </c>
      <c r="B154" s="47" t="s">
        <v>156</v>
      </c>
      <c r="C154" s="43" t="s">
        <v>114</v>
      </c>
      <c r="D154" s="40">
        <v>20000</v>
      </c>
      <c r="E154" s="41">
        <v>1</v>
      </c>
      <c r="F154" s="40">
        <f t="shared" si="4"/>
        <v>20000</v>
      </c>
      <c r="H154" s="60"/>
    </row>
    <row r="155" spans="1:8" ht="39.950000000000003" customHeight="1" x14ac:dyDescent="0.25">
      <c r="A155" s="44">
        <f t="shared" si="5"/>
        <v>139</v>
      </c>
      <c r="B155" s="47" t="s">
        <v>157</v>
      </c>
      <c r="C155" s="43" t="s">
        <v>114</v>
      </c>
      <c r="D155" s="40">
        <v>17000</v>
      </c>
      <c r="E155" s="41">
        <v>1</v>
      </c>
      <c r="F155" s="40">
        <f t="shared" si="4"/>
        <v>17000</v>
      </c>
      <c r="H155" s="60"/>
    </row>
    <row r="156" spans="1:8" ht="39.950000000000003" customHeight="1" x14ac:dyDescent="0.25">
      <c r="A156" s="44">
        <f t="shared" si="5"/>
        <v>140</v>
      </c>
      <c r="B156" s="47" t="s">
        <v>158</v>
      </c>
      <c r="C156" s="43" t="s">
        <v>114</v>
      </c>
      <c r="D156" s="40">
        <v>9000</v>
      </c>
      <c r="E156" s="41">
        <v>1</v>
      </c>
      <c r="F156" s="40">
        <f t="shared" si="4"/>
        <v>9000</v>
      </c>
      <c r="H156" s="60"/>
    </row>
    <row r="157" spans="1:8" ht="39.950000000000003" customHeight="1" x14ac:dyDescent="0.25">
      <c r="A157" s="44">
        <f t="shared" si="5"/>
        <v>141</v>
      </c>
      <c r="B157" s="47" t="s">
        <v>159</v>
      </c>
      <c r="C157" s="43" t="s">
        <v>114</v>
      </c>
      <c r="D157" s="40">
        <v>10000</v>
      </c>
      <c r="E157" s="41">
        <v>1</v>
      </c>
      <c r="F157" s="40">
        <f t="shared" si="4"/>
        <v>10000</v>
      </c>
      <c r="H157" s="60"/>
    </row>
    <row r="158" spans="1:8" ht="39.950000000000003" customHeight="1" x14ac:dyDescent="0.25">
      <c r="A158" s="44">
        <f t="shared" si="5"/>
        <v>142</v>
      </c>
      <c r="B158" s="47" t="s">
        <v>160</v>
      </c>
      <c r="C158" s="43" t="s">
        <v>114</v>
      </c>
      <c r="D158" s="40">
        <v>12000</v>
      </c>
      <c r="E158" s="41">
        <v>1</v>
      </c>
      <c r="F158" s="40">
        <f t="shared" si="4"/>
        <v>12000</v>
      </c>
      <c r="H158" s="60"/>
    </row>
    <row r="159" spans="1:8" ht="39.950000000000003" customHeight="1" x14ac:dyDescent="0.25">
      <c r="A159" s="44">
        <f t="shared" si="5"/>
        <v>143</v>
      </c>
      <c r="B159" s="47" t="s">
        <v>161</v>
      </c>
      <c r="C159" s="43" t="s">
        <v>114</v>
      </c>
      <c r="D159" s="40">
        <v>13000</v>
      </c>
      <c r="E159" s="41">
        <v>1</v>
      </c>
      <c r="F159" s="40">
        <f t="shared" si="4"/>
        <v>13000</v>
      </c>
    </row>
    <row r="160" spans="1:8" ht="47.25" customHeight="1" x14ac:dyDescent="0.25">
      <c r="A160" s="44">
        <f t="shared" si="5"/>
        <v>144</v>
      </c>
      <c r="B160" s="51" t="s">
        <v>278</v>
      </c>
      <c r="C160" s="42" t="s">
        <v>108</v>
      </c>
      <c r="D160" s="40">
        <v>280000</v>
      </c>
      <c r="E160" s="41">
        <v>1</v>
      </c>
      <c r="F160" s="40">
        <f t="shared" si="4"/>
        <v>280000</v>
      </c>
      <c r="G160" s="52" t="s">
        <v>218</v>
      </c>
    </row>
    <row r="161" spans="1:9" ht="15.75" customHeight="1" x14ac:dyDescent="0.25">
      <c r="A161" s="128" t="s">
        <v>219</v>
      </c>
      <c r="B161" s="129"/>
      <c r="C161" s="129"/>
      <c r="D161" s="129"/>
      <c r="E161" s="129"/>
      <c r="F161" s="130"/>
    </row>
    <row r="162" spans="1:9" ht="60" x14ac:dyDescent="0.25">
      <c r="A162" s="58"/>
      <c r="B162" s="37" t="s">
        <v>184</v>
      </c>
      <c r="C162" s="37" t="s">
        <v>179</v>
      </c>
      <c r="D162" s="38" t="s">
        <v>117</v>
      </c>
      <c r="E162" s="37" t="s">
        <v>119</v>
      </c>
      <c r="F162" s="37" t="s">
        <v>180</v>
      </c>
      <c r="I162" s="61" t="s">
        <v>289</v>
      </c>
    </row>
    <row r="163" spans="1:9" x14ac:dyDescent="0.25">
      <c r="A163" s="44">
        <v>1</v>
      </c>
      <c r="B163" s="45" t="s">
        <v>222</v>
      </c>
      <c r="C163" s="39" t="s">
        <v>108</v>
      </c>
      <c r="D163" s="40">
        <v>18000</v>
      </c>
      <c r="E163" s="41">
        <v>1</v>
      </c>
      <c r="F163" s="40">
        <f>+D163*E163</f>
        <v>18000</v>
      </c>
      <c r="H163" s="62"/>
      <c r="I163" s="60"/>
    </row>
    <row r="164" spans="1:9" x14ac:dyDescent="0.25">
      <c r="A164" s="44">
        <v>2</v>
      </c>
      <c r="B164" s="45" t="s">
        <v>1</v>
      </c>
      <c r="C164" s="39" t="s">
        <v>108</v>
      </c>
      <c r="D164" s="40">
        <v>24000</v>
      </c>
      <c r="E164" s="41">
        <v>1</v>
      </c>
      <c r="F164" s="40">
        <f t="shared" ref="F164:F229" si="6">+D164*E164</f>
        <v>24000</v>
      </c>
      <c r="H164" s="62"/>
      <c r="I164" s="60"/>
    </row>
    <row r="165" spans="1:9" x14ac:dyDescent="0.25">
      <c r="A165" s="44">
        <v>3</v>
      </c>
      <c r="B165" s="55" t="s">
        <v>224</v>
      </c>
      <c r="C165" s="39" t="s">
        <v>108</v>
      </c>
      <c r="D165" s="40">
        <v>21600</v>
      </c>
      <c r="E165" s="41">
        <v>1</v>
      </c>
      <c r="F165" s="40">
        <f t="shared" si="6"/>
        <v>21600</v>
      </c>
      <c r="H165" s="62"/>
      <c r="I165" s="60"/>
    </row>
    <row r="166" spans="1:9" x14ac:dyDescent="0.25">
      <c r="A166" s="44">
        <v>4</v>
      </c>
      <c r="B166" s="55" t="s">
        <v>223</v>
      </c>
      <c r="C166" s="39" t="s">
        <v>108</v>
      </c>
      <c r="D166" s="40">
        <v>7200</v>
      </c>
      <c r="E166" s="41">
        <v>1</v>
      </c>
      <c r="F166" s="40">
        <f t="shared" si="6"/>
        <v>7200</v>
      </c>
      <c r="H166" s="62"/>
      <c r="I166" s="60"/>
    </row>
    <row r="167" spans="1:9" x14ac:dyDescent="0.25">
      <c r="A167" s="44">
        <v>5</v>
      </c>
      <c r="B167" s="53" t="s">
        <v>232</v>
      </c>
      <c r="C167" s="39" t="s">
        <v>108</v>
      </c>
      <c r="D167" s="40">
        <v>18000</v>
      </c>
      <c r="E167" s="41">
        <v>1</v>
      </c>
      <c r="F167" s="40">
        <f t="shared" si="6"/>
        <v>18000</v>
      </c>
      <c r="H167" s="62"/>
      <c r="I167" s="60"/>
    </row>
    <row r="168" spans="1:9" x14ac:dyDescent="0.25">
      <c r="A168" s="44">
        <v>6</v>
      </c>
      <c r="B168" s="53" t="s">
        <v>233</v>
      </c>
      <c r="C168" s="39" t="s">
        <v>108</v>
      </c>
      <c r="D168" s="40">
        <v>24000</v>
      </c>
      <c r="E168" s="41">
        <v>1</v>
      </c>
      <c r="F168" s="40">
        <f t="shared" si="6"/>
        <v>24000</v>
      </c>
      <c r="H168" s="62"/>
      <c r="I168" s="60"/>
    </row>
    <row r="169" spans="1:9" ht="28.5" x14ac:dyDescent="0.25">
      <c r="A169" s="44">
        <f t="shared" ref="A169:A232" si="7">+A168+1</f>
        <v>7</v>
      </c>
      <c r="B169" s="53" t="s">
        <v>234</v>
      </c>
      <c r="C169" s="39" t="s">
        <v>108</v>
      </c>
      <c r="D169" s="40">
        <v>30000</v>
      </c>
      <c r="E169" s="41">
        <v>1</v>
      </c>
      <c r="F169" s="40">
        <f t="shared" si="6"/>
        <v>30000</v>
      </c>
      <c r="H169" s="62"/>
      <c r="I169" s="60"/>
    </row>
    <row r="170" spans="1:9" x14ac:dyDescent="0.25">
      <c r="A170" s="44">
        <f t="shared" si="7"/>
        <v>8</v>
      </c>
      <c r="B170" s="45" t="s">
        <v>5</v>
      </c>
      <c r="C170" s="39" t="s">
        <v>108</v>
      </c>
      <c r="D170" s="40">
        <v>36000</v>
      </c>
      <c r="E170" s="41">
        <v>1</v>
      </c>
      <c r="F170" s="40">
        <f t="shared" si="6"/>
        <v>36000</v>
      </c>
      <c r="H170" s="62"/>
      <c r="I170" s="60"/>
    </row>
    <row r="171" spans="1:9" ht="28.5" x14ac:dyDescent="0.25">
      <c r="A171" s="44">
        <f t="shared" si="7"/>
        <v>9</v>
      </c>
      <c r="B171" s="45" t="s">
        <v>123</v>
      </c>
      <c r="C171" s="39" t="s">
        <v>108</v>
      </c>
      <c r="D171" s="40">
        <v>84000</v>
      </c>
      <c r="E171" s="41">
        <v>1</v>
      </c>
      <c r="F171" s="40">
        <f t="shared" si="6"/>
        <v>84000</v>
      </c>
      <c r="H171" s="62"/>
      <c r="I171" s="60"/>
    </row>
    <row r="172" spans="1:9" ht="28.5" x14ac:dyDescent="0.25">
      <c r="A172" s="44">
        <f t="shared" si="7"/>
        <v>10</v>
      </c>
      <c r="B172" s="53" t="s">
        <v>186</v>
      </c>
      <c r="C172" s="39" t="s">
        <v>108</v>
      </c>
      <c r="D172" s="40">
        <v>168000</v>
      </c>
      <c r="E172" s="41">
        <v>1</v>
      </c>
      <c r="F172" s="40">
        <f t="shared" si="6"/>
        <v>168000</v>
      </c>
      <c r="H172" s="62"/>
      <c r="I172" s="60"/>
    </row>
    <row r="173" spans="1:9" x14ac:dyDescent="0.25">
      <c r="A173" s="44">
        <f t="shared" si="7"/>
        <v>11</v>
      </c>
      <c r="B173" s="55" t="s">
        <v>226</v>
      </c>
      <c r="C173" s="39" t="s">
        <v>108</v>
      </c>
      <c r="D173" s="40">
        <v>6000</v>
      </c>
      <c r="E173" s="41">
        <v>1</v>
      </c>
      <c r="F173" s="40">
        <f t="shared" si="6"/>
        <v>6000</v>
      </c>
      <c r="H173" s="62"/>
      <c r="I173" s="60"/>
    </row>
    <row r="174" spans="1:9" x14ac:dyDescent="0.25">
      <c r="A174" s="44">
        <f t="shared" si="7"/>
        <v>12</v>
      </c>
      <c r="B174" s="55" t="s">
        <v>225</v>
      </c>
      <c r="C174" s="39" t="s">
        <v>113</v>
      </c>
      <c r="D174" s="40">
        <v>6000</v>
      </c>
      <c r="E174" s="41">
        <v>1</v>
      </c>
      <c r="F174" s="40">
        <f t="shared" si="6"/>
        <v>6000</v>
      </c>
      <c r="H174" s="62"/>
      <c r="I174" s="60"/>
    </row>
    <row r="175" spans="1:9" ht="28.5" x14ac:dyDescent="0.25">
      <c r="A175" s="44">
        <f t="shared" si="7"/>
        <v>13</v>
      </c>
      <c r="B175" s="45" t="s">
        <v>124</v>
      </c>
      <c r="C175" s="39" t="s">
        <v>108</v>
      </c>
      <c r="D175" s="40">
        <v>264000</v>
      </c>
      <c r="E175" s="41">
        <v>1</v>
      </c>
      <c r="F175" s="40">
        <f t="shared" si="6"/>
        <v>264000</v>
      </c>
      <c r="H175" s="62"/>
      <c r="I175" s="60"/>
    </row>
    <row r="176" spans="1:9" x14ac:dyDescent="0.25">
      <c r="A176" s="44">
        <f t="shared" si="7"/>
        <v>14</v>
      </c>
      <c r="B176" s="45" t="s">
        <v>7</v>
      </c>
      <c r="C176" s="39" t="s">
        <v>108</v>
      </c>
      <c r="D176" s="40">
        <v>24000</v>
      </c>
      <c r="E176" s="41">
        <v>1</v>
      </c>
      <c r="F176" s="40">
        <f t="shared" si="6"/>
        <v>24000</v>
      </c>
      <c r="H176" s="62"/>
      <c r="I176" s="60"/>
    </row>
    <row r="177" spans="1:9" ht="28.5" x14ac:dyDescent="0.25">
      <c r="A177" s="44">
        <f t="shared" si="7"/>
        <v>15</v>
      </c>
      <c r="B177" s="45" t="s">
        <v>8</v>
      </c>
      <c r="C177" s="39" t="s">
        <v>108</v>
      </c>
      <c r="D177" s="40">
        <v>204000</v>
      </c>
      <c r="E177" s="41">
        <v>1</v>
      </c>
      <c r="F177" s="40">
        <f t="shared" si="6"/>
        <v>204000</v>
      </c>
      <c r="H177" s="62"/>
      <c r="I177" s="60"/>
    </row>
    <row r="178" spans="1:9" ht="42.75" x14ac:dyDescent="0.25">
      <c r="A178" s="44">
        <f t="shared" si="7"/>
        <v>16</v>
      </c>
      <c r="B178" s="45" t="s">
        <v>125</v>
      </c>
      <c r="C178" s="39" t="s">
        <v>108</v>
      </c>
      <c r="D178" s="40">
        <v>204000</v>
      </c>
      <c r="E178" s="41">
        <v>1</v>
      </c>
      <c r="F178" s="40">
        <f t="shared" si="6"/>
        <v>204000</v>
      </c>
      <c r="H178" s="62"/>
      <c r="I178" s="60"/>
    </row>
    <row r="179" spans="1:9" ht="28.5" x14ac:dyDescent="0.25">
      <c r="A179" s="44">
        <f t="shared" si="7"/>
        <v>17</v>
      </c>
      <c r="B179" s="53" t="s">
        <v>191</v>
      </c>
      <c r="C179" s="39" t="s">
        <v>108</v>
      </c>
      <c r="D179" s="40">
        <v>36000</v>
      </c>
      <c r="E179" s="41">
        <v>1</v>
      </c>
      <c r="F179" s="40">
        <f t="shared" si="6"/>
        <v>36000</v>
      </c>
      <c r="H179" s="62"/>
      <c r="I179" s="60"/>
    </row>
    <row r="180" spans="1:9" x14ac:dyDescent="0.25">
      <c r="A180" s="44">
        <f t="shared" si="7"/>
        <v>18</v>
      </c>
      <c r="B180" s="53" t="s">
        <v>10</v>
      </c>
      <c r="C180" s="39" t="s">
        <v>108</v>
      </c>
      <c r="D180" s="40">
        <v>60000</v>
      </c>
      <c r="E180" s="41">
        <v>1</v>
      </c>
      <c r="F180" s="40">
        <f t="shared" si="6"/>
        <v>60000</v>
      </c>
      <c r="H180" s="62"/>
      <c r="I180" s="60"/>
    </row>
    <row r="181" spans="1:9" ht="28.5" x14ac:dyDescent="0.25">
      <c r="A181" s="44">
        <f t="shared" si="7"/>
        <v>19</v>
      </c>
      <c r="B181" s="53" t="s">
        <v>11</v>
      </c>
      <c r="C181" s="39" t="s">
        <v>108</v>
      </c>
      <c r="D181" s="40">
        <v>42000</v>
      </c>
      <c r="E181" s="41">
        <v>1</v>
      </c>
      <c r="F181" s="40">
        <f t="shared" si="6"/>
        <v>42000</v>
      </c>
      <c r="H181" s="62"/>
      <c r="I181" s="60"/>
    </row>
    <row r="182" spans="1:9" ht="28.5" x14ac:dyDescent="0.25">
      <c r="A182" s="44">
        <f t="shared" si="7"/>
        <v>20</v>
      </c>
      <c r="B182" s="45" t="s">
        <v>12</v>
      </c>
      <c r="C182" s="39" t="s">
        <v>108</v>
      </c>
      <c r="D182" s="40">
        <v>84000</v>
      </c>
      <c r="E182" s="41">
        <v>1</v>
      </c>
      <c r="F182" s="40">
        <f t="shared" si="6"/>
        <v>84000</v>
      </c>
      <c r="H182" s="62"/>
      <c r="I182" s="60"/>
    </row>
    <row r="183" spans="1:9" x14ac:dyDescent="0.25">
      <c r="A183" s="44">
        <f t="shared" si="7"/>
        <v>21</v>
      </c>
      <c r="B183" s="45" t="s">
        <v>13</v>
      </c>
      <c r="C183" s="39" t="s">
        <v>108</v>
      </c>
      <c r="D183" s="40">
        <v>42000</v>
      </c>
      <c r="E183" s="41">
        <v>1</v>
      </c>
      <c r="F183" s="40">
        <f t="shared" si="6"/>
        <v>42000</v>
      </c>
      <c r="H183" s="62"/>
      <c r="I183" s="60"/>
    </row>
    <row r="184" spans="1:9" ht="28.5" x14ac:dyDescent="0.25">
      <c r="A184" s="44">
        <f t="shared" si="7"/>
        <v>22</v>
      </c>
      <c r="B184" s="45" t="s">
        <v>235</v>
      </c>
      <c r="C184" s="39" t="s">
        <v>113</v>
      </c>
      <c r="D184" s="40">
        <v>36000</v>
      </c>
      <c r="E184" s="41">
        <v>1</v>
      </c>
      <c r="F184" s="40">
        <f t="shared" si="6"/>
        <v>36000</v>
      </c>
      <c r="H184" s="62"/>
      <c r="I184" s="60"/>
    </row>
    <row r="185" spans="1:9" ht="42.75" x14ac:dyDescent="0.25">
      <c r="A185" s="44">
        <f t="shared" si="7"/>
        <v>23</v>
      </c>
      <c r="B185" s="45" t="s">
        <v>187</v>
      </c>
      <c r="C185" s="39" t="s">
        <v>113</v>
      </c>
      <c r="D185" s="40">
        <v>36000</v>
      </c>
      <c r="E185" s="41">
        <v>1</v>
      </c>
      <c r="F185" s="40">
        <f t="shared" si="6"/>
        <v>36000</v>
      </c>
      <c r="H185" s="62"/>
      <c r="I185" s="60"/>
    </row>
    <row r="186" spans="1:9" x14ac:dyDescent="0.25">
      <c r="A186" s="44">
        <f t="shared" si="7"/>
        <v>24</v>
      </c>
      <c r="B186" s="45" t="s">
        <v>236</v>
      </c>
      <c r="C186" s="39" t="s">
        <v>108</v>
      </c>
      <c r="D186" s="40">
        <v>84000</v>
      </c>
      <c r="E186" s="41">
        <v>1</v>
      </c>
      <c r="F186" s="40">
        <f t="shared" si="6"/>
        <v>84000</v>
      </c>
      <c r="H186" s="62"/>
      <c r="I186" s="60"/>
    </row>
    <row r="187" spans="1:9" ht="28.5" x14ac:dyDescent="0.25">
      <c r="A187" s="44">
        <f t="shared" si="7"/>
        <v>25</v>
      </c>
      <c r="B187" s="49" t="s">
        <v>220</v>
      </c>
      <c r="C187" s="39" t="s">
        <v>108</v>
      </c>
      <c r="D187" s="40">
        <v>36000</v>
      </c>
      <c r="E187" s="41">
        <v>1</v>
      </c>
      <c r="F187" s="40">
        <f t="shared" si="6"/>
        <v>36000</v>
      </c>
      <c r="H187" s="62"/>
      <c r="I187" s="60"/>
    </row>
    <row r="188" spans="1:9" x14ac:dyDescent="0.25">
      <c r="A188" s="44">
        <f t="shared" si="7"/>
        <v>26</v>
      </c>
      <c r="B188" s="49" t="s">
        <v>227</v>
      </c>
      <c r="C188" s="39" t="s">
        <v>108</v>
      </c>
      <c r="D188" s="40">
        <v>42000</v>
      </c>
      <c r="E188" s="41">
        <v>1</v>
      </c>
      <c r="F188" s="40">
        <f t="shared" si="6"/>
        <v>42000</v>
      </c>
      <c r="H188" s="62"/>
      <c r="I188" s="60"/>
    </row>
    <row r="189" spans="1:9" x14ac:dyDescent="0.25">
      <c r="A189" s="44">
        <f t="shared" si="7"/>
        <v>27</v>
      </c>
      <c r="B189" s="49" t="s">
        <v>237</v>
      </c>
      <c r="C189" s="39" t="s">
        <v>108</v>
      </c>
      <c r="D189" s="40">
        <v>36000</v>
      </c>
      <c r="E189" s="41">
        <v>1</v>
      </c>
      <c r="F189" s="40">
        <f t="shared" si="6"/>
        <v>36000</v>
      </c>
      <c r="H189" s="62"/>
      <c r="I189" s="60"/>
    </row>
    <row r="190" spans="1:9" x14ac:dyDescent="0.25">
      <c r="A190" s="44">
        <f t="shared" si="7"/>
        <v>28</v>
      </c>
      <c r="B190" s="45" t="s">
        <v>238</v>
      </c>
      <c r="C190" s="39" t="s">
        <v>108</v>
      </c>
      <c r="D190" s="40">
        <v>120000</v>
      </c>
      <c r="E190" s="41">
        <v>1</v>
      </c>
      <c r="F190" s="40">
        <f t="shared" si="6"/>
        <v>120000</v>
      </c>
      <c r="H190" s="62"/>
      <c r="I190" s="60"/>
    </row>
    <row r="191" spans="1:9" x14ac:dyDescent="0.25">
      <c r="A191" s="44">
        <f t="shared" si="7"/>
        <v>29</v>
      </c>
      <c r="B191" s="49" t="s">
        <v>21</v>
      </c>
      <c r="C191" s="39" t="s">
        <v>114</v>
      </c>
      <c r="D191" s="40">
        <v>60000</v>
      </c>
      <c r="E191" s="41">
        <v>1</v>
      </c>
      <c r="F191" s="40">
        <f t="shared" si="6"/>
        <v>60000</v>
      </c>
      <c r="H191" s="62"/>
      <c r="I191" s="60"/>
    </row>
    <row r="192" spans="1:9" ht="28.5" x14ac:dyDescent="0.25">
      <c r="A192" s="44">
        <f t="shared" si="7"/>
        <v>30</v>
      </c>
      <c r="B192" s="45" t="s">
        <v>129</v>
      </c>
      <c r="C192" s="39" t="s">
        <v>114</v>
      </c>
      <c r="D192" s="40">
        <v>21600</v>
      </c>
      <c r="E192" s="41">
        <v>1</v>
      </c>
      <c r="F192" s="40">
        <f t="shared" si="6"/>
        <v>21600</v>
      </c>
      <c r="H192" s="62"/>
      <c r="I192" s="60"/>
    </row>
    <row r="193" spans="1:9" x14ac:dyDescent="0.25">
      <c r="A193" s="44">
        <f t="shared" si="7"/>
        <v>31</v>
      </c>
      <c r="B193" s="45" t="s">
        <v>239</v>
      </c>
      <c r="C193" s="39" t="s">
        <v>114</v>
      </c>
      <c r="D193" s="40">
        <v>24000</v>
      </c>
      <c r="E193" s="41">
        <v>1</v>
      </c>
      <c r="F193" s="40">
        <f t="shared" si="6"/>
        <v>24000</v>
      </c>
      <c r="H193" s="62"/>
      <c r="I193" s="60"/>
    </row>
    <row r="194" spans="1:9" x14ac:dyDescent="0.25">
      <c r="A194" s="44">
        <f t="shared" si="7"/>
        <v>32</v>
      </c>
      <c r="B194" s="45" t="s">
        <v>240</v>
      </c>
      <c r="C194" s="39" t="s">
        <v>114</v>
      </c>
      <c r="D194" s="40">
        <v>10800</v>
      </c>
      <c r="E194" s="41">
        <v>1</v>
      </c>
      <c r="F194" s="40">
        <f t="shared" si="6"/>
        <v>10800</v>
      </c>
      <c r="H194" s="62"/>
      <c r="I194" s="60"/>
    </row>
    <row r="195" spans="1:9" ht="28.5" x14ac:dyDescent="0.25">
      <c r="A195" s="44">
        <f t="shared" si="7"/>
        <v>33</v>
      </c>
      <c r="B195" s="45" t="s">
        <v>241</v>
      </c>
      <c r="C195" s="39" t="s">
        <v>114</v>
      </c>
      <c r="D195" s="40">
        <v>12000</v>
      </c>
      <c r="E195" s="41">
        <v>1</v>
      </c>
      <c r="F195" s="40">
        <f t="shared" si="6"/>
        <v>12000</v>
      </c>
      <c r="H195" s="62"/>
      <c r="I195" s="60"/>
    </row>
    <row r="196" spans="1:9" x14ac:dyDescent="0.25">
      <c r="A196" s="44">
        <f t="shared" si="7"/>
        <v>34</v>
      </c>
      <c r="B196" s="45" t="s">
        <v>242</v>
      </c>
      <c r="C196" s="39" t="s">
        <v>114</v>
      </c>
      <c r="D196" s="40">
        <v>12000</v>
      </c>
      <c r="E196" s="41">
        <v>1</v>
      </c>
      <c r="F196" s="40">
        <f t="shared" si="6"/>
        <v>12000</v>
      </c>
      <c r="H196" s="62"/>
      <c r="I196" s="60"/>
    </row>
    <row r="197" spans="1:9" ht="28.5" x14ac:dyDescent="0.25">
      <c r="A197" s="44">
        <f t="shared" si="7"/>
        <v>35</v>
      </c>
      <c r="B197" s="45" t="s">
        <v>243</v>
      </c>
      <c r="C197" s="39" t="s">
        <v>114</v>
      </c>
      <c r="D197" s="40">
        <v>36000</v>
      </c>
      <c r="E197" s="41">
        <v>1</v>
      </c>
      <c r="F197" s="40">
        <f t="shared" si="6"/>
        <v>36000</v>
      </c>
      <c r="H197" s="62"/>
      <c r="I197" s="60"/>
    </row>
    <row r="198" spans="1:9" x14ac:dyDescent="0.25">
      <c r="A198" s="44">
        <f t="shared" si="7"/>
        <v>36</v>
      </c>
      <c r="B198" s="45" t="s">
        <v>244</v>
      </c>
      <c r="C198" s="39" t="s">
        <v>114</v>
      </c>
      <c r="D198" s="40">
        <v>24000</v>
      </c>
      <c r="E198" s="41">
        <v>1</v>
      </c>
      <c r="F198" s="40">
        <f t="shared" si="6"/>
        <v>24000</v>
      </c>
      <c r="H198" s="62"/>
      <c r="I198" s="60"/>
    </row>
    <row r="199" spans="1:9" ht="28.5" x14ac:dyDescent="0.25">
      <c r="A199" s="44">
        <f t="shared" si="7"/>
        <v>37</v>
      </c>
      <c r="B199" s="49" t="s">
        <v>245</v>
      </c>
      <c r="C199" s="39" t="s">
        <v>114</v>
      </c>
      <c r="D199" s="40">
        <v>36000</v>
      </c>
      <c r="E199" s="41">
        <v>1</v>
      </c>
      <c r="F199" s="40">
        <f t="shared" si="6"/>
        <v>36000</v>
      </c>
      <c r="H199" s="62"/>
      <c r="I199" s="60"/>
    </row>
    <row r="200" spans="1:9" ht="28.5" x14ac:dyDescent="0.25">
      <c r="A200" s="44">
        <f t="shared" si="7"/>
        <v>38</v>
      </c>
      <c r="B200" s="45" t="s">
        <v>246</v>
      </c>
      <c r="C200" s="39" t="s">
        <v>114</v>
      </c>
      <c r="D200" s="40">
        <v>12000</v>
      </c>
      <c r="E200" s="41">
        <v>1</v>
      </c>
      <c r="F200" s="40">
        <f t="shared" si="6"/>
        <v>12000</v>
      </c>
      <c r="H200" s="62"/>
      <c r="I200" s="60"/>
    </row>
    <row r="201" spans="1:9" x14ac:dyDescent="0.25">
      <c r="A201" s="44">
        <f t="shared" si="7"/>
        <v>39</v>
      </c>
      <c r="B201" s="45" t="s">
        <v>247</v>
      </c>
      <c r="C201" s="39" t="s">
        <v>113</v>
      </c>
      <c r="D201" s="40">
        <v>12000</v>
      </c>
      <c r="E201" s="41">
        <v>1</v>
      </c>
      <c r="F201" s="40">
        <f t="shared" si="6"/>
        <v>12000</v>
      </c>
      <c r="H201" s="62"/>
      <c r="I201" s="60"/>
    </row>
    <row r="202" spans="1:9" x14ac:dyDescent="0.25">
      <c r="A202" s="44">
        <f t="shared" si="7"/>
        <v>40</v>
      </c>
      <c r="B202" s="45" t="s">
        <v>30</v>
      </c>
      <c r="C202" s="39" t="s">
        <v>108</v>
      </c>
      <c r="D202" s="40">
        <v>84000</v>
      </c>
      <c r="E202" s="41">
        <v>1</v>
      </c>
      <c r="F202" s="40">
        <f t="shared" si="6"/>
        <v>84000</v>
      </c>
      <c r="H202" s="62"/>
      <c r="I202" s="60"/>
    </row>
    <row r="203" spans="1:9" x14ac:dyDescent="0.25">
      <c r="A203" s="44">
        <f t="shared" si="7"/>
        <v>41</v>
      </c>
      <c r="B203" s="45" t="s">
        <v>31</v>
      </c>
      <c r="C203" s="39" t="s">
        <v>108</v>
      </c>
      <c r="D203" s="40">
        <v>48000</v>
      </c>
      <c r="E203" s="41">
        <v>1</v>
      </c>
      <c r="F203" s="40">
        <f t="shared" si="6"/>
        <v>48000</v>
      </c>
      <c r="H203" s="62"/>
      <c r="I203" s="60"/>
    </row>
    <row r="204" spans="1:9" ht="28.5" x14ac:dyDescent="0.25">
      <c r="A204" s="44">
        <f t="shared" si="7"/>
        <v>42</v>
      </c>
      <c r="B204" s="53" t="s">
        <v>188</v>
      </c>
      <c r="C204" s="39" t="s">
        <v>108</v>
      </c>
      <c r="D204" s="40">
        <v>48000</v>
      </c>
      <c r="E204" s="41">
        <v>1</v>
      </c>
      <c r="F204" s="40">
        <f t="shared" si="6"/>
        <v>48000</v>
      </c>
      <c r="H204" s="62"/>
      <c r="I204" s="60"/>
    </row>
    <row r="205" spans="1:9" x14ac:dyDescent="0.25">
      <c r="A205" s="44">
        <f t="shared" si="7"/>
        <v>43</v>
      </c>
      <c r="B205" s="49" t="s">
        <v>248</v>
      </c>
      <c r="C205" s="39" t="s">
        <v>108</v>
      </c>
      <c r="D205" s="40">
        <v>48000</v>
      </c>
      <c r="E205" s="41">
        <v>1</v>
      </c>
      <c r="F205" s="40">
        <f t="shared" si="6"/>
        <v>48000</v>
      </c>
      <c r="H205" s="62"/>
      <c r="I205" s="60"/>
    </row>
    <row r="206" spans="1:9" ht="42.75" x14ac:dyDescent="0.25">
      <c r="A206" s="44">
        <f t="shared" si="7"/>
        <v>44</v>
      </c>
      <c r="B206" s="53" t="s">
        <v>249</v>
      </c>
      <c r="C206" s="39" t="s">
        <v>114</v>
      </c>
      <c r="D206" s="40">
        <v>21600</v>
      </c>
      <c r="E206" s="41">
        <v>1</v>
      </c>
      <c r="F206" s="40">
        <f t="shared" si="6"/>
        <v>21600</v>
      </c>
      <c r="H206" s="62"/>
      <c r="I206" s="60"/>
    </row>
    <row r="207" spans="1:9" ht="28.5" x14ac:dyDescent="0.25">
      <c r="A207" s="44">
        <f t="shared" si="7"/>
        <v>45</v>
      </c>
      <c r="B207" s="53" t="s">
        <v>250</v>
      </c>
      <c r="C207" s="39" t="s">
        <v>113</v>
      </c>
      <c r="D207" s="40">
        <v>168000</v>
      </c>
      <c r="E207" s="41">
        <v>1</v>
      </c>
      <c r="F207" s="40">
        <f t="shared" si="6"/>
        <v>168000</v>
      </c>
      <c r="H207" s="62"/>
      <c r="I207" s="60"/>
    </row>
    <row r="208" spans="1:9" x14ac:dyDescent="0.25">
      <c r="A208" s="44">
        <f t="shared" si="7"/>
        <v>46</v>
      </c>
      <c r="B208" s="45" t="s">
        <v>251</v>
      </c>
      <c r="C208" s="39" t="s">
        <v>108</v>
      </c>
      <c r="D208" s="40">
        <v>120000</v>
      </c>
      <c r="E208" s="41">
        <v>1</v>
      </c>
      <c r="F208" s="40">
        <f t="shared" si="6"/>
        <v>120000</v>
      </c>
      <c r="H208" s="62"/>
      <c r="I208" s="60"/>
    </row>
    <row r="209" spans="1:9" ht="28.5" x14ac:dyDescent="0.25">
      <c r="A209" s="44">
        <f t="shared" si="7"/>
        <v>47</v>
      </c>
      <c r="B209" s="49" t="s">
        <v>252</v>
      </c>
      <c r="C209" s="39" t="s">
        <v>113</v>
      </c>
      <c r="D209" s="40">
        <v>48000</v>
      </c>
      <c r="E209" s="41">
        <v>1</v>
      </c>
      <c r="F209" s="40">
        <f t="shared" si="6"/>
        <v>48000</v>
      </c>
      <c r="H209" s="62"/>
      <c r="I209" s="60"/>
    </row>
    <row r="210" spans="1:9" ht="28.5" x14ac:dyDescent="0.25">
      <c r="A210" s="44">
        <f t="shared" si="7"/>
        <v>48</v>
      </c>
      <c r="B210" s="49" t="s">
        <v>253</v>
      </c>
      <c r="C210" s="39" t="s">
        <v>147</v>
      </c>
      <c r="D210" s="40">
        <v>60000</v>
      </c>
      <c r="E210" s="41">
        <v>1</v>
      </c>
      <c r="F210" s="40">
        <f t="shared" si="6"/>
        <v>60000</v>
      </c>
      <c r="H210" s="62"/>
      <c r="I210" s="60"/>
    </row>
    <row r="211" spans="1:9" ht="28.5" x14ac:dyDescent="0.25">
      <c r="A211" s="44">
        <f t="shared" si="7"/>
        <v>49</v>
      </c>
      <c r="B211" s="45" t="s">
        <v>254</v>
      </c>
      <c r="C211" s="39" t="s">
        <v>108</v>
      </c>
      <c r="D211" s="40">
        <v>180000</v>
      </c>
      <c r="E211" s="41">
        <v>1</v>
      </c>
      <c r="F211" s="40">
        <f t="shared" si="6"/>
        <v>180000</v>
      </c>
      <c r="H211" s="62"/>
      <c r="I211" s="60"/>
    </row>
    <row r="212" spans="1:9" x14ac:dyDescent="0.25">
      <c r="A212" s="44">
        <f t="shared" si="7"/>
        <v>50</v>
      </c>
      <c r="B212" s="45" t="s">
        <v>133</v>
      </c>
      <c r="C212" s="39" t="s">
        <v>108</v>
      </c>
      <c r="D212" s="40">
        <v>240000</v>
      </c>
      <c r="E212" s="41">
        <v>1</v>
      </c>
      <c r="F212" s="40">
        <f t="shared" si="6"/>
        <v>240000</v>
      </c>
      <c r="H212" s="62"/>
      <c r="I212" s="60"/>
    </row>
    <row r="213" spans="1:9" x14ac:dyDescent="0.25">
      <c r="A213" s="44">
        <f t="shared" si="7"/>
        <v>51</v>
      </c>
      <c r="B213" s="53" t="s">
        <v>255</v>
      </c>
      <c r="C213" s="39" t="s">
        <v>113</v>
      </c>
      <c r="D213" s="40">
        <v>12000</v>
      </c>
      <c r="E213" s="41">
        <v>1</v>
      </c>
      <c r="F213" s="40">
        <f t="shared" si="6"/>
        <v>12000</v>
      </c>
      <c r="H213" s="62"/>
      <c r="I213" s="60"/>
    </row>
    <row r="214" spans="1:9" x14ac:dyDescent="0.25">
      <c r="A214" s="44">
        <f t="shared" si="7"/>
        <v>52</v>
      </c>
      <c r="B214" s="45" t="s">
        <v>40</v>
      </c>
      <c r="C214" s="39" t="s">
        <v>108</v>
      </c>
      <c r="D214" s="40">
        <v>48000</v>
      </c>
      <c r="E214" s="41">
        <v>1</v>
      </c>
      <c r="F214" s="40">
        <f t="shared" si="6"/>
        <v>48000</v>
      </c>
      <c r="H214" s="62"/>
      <c r="I214" s="60"/>
    </row>
    <row r="215" spans="1:9" x14ac:dyDescent="0.25">
      <c r="A215" s="44">
        <f t="shared" si="7"/>
        <v>53</v>
      </c>
      <c r="B215" s="45" t="s">
        <v>41</v>
      </c>
      <c r="C215" s="39" t="s">
        <v>108</v>
      </c>
      <c r="D215" s="40">
        <v>48000</v>
      </c>
      <c r="E215" s="41">
        <v>1</v>
      </c>
      <c r="F215" s="40">
        <f t="shared" si="6"/>
        <v>48000</v>
      </c>
      <c r="H215" s="62"/>
      <c r="I215" s="60"/>
    </row>
    <row r="216" spans="1:9" x14ac:dyDescent="0.25">
      <c r="A216" s="44">
        <f t="shared" si="7"/>
        <v>54</v>
      </c>
      <c r="B216" s="45" t="s">
        <v>42</v>
      </c>
      <c r="C216" s="39" t="s">
        <v>108</v>
      </c>
      <c r="D216" s="40">
        <v>18000</v>
      </c>
      <c r="E216" s="41">
        <v>1</v>
      </c>
      <c r="F216" s="40">
        <f t="shared" si="6"/>
        <v>18000</v>
      </c>
      <c r="H216" s="62"/>
      <c r="I216" s="60"/>
    </row>
    <row r="217" spans="1:9" ht="28.5" x14ac:dyDescent="0.25">
      <c r="A217" s="44">
        <f t="shared" si="7"/>
        <v>55</v>
      </c>
      <c r="B217" s="53" t="s">
        <v>256</v>
      </c>
      <c r="C217" s="39" t="s">
        <v>108</v>
      </c>
      <c r="D217" s="40">
        <v>48000</v>
      </c>
      <c r="E217" s="41">
        <v>1</v>
      </c>
      <c r="F217" s="40">
        <f t="shared" si="6"/>
        <v>48000</v>
      </c>
      <c r="H217" s="62"/>
      <c r="I217" s="60"/>
    </row>
    <row r="218" spans="1:9" ht="28.5" x14ac:dyDescent="0.25">
      <c r="A218" s="44">
        <f t="shared" si="7"/>
        <v>56</v>
      </c>
      <c r="B218" s="45" t="s">
        <v>257</v>
      </c>
      <c r="C218" s="39" t="s">
        <v>108</v>
      </c>
      <c r="D218" s="40">
        <v>60000</v>
      </c>
      <c r="E218" s="41">
        <v>1</v>
      </c>
      <c r="F218" s="40">
        <f t="shared" si="6"/>
        <v>60000</v>
      </c>
      <c r="H218" s="62"/>
      <c r="I218" s="60"/>
    </row>
    <row r="219" spans="1:9" ht="28.5" x14ac:dyDescent="0.25">
      <c r="A219" s="44">
        <f t="shared" si="7"/>
        <v>57</v>
      </c>
      <c r="B219" s="45" t="s">
        <v>45</v>
      </c>
      <c r="C219" s="39" t="s">
        <v>108</v>
      </c>
      <c r="D219" s="40">
        <v>72000</v>
      </c>
      <c r="E219" s="41">
        <v>1</v>
      </c>
      <c r="F219" s="40">
        <f t="shared" si="6"/>
        <v>72000</v>
      </c>
      <c r="H219" s="62"/>
      <c r="I219" s="60"/>
    </row>
    <row r="220" spans="1:9" x14ac:dyDescent="0.25">
      <c r="A220" s="44">
        <f t="shared" si="7"/>
        <v>58</v>
      </c>
      <c r="B220" s="45" t="s">
        <v>258</v>
      </c>
      <c r="C220" s="39" t="s">
        <v>108</v>
      </c>
      <c r="D220" s="40">
        <v>72000</v>
      </c>
      <c r="E220" s="41">
        <v>1</v>
      </c>
      <c r="F220" s="40">
        <f t="shared" si="6"/>
        <v>72000</v>
      </c>
      <c r="H220" s="62"/>
      <c r="I220" s="60"/>
    </row>
    <row r="221" spans="1:9" x14ac:dyDescent="0.25">
      <c r="A221" s="44">
        <f t="shared" si="7"/>
        <v>59</v>
      </c>
      <c r="B221" s="45" t="s">
        <v>259</v>
      </c>
      <c r="C221" s="39" t="s">
        <v>114</v>
      </c>
      <c r="D221" s="40">
        <v>24000</v>
      </c>
      <c r="E221" s="41">
        <v>1</v>
      </c>
      <c r="F221" s="40">
        <f t="shared" si="6"/>
        <v>24000</v>
      </c>
      <c r="H221" s="62"/>
      <c r="I221" s="60"/>
    </row>
    <row r="222" spans="1:9" ht="28.5" x14ac:dyDescent="0.25">
      <c r="A222" s="44">
        <f t="shared" si="7"/>
        <v>60</v>
      </c>
      <c r="B222" s="53" t="s">
        <v>260</v>
      </c>
      <c r="C222" s="39" t="s">
        <v>114</v>
      </c>
      <c r="D222" s="40">
        <v>18000</v>
      </c>
      <c r="E222" s="41">
        <v>1</v>
      </c>
      <c r="F222" s="40">
        <f t="shared" si="6"/>
        <v>18000</v>
      </c>
      <c r="H222" s="62"/>
      <c r="I222" s="60"/>
    </row>
    <row r="223" spans="1:9" ht="28.5" x14ac:dyDescent="0.25">
      <c r="A223" s="44">
        <f t="shared" si="7"/>
        <v>61</v>
      </c>
      <c r="B223" s="53" t="s">
        <v>261</v>
      </c>
      <c r="C223" s="39" t="s">
        <v>108</v>
      </c>
      <c r="D223" s="40">
        <v>240000</v>
      </c>
      <c r="E223" s="41">
        <v>1</v>
      </c>
      <c r="F223" s="40">
        <f t="shared" si="6"/>
        <v>240000</v>
      </c>
      <c r="H223" s="62"/>
      <c r="I223" s="60"/>
    </row>
    <row r="224" spans="1:9" x14ac:dyDescent="0.25">
      <c r="A224" s="44">
        <f t="shared" si="7"/>
        <v>62</v>
      </c>
      <c r="B224" s="45" t="s">
        <v>262</v>
      </c>
      <c r="C224" s="39" t="s">
        <v>114</v>
      </c>
      <c r="D224" s="40">
        <v>21600</v>
      </c>
      <c r="E224" s="41">
        <v>1</v>
      </c>
      <c r="F224" s="40">
        <f t="shared" si="6"/>
        <v>21600</v>
      </c>
      <c r="H224" s="62"/>
      <c r="I224" s="60"/>
    </row>
    <row r="225" spans="1:9" x14ac:dyDescent="0.25">
      <c r="A225" s="44">
        <f t="shared" si="7"/>
        <v>63</v>
      </c>
      <c r="B225" s="45" t="s">
        <v>263</v>
      </c>
      <c r="C225" s="39" t="s">
        <v>114</v>
      </c>
      <c r="D225" s="40">
        <v>21000</v>
      </c>
      <c r="E225" s="41">
        <v>1</v>
      </c>
      <c r="F225" s="40">
        <f t="shared" si="6"/>
        <v>21000</v>
      </c>
      <c r="H225" s="62"/>
      <c r="I225" s="60"/>
    </row>
    <row r="226" spans="1:9" ht="28.5" x14ac:dyDescent="0.25">
      <c r="A226" s="44">
        <f t="shared" si="7"/>
        <v>64</v>
      </c>
      <c r="B226" s="45" t="s">
        <v>50</v>
      </c>
      <c r="C226" s="39" t="s">
        <v>108</v>
      </c>
      <c r="D226" s="40">
        <v>144000</v>
      </c>
      <c r="E226" s="41">
        <v>1</v>
      </c>
      <c r="F226" s="40">
        <f t="shared" si="6"/>
        <v>144000</v>
      </c>
      <c r="H226" s="62"/>
      <c r="I226" s="60"/>
    </row>
    <row r="227" spans="1:9" ht="29.25" x14ac:dyDescent="0.25">
      <c r="A227" s="44">
        <f t="shared" si="7"/>
        <v>65</v>
      </c>
      <c r="B227" s="51" t="s">
        <v>264</v>
      </c>
      <c r="C227" s="39" t="s">
        <v>108</v>
      </c>
      <c r="D227" s="40">
        <v>144000</v>
      </c>
      <c r="E227" s="41">
        <v>1</v>
      </c>
      <c r="F227" s="40">
        <f t="shared" si="6"/>
        <v>144000</v>
      </c>
      <c r="H227" s="62"/>
      <c r="I227" s="60"/>
    </row>
    <row r="228" spans="1:9" x14ac:dyDescent="0.25">
      <c r="A228" s="44">
        <f t="shared" si="7"/>
        <v>66</v>
      </c>
      <c r="B228" s="46" t="s">
        <v>265</v>
      </c>
      <c r="C228" s="39" t="s">
        <v>108</v>
      </c>
      <c r="D228" s="40">
        <v>84000</v>
      </c>
      <c r="E228" s="41">
        <v>1</v>
      </c>
      <c r="F228" s="40">
        <f t="shared" si="6"/>
        <v>84000</v>
      </c>
      <c r="H228" s="62"/>
      <c r="I228" s="60"/>
    </row>
    <row r="229" spans="1:9" x14ac:dyDescent="0.25">
      <c r="A229" s="44">
        <f t="shared" si="7"/>
        <v>67</v>
      </c>
      <c r="B229" s="45" t="s">
        <v>53</v>
      </c>
      <c r="C229" s="39" t="s">
        <v>108</v>
      </c>
      <c r="D229" s="40">
        <v>456000</v>
      </c>
      <c r="E229" s="41">
        <v>1</v>
      </c>
      <c r="F229" s="40">
        <f t="shared" si="6"/>
        <v>456000</v>
      </c>
      <c r="H229" s="62"/>
      <c r="I229" s="60"/>
    </row>
    <row r="230" spans="1:9" x14ac:dyDescent="0.25">
      <c r="A230" s="44">
        <f t="shared" si="7"/>
        <v>68</v>
      </c>
      <c r="B230" s="45" t="s">
        <v>54</v>
      </c>
      <c r="C230" s="39" t="s">
        <v>108</v>
      </c>
      <c r="D230" s="40">
        <v>168000</v>
      </c>
      <c r="E230" s="41">
        <v>1</v>
      </c>
      <c r="F230" s="40">
        <f t="shared" ref="F230:F293" si="8">+D230*E230</f>
        <v>168000</v>
      </c>
      <c r="H230" s="62"/>
      <c r="I230" s="60"/>
    </row>
    <row r="231" spans="1:9" x14ac:dyDescent="0.25">
      <c r="A231" s="44">
        <f t="shared" si="7"/>
        <v>69</v>
      </c>
      <c r="B231" s="45" t="s">
        <v>55</v>
      </c>
      <c r="C231" s="39" t="s">
        <v>108</v>
      </c>
      <c r="D231" s="40">
        <v>216000</v>
      </c>
      <c r="E231" s="41">
        <v>1</v>
      </c>
      <c r="F231" s="40">
        <f t="shared" si="8"/>
        <v>216000</v>
      </c>
      <c r="H231" s="62"/>
      <c r="I231" s="60"/>
    </row>
    <row r="232" spans="1:9" x14ac:dyDescent="0.25">
      <c r="A232" s="44">
        <f t="shared" si="7"/>
        <v>70</v>
      </c>
      <c r="B232" s="45" t="s">
        <v>56</v>
      </c>
      <c r="C232" s="39" t="s">
        <v>108</v>
      </c>
      <c r="D232" s="40">
        <v>264000</v>
      </c>
      <c r="E232" s="41">
        <v>1</v>
      </c>
      <c r="F232" s="40">
        <f t="shared" si="8"/>
        <v>264000</v>
      </c>
      <c r="H232" s="62"/>
      <c r="I232" s="60"/>
    </row>
    <row r="233" spans="1:9" x14ac:dyDescent="0.25">
      <c r="A233" s="44">
        <f t="shared" ref="A233:A296" si="9">+A232+1</f>
        <v>71</v>
      </c>
      <c r="B233" s="45" t="s">
        <v>57</v>
      </c>
      <c r="C233" s="39" t="s">
        <v>108</v>
      </c>
      <c r="D233" s="40">
        <v>120000</v>
      </c>
      <c r="E233" s="41">
        <v>1</v>
      </c>
      <c r="F233" s="40">
        <f t="shared" si="8"/>
        <v>120000</v>
      </c>
      <c r="H233" s="62"/>
      <c r="I233" s="60"/>
    </row>
    <row r="234" spans="1:9" ht="28.5" x14ac:dyDescent="0.25">
      <c r="A234" s="44">
        <f t="shared" si="9"/>
        <v>72</v>
      </c>
      <c r="B234" s="55" t="s">
        <v>228</v>
      </c>
      <c r="C234" s="39" t="s">
        <v>229</v>
      </c>
      <c r="D234" s="40">
        <v>144000</v>
      </c>
      <c r="E234" s="41">
        <v>1</v>
      </c>
      <c r="F234" s="40">
        <f t="shared" si="8"/>
        <v>144000</v>
      </c>
      <c r="H234" s="62"/>
      <c r="I234" s="60"/>
    </row>
    <row r="235" spans="1:9" ht="28.5" x14ac:dyDescent="0.25">
      <c r="A235" s="44">
        <f t="shared" si="9"/>
        <v>73</v>
      </c>
      <c r="B235" s="55" t="s">
        <v>230</v>
      </c>
      <c r="C235" s="39" t="s">
        <v>229</v>
      </c>
      <c r="D235" s="40">
        <v>144000</v>
      </c>
      <c r="E235" s="41">
        <v>1</v>
      </c>
      <c r="F235" s="40">
        <f t="shared" si="8"/>
        <v>144000</v>
      </c>
      <c r="H235" s="62"/>
      <c r="I235" s="60"/>
    </row>
    <row r="236" spans="1:9" ht="28.5" x14ac:dyDescent="0.25">
      <c r="A236" s="44">
        <f t="shared" si="9"/>
        <v>74</v>
      </c>
      <c r="B236" s="55" t="s">
        <v>231</v>
      </c>
      <c r="C236" s="39" t="s">
        <v>229</v>
      </c>
      <c r="D236" s="40">
        <v>144000</v>
      </c>
      <c r="E236" s="41">
        <v>1</v>
      </c>
      <c r="F236" s="40">
        <f t="shared" si="8"/>
        <v>144000</v>
      </c>
      <c r="H236" s="62"/>
      <c r="I236" s="60"/>
    </row>
    <row r="237" spans="1:9" ht="28.5" x14ac:dyDescent="0.25">
      <c r="A237" s="44">
        <f t="shared" si="9"/>
        <v>75</v>
      </c>
      <c r="B237" s="45" t="s">
        <v>61</v>
      </c>
      <c r="C237" s="39" t="s">
        <v>108</v>
      </c>
      <c r="D237" s="40">
        <v>240000</v>
      </c>
      <c r="E237" s="41">
        <v>1</v>
      </c>
      <c r="F237" s="40">
        <f t="shared" si="8"/>
        <v>240000</v>
      </c>
      <c r="H237" s="62"/>
      <c r="I237" s="60"/>
    </row>
    <row r="238" spans="1:9" x14ac:dyDescent="0.25">
      <c r="A238" s="44">
        <f t="shared" si="9"/>
        <v>76</v>
      </c>
      <c r="B238" s="45" t="s">
        <v>63</v>
      </c>
      <c r="C238" s="39" t="s">
        <v>108</v>
      </c>
      <c r="D238" s="40">
        <v>144000</v>
      </c>
      <c r="E238" s="41">
        <v>1</v>
      </c>
      <c r="F238" s="40">
        <f t="shared" si="8"/>
        <v>144000</v>
      </c>
      <c r="H238" s="62"/>
      <c r="I238" s="60"/>
    </row>
    <row r="239" spans="1:9" x14ac:dyDescent="0.25">
      <c r="A239" s="44">
        <f t="shared" si="9"/>
        <v>77</v>
      </c>
      <c r="B239" s="45" t="s">
        <v>64</v>
      </c>
      <c r="C239" s="39" t="s">
        <v>108</v>
      </c>
      <c r="D239" s="40">
        <v>156000</v>
      </c>
      <c r="E239" s="41">
        <v>1</v>
      </c>
      <c r="F239" s="40">
        <f t="shared" si="8"/>
        <v>156000</v>
      </c>
      <c r="H239" s="62"/>
      <c r="I239" s="60"/>
    </row>
    <row r="240" spans="1:9" ht="28.5" x14ac:dyDescent="0.25">
      <c r="A240" s="44">
        <f t="shared" si="9"/>
        <v>78</v>
      </c>
      <c r="B240" s="45" t="s">
        <v>65</v>
      </c>
      <c r="C240" s="39" t="s">
        <v>108</v>
      </c>
      <c r="D240" s="40">
        <v>96000</v>
      </c>
      <c r="E240" s="41">
        <v>1</v>
      </c>
      <c r="F240" s="40">
        <f t="shared" si="8"/>
        <v>96000</v>
      </c>
      <c r="H240" s="62"/>
      <c r="I240" s="60"/>
    </row>
    <row r="241" spans="1:9" x14ac:dyDescent="0.25">
      <c r="A241" s="44">
        <f t="shared" si="9"/>
        <v>79</v>
      </c>
      <c r="B241" s="45" t="s">
        <v>66</v>
      </c>
      <c r="C241" s="39" t="s">
        <v>108</v>
      </c>
      <c r="D241" s="40">
        <v>60000</v>
      </c>
      <c r="E241" s="41">
        <v>1</v>
      </c>
      <c r="F241" s="40">
        <f t="shared" si="8"/>
        <v>60000</v>
      </c>
      <c r="H241" s="62"/>
      <c r="I241" s="60"/>
    </row>
    <row r="242" spans="1:9" x14ac:dyDescent="0.25">
      <c r="A242" s="44">
        <f t="shared" si="9"/>
        <v>80</v>
      </c>
      <c r="B242" s="45" t="s">
        <v>67</v>
      </c>
      <c r="C242" s="39" t="s">
        <v>108</v>
      </c>
      <c r="D242" s="40">
        <v>72000</v>
      </c>
      <c r="E242" s="41">
        <v>1</v>
      </c>
      <c r="F242" s="40">
        <f t="shared" si="8"/>
        <v>72000</v>
      </c>
      <c r="H242" s="62"/>
      <c r="I242" s="60"/>
    </row>
    <row r="243" spans="1:9" x14ac:dyDescent="0.25">
      <c r="A243" s="44">
        <f t="shared" si="9"/>
        <v>81</v>
      </c>
      <c r="B243" s="45" t="s">
        <v>68</v>
      </c>
      <c r="C243" s="39" t="s">
        <v>108</v>
      </c>
      <c r="D243" s="40">
        <v>96000</v>
      </c>
      <c r="E243" s="41">
        <v>1</v>
      </c>
      <c r="F243" s="40">
        <f t="shared" si="8"/>
        <v>96000</v>
      </c>
      <c r="H243" s="62"/>
      <c r="I243" s="60"/>
    </row>
    <row r="244" spans="1:9" ht="28.5" x14ac:dyDescent="0.25">
      <c r="A244" s="44">
        <f t="shared" si="9"/>
        <v>82</v>
      </c>
      <c r="B244" s="45" t="s">
        <v>69</v>
      </c>
      <c r="C244" s="39" t="s">
        <v>108</v>
      </c>
      <c r="D244" s="40">
        <v>96000</v>
      </c>
      <c r="E244" s="41">
        <v>1</v>
      </c>
      <c r="F244" s="40">
        <f t="shared" si="8"/>
        <v>96000</v>
      </c>
      <c r="H244" s="62"/>
      <c r="I244" s="60"/>
    </row>
    <row r="245" spans="1:9" x14ac:dyDescent="0.25">
      <c r="A245" s="44">
        <f t="shared" si="9"/>
        <v>83</v>
      </c>
      <c r="B245" s="45" t="s">
        <v>70</v>
      </c>
      <c r="C245" s="39" t="s">
        <v>108</v>
      </c>
      <c r="D245" s="40">
        <v>60000</v>
      </c>
      <c r="E245" s="41">
        <v>1</v>
      </c>
      <c r="F245" s="40">
        <f t="shared" si="8"/>
        <v>60000</v>
      </c>
      <c r="H245" s="62"/>
      <c r="I245" s="60"/>
    </row>
    <row r="246" spans="1:9" ht="28.5" x14ac:dyDescent="0.25">
      <c r="A246" s="44">
        <f t="shared" si="9"/>
        <v>84</v>
      </c>
      <c r="B246" s="53" t="s">
        <v>266</v>
      </c>
      <c r="C246" s="39" t="s">
        <v>108</v>
      </c>
      <c r="D246" s="40">
        <v>96000</v>
      </c>
      <c r="E246" s="41">
        <v>1</v>
      </c>
      <c r="F246" s="40">
        <f t="shared" si="8"/>
        <v>96000</v>
      </c>
      <c r="H246" s="62"/>
      <c r="I246" s="60"/>
    </row>
    <row r="247" spans="1:9" ht="28.5" x14ac:dyDescent="0.25">
      <c r="A247" s="44">
        <f t="shared" si="9"/>
        <v>85</v>
      </c>
      <c r="B247" s="45" t="s">
        <v>72</v>
      </c>
      <c r="C247" s="39" t="s">
        <v>108</v>
      </c>
      <c r="D247" s="40">
        <v>72000</v>
      </c>
      <c r="E247" s="41">
        <v>1</v>
      </c>
      <c r="F247" s="40">
        <f t="shared" si="8"/>
        <v>72000</v>
      </c>
      <c r="H247" s="62"/>
      <c r="I247" s="60"/>
    </row>
    <row r="248" spans="1:9" ht="28.5" x14ac:dyDescent="0.25">
      <c r="A248" s="44">
        <f t="shared" si="9"/>
        <v>86</v>
      </c>
      <c r="B248" s="45" t="s">
        <v>73</v>
      </c>
      <c r="C248" s="39" t="s">
        <v>108</v>
      </c>
      <c r="D248" s="40">
        <v>72000</v>
      </c>
      <c r="E248" s="41">
        <v>1</v>
      </c>
      <c r="F248" s="40">
        <f t="shared" si="8"/>
        <v>72000</v>
      </c>
      <c r="H248" s="62"/>
      <c r="I248" s="60"/>
    </row>
    <row r="249" spans="1:9" ht="28.5" x14ac:dyDescent="0.25">
      <c r="A249" s="44">
        <f t="shared" si="9"/>
        <v>87</v>
      </c>
      <c r="B249" s="45" t="s">
        <v>74</v>
      </c>
      <c r="C249" s="39" t="s">
        <v>108</v>
      </c>
      <c r="D249" s="40">
        <v>96000</v>
      </c>
      <c r="E249" s="41">
        <v>1</v>
      </c>
      <c r="F249" s="40">
        <f t="shared" si="8"/>
        <v>96000</v>
      </c>
      <c r="H249" s="62"/>
      <c r="I249" s="60"/>
    </row>
    <row r="250" spans="1:9" ht="28.5" x14ac:dyDescent="0.25">
      <c r="A250" s="44">
        <f t="shared" si="9"/>
        <v>88</v>
      </c>
      <c r="B250" s="45" t="s">
        <v>195</v>
      </c>
      <c r="C250" s="39" t="s">
        <v>108</v>
      </c>
      <c r="D250" s="40">
        <v>96000</v>
      </c>
      <c r="E250" s="41">
        <v>1</v>
      </c>
      <c r="F250" s="40">
        <f t="shared" si="8"/>
        <v>96000</v>
      </c>
      <c r="H250" s="62"/>
      <c r="I250" s="60"/>
    </row>
    <row r="251" spans="1:9" ht="28.5" x14ac:dyDescent="0.25">
      <c r="A251" s="44">
        <f t="shared" si="9"/>
        <v>89</v>
      </c>
      <c r="B251" s="45" t="s">
        <v>76</v>
      </c>
      <c r="C251" s="39" t="s">
        <v>108</v>
      </c>
      <c r="D251" s="40">
        <v>120000</v>
      </c>
      <c r="E251" s="41">
        <v>1</v>
      </c>
      <c r="F251" s="40">
        <f t="shared" si="8"/>
        <v>120000</v>
      </c>
      <c r="H251" s="62"/>
      <c r="I251" s="60"/>
    </row>
    <row r="252" spans="1:9" x14ac:dyDescent="0.25">
      <c r="A252" s="44">
        <f t="shared" si="9"/>
        <v>90</v>
      </c>
      <c r="B252" s="45" t="s">
        <v>77</v>
      </c>
      <c r="C252" s="39" t="s">
        <v>108</v>
      </c>
      <c r="D252" s="40">
        <v>360000</v>
      </c>
      <c r="E252" s="41">
        <v>1</v>
      </c>
      <c r="F252" s="40">
        <f t="shared" si="8"/>
        <v>360000</v>
      </c>
      <c r="H252" s="62"/>
      <c r="I252" s="60"/>
    </row>
    <row r="253" spans="1:9" x14ac:dyDescent="0.25">
      <c r="A253" s="44">
        <f t="shared" si="9"/>
        <v>91</v>
      </c>
      <c r="B253" s="45" t="s">
        <v>78</v>
      </c>
      <c r="C253" s="39" t="s">
        <v>108</v>
      </c>
      <c r="D253" s="40">
        <v>120000</v>
      </c>
      <c r="E253" s="41">
        <v>1</v>
      </c>
      <c r="F253" s="40">
        <f t="shared" si="8"/>
        <v>120000</v>
      </c>
      <c r="H253" s="62"/>
      <c r="I253" s="60"/>
    </row>
    <row r="254" spans="1:9" x14ac:dyDescent="0.25">
      <c r="A254" s="44">
        <f t="shared" si="9"/>
        <v>92</v>
      </c>
      <c r="B254" s="45" t="s">
        <v>79</v>
      </c>
      <c r="C254" s="39" t="s">
        <v>108</v>
      </c>
      <c r="D254" s="40">
        <v>216000</v>
      </c>
      <c r="E254" s="41">
        <v>1</v>
      </c>
      <c r="F254" s="40">
        <f t="shared" si="8"/>
        <v>216000</v>
      </c>
      <c r="H254" s="62"/>
      <c r="I254" s="60"/>
    </row>
    <row r="255" spans="1:9" x14ac:dyDescent="0.25">
      <c r="A255" s="44">
        <f t="shared" si="9"/>
        <v>93</v>
      </c>
      <c r="B255" s="45" t="s">
        <v>267</v>
      </c>
      <c r="C255" s="39" t="s">
        <v>108</v>
      </c>
      <c r="D255" s="40">
        <v>96000</v>
      </c>
      <c r="E255" s="41">
        <v>1</v>
      </c>
      <c r="F255" s="40">
        <f t="shared" si="8"/>
        <v>96000</v>
      </c>
      <c r="H255" s="62"/>
      <c r="I255" s="60"/>
    </row>
    <row r="256" spans="1:9" ht="28.5" x14ac:dyDescent="0.25">
      <c r="A256" s="44">
        <f t="shared" si="9"/>
        <v>94</v>
      </c>
      <c r="B256" s="45" t="s">
        <v>268</v>
      </c>
      <c r="C256" s="39" t="s">
        <v>108</v>
      </c>
      <c r="D256" s="40">
        <v>156000</v>
      </c>
      <c r="E256" s="41">
        <v>1</v>
      </c>
      <c r="F256" s="40">
        <f t="shared" si="8"/>
        <v>156000</v>
      </c>
      <c r="H256" s="62"/>
      <c r="I256" s="60"/>
    </row>
    <row r="257" spans="1:9" x14ac:dyDescent="0.25">
      <c r="A257" s="44">
        <f t="shared" si="9"/>
        <v>95</v>
      </c>
      <c r="B257" s="45" t="s">
        <v>136</v>
      </c>
      <c r="C257" s="39" t="s">
        <v>108</v>
      </c>
      <c r="D257" s="40">
        <v>240000</v>
      </c>
      <c r="E257" s="41">
        <v>1</v>
      </c>
      <c r="F257" s="40">
        <f t="shared" si="8"/>
        <v>240000</v>
      </c>
      <c r="H257" s="62"/>
      <c r="I257" s="60"/>
    </row>
    <row r="258" spans="1:9" x14ac:dyDescent="0.25">
      <c r="A258" s="44">
        <f t="shared" si="9"/>
        <v>96</v>
      </c>
      <c r="B258" s="45" t="s">
        <v>137</v>
      </c>
      <c r="C258" s="39" t="s">
        <v>108</v>
      </c>
      <c r="D258" s="40">
        <v>156000</v>
      </c>
      <c r="E258" s="41">
        <v>1</v>
      </c>
      <c r="F258" s="40">
        <f t="shared" si="8"/>
        <v>156000</v>
      </c>
      <c r="H258" s="62"/>
      <c r="I258" s="60"/>
    </row>
    <row r="259" spans="1:9" ht="71.25" x14ac:dyDescent="0.25">
      <c r="A259" s="44">
        <f t="shared" si="9"/>
        <v>97</v>
      </c>
      <c r="B259" s="45" t="s">
        <v>269</v>
      </c>
      <c r="C259" s="39" t="s">
        <v>108</v>
      </c>
      <c r="D259" s="40">
        <v>120000</v>
      </c>
      <c r="E259" s="41">
        <v>1</v>
      </c>
      <c r="F259" s="40">
        <f t="shared" si="8"/>
        <v>120000</v>
      </c>
      <c r="H259" s="62"/>
      <c r="I259" s="60"/>
    </row>
    <row r="260" spans="1:9" ht="28.5" x14ac:dyDescent="0.25">
      <c r="A260" s="44">
        <f t="shared" si="9"/>
        <v>98</v>
      </c>
      <c r="B260" s="45" t="s">
        <v>83</v>
      </c>
      <c r="C260" s="39" t="s">
        <v>108</v>
      </c>
      <c r="D260" s="40">
        <v>96000</v>
      </c>
      <c r="E260" s="41">
        <v>1</v>
      </c>
      <c r="F260" s="40">
        <f t="shared" si="8"/>
        <v>96000</v>
      </c>
      <c r="H260" s="62"/>
      <c r="I260" s="60"/>
    </row>
    <row r="261" spans="1:9" x14ac:dyDescent="0.25">
      <c r="A261" s="44">
        <f t="shared" si="9"/>
        <v>99</v>
      </c>
      <c r="B261" s="45" t="s">
        <v>270</v>
      </c>
      <c r="C261" s="39" t="s">
        <v>108</v>
      </c>
      <c r="D261" s="40">
        <v>96000</v>
      </c>
      <c r="E261" s="41">
        <v>1</v>
      </c>
      <c r="F261" s="40">
        <f t="shared" si="8"/>
        <v>96000</v>
      </c>
      <c r="H261" s="62"/>
      <c r="I261" s="60"/>
    </row>
    <row r="262" spans="1:9" ht="28.5" x14ac:dyDescent="0.25">
      <c r="A262" s="44">
        <f t="shared" si="9"/>
        <v>100</v>
      </c>
      <c r="B262" s="49" t="s">
        <v>271</v>
      </c>
      <c r="C262" s="39" t="s">
        <v>113</v>
      </c>
      <c r="D262" s="40">
        <v>26400</v>
      </c>
      <c r="E262" s="41">
        <v>1</v>
      </c>
      <c r="F262" s="40">
        <f t="shared" si="8"/>
        <v>26400</v>
      </c>
      <c r="H262" s="62"/>
      <c r="I262" s="60"/>
    </row>
    <row r="263" spans="1:9" ht="28.5" x14ac:dyDescent="0.25">
      <c r="A263" s="44">
        <f t="shared" si="9"/>
        <v>101</v>
      </c>
      <c r="B263" s="49" t="s">
        <v>272</v>
      </c>
      <c r="C263" s="39" t="s">
        <v>113</v>
      </c>
      <c r="D263" s="40">
        <v>24000</v>
      </c>
      <c r="E263" s="41">
        <v>1</v>
      </c>
      <c r="F263" s="40">
        <f t="shared" si="8"/>
        <v>24000</v>
      </c>
      <c r="H263" s="62"/>
      <c r="I263" s="60"/>
    </row>
    <row r="264" spans="1:9" x14ac:dyDescent="0.25">
      <c r="A264" s="44">
        <f t="shared" si="9"/>
        <v>102</v>
      </c>
      <c r="B264" s="49" t="s">
        <v>88</v>
      </c>
      <c r="C264" s="39" t="s">
        <v>108</v>
      </c>
      <c r="D264" s="40">
        <v>19200</v>
      </c>
      <c r="E264" s="41">
        <v>1</v>
      </c>
      <c r="F264" s="40">
        <f t="shared" si="8"/>
        <v>19200</v>
      </c>
      <c r="H264" s="62"/>
      <c r="I264" s="60"/>
    </row>
    <row r="265" spans="1:9" x14ac:dyDescent="0.25">
      <c r="A265" s="44">
        <f t="shared" si="9"/>
        <v>103</v>
      </c>
      <c r="B265" s="49" t="s">
        <v>138</v>
      </c>
      <c r="C265" s="39" t="s">
        <v>108</v>
      </c>
      <c r="D265" s="40">
        <v>9600</v>
      </c>
      <c r="E265" s="41">
        <v>1</v>
      </c>
      <c r="F265" s="40">
        <f t="shared" si="8"/>
        <v>9600</v>
      </c>
      <c r="H265" s="62"/>
      <c r="I265" s="60"/>
    </row>
    <row r="266" spans="1:9" ht="28.5" x14ac:dyDescent="0.25">
      <c r="A266" s="44">
        <f t="shared" si="9"/>
        <v>104</v>
      </c>
      <c r="B266" s="45" t="s">
        <v>273</v>
      </c>
      <c r="C266" s="39" t="s">
        <v>108</v>
      </c>
      <c r="D266" s="40">
        <v>72000</v>
      </c>
      <c r="E266" s="41">
        <v>1</v>
      </c>
      <c r="F266" s="40">
        <f t="shared" si="8"/>
        <v>72000</v>
      </c>
      <c r="H266" s="62"/>
      <c r="I266" s="60"/>
    </row>
    <row r="267" spans="1:9" x14ac:dyDescent="0.25">
      <c r="A267" s="44">
        <f t="shared" si="9"/>
        <v>105</v>
      </c>
      <c r="B267" s="45" t="s">
        <v>90</v>
      </c>
      <c r="C267" s="39" t="s">
        <v>113</v>
      </c>
      <c r="D267" s="40">
        <v>6000</v>
      </c>
      <c r="E267" s="41">
        <v>1</v>
      </c>
      <c r="F267" s="40">
        <f t="shared" si="8"/>
        <v>6000</v>
      </c>
      <c r="H267" s="62"/>
      <c r="I267" s="60"/>
    </row>
    <row r="268" spans="1:9" x14ac:dyDescent="0.25">
      <c r="A268" s="44">
        <f t="shared" si="9"/>
        <v>106</v>
      </c>
      <c r="B268" s="45" t="s">
        <v>91</v>
      </c>
      <c r="C268" s="39" t="s">
        <v>108</v>
      </c>
      <c r="D268" s="40">
        <v>42000</v>
      </c>
      <c r="E268" s="41">
        <v>1</v>
      </c>
      <c r="F268" s="40">
        <f t="shared" si="8"/>
        <v>42000</v>
      </c>
      <c r="H268" s="62"/>
      <c r="I268" s="60"/>
    </row>
    <row r="269" spans="1:9" ht="28.5" x14ac:dyDescent="0.25">
      <c r="A269" s="44">
        <f t="shared" si="9"/>
        <v>107</v>
      </c>
      <c r="B269" s="45" t="s">
        <v>274</v>
      </c>
      <c r="C269" s="39" t="s">
        <v>108</v>
      </c>
      <c r="D269" s="40">
        <v>72000</v>
      </c>
      <c r="E269" s="41">
        <v>1</v>
      </c>
      <c r="F269" s="40">
        <f t="shared" si="8"/>
        <v>72000</v>
      </c>
      <c r="H269" s="62"/>
      <c r="I269" s="60"/>
    </row>
    <row r="270" spans="1:9" ht="28.5" x14ac:dyDescent="0.25">
      <c r="A270" s="44">
        <f t="shared" si="9"/>
        <v>108</v>
      </c>
      <c r="B270" s="45" t="s">
        <v>93</v>
      </c>
      <c r="C270" s="39" t="s">
        <v>108</v>
      </c>
      <c r="D270" s="40">
        <v>780000</v>
      </c>
      <c r="E270" s="41">
        <v>1</v>
      </c>
      <c r="F270" s="40">
        <f t="shared" si="8"/>
        <v>780000</v>
      </c>
      <c r="H270" s="62"/>
      <c r="I270" s="60"/>
    </row>
    <row r="271" spans="1:9" x14ac:dyDescent="0.25">
      <c r="A271" s="44">
        <f t="shared" si="9"/>
        <v>109</v>
      </c>
      <c r="B271" s="45" t="s">
        <v>94</v>
      </c>
      <c r="C271" s="39" t="s">
        <v>108</v>
      </c>
      <c r="D271" s="40">
        <v>540000</v>
      </c>
      <c r="E271" s="41">
        <v>1</v>
      </c>
      <c r="F271" s="40">
        <f t="shared" si="8"/>
        <v>540000</v>
      </c>
      <c r="H271" s="62"/>
      <c r="I271" s="60"/>
    </row>
    <row r="272" spans="1:9" ht="28.5" x14ac:dyDescent="0.25">
      <c r="A272" s="44">
        <f t="shared" si="9"/>
        <v>110</v>
      </c>
      <c r="B272" s="49" t="s">
        <v>275</v>
      </c>
      <c r="C272" s="39" t="s">
        <v>113</v>
      </c>
      <c r="D272" s="40">
        <v>36000</v>
      </c>
      <c r="E272" s="41">
        <v>1</v>
      </c>
      <c r="F272" s="40">
        <f t="shared" si="8"/>
        <v>36000</v>
      </c>
      <c r="H272" s="62"/>
      <c r="I272" s="60"/>
    </row>
    <row r="273" spans="1:9" x14ac:dyDescent="0.25">
      <c r="A273" s="44">
        <f t="shared" si="9"/>
        <v>111</v>
      </c>
      <c r="B273" s="45" t="s">
        <v>96</v>
      </c>
      <c r="C273" s="39" t="s">
        <v>108</v>
      </c>
      <c r="D273" s="40">
        <v>156000</v>
      </c>
      <c r="E273" s="41">
        <v>1</v>
      </c>
      <c r="F273" s="40">
        <f t="shared" si="8"/>
        <v>156000</v>
      </c>
      <c r="H273" s="62"/>
      <c r="I273" s="60"/>
    </row>
    <row r="274" spans="1:9" x14ac:dyDescent="0.25">
      <c r="A274" s="44">
        <f t="shared" si="9"/>
        <v>112</v>
      </c>
      <c r="B274" s="45" t="s">
        <v>97</v>
      </c>
      <c r="C274" s="39" t="s">
        <v>108</v>
      </c>
      <c r="D274" s="40">
        <v>240000</v>
      </c>
      <c r="E274" s="41">
        <v>1</v>
      </c>
      <c r="F274" s="40">
        <f t="shared" si="8"/>
        <v>240000</v>
      </c>
      <c r="H274" s="62"/>
      <c r="I274" s="60"/>
    </row>
    <row r="275" spans="1:9" x14ac:dyDescent="0.25">
      <c r="A275" s="44">
        <f t="shared" si="9"/>
        <v>113</v>
      </c>
      <c r="B275" s="49" t="s">
        <v>98</v>
      </c>
      <c r="C275" s="39" t="s">
        <v>221</v>
      </c>
      <c r="D275" s="40">
        <v>21600</v>
      </c>
      <c r="E275" s="41">
        <v>1</v>
      </c>
      <c r="F275" s="40">
        <f t="shared" si="8"/>
        <v>21600</v>
      </c>
      <c r="H275" s="62"/>
      <c r="I275" s="60"/>
    </row>
    <row r="276" spans="1:9" x14ac:dyDescent="0.25">
      <c r="A276" s="44">
        <f t="shared" si="9"/>
        <v>114</v>
      </c>
      <c r="B276" s="45" t="s">
        <v>99</v>
      </c>
      <c r="C276" s="39" t="s">
        <v>108</v>
      </c>
      <c r="D276" s="40">
        <v>60000</v>
      </c>
      <c r="E276" s="41">
        <v>1</v>
      </c>
      <c r="F276" s="40">
        <f t="shared" si="8"/>
        <v>60000</v>
      </c>
      <c r="H276" s="62"/>
      <c r="I276" s="60"/>
    </row>
    <row r="277" spans="1:9" x14ac:dyDescent="0.25">
      <c r="A277" s="44">
        <f t="shared" si="9"/>
        <v>115</v>
      </c>
      <c r="B277" s="45" t="s">
        <v>100</v>
      </c>
      <c r="C277" s="39" t="s">
        <v>108</v>
      </c>
      <c r="D277" s="40">
        <v>60000</v>
      </c>
      <c r="E277" s="41">
        <v>1</v>
      </c>
      <c r="F277" s="40">
        <f t="shared" si="8"/>
        <v>60000</v>
      </c>
      <c r="H277" s="62"/>
      <c r="I277" s="60"/>
    </row>
    <row r="278" spans="1:9" x14ac:dyDescent="0.25">
      <c r="A278" s="44">
        <f t="shared" si="9"/>
        <v>116</v>
      </c>
      <c r="B278" s="45" t="s">
        <v>101</v>
      </c>
      <c r="C278" s="39" t="s">
        <v>108</v>
      </c>
      <c r="D278" s="40">
        <v>240000</v>
      </c>
      <c r="E278" s="41">
        <v>1</v>
      </c>
      <c r="F278" s="40">
        <f t="shared" si="8"/>
        <v>240000</v>
      </c>
      <c r="H278" s="62"/>
      <c r="I278" s="60"/>
    </row>
    <row r="279" spans="1:9" x14ac:dyDescent="0.25">
      <c r="A279" s="44">
        <f t="shared" si="9"/>
        <v>117</v>
      </c>
      <c r="B279" s="45" t="s">
        <v>102</v>
      </c>
      <c r="C279" s="39" t="s">
        <v>108</v>
      </c>
      <c r="D279" s="40">
        <v>300000</v>
      </c>
      <c r="E279" s="41">
        <v>1</v>
      </c>
      <c r="F279" s="40">
        <f t="shared" si="8"/>
        <v>300000</v>
      </c>
      <c r="H279" s="62"/>
      <c r="I279" s="60"/>
    </row>
    <row r="280" spans="1:9" x14ac:dyDescent="0.25">
      <c r="A280" s="44">
        <f t="shared" si="9"/>
        <v>118</v>
      </c>
      <c r="B280" s="45" t="s">
        <v>103</v>
      </c>
      <c r="C280" s="39" t="s">
        <v>108</v>
      </c>
      <c r="D280" s="40">
        <v>96000</v>
      </c>
      <c r="E280" s="41">
        <v>1</v>
      </c>
      <c r="F280" s="40">
        <f t="shared" si="8"/>
        <v>96000</v>
      </c>
      <c r="H280" s="62"/>
      <c r="I280" s="60"/>
    </row>
    <row r="281" spans="1:9" x14ac:dyDescent="0.25">
      <c r="A281" s="44">
        <f t="shared" si="9"/>
        <v>119</v>
      </c>
      <c r="B281" s="45" t="s">
        <v>104</v>
      </c>
      <c r="C281" s="39" t="s">
        <v>108</v>
      </c>
      <c r="D281" s="40">
        <v>60000</v>
      </c>
      <c r="E281" s="41">
        <v>1</v>
      </c>
      <c r="F281" s="40">
        <f t="shared" si="8"/>
        <v>60000</v>
      </c>
      <c r="H281" s="62"/>
      <c r="I281" s="60"/>
    </row>
    <row r="282" spans="1:9" ht="28.5" x14ac:dyDescent="0.25">
      <c r="A282" s="44">
        <f t="shared" si="9"/>
        <v>120</v>
      </c>
      <c r="B282" s="45" t="s">
        <v>196</v>
      </c>
      <c r="C282" s="39" t="s">
        <v>108</v>
      </c>
      <c r="D282" s="40">
        <v>192000</v>
      </c>
      <c r="E282" s="41">
        <v>1</v>
      </c>
      <c r="F282" s="40">
        <f t="shared" si="8"/>
        <v>192000</v>
      </c>
      <c r="H282" s="62"/>
      <c r="I282" s="60"/>
    </row>
    <row r="283" spans="1:9" x14ac:dyDescent="0.25">
      <c r="A283" s="44">
        <f t="shared" si="9"/>
        <v>121</v>
      </c>
      <c r="B283" s="45" t="s">
        <v>106</v>
      </c>
      <c r="C283" s="39" t="s">
        <v>108</v>
      </c>
      <c r="D283" s="40">
        <v>72000</v>
      </c>
      <c r="E283" s="41">
        <v>1</v>
      </c>
      <c r="F283" s="40">
        <f t="shared" si="8"/>
        <v>72000</v>
      </c>
      <c r="H283" s="62"/>
      <c r="I283" s="60"/>
    </row>
    <row r="284" spans="1:9" x14ac:dyDescent="0.25">
      <c r="A284" s="44">
        <f>+A283+1</f>
        <v>122</v>
      </c>
      <c r="B284" s="47" t="s">
        <v>139</v>
      </c>
      <c r="C284" s="42" t="s">
        <v>108</v>
      </c>
      <c r="D284" s="40">
        <v>24000</v>
      </c>
      <c r="E284" s="41">
        <v>1</v>
      </c>
      <c r="F284" s="40">
        <f t="shared" si="8"/>
        <v>24000</v>
      </c>
      <c r="H284" s="62"/>
      <c r="I284" s="60"/>
    </row>
    <row r="285" spans="1:9" x14ac:dyDescent="0.25">
      <c r="A285" s="44">
        <f t="shared" si="9"/>
        <v>123</v>
      </c>
      <c r="B285" s="47" t="s">
        <v>140</v>
      </c>
      <c r="C285" s="43" t="s">
        <v>114</v>
      </c>
      <c r="D285" s="40">
        <v>19200</v>
      </c>
      <c r="E285" s="41">
        <v>1</v>
      </c>
      <c r="F285" s="40">
        <f t="shared" si="8"/>
        <v>19200</v>
      </c>
      <c r="H285" s="62"/>
      <c r="I285" s="60"/>
    </row>
    <row r="286" spans="1:9" x14ac:dyDescent="0.25">
      <c r="A286" s="44">
        <f t="shared" si="9"/>
        <v>124</v>
      </c>
      <c r="B286" s="47" t="s">
        <v>141</v>
      </c>
      <c r="C286" s="42" t="s">
        <v>108</v>
      </c>
      <c r="D286" s="40">
        <v>30000</v>
      </c>
      <c r="E286" s="41">
        <v>1</v>
      </c>
      <c r="F286" s="40">
        <f t="shared" si="8"/>
        <v>30000</v>
      </c>
      <c r="H286" s="62"/>
      <c r="I286" s="60"/>
    </row>
    <row r="287" spans="1:9" x14ac:dyDescent="0.25">
      <c r="A287" s="44">
        <f t="shared" si="9"/>
        <v>125</v>
      </c>
      <c r="B287" s="47" t="s">
        <v>142</v>
      </c>
      <c r="C287" s="42" t="s">
        <v>108</v>
      </c>
      <c r="D287" s="40">
        <v>30000</v>
      </c>
      <c r="E287" s="41">
        <v>1</v>
      </c>
      <c r="F287" s="40">
        <f t="shared" si="8"/>
        <v>30000</v>
      </c>
      <c r="H287" s="62"/>
      <c r="I287" s="60"/>
    </row>
    <row r="288" spans="1:9" x14ac:dyDescent="0.25">
      <c r="A288" s="44">
        <f t="shared" si="9"/>
        <v>126</v>
      </c>
      <c r="B288" s="47" t="s">
        <v>143</v>
      </c>
      <c r="C288" s="42" t="s">
        <v>108</v>
      </c>
      <c r="D288" s="40">
        <v>30000</v>
      </c>
      <c r="E288" s="41">
        <v>1</v>
      </c>
      <c r="F288" s="40">
        <f t="shared" si="8"/>
        <v>30000</v>
      </c>
      <c r="H288" s="62"/>
      <c r="I288" s="60"/>
    </row>
    <row r="289" spans="1:9" x14ac:dyDescent="0.25">
      <c r="A289" s="44">
        <f t="shared" si="9"/>
        <v>127</v>
      </c>
      <c r="B289" s="47" t="s">
        <v>144</v>
      </c>
      <c r="C289" s="42" t="s">
        <v>108</v>
      </c>
      <c r="D289" s="40">
        <v>30000</v>
      </c>
      <c r="E289" s="41">
        <v>1</v>
      </c>
      <c r="F289" s="40">
        <f t="shared" si="8"/>
        <v>30000</v>
      </c>
      <c r="H289" s="62"/>
      <c r="I289" s="60"/>
    </row>
    <row r="290" spans="1:9" x14ac:dyDescent="0.25">
      <c r="A290" s="44">
        <f t="shared" si="9"/>
        <v>128</v>
      </c>
      <c r="B290" s="47" t="s">
        <v>145</v>
      </c>
      <c r="C290" s="43" t="s">
        <v>114</v>
      </c>
      <c r="D290" s="40">
        <v>19200</v>
      </c>
      <c r="E290" s="41">
        <v>1</v>
      </c>
      <c r="F290" s="40">
        <f t="shared" si="8"/>
        <v>19200</v>
      </c>
      <c r="H290" s="62"/>
      <c r="I290" s="60"/>
    </row>
    <row r="291" spans="1:9" x14ac:dyDescent="0.25">
      <c r="A291" s="44">
        <f t="shared" si="9"/>
        <v>129</v>
      </c>
      <c r="B291" s="47" t="s">
        <v>276</v>
      </c>
      <c r="C291" s="43" t="s">
        <v>147</v>
      </c>
      <c r="D291" s="40">
        <v>42000</v>
      </c>
      <c r="E291" s="41">
        <v>1</v>
      </c>
      <c r="F291" s="40">
        <f t="shared" si="8"/>
        <v>42000</v>
      </c>
      <c r="H291" s="62"/>
      <c r="I291" s="60"/>
    </row>
    <row r="292" spans="1:9" x14ac:dyDescent="0.25">
      <c r="A292" s="44">
        <f t="shared" si="9"/>
        <v>130</v>
      </c>
      <c r="B292" s="47" t="s">
        <v>148</v>
      </c>
      <c r="C292" s="43" t="s">
        <v>114</v>
      </c>
      <c r="D292" s="40">
        <v>31200</v>
      </c>
      <c r="E292" s="41">
        <v>1</v>
      </c>
      <c r="F292" s="40">
        <f t="shared" si="8"/>
        <v>31200</v>
      </c>
      <c r="H292" s="62"/>
      <c r="I292" s="60"/>
    </row>
    <row r="293" spans="1:9" x14ac:dyDescent="0.25">
      <c r="A293" s="44">
        <f t="shared" si="9"/>
        <v>131</v>
      </c>
      <c r="B293" s="47" t="s">
        <v>149</v>
      </c>
      <c r="C293" s="43" t="s">
        <v>114</v>
      </c>
      <c r="D293" s="40">
        <v>26400</v>
      </c>
      <c r="E293" s="41">
        <v>1</v>
      </c>
      <c r="F293" s="40">
        <f t="shared" si="8"/>
        <v>26400</v>
      </c>
      <c r="H293" s="62"/>
      <c r="I293" s="60"/>
    </row>
    <row r="294" spans="1:9" x14ac:dyDescent="0.25">
      <c r="A294" s="44">
        <f t="shared" si="9"/>
        <v>132</v>
      </c>
      <c r="B294" s="47" t="s">
        <v>150</v>
      </c>
      <c r="C294" s="43" t="s">
        <v>114</v>
      </c>
      <c r="D294" s="40">
        <v>18000</v>
      </c>
      <c r="E294" s="41">
        <v>1</v>
      </c>
      <c r="F294" s="40">
        <f t="shared" ref="F294:F306" si="10">+D294*E294</f>
        <v>18000</v>
      </c>
      <c r="H294" s="62"/>
      <c r="I294" s="60"/>
    </row>
    <row r="295" spans="1:9" x14ac:dyDescent="0.25">
      <c r="A295" s="44">
        <f t="shared" si="9"/>
        <v>133</v>
      </c>
      <c r="B295" s="47" t="s">
        <v>151</v>
      </c>
      <c r="C295" s="43" t="s">
        <v>114</v>
      </c>
      <c r="D295" s="40">
        <v>19200</v>
      </c>
      <c r="E295" s="41">
        <v>1</v>
      </c>
      <c r="F295" s="40">
        <f t="shared" si="10"/>
        <v>19200</v>
      </c>
      <c r="H295" s="62"/>
      <c r="I295" s="60"/>
    </row>
    <row r="296" spans="1:9" x14ac:dyDescent="0.25">
      <c r="A296" s="44">
        <f t="shared" si="9"/>
        <v>134</v>
      </c>
      <c r="B296" s="47" t="s">
        <v>152</v>
      </c>
      <c r="C296" s="43" t="s">
        <v>114</v>
      </c>
      <c r="D296" s="40">
        <v>18600</v>
      </c>
      <c r="E296" s="41">
        <v>1</v>
      </c>
      <c r="F296" s="40">
        <f t="shared" si="10"/>
        <v>18600</v>
      </c>
      <c r="H296" s="62"/>
      <c r="I296" s="60"/>
    </row>
    <row r="297" spans="1:9" x14ac:dyDescent="0.25">
      <c r="A297" s="44">
        <f t="shared" ref="A297:A306" si="11">+A296+1</f>
        <v>135</v>
      </c>
      <c r="B297" s="47" t="s">
        <v>153</v>
      </c>
      <c r="C297" s="43" t="s">
        <v>114</v>
      </c>
      <c r="D297" s="40">
        <v>24000</v>
      </c>
      <c r="E297" s="41">
        <v>1</v>
      </c>
      <c r="F297" s="40">
        <f t="shared" si="10"/>
        <v>24000</v>
      </c>
      <c r="H297" s="62"/>
      <c r="I297" s="60"/>
    </row>
    <row r="298" spans="1:9" x14ac:dyDescent="0.25">
      <c r="A298" s="44">
        <f t="shared" si="11"/>
        <v>136</v>
      </c>
      <c r="B298" s="47" t="s">
        <v>154</v>
      </c>
      <c r="C298" s="43" t="s">
        <v>113</v>
      </c>
      <c r="D298" s="40">
        <v>8400</v>
      </c>
      <c r="E298" s="41">
        <v>1</v>
      </c>
      <c r="F298" s="40">
        <f t="shared" si="10"/>
        <v>8400</v>
      </c>
      <c r="H298" s="62"/>
      <c r="I298" s="60"/>
    </row>
    <row r="299" spans="1:9" ht="29.25" x14ac:dyDescent="0.25">
      <c r="A299" s="44">
        <f t="shared" si="11"/>
        <v>137</v>
      </c>
      <c r="B299" s="54" t="s">
        <v>277</v>
      </c>
      <c r="C299" s="43" t="s">
        <v>114</v>
      </c>
      <c r="D299" s="40">
        <v>36000</v>
      </c>
      <c r="E299" s="41">
        <v>1</v>
      </c>
      <c r="F299" s="40">
        <f t="shared" si="10"/>
        <v>36000</v>
      </c>
      <c r="H299" s="62"/>
      <c r="I299" s="60"/>
    </row>
    <row r="300" spans="1:9" x14ac:dyDescent="0.25">
      <c r="A300" s="44">
        <f t="shared" si="11"/>
        <v>138</v>
      </c>
      <c r="B300" s="47" t="s">
        <v>156</v>
      </c>
      <c r="C300" s="43" t="s">
        <v>114</v>
      </c>
      <c r="D300" s="40">
        <v>24000</v>
      </c>
      <c r="E300" s="41">
        <v>1</v>
      </c>
      <c r="F300" s="40">
        <f t="shared" si="10"/>
        <v>24000</v>
      </c>
      <c r="H300" s="62"/>
      <c r="I300" s="60"/>
    </row>
    <row r="301" spans="1:9" x14ac:dyDescent="0.25">
      <c r="A301" s="44">
        <f t="shared" si="11"/>
        <v>139</v>
      </c>
      <c r="B301" s="47" t="s">
        <v>157</v>
      </c>
      <c r="C301" s="43" t="s">
        <v>114</v>
      </c>
      <c r="D301" s="40">
        <v>20400</v>
      </c>
      <c r="E301" s="41">
        <v>1</v>
      </c>
      <c r="F301" s="40">
        <f t="shared" si="10"/>
        <v>20400</v>
      </c>
      <c r="H301" s="62"/>
      <c r="I301" s="60"/>
    </row>
    <row r="302" spans="1:9" x14ac:dyDescent="0.25">
      <c r="A302" s="44">
        <f t="shared" si="11"/>
        <v>140</v>
      </c>
      <c r="B302" s="47" t="s">
        <v>158</v>
      </c>
      <c r="C302" s="43" t="s">
        <v>114</v>
      </c>
      <c r="D302" s="40">
        <v>10800</v>
      </c>
      <c r="E302" s="41">
        <v>1</v>
      </c>
      <c r="F302" s="40">
        <f t="shared" si="10"/>
        <v>10800</v>
      </c>
      <c r="H302" s="62"/>
      <c r="I302" s="60"/>
    </row>
    <row r="303" spans="1:9" x14ac:dyDescent="0.25">
      <c r="A303" s="44">
        <f t="shared" si="11"/>
        <v>141</v>
      </c>
      <c r="B303" s="47" t="s">
        <v>159</v>
      </c>
      <c r="C303" s="43" t="s">
        <v>114</v>
      </c>
      <c r="D303" s="40">
        <v>12000</v>
      </c>
      <c r="E303" s="41">
        <v>1</v>
      </c>
      <c r="F303" s="40">
        <f t="shared" si="10"/>
        <v>12000</v>
      </c>
      <c r="H303" s="62"/>
      <c r="I303" s="60"/>
    </row>
    <row r="304" spans="1:9" x14ac:dyDescent="0.25">
      <c r="A304" s="44">
        <f t="shared" si="11"/>
        <v>142</v>
      </c>
      <c r="B304" s="47" t="s">
        <v>160</v>
      </c>
      <c r="C304" s="43" t="s">
        <v>114</v>
      </c>
      <c r="D304" s="40">
        <v>14400</v>
      </c>
      <c r="E304" s="41">
        <v>1</v>
      </c>
      <c r="F304" s="40">
        <f t="shared" si="10"/>
        <v>14400</v>
      </c>
      <c r="H304" s="62"/>
      <c r="I304" s="60"/>
    </row>
    <row r="305" spans="1:9" x14ac:dyDescent="0.25">
      <c r="A305" s="44">
        <f t="shared" si="11"/>
        <v>143</v>
      </c>
      <c r="B305" s="47" t="s">
        <v>161</v>
      </c>
      <c r="C305" s="43" t="s">
        <v>114</v>
      </c>
      <c r="D305" s="40">
        <v>15600</v>
      </c>
      <c r="E305" s="41">
        <v>1</v>
      </c>
      <c r="F305" s="40">
        <f t="shared" si="10"/>
        <v>15600</v>
      </c>
      <c r="H305" s="62"/>
      <c r="I305" s="60"/>
    </row>
    <row r="306" spans="1:9" ht="57.75" x14ac:dyDescent="0.25">
      <c r="A306" s="44">
        <f t="shared" si="11"/>
        <v>144</v>
      </c>
      <c r="B306" s="51" t="s">
        <v>278</v>
      </c>
      <c r="C306" s="42" t="s">
        <v>108</v>
      </c>
      <c r="D306" s="40">
        <v>336000</v>
      </c>
      <c r="E306" s="41">
        <v>1</v>
      </c>
      <c r="F306" s="40">
        <f t="shared" si="10"/>
        <v>336000</v>
      </c>
      <c r="H306" s="62"/>
      <c r="I306" s="60"/>
    </row>
    <row r="307" spans="1:9" x14ac:dyDescent="0.25">
      <c r="H307" s="1"/>
      <c r="I307" s="1"/>
    </row>
  </sheetData>
  <mergeCells count="12">
    <mergeCell ref="A161:F161"/>
    <mergeCell ref="D3:F3"/>
    <mergeCell ref="D4:F4"/>
    <mergeCell ref="D5:F5"/>
    <mergeCell ref="B8:F8"/>
    <mergeCell ref="C9:F9"/>
    <mergeCell ref="B10:F10"/>
    <mergeCell ref="B11:F11"/>
    <mergeCell ref="B12:F12"/>
    <mergeCell ref="B13:F13"/>
    <mergeCell ref="B14:F14"/>
    <mergeCell ref="B15:F1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6"/>
  <sheetViews>
    <sheetView topLeftCell="A4" workbookViewId="0">
      <selection activeCell="J15" sqref="J15"/>
    </sheetView>
  </sheetViews>
  <sheetFormatPr baseColWidth="10" defaultRowHeight="15" x14ac:dyDescent="0.25"/>
  <cols>
    <col min="1" max="1" width="4.5703125" customWidth="1"/>
    <col min="2" max="2" width="58.28515625" customWidth="1"/>
    <col min="3" max="3" width="11.42578125" customWidth="1"/>
    <col min="4" max="5" width="13.5703125" customWidth="1"/>
    <col min="6" max="6" width="16" customWidth="1"/>
    <col min="7" max="7" width="45.28515625" hidden="1" customWidth="1"/>
  </cols>
  <sheetData>
    <row r="1" spans="1:7" x14ac:dyDescent="0.25">
      <c r="A1" s="1"/>
      <c r="B1" s="33"/>
      <c r="F1" s="34"/>
    </row>
    <row r="2" spans="1:7" x14ac:dyDescent="0.25">
      <c r="A2" s="1"/>
      <c r="B2" s="33"/>
      <c r="F2" s="34"/>
    </row>
    <row r="3" spans="1:7" ht="15.75" x14ac:dyDescent="0.25">
      <c r="A3" s="1"/>
      <c r="B3" s="33"/>
      <c r="D3" s="131" t="s">
        <v>174</v>
      </c>
      <c r="E3" s="131"/>
      <c r="F3" s="131"/>
    </row>
    <row r="4" spans="1:7" ht="15.75" x14ac:dyDescent="0.25">
      <c r="A4" s="1"/>
      <c r="B4" s="33"/>
      <c r="D4" s="131" t="s">
        <v>175</v>
      </c>
      <c r="E4" s="131"/>
      <c r="F4" s="131"/>
    </row>
    <row r="5" spans="1:7" ht="15.75" x14ac:dyDescent="0.25">
      <c r="A5" s="1"/>
      <c r="B5" s="33"/>
      <c r="D5" s="131" t="s">
        <v>176</v>
      </c>
      <c r="E5" s="131"/>
      <c r="F5" s="131"/>
    </row>
    <row r="6" spans="1:7" x14ac:dyDescent="0.25">
      <c r="A6" s="1"/>
      <c r="B6" s="33"/>
      <c r="C6" s="35"/>
      <c r="D6" s="35"/>
      <c r="E6" s="35"/>
      <c r="F6" s="35"/>
    </row>
    <row r="7" spans="1:7" x14ac:dyDescent="0.25">
      <c r="A7" s="1"/>
      <c r="B7" s="33"/>
      <c r="C7" s="35"/>
      <c r="D7" s="35"/>
      <c r="E7" s="35"/>
      <c r="F7" s="35"/>
    </row>
    <row r="8" spans="1:7" ht="30" x14ac:dyDescent="0.25">
      <c r="A8" s="1"/>
      <c r="B8" s="132" t="s">
        <v>181</v>
      </c>
      <c r="C8" s="132"/>
      <c r="D8" s="132"/>
      <c r="E8" s="132"/>
      <c r="F8" s="132"/>
    </row>
    <row r="9" spans="1:7" ht="114.75" customHeight="1" x14ac:dyDescent="0.25">
      <c r="A9" s="1"/>
      <c r="B9" s="36" t="s">
        <v>177</v>
      </c>
      <c r="C9" s="133" t="s">
        <v>183</v>
      </c>
      <c r="D9" s="133"/>
      <c r="E9" s="133"/>
      <c r="F9" s="134"/>
    </row>
    <row r="10" spans="1:7" ht="15.75" x14ac:dyDescent="0.25">
      <c r="A10" s="1"/>
      <c r="B10" s="135" t="s">
        <v>182</v>
      </c>
      <c r="C10" s="135"/>
      <c r="D10" s="135"/>
      <c r="E10" s="135"/>
      <c r="F10" s="135"/>
    </row>
    <row r="11" spans="1:7" ht="15.75" x14ac:dyDescent="0.25">
      <c r="A11" s="1"/>
      <c r="B11" s="136" t="s">
        <v>178</v>
      </c>
      <c r="C11" s="137"/>
      <c r="D11" s="137"/>
      <c r="E11" s="137"/>
      <c r="F11" s="138"/>
    </row>
    <row r="12" spans="1:7" ht="15.75" x14ac:dyDescent="0.25">
      <c r="A12" s="1"/>
      <c r="B12" s="136" t="s">
        <v>283</v>
      </c>
      <c r="C12" s="137"/>
      <c r="D12" s="137"/>
      <c r="E12" s="137"/>
      <c r="F12" s="138"/>
    </row>
    <row r="13" spans="1:7" ht="15.75" x14ac:dyDescent="0.25">
      <c r="A13" s="1"/>
      <c r="B13" s="136" t="s">
        <v>284</v>
      </c>
      <c r="C13" s="137"/>
      <c r="D13" s="137"/>
      <c r="E13" s="137"/>
      <c r="F13" s="138"/>
    </row>
    <row r="14" spans="1:7" ht="15.75" x14ac:dyDescent="0.25">
      <c r="A14" s="1"/>
      <c r="B14" s="141" t="s">
        <v>285</v>
      </c>
      <c r="C14" s="141"/>
      <c r="D14" s="141"/>
      <c r="E14" s="59"/>
      <c r="F14" s="57"/>
    </row>
    <row r="15" spans="1:7" ht="15.75" x14ac:dyDescent="0.25">
      <c r="A15" s="1"/>
      <c r="B15" s="128" t="s">
        <v>219</v>
      </c>
      <c r="C15" s="139"/>
      <c r="D15" s="139"/>
      <c r="E15" s="139"/>
      <c r="F15" s="140"/>
    </row>
    <row r="16" spans="1:7" ht="60" x14ac:dyDescent="0.25">
      <c r="A16" s="58"/>
      <c r="B16" s="37" t="s">
        <v>185</v>
      </c>
      <c r="C16" s="37" t="s">
        <v>179</v>
      </c>
      <c r="D16" s="38" t="s">
        <v>117</v>
      </c>
      <c r="E16" s="37" t="s">
        <v>119</v>
      </c>
      <c r="F16" s="37" t="s">
        <v>180</v>
      </c>
      <c r="G16" s="50" t="s">
        <v>189</v>
      </c>
    </row>
    <row r="17" spans="1:7" ht="39.950000000000003" customHeight="1" x14ac:dyDescent="0.25">
      <c r="A17" s="44">
        <v>1</v>
      </c>
      <c r="B17" s="45" t="s">
        <v>222</v>
      </c>
      <c r="C17" s="39" t="s">
        <v>108</v>
      </c>
      <c r="D17" s="40">
        <v>21475</v>
      </c>
      <c r="E17" s="41">
        <v>1</v>
      </c>
      <c r="F17" s="40">
        <f>+D17*E17</f>
        <v>21475</v>
      </c>
      <c r="G17" s="52" t="s">
        <v>197</v>
      </c>
    </row>
    <row r="18" spans="1:7" ht="39.950000000000003" customHeight="1" x14ac:dyDescent="0.25">
      <c r="A18" s="44">
        <v>2</v>
      </c>
      <c r="B18" s="45" t="s">
        <v>1</v>
      </c>
      <c r="C18" s="39" t="s">
        <v>108</v>
      </c>
      <c r="D18" s="40">
        <v>42837</v>
      </c>
      <c r="E18" s="41">
        <v>1</v>
      </c>
      <c r="F18" s="40">
        <f t="shared" ref="F18:F83" si="0">+D18*E18</f>
        <v>42837</v>
      </c>
    </row>
    <row r="19" spans="1:7" ht="39.950000000000003" customHeight="1" x14ac:dyDescent="0.25">
      <c r="A19" s="44">
        <v>3</v>
      </c>
      <c r="B19" s="55" t="s">
        <v>224</v>
      </c>
      <c r="C19" s="39" t="s">
        <v>108</v>
      </c>
      <c r="D19" s="40">
        <v>22242</v>
      </c>
      <c r="E19" s="41">
        <v>1</v>
      </c>
      <c r="F19" s="40">
        <f t="shared" si="0"/>
        <v>22242</v>
      </c>
    </row>
    <row r="20" spans="1:7" ht="39.950000000000003" customHeight="1" x14ac:dyDescent="0.25">
      <c r="A20" s="44">
        <v>4</v>
      </c>
      <c r="B20" s="55" t="s">
        <v>223</v>
      </c>
      <c r="C20" s="39" t="s">
        <v>108</v>
      </c>
      <c r="D20" s="40">
        <v>5561</v>
      </c>
      <c r="E20" s="41">
        <v>1</v>
      </c>
      <c r="F20" s="40">
        <f t="shared" si="0"/>
        <v>5561</v>
      </c>
    </row>
    <row r="21" spans="1:7" ht="48" customHeight="1" x14ac:dyDescent="0.25">
      <c r="A21" s="44">
        <v>5</v>
      </c>
      <c r="B21" s="53" t="s">
        <v>232</v>
      </c>
      <c r="C21" s="39" t="s">
        <v>108</v>
      </c>
      <c r="D21" s="40">
        <v>27754</v>
      </c>
      <c r="E21" s="41">
        <v>1</v>
      </c>
      <c r="F21" s="40">
        <f t="shared" si="0"/>
        <v>27754</v>
      </c>
      <c r="G21" s="52" t="s">
        <v>198</v>
      </c>
    </row>
    <row r="22" spans="1:7" ht="39.950000000000003" customHeight="1" x14ac:dyDescent="0.25">
      <c r="A22" s="44">
        <v>6</v>
      </c>
      <c r="B22" s="53" t="s">
        <v>233</v>
      </c>
      <c r="C22" s="39" t="s">
        <v>108</v>
      </c>
      <c r="D22" s="40">
        <v>39275</v>
      </c>
      <c r="E22" s="41">
        <v>1</v>
      </c>
      <c r="F22" s="40">
        <f t="shared" si="0"/>
        <v>39275</v>
      </c>
    </row>
    <row r="23" spans="1:7" ht="39.950000000000003" customHeight="1" x14ac:dyDescent="0.25">
      <c r="A23" s="44">
        <f t="shared" ref="A23:A86" si="1">+A22+1</f>
        <v>7</v>
      </c>
      <c r="B23" s="53" t="s">
        <v>234</v>
      </c>
      <c r="C23" s="39" t="s">
        <v>108</v>
      </c>
      <c r="D23" s="40">
        <v>71219</v>
      </c>
      <c r="E23" s="41">
        <v>1</v>
      </c>
      <c r="F23" s="40">
        <f t="shared" si="0"/>
        <v>71219</v>
      </c>
      <c r="G23" s="52" t="s">
        <v>199</v>
      </c>
    </row>
    <row r="24" spans="1:7" ht="39.950000000000003" customHeight="1" x14ac:dyDescent="0.25">
      <c r="A24" s="44">
        <f t="shared" si="1"/>
        <v>8</v>
      </c>
      <c r="B24" s="45" t="s">
        <v>5</v>
      </c>
      <c r="C24" s="39" t="s">
        <v>108</v>
      </c>
      <c r="D24" s="40">
        <v>212226</v>
      </c>
      <c r="E24" s="41">
        <v>1</v>
      </c>
      <c r="F24" s="40">
        <f t="shared" si="0"/>
        <v>212226</v>
      </c>
    </row>
    <row r="25" spans="1:7" ht="39.950000000000003" customHeight="1" x14ac:dyDescent="0.25">
      <c r="A25" s="44">
        <f t="shared" si="1"/>
        <v>9</v>
      </c>
      <c r="B25" s="45" t="s">
        <v>123</v>
      </c>
      <c r="C25" s="39" t="s">
        <v>108</v>
      </c>
      <c r="D25" s="40">
        <v>224050</v>
      </c>
      <c r="E25" s="41">
        <v>1</v>
      </c>
      <c r="F25" s="40">
        <f t="shared" si="0"/>
        <v>224050</v>
      </c>
    </row>
    <row r="26" spans="1:7" ht="39.950000000000003" customHeight="1" x14ac:dyDescent="0.25">
      <c r="A26" s="44">
        <f t="shared" si="1"/>
        <v>10</v>
      </c>
      <c r="B26" s="53" t="s">
        <v>186</v>
      </c>
      <c r="C26" s="39" t="s">
        <v>108</v>
      </c>
      <c r="D26" s="40">
        <v>286946</v>
      </c>
      <c r="E26" s="41">
        <v>1</v>
      </c>
      <c r="F26" s="40">
        <f t="shared" si="0"/>
        <v>286946</v>
      </c>
      <c r="G26" s="52" t="s">
        <v>200</v>
      </c>
    </row>
    <row r="27" spans="1:7" ht="39.950000000000003" customHeight="1" x14ac:dyDescent="0.25">
      <c r="A27" s="44">
        <f t="shared" si="1"/>
        <v>11</v>
      </c>
      <c r="B27" s="55" t="s">
        <v>226</v>
      </c>
      <c r="C27" s="39" t="s">
        <v>108</v>
      </c>
      <c r="D27" s="40">
        <v>6178</v>
      </c>
      <c r="E27" s="41">
        <v>1</v>
      </c>
      <c r="F27" s="40">
        <f t="shared" si="0"/>
        <v>6178</v>
      </c>
    </row>
    <row r="28" spans="1:7" ht="39.950000000000003" customHeight="1" x14ac:dyDescent="0.25">
      <c r="A28" s="44">
        <f t="shared" si="1"/>
        <v>12</v>
      </c>
      <c r="B28" s="55" t="s">
        <v>225</v>
      </c>
      <c r="C28" s="39" t="s">
        <v>113</v>
      </c>
      <c r="D28" s="40">
        <v>27185</v>
      </c>
      <c r="E28" s="41">
        <v>1</v>
      </c>
      <c r="F28" s="40">
        <f t="shared" si="0"/>
        <v>27185</v>
      </c>
    </row>
    <row r="29" spans="1:7" ht="39.950000000000003" customHeight="1" x14ac:dyDescent="0.25">
      <c r="A29" s="44">
        <f t="shared" si="1"/>
        <v>13</v>
      </c>
      <c r="B29" s="45" t="s">
        <v>124</v>
      </c>
      <c r="C29" s="39" t="s">
        <v>108</v>
      </c>
      <c r="D29" s="40">
        <v>130509</v>
      </c>
      <c r="E29" s="41">
        <v>1</v>
      </c>
      <c r="F29" s="40">
        <f t="shared" si="0"/>
        <v>130509</v>
      </c>
      <c r="G29" t="s">
        <v>190</v>
      </c>
    </row>
    <row r="30" spans="1:7" ht="39.950000000000003" customHeight="1" x14ac:dyDescent="0.25">
      <c r="A30" s="44">
        <f t="shared" si="1"/>
        <v>14</v>
      </c>
      <c r="B30" s="45" t="s">
        <v>7</v>
      </c>
      <c r="C30" s="39" t="s">
        <v>108</v>
      </c>
      <c r="D30" s="40">
        <v>80757</v>
      </c>
      <c r="E30" s="41">
        <v>1</v>
      </c>
      <c r="F30" s="40">
        <f t="shared" si="0"/>
        <v>80757</v>
      </c>
    </row>
    <row r="31" spans="1:7" ht="39.950000000000003" customHeight="1" x14ac:dyDescent="0.25">
      <c r="A31" s="44">
        <f t="shared" si="1"/>
        <v>15</v>
      </c>
      <c r="B31" s="45" t="s">
        <v>8</v>
      </c>
      <c r="C31" s="39" t="s">
        <v>108</v>
      </c>
      <c r="D31" s="40">
        <v>181438</v>
      </c>
      <c r="E31" s="41">
        <v>1</v>
      </c>
      <c r="F31" s="40">
        <f t="shared" si="0"/>
        <v>181438</v>
      </c>
    </row>
    <row r="32" spans="1:7" ht="63" customHeight="1" x14ac:dyDescent="0.25">
      <c r="A32" s="44">
        <f t="shared" si="1"/>
        <v>16</v>
      </c>
      <c r="B32" s="45" t="s">
        <v>125</v>
      </c>
      <c r="C32" s="39" t="s">
        <v>108</v>
      </c>
      <c r="D32" s="40">
        <v>397364</v>
      </c>
      <c r="E32" s="41">
        <v>1</v>
      </c>
      <c r="F32" s="40">
        <f t="shared" si="0"/>
        <v>397364</v>
      </c>
    </row>
    <row r="33" spans="1:7" ht="39.950000000000003" customHeight="1" x14ac:dyDescent="0.25">
      <c r="A33" s="44">
        <f t="shared" si="1"/>
        <v>17</v>
      </c>
      <c r="B33" s="53" t="s">
        <v>191</v>
      </c>
      <c r="C33" s="39" t="s">
        <v>108</v>
      </c>
      <c r="D33" s="40">
        <v>40257</v>
      </c>
      <c r="E33" s="41">
        <v>1</v>
      </c>
      <c r="F33" s="40">
        <f t="shared" si="0"/>
        <v>40257</v>
      </c>
      <c r="G33" t="s">
        <v>201</v>
      </c>
    </row>
    <row r="34" spans="1:7" ht="39.950000000000003" customHeight="1" x14ac:dyDescent="0.25">
      <c r="A34" s="44">
        <f t="shared" si="1"/>
        <v>18</v>
      </c>
      <c r="B34" s="53" t="s">
        <v>10</v>
      </c>
      <c r="C34" s="39" t="s">
        <v>108</v>
      </c>
      <c r="D34" s="40">
        <v>83037</v>
      </c>
      <c r="E34" s="41">
        <v>1</v>
      </c>
      <c r="F34" s="40">
        <f t="shared" si="0"/>
        <v>83037</v>
      </c>
      <c r="G34" t="s">
        <v>190</v>
      </c>
    </row>
    <row r="35" spans="1:7" ht="39.950000000000003" customHeight="1" x14ac:dyDescent="0.25">
      <c r="A35" s="44">
        <f t="shared" si="1"/>
        <v>19</v>
      </c>
      <c r="B35" s="53" t="s">
        <v>11</v>
      </c>
      <c r="C35" s="39" t="s">
        <v>108</v>
      </c>
      <c r="D35" s="40">
        <v>83785</v>
      </c>
      <c r="E35" s="41">
        <v>1</v>
      </c>
      <c r="F35" s="40">
        <f t="shared" si="0"/>
        <v>83785</v>
      </c>
    </row>
    <row r="36" spans="1:7" ht="39.950000000000003" customHeight="1" x14ac:dyDescent="0.25">
      <c r="A36" s="44">
        <f t="shared" si="1"/>
        <v>20</v>
      </c>
      <c r="B36" s="45" t="s">
        <v>12</v>
      </c>
      <c r="C36" s="39" t="s">
        <v>108</v>
      </c>
      <c r="D36" s="40">
        <v>63450</v>
      </c>
      <c r="E36" s="41">
        <v>1</v>
      </c>
      <c r="F36" s="40">
        <f t="shared" si="0"/>
        <v>63450</v>
      </c>
      <c r="G36" t="s">
        <v>192</v>
      </c>
    </row>
    <row r="37" spans="1:7" ht="39.950000000000003" customHeight="1" x14ac:dyDescent="0.25">
      <c r="A37" s="44">
        <f t="shared" si="1"/>
        <v>21</v>
      </c>
      <c r="B37" s="45" t="s">
        <v>13</v>
      </c>
      <c r="C37" s="39" t="s">
        <v>108</v>
      </c>
      <c r="D37" s="40">
        <v>60292</v>
      </c>
      <c r="E37" s="41">
        <v>1</v>
      </c>
      <c r="F37" s="40">
        <f t="shared" si="0"/>
        <v>60292</v>
      </c>
      <c r="G37" t="s">
        <v>190</v>
      </c>
    </row>
    <row r="38" spans="1:7" ht="39.950000000000003" customHeight="1" x14ac:dyDescent="0.25">
      <c r="A38" s="44">
        <f t="shared" si="1"/>
        <v>22</v>
      </c>
      <c r="B38" s="45" t="s">
        <v>235</v>
      </c>
      <c r="C38" s="39" t="s">
        <v>113</v>
      </c>
      <c r="D38" s="40">
        <v>62891</v>
      </c>
      <c r="E38" s="41">
        <v>1</v>
      </c>
      <c r="F38" s="40">
        <f t="shared" si="0"/>
        <v>62891</v>
      </c>
      <c r="G38" t="s">
        <v>202</v>
      </c>
    </row>
    <row r="39" spans="1:7" ht="43.5" customHeight="1" x14ac:dyDescent="0.25">
      <c r="A39" s="44">
        <f t="shared" si="1"/>
        <v>23</v>
      </c>
      <c r="B39" s="45" t="s">
        <v>187</v>
      </c>
      <c r="C39" s="39" t="s">
        <v>113</v>
      </c>
      <c r="D39" s="40">
        <v>69431</v>
      </c>
      <c r="E39" s="41">
        <v>1</v>
      </c>
      <c r="F39" s="40">
        <f t="shared" si="0"/>
        <v>69431</v>
      </c>
      <c r="G39" t="s">
        <v>202</v>
      </c>
    </row>
    <row r="40" spans="1:7" ht="39.950000000000003" customHeight="1" x14ac:dyDescent="0.25">
      <c r="A40" s="44">
        <f t="shared" si="1"/>
        <v>24</v>
      </c>
      <c r="B40" s="45" t="s">
        <v>236</v>
      </c>
      <c r="C40" s="39" t="s">
        <v>108</v>
      </c>
      <c r="D40" s="40">
        <v>474994</v>
      </c>
      <c r="E40" s="41">
        <v>1</v>
      </c>
      <c r="F40" s="40">
        <f t="shared" si="0"/>
        <v>474994</v>
      </c>
    </row>
    <row r="41" spans="1:7" ht="39.950000000000003" customHeight="1" x14ac:dyDescent="0.25">
      <c r="A41" s="44">
        <f t="shared" si="1"/>
        <v>25</v>
      </c>
      <c r="B41" s="49" t="s">
        <v>220</v>
      </c>
      <c r="C41" s="39" t="s">
        <v>108</v>
      </c>
      <c r="D41" s="40">
        <v>93911</v>
      </c>
      <c r="E41" s="41">
        <v>1</v>
      </c>
      <c r="F41" s="40">
        <f t="shared" si="0"/>
        <v>93911</v>
      </c>
      <c r="G41" t="s">
        <v>193</v>
      </c>
    </row>
    <row r="42" spans="1:7" ht="39.950000000000003" customHeight="1" x14ac:dyDescent="0.25">
      <c r="A42" s="44">
        <f t="shared" si="1"/>
        <v>26</v>
      </c>
      <c r="B42" s="49" t="s">
        <v>227</v>
      </c>
      <c r="C42" s="39" t="s">
        <v>108</v>
      </c>
      <c r="D42" s="40">
        <v>123567</v>
      </c>
      <c r="E42" s="41">
        <v>1</v>
      </c>
      <c r="F42" s="40">
        <f t="shared" si="0"/>
        <v>123567</v>
      </c>
      <c r="G42" t="s">
        <v>203</v>
      </c>
    </row>
    <row r="43" spans="1:7" ht="39.950000000000003" customHeight="1" x14ac:dyDescent="0.25">
      <c r="A43" s="44">
        <f t="shared" si="1"/>
        <v>27</v>
      </c>
      <c r="B43" s="49" t="s">
        <v>237</v>
      </c>
      <c r="C43" s="39" t="s">
        <v>108</v>
      </c>
      <c r="D43" s="40">
        <v>61784</v>
      </c>
      <c r="E43" s="41">
        <v>1</v>
      </c>
      <c r="F43" s="40">
        <f t="shared" si="0"/>
        <v>61784</v>
      </c>
      <c r="G43" t="s">
        <v>203</v>
      </c>
    </row>
    <row r="44" spans="1:7" ht="39.950000000000003" customHeight="1" x14ac:dyDescent="0.25">
      <c r="A44" s="44">
        <f t="shared" si="1"/>
        <v>28</v>
      </c>
      <c r="B44" s="45" t="s">
        <v>238</v>
      </c>
      <c r="C44" s="39" t="s">
        <v>108</v>
      </c>
      <c r="D44" s="40">
        <v>118529</v>
      </c>
      <c r="E44" s="41">
        <v>1</v>
      </c>
      <c r="F44" s="40">
        <f t="shared" si="0"/>
        <v>118529</v>
      </c>
      <c r="G44" t="s">
        <v>194</v>
      </c>
    </row>
    <row r="45" spans="1:7" ht="39.950000000000003" customHeight="1" x14ac:dyDescent="0.25">
      <c r="A45" s="44">
        <f t="shared" si="1"/>
        <v>29</v>
      </c>
      <c r="B45" s="49" t="s">
        <v>21</v>
      </c>
      <c r="C45" s="39" t="s">
        <v>114</v>
      </c>
      <c r="D45" s="40">
        <v>165580</v>
      </c>
      <c r="E45" s="41">
        <v>1</v>
      </c>
      <c r="F45" s="40">
        <f t="shared" si="0"/>
        <v>165580</v>
      </c>
    </row>
    <row r="46" spans="1:7" ht="39.950000000000003" customHeight="1" x14ac:dyDescent="0.25">
      <c r="A46" s="44">
        <f t="shared" si="1"/>
        <v>30</v>
      </c>
      <c r="B46" s="45" t="s">
        <v>129</v>
      </c>
      <c r="C46" s="39" t="s">
        <v>114</v>
      </c>
      <c r="D46" s="40">
        <v>29381</v>
      </c>
      <c r="E46" s="41">
        <v>1</v>
      </c>
      <c r="F46" s="40">
        <f t="shared" si="0"/>
        <v>29381</v>
      </c>
    </row>
    <row r="47" spans="1:7" ht="39.950000000000003" customHeight="1" x14ac:dyDescent="0.25">
      <c r="A47" s="44">
        <f t="shared" si="1"/>
        <v>31</v>
      </c>
      <c r="B47" s="45" t="s">
        <v>239</v>
      </c>
      <c r="C47" s="39" t="s">
        <v>114</v>
      </c>
      <c r="D47" s="40">
        <v>60046</v>
      </c>
      <c r="E47" s="41">
        <v>1</v>
      </c>
      <c r="F47" s="40">
        <f t="shared" si="0"/>
        <v>60046</v>
      </c>
    </row>
    <row r="48" spans="1:7" ht="39.950000000000003" customHeight="1" x14ac:dyDescent="0.25">
      <c r="A48" s="44">
        <f t="shared" si="1"/>
        <v>32</v>
      </c>
      <c r="B48" s="45" t="s">
        <v>240</v>
      </c>
      <c r="C48" s="39" t="s">
        <v>114</v>
      </c>
      <c r="D48" s="40">
        <v>12578</v>
      </c>
      <c r="E48" s="41">
        <v>1</v>
      </c>
      <c r="F48" s="40">
        <f t="shared" si="0"/>
        <v>12578</v>
      </c>
    </row>
    <row r="49" spans="1:7" ht="39.950000000000003" customHeight="1" x14ac:dyDescent="0.25">
      <c r="A49" s="44">
        <f t="shared" si="1"/>
        <v>33</v>
      </c>
      <c r="B49" s="45" t="s">
        <v>241</v>
      </c>
      <c r="C49" s="39" t="s">
        <v>114</v>
      </c>
      <c r="D49" s="40">
        <v>14704</v>
      </c>
      <c r="E49" s="41">
        <v>1</v>
      </c>
      <c r="F49" s="40">
        <f t="shared" si="0"/>
        <v>14704</v>
      </c>
    </row>
    <row r="50" spans="1:7" ht="39.950000000000003" customHeight="1" x14ac:dyDescent="0.25">
      <c r="A50" s="44">
        <f t="shared" si="1"/>
        <v>34</v>
      </c>
      <c r="B50" s="45" t="s">
        <v>242</v>
      </c>
      <c r="C50" s="39" t="s">
        <v>114</v>
      </c>
      <c r="D50" s="40">
        <v>16342</v>
      </c>
      <c r="E50" s="41">
        <v>1</v>
      </c>
      <c r="F50" s="40">
        <f t="shared" si="0"/>
        <v>16342</v>
      </c>
    </row>
    <row r="51" spans="1:7" ht="39.950000000000003" customHeight="1" x14ac:dyDescent="0.25">
      <c r="A51" s="44">
        <f t="shared" si="1"/>
        <v>35</v>
      </c>
      <c r="B51" s="45" t="s">
        <v>243</v>
      </c>
      <c r="C51" s="39" t="s">
        <v>114</v>
      </c>
      <c r="D51" s="40">
        <v>74814</v>
      </c>
      <c r="E51" s="41">
        <v>1</v>
      </c>
      <c r="F51" s="40">
        <f t="shared" si="0"/>
        <v>74814</v>
      </c>
    </row>
    <row r="52" spans="1:7" ht="39.950000000000003" customHeight="1" x14ac:dyDescent="0.25">
      <c r="A52" s="44">
        <f t="shared" si="1"/>
        <v>36</v>
      </c>
      <c r="B52" s="45" t="s">
        <v>244</v>
      </c>
      <c r="C52" s="39" t="s">
        <v>114</v>
      </c>
      <c r="D52" s="40">
        <v>44021</v>
      </c>
      <c r="E52" s="41">
        <v>1</v>
      </c>
      <c r="F52" s="40">
        <f t="shared" si="0"/>
        <v>44021</v>
      </c>
    </row>
    <row r="53" spans="1:7" ht="39.950000000000003" customHeight="1" x14ac:dyDescent="0.25">
      <c r="A53" s="44">
        <f t="shared" si="1"/>
        <v>37</v>
      </c>
      <c r="B53" s="49" t="s">
        <v>245</v>
      </c>
      <c r="C53" s="39" t="s">
        <v>114</v>
      </c>
      <c r="D53" s="40">
        <v>34599</v>
      </c>
      <c r="E53" s="41">
        <v>1</v>
      </c>
      <c r="F53" s="40">
        <f t="shared" si="0"/>
        <v>34599</v>
      </c>
      <c r="G53" t="s">
        <v>204</v>
      </c>
    </row>
    <row r="54" spans="1:7" ht="39.950000000000003" customHeight="1" x14ac:dyDescent="0.25">
      <c r="A54" s="44">
        <f t="shared" si="1"/>
        <v>38</v>
      </c>
      <c r="B54" s="45" t="s">
        <v>246</v>
      </c>
      <c r="C54" s="39" t="s">
        <v>114</v>
      </c>
      <c r="D54" s="40">
        <v>19520</v>
      </c>
      <c r="E54" s="41">
        <v>1</v>
      </c>
      <c r="F54" s="40">
        <f t="shared" si="0"/>
        <v>19520</v>
      </c>
    </row>
    <row r="55" spans="1:7" ht="39.950000000000003" customHeight="1" x14ac:dyDescent="0.25">
      <c r="A55" s="44">
        <f t="shared" si="1"/>
        <v>39</v>
      </c>
      <c r="B55" s="45" t="s">
        <v>247</v>
      </c>
      <c r="C55" s="39" t="s">
        <v>113</v>
      </c>
      <c r="D55" s="40">
        <v>14021</v>
      </c>
      <c r="E55" s="41">
        <v>1</v>
      </c>
      <c r="F55" s="40">
        <f t="shared" si="0"/>
        <v>14021</v>
      </c>
    </row>
    <row r="56" spans="1:7" ht="39.950000000000003" customHeight="1" x14ac:dyDescent="0.25">
      <c r="A56" s="44">
        <f t="shared" si="1"/>
        <v>40</v>
      </c>
      <c r="B56" s="45" t="s">
        <v>30</v>
      </c>
      <c r="C56" s="39" t="s">
        <v>108</v>
      </c>
      <c r="D56" s="40">
        <v>115931</v>
      </c>
      <c r="E56" s="41">
        <v>1</v>
      </c>
      <c r="F56" s="40">
        <f t="shared" si="0"/>
        <v>115931</v>
      </c>
    </row>
    <row r="57" spans="1:7" ht="39.950000000000003" customHeight="1" x14ac:dyDescent="0.25">
      <c r="A57" s="44">
        <f t="shared" si="1"/>
        <v>41</v>
      </c>
      <c r="B57" s="45" t="s">
        <v>31</v>
      </c>
      <c r="C57" s="39" t="s">
        <v>108</v>
      </c>
      <c r="D57" s="40">
        <v>114015</v>
      </c>
      <c r="E57" s="41">
        <v>1</v>
      </c>
      <c r="F57" s="40">
        <f t="shared" si="0"/>
        <v>114015</v>
      </c>
    </row>
    <row r="58" spans="1:7" ht="39.950000000000003" customHeight="1" x14ac:dyDescent="0.25">
      <c r="A58" s="44">
        <f t="shared" si="1"/>
        <v>42</v>
      </c>
      <c r="B58" s="53" t="s">
        <v>188</v>
      </c>
      <c r="C58" s="39" t="s">
        <v>108</v>
      </c>
      <c r="D58" s="40">
        <v>71413</v>
      </c>
      <c r="E58" s="41">
        <v>1</v>
      </c>
      <c r="F58" s="40">
        <f t="shared" si="0"/>
        <v>71413</v>
      </c>
      <c r="G58" t="s">
        <v>205</v>
      </c>
    </row>
    <row r="59" spans="1:7" ht="39.950000000000003" customHeight="1" x14ac:dyDescent="0.25">
      <c r="A59" s="44">
        <f t="shared" si="1"/>
        <v>43</v>
      </c>
      <c r="B59" s="49" t="s">
        <v>248</v>
      </c>
      <c r="C59" s="39" t="s">
        <v>108</v>
      </c>
      <c r="D59" s="40">
        <v>127274</v>
      </c>
      <c r="E59" s="41">
        <v>1</v>
      </c>
      <c r="F59" s="40">
        <f t="shared" si="0"/>
        <v>127274</v>
      </c>
    </row>
    <row r="60" spans="1:7" ht="39.950000000000003" customHeight="1" x14ac:dyDescent="0.25">
      <c r="A60" s="44">
        <f t="shared" si="1"/>
        <v>44</v>
      </c>
      <c r="B60" s="53" t="s">
        <v>249</v>
      </c>
      <c r="C60" s="39" t="s">
        <v>114</v>
      </c>
      <c r="D60" s="40">
        <v>68441</v>
      </c>
      <c r="E60" s="41">
        <v>1</v>
      </c>
      <c r="F60" s="40">
        <f t="shared" si="0"/>
        <v>68441</v>
      </c>
    </row>
    <row r="61" spans="1:7" ht="39.950000000000003" customHeight="1" x14ac:dyDescent="0.25">
      <c r="A61" s="44">
        <f t="shared" si="1"/>
        <v>45</v>
      </c>
      <c r="B61" s="53" t="s">
        <v>250</v>
      </c>
      <c r="C61" s="39" t="s">
        <v>113</v>
      </c>
      <c r="D61" s="40">
        <v>200128</v>
      </c>
      <c r="E61" s="41">
        <v>1</v>
      </c>
      <c r="F61" s="40">
        <f t="shared" si="0"/>
        <v>200128</v>
      </c>
      <c r="G61" t="s">
        <v>206</v>
      </c>
    </row>
    <row r="62" spans="1:7" ht="39.950000000000003" customHeight="1" x14ac:dyDescent="0.25">
      <c r="A62" s="44">
        <f t="shared" si="1"/>
        <v>46</v>
      </c>
      <c r="B62" s="45" t="s">
        <v>251</v>
      </c>
      <c r="C62" s="39" t="s">
        <v>108</v>
      </c>
      <c r="D62" s="40">
        <v>181438</v>
      </c>
      <c r="E62" s="41">
        <v>1</v>
      </c>
      <c r="F62" s="40">
        <f t="shared" si="0"/>
        <v>181438</v>
      </c>
    </row>
    <row r="63" spans="1:7" ht="39.950000000000003" customHeight="1" x14ac:dyDescent="0.25">
      <c r="A63" s="44">
        <f t="shared" si="1"/>
        <v>47</v>
      </c>
      <c r="B63" s="49" t="s">
        <v>252</v>
      </c>
      <c r="C63" s="39" t="s">
        <v>113</v>
      </c>
      <c r="D63" s="40">
        <v>289147</v>
      </c>
      <c r="E63" s="41">
        <v>1</v>
      </c>
      <c r="F63" s="40">
        <f t="shared" si="0"/>
        <v>289147</v>
      </c>
      <c r="G63" t="s">
        <v>207</v>
      </c>
    </row>
    <row r="64" spans="1:7" ht="39.950000000000003" customHeight="1" x14ac:dyDescent="0.25">
      <c r="A64" s="44">
        <f t="shared" si="1"/>
        <v>48</v>
      </c>
      <c r="B64" s="49" t="s">
        <v>253</v>
      </c>
      <c r="C64" s="39" t="s">
        <v>147</v>
      </c>
      <c r="D64" s="40">
        <v>123567</v>
      </c>
      <c r="E64" s="41">
        <v>1</v>
      </c>
      <c r="F64" s="40">
        <f t="shared" si="0"/>
        <v>123567</v>
      </c>
      <c r="G64" t="s">
        <v>208</v>
      </c>
    </row>
    <row r="65" spans="1:7" ht="39.950000000000003" customHeight="1" x14ac:dyDescent="0.25">
      <c r="A65" s="44">
        <f t="shared" si="1"/>
        <v>49</v>
      </c>
      <c r="B65" s="45" t="s">
        <v>254</v>
      </c>
      <c r="C65" s="39" t="s">
        <v>108</v>
      </c>
      <c r="D65" s="40">
        <v>346783</v>
      </c>
      <c r="E65" s="41">
        <v>1</v>
      </c>
      <c r="F65" s="40">
        <f t="shared" si="0"/>
        <v>346783</v>
      </c>
      <c r="G65" t="s">
        <v>209</v>
      </c>
    </row>
    <row r="66" spans="1:7" ht="39.950000000000003" customHeight="1" x14ac:dyDescent="0.25">
      <c r="A66" s="44">
        <f t="shared" si="1"/>
        <v>50</v>
      </c>
      <c r="B66" s="45" t="s">
        <v>133</v>
      </c>
      <c r="C66" s="39" t="s">
        <v>108</v>
      </c>
      <c r="D66" s="40">
        <v>407058</v>
      </c>
      <c r="E66" s="41">
        <v>1</v>
      </c>
      <c r="F66" s="40">
        <f t="shared" si="0"/>
        <v>407058</v>
      </c>
      <c r="G66" t="s">
        <v>210</v>
      </c>
    </row>
    <row r="67" spans="1:7" ht="39.950000000000003" customHeight="1" x14ac:dyDescent="0.25">
      <c r="A67" s="44">
        <f t="shared" si="1"/>
        <v>51</v>
      </c>
      <c r="B67" s="53" t="s">
        <v>255</v>
      </c>
      <c r="C67" s="39" t="s">
        <v>113</v>
      </c>
      <c r="D67" s="40">
        <v>36992</v>
      </c>
      <c r="E67" s="41">
        <v>1</v>
      </c>
      <c r="F67" s="40">
        <f t="shared" si="0"/>
        <v>36992</v>
      </c>
      <c r="G67" t="s">
        <v>211</v>
      </c>
    </row>
    <row r="68" spans="1:7" ht="39.950000000000003" customHeight="1" x14ac:dyDescent="0.25">
      <c r="A68" s="44">
        <f t="shared" si="1"/>
        <v>52</v>
      </c>
      <c r="B68" s="45" t="s">
        <v>40</v>
      </c>
      <c r="C68" s="39" t="s">
        <v>108</v>
      </c>
      <c r="D68" s="40">
        <v>94578</v>
      </c>
      <c r="E68" s="41">
        <v>1</v>
      </c>
      <c r="F68" s="40">
        <f t="shared" si="0"/>
        <v>94578</v>
      </c>
    </row>
    <row r="69" spans="1:7" ht="39.950000000000003" customHeight="1" x14ac:dyDescent="0.25">
      <c r="A69" s="44">
        <f t="shared" si="1"/>
        <v>53</v>
      </c>
      <c r="B69" s="45" t="s">
        <v>41</v>
      </c>
      <c r="C69" s="39" t="s">
        <v>108</v>
      </c>
      <c r="D69" s="40">
        <v>94578</v>
      </c>
      <c r="E69" s="41">
        <v>1</v>
      </c>
      <c r="F69" s="40">
        <f t="shared" si="0"/>
        <v>94578</v>
      </c>
    </row>
    <row r="70" spans="1:7" ht="39.950000000000003" customHeight="1" x14ac:dyDescent="0.25">
      <c r="A70" s="44">
        <f t="shared" si="1"/>
        <v>54</v>
      </c>
      <c r="B70" s="45" t="s">
        <v>42</v>
      </c>
      <c r="C70" s="39" t="s">
        <v>108</v>
      </c>
      <c r="D70" s="40">
        <v>47145</v>
      </c>
      <c r="E70" s="41">
        <v>1</v>
      </c>
      <c r="F70" s="40">
        <f t="shared" si="0"/>
        <v>47145</v>
      </c>
    </row>
    <row r="71" spans="1:7" ht="39.950000000000003" customHeight="1" x14ac:dyDescent="0.25">
      <c r="A71" s="44">
        <f t="shared" si="1"/>
        <v>55</v>
      </c>
      <c r="B71" s="53" t="s">
        <v>256</v>
      </c>
      <c r="C71" s="39" t="s">
        <v>108</v>
      </c>
      <c r="D71" s="40">
        <v>67974</v>
      </c>
      <c r="E71" s="41">
        <v>1</v>
      </c>
      <c r="F71" s="40">
        <f t="shared" si="0"/>
        <v>67974</v>
      </c>
      <c r="G71" t="s">
        <v>212</v>
      </c>
    </row>
    <row r="72" spans="1:7" ht="39.950000000000003" customHeight="1" x14ac:dyDescent="0.25">
      <c r="A72" s="44">
        <f t="shared" si="1"/>
        <v>56</v>
      </c>
      <c r="B72" s="45" t="s">
        <v>257</v>
      </c>
      <c r="C72" s="39" t="s">
        <v>108</v>
      </c>
      <c r="D72" s="40">
        <v>118081</v>
      </c>
      <c r="E72" s="41">
        <v>1</v>
      </c>
      <c r="F72" s="40">
        <f t="shared" si="0"/>
        <v>118081</v>
      </c>
    </row>
    <row r="73" spans="1:7" ht="39.950000000000003" customHeight="1" x14ac:dyDescent="0.25">
      <c r="A73" s="44">
        <f t="shared" si="1"/>
        <v>57</v>
      </c>
      <c r="B73" s="45" t="s">
        <v>45</v>
      </c>
      <c r="C73" s="39" t="s">
        <v>108</v>
      </c>
      <c r="D73" s="40">
        <v>162131</v>
      </c>
      <c r="E73" s="41">
        <v>1</v>
      </c>
      <c r="F73" s="40">
        <f t="shared" si="0"/>
        <v>162131</v>
      </c>
    </row>
    <row r="74" spans="1:7" ht="39.950000000000003" customHeight="1" x14ac:dyDescent="0.25">
      <c r="A74" s="44">
        <f t="shared" si="1"/>
        <v>58</v>
      </c>
      <c r="B74" s="45" t="s">
        <v>258</v>
      </c>
      <c r="C74" s="39" t="s">
        <v>108</v>
      </c>
      <c r="D74" s="40">
        <v>90719</v>
      </c>
      <c r="E74" s="41">
        <v>1</v>
      </c>
      <c r="F74" s="40">
        <f t="shared" si="0"/>
        <v>90719</v>
      </c>
    </row>
    <row r="75" spans="1:7" ht="39.950000000000003" customHeight="1" x14ac:dyDescent="0.25">
      <c r="A75" s="44">
        <f t="shared" si="1"/>
        <v>59</v>
      </c>
      <c r="B75" s="45" t="s">
        <v>259</v>
      </c>
      <c r="C75" s="39" t="s">
        <v>114</v>
      </c>
      <c r="D75" s="40">
        <v>57732</v>
      </c>
      <c r="E75" s="41">
        <v>1</v>
      </c>
      <c r="F75" s="40">
        <f t="shared" si="0"/>
        <v>57732</v>
      </c>
    </row>
    <row r="76" spans="1:7" ht="39.950000000000003" customHeight="1" x14ac:dyDescent="0.25">
      <c r="A76" s="44">
        <f t="shared" si="1"/>
        <v>60</v>
      </c>
      <c r="B76" s="53" t="s">
        <v>260</v>
      </c>
      <c r="C76" s="39" t="s">
        <v>114</v>
      </c>
      <c r="D76" s="40">
        <v>37293</v>
      </c>
      <c r="E76" s="41">
        <v>1</v>
      </c>
      <c r="F76" s="40">
        <f t="shared" si="0"/>
        <v>37293</v>
      </c>
      <c r="G76" t="s">
        <v>213</v>
      </c>
    </row>
    <row r="77" spans="1:7" ht="39.950000000000003" customHeight="1" x14ac:dyDescent="0.25">
      <c r="A77" s="44">
        <f t="shared" si="1"/>
        <v>61</v>
      </c>
      <c r="B77" s="53" t="s">
        <v>261</v>
      </c>
      <c r="C77" s="39" t="s">
        <v>108</v>
      </c>
      <c r="D77" s="40">
        <v>293743</v>
      </c>
      <c r="E77" s="41">
        <v>1</v>
      </c>
      <c r="F77" s="40">
        <f t="shared" si="0"/>
        <v>293743</v>
      </c>
      <c r="G77" t="s">
        <v>214</v>
      </c>
    </row>
    <row r="78" spans="1:7" ht="39.950000000000003" customHeight="1" x14ac:dyDescent="0.25">
      <c r="A78" s="44">
        <f t="shared" si="1"/>
        <v>62</v>
      </c>
      <c r="B78" s="45" t="s">
        <v>262</v>
      </c>
      <c r="C78" s="39" t="s">
        <v>114</v>
      </c>
      <c r="D78" s="40">
        <v>65058</v>
      </c>
      <c r="E78" s="41">
        <v>1</v>
      </c>
      <c r="F78" s="40">
        <f t="shared" si="0"/>
        <v>65058</v>
      </c>
    </row>
    <row r="79" spans="1:7" ht="39.950000000000003" customHeight="1" x14ac:dyDescent="0.25">
      <c r="A79" s="44">
        <f t="shared" si="1"/>
        <v>63</v>
      </c>
      <c r="B79" s="45" t="s">
        <v>263</v>
      </c>
      <c r="C79" s="39" t="s">
        <v>114</v>
      </c>
      <c r="D79" s="40">
        <v>33929</v>
      </c>
      <c r="E79" s="41">
        <v>1</v>
      </c>
      <c r="F79" s="40">
        <f t="shared" si="0"/>
        <v>33929</v>
      </c>
    </row>
    <row r="80" spans="1:7" ht="39.950000000000003" customHeight="1" x14ac:dyDescent="0.25">
      <c r="A80" s="44">
        <f t="shared" si="1"/>
        <v>64</v>
      </c>
      <c r="B80" s="45" t="s">
        <v>50</v>
      </c>
      <c r="C80" s="39" t="s">
        <v>108</v>
      </c>
      <c r="D80" s="40">
        <v>210967</v>
      </c>
      <c r="E80" s="41">
        <v>1</v>
      </c>
      <c r="F80" s="40">
        <f t="shared" si="0"/>
        <v>210967</v>
      </c>
    </row>
    <row r="81" spans="1:7" ht="46.5" customHeight="1" x14ac:dyDescent="0.25">
      <c r="A81" s="44">
        <f t="shared" si="1"/>
        <v>65</v>
      </c>
      <c r="B81" s="51" t="s">
        <v>264</v>
      </c>
      <c r="C81" s="39" t="s">
        <v>108</v>
      </c>
      <c r="D81" s="40">
        <v>98854</v>
      </c>
      <c r="E81" s="41">
        <v>1</v>
      </c>
      <c r="F81" s="40">
        <f t="shared" si="0"/>
        <v>98854</v>
      </c>
    </row>
    <row r="82" spans="1:7" ht="39.950000000000003" customHeight="1" x14ac:dyDescent="0.25">
      <c r="A82" s="44">
        <f t="shared" si="1"/>
        <v>66</v>
      </c>
      <c r="B82" s="46" t="s">
        <v>265</v>
      </c>
      <c r="C82" s="39" t="s">
        <v>108</v>
      </c>
      <c r="D82" s="40">
        <v>129368</v>
      </c>
      <c r="E82" s="41">
        <v>1</v>
      </c>
      <c r="F82" s="40">
        <f t="shared" si="0"/>
        <v>129368</v>
      </c>
    </row>
    <row r="83" spans="1:7" ht="39.950000000000003" customHeight="1" x14ac:dyDescent="0.25">
      <c r="A83" s="44">
        <f t="shared" si="1"/>
        <v>67</v>
      </c>
      <c r="B83" s="45" t="s">
        <v>53</v>
      </c>
      <c r="C83" s="39" t="s">
        <v>108</v>
      </c>
      <c r="D83" s="40">
        <v>673365</v>
      </c>
      <c r="E83" s="41">
        <v>1</v>
      </c>
      <c r="F83" s="40">
        <f t="shared" si="0"/>
        <v>673365</v>
      </c>
    </row>
    <row r="84" spans="1:7" ht="39.950000000000003" customHeight="1" x14ac:dyDescent="0.25">
      <c r="A84" s="44">
        <f t="shared" si="1"/>
        <v>68</v>
      </c>
      <c r="B84" s="45" t="s">
        <v>54</v>
      </c>
      <c r="C84" s="39" t="s">
        <v>108</v>
      </c>
      <c r="D84" s="40">
        <v>271988</v>
      </c>
      <c r="E84" s="41">
        <v>1</v>
      </c>
      <c r="F84" s="40">
        <f t="shared" ref="F84:F147" si="2">+D84*E84</f>
        <v>271988</v>
      </c>
    </row>
    <row r="85" spans="1:7" ht="39.950000000000003" customHeight="1" x14ac:dyDescent="0.25">
      <c r="A85" s="44">
        <f t="shared" si="1"/>
        <v>69</v>
      </c>
      <c r="B85" s="45" t="s">
        <v>55</v>
      </c>
      <c r="C85" s="39" t="s">
        <v>108</v>
      </c>
      <c r="D85" s="40">
        <v>301275</v>
      </c>
      <c r="E85" s="41">
        <v>1</v>
      </c>
      <c r="F85" s="40">
        <f t="shared" si="2"/>
        <v>301275</v>
      </c>
    </row>
    <row r="86" spans="1:7" ht="39.950000000000003" customHeight="1" x14ac:dyDescent="0.25">
      <c r="A86" s="44">
        <f t="shared" si="1"/>
        <v>70</v>
      </c>
      <c r="B86" s="45" t="s">
        <v>56</v>
      </c>
      <c r="C86" s="39" t="s">
        <v>108</v>
      </c>
      <c r="D86" s="40">
        <v>327440</v>
      </c>
      <c r="E86" s="41">
        <v>1</v>
      </c>
      <c r="F86" s="40">
        <f t="shared" si="2"/>
        <v>327440</v>
      </c>
    </row>
    <row r="87" spans="1:7" ht="39.950000000000003" customHeight="1" x14ac:dyDescent="0.25">
      <c r="A87" s="44">
        <f t="shared" ref="A87:A150" si="3">+A86+1</f>
        <v>71</v>
      </c>
      <c r="B87" s="45" t="s">
        <v>57</v>
      </c>
      <c r="C87" s="39" t="s">
        <v>108</v>
      </c>
      <c r="D87" s="40">
        <v>211958</v>
      </c>
      <c r="E87" s="41">
        <v>1</v>
      </c>
      <c r="F87" s="40">
        <f t="shared" si="2"/>
        <v>211958</v>
      </c>
    </row>
    <row r="88" spans="1:7" ht="39.950000000000003" customHeight="1" x14ac:dyDescent="0.25">
      <c r="A88" s="44">
        <f t="shared" si="3"/>
        <v>72</v>
      </c>
      <c r="B88" s="55" t="s">
        <v>228</v>
      </c>
      <c r="C88" s="39" t="s">
        <v>229</v>
      </c>
      <c r="D88" s="40">
        <v>179172</v>
      </c>
      <c r="E88" s="41">
        <v>1</v>
      </c>
      <c r="F88" s="40">
        <f t="shared" si="2"/>
        <v>179172</v>
      </c>
      <c r="G88" t="s">
        <v>215</v>
      </c>
    </row>
    <row r="89" spans="1:7" ht="39.950000000000003" customHeight="1" x14ac:dyDescent="0.25">
      <c r="A89" s="44">
        <f t="shared" si="3"/>
        <v>73</v>
      </c>
      <c r="B89" s="55" t="s">
        <v>230</v>
      </c>
      <c r="C89" s="39" t="s">
        <v>229</v>
      </c>
      <c r="D89" s="40">
        <v>179172</v>
      </c>
      <c r="E89" s="41">
        <v>1</v>
      </c>
      <c r="F89" s="40">
        <f t="shared" si="2"/>
        <v>179172</v>
      </c>
      <c r="G89" t="s">
        <v>215</v>
      </c>
    </row>
    <row r="90" spans="1:7" ht="39.950000000000003" customHeight="1" x14ac:dyDescent="0.25">
      <c r="A90" s="44">
        <f t="shared" si="3"/>
        <v>74</v>
      </c>
      <c r="B90" s="55" t="s">
        <v>231</v>
      </c>
      <c r="C90" s="39" t="s">
        <v>229</v>
      </c>
      <c r="D90" s="40">
        <v>179172</v>
      </c>
      <c r="E90" s="41">
        <v>1</v>
      </c>
      <c r="F90" s="40">
        <f t="shared" si="2"/>
        <v>179172</v>
      </c>
      <c r="G90" t="s">
        <v>215</v>
      </c>
    </row>
    <row r="91" spans="1:7" ht="39.950000000000003" customHeight="1" x14ac:dyDescent="0.25">
      <c r="A91" s="44">
        <f t="shared" si="3"/>
        <v>75</v>
      </c>
      <c r="B91" s="45" t="s">
        <v>61</v>
      </c>
      <c r="C91" s="39" t="s">
        <v>108</v>
      </c>
      <c r="D91" s="40">
        <v>277016</v>
      </c>
      <c r="E91" s="41">
        <v>1</v>
      </c>
      <c r="F91" s="40">
        <f t="shared" si="2"/>
        <v>277016</v>
      </c>
      <c r="G91" t="s">
        <v>216</v>
      </c>
    </row>
    <row r="92" spans="1:7" ht="39.950000000000003" customHeight="1" x14ac:dyDescent="0.25">
      <c r="A92" s="44">
        <f t="shared" si="3"/>
        <v>76</v>
      </c>
      <c r="B92" s="45" t="s">
        <v>63</v>
      </c>
      <c r="C92" s="39" t="s">
        <v>108</v>
      </c>
      <c r="D92" s="40">
        <v>193959</v>
      </c>
      <c r="E92" s="41">
        <v>1</v>
      </c>
      <c r="F92" s="40">
        <f t="shared" si="2"/>
        <v>193959</v>
      </c>
    </row>
    <row r="93" spans="1:7" ht="39.950000000000003" customHeight="1" x14ac:dyDescent="0.25">
      <c r="A93" s="44">
        <f t="shared" si="3"/>
        <v>77</v>
      </c>
      <c r="B93" s="45" t="s">
        <v>64</v>
      </c>
      <c r="C93" s="39" t="s">
        <v>108</v>
      </c>
      <c r="D93" s="40">
        <v>193959</v>
      </c>
      <c r="E93" s="41">
        <v>1</v>
      </c>
      <c r="F93" s="40">
        <f t="shared" si="2"/>
        <v>193959</v>
      </c>
    </row>
    <row r="94" spans="1:7" ht="39.950000000000003" customHeight="1" x14ac:dyDescent="0.25">
      <c r="A94" s="44">
        <f t="shared" si="3"/>
        <v>78</v>
      </c>
      <c r="B94" s="45" t="s">
        <v>65</v>
      </c>
      <c r="C94" s="39" t="s">
        <v>108</v>
      </c>
      <c r="D94" s="40">
        <v>106343</v>
      </c>
      <c r="E94" s="41">
        <v>1</v>
      </c>
      <c r="F94" s="40">
        <f t="shared" si="2"/>
        <v>106343</v>
      </c>
    </row>
    <row r="95" spans="1:7" ht="39.950000000000003" customHeight="1" x14ac:dyDescent="0.25">
      <c r="A95" s="44">
        <f t="shared" si="3"/>
        <v>79</v>
      </c>
      <c r="B95" s="45" t="s">
        <v>66</v>
      </c>
      <c r="C95" s="39" t="s">
        <v>108</v>
      </c>
      <c r="D95" s="40">
        <v>94494</v>
      </c>
      <c r="E95" s="41">
        <v>1</v>
      </c>
      <c r="F95" s="40">
        <f t="shared" si="2"/>
        <v>94494</v>
      </c>
    </row>
    <row r="96" spans="1:7" ht="39.950000000000003" customHeight="1" x14ac:dyDescent="0.25">
      <c r="A96" s="44">
        <f t="shared" si="3"/>
        <v>80</v>
      </c>
      <c r="B96" s="45" t="s">
        <v>67</v>
      </c>
      <c r="C96" s="39" t="s">
        <v>108</v>
      </c>
      <c r="D96" s="40">
        <v>94494</v>
      </c>
      <c r="E96" s="41">
        <v>1</v>
      </c>
      <c r="F96" s="40">
        <f t="shared" si="2"/>
        <v>94494</v>
      </c>
    </row>
    <row r="97" spans="1:7" ht="39.950000000000003" customHeight="1" x14ac:dyDescent="0.25">
      <c r="A97" s="44">
        <f t="shared" si="3"/>
        <v>81</v>
      </c>
      <c r="B97" s="45" t="s">
        <v>68</v>
      </c>
      <c r="C97" s="39" t="s">
        <v>108</v>
      </c>
      <c r="D97" s="40">
        <v>105708</v>
      </c>
      <c r="E97" s="41">
        <v>1</v>
      </c>
      <c r="F97" s="40">
        <f t="shared" si="2"/>
        <v>105708</v>
      </c>
    </row>
    <row r="98" spans="1:7" ht="39.950000000000003" customHeight="1" x14ac:dyDescent="0.25">
      <c r="A98" s="44">
        <f t="shared" si="3"/>
        <v>82</v>
      </c>
      <c r="B98" s="45" t="s">
        <v>69</v>
      </c>
      <c r="C98" s="39" t="s">
        <v>108</v>
      </c>
      <c r="D98" s="40">
        <v>115426</v>
      </c>
      <c r="E98" s="41">
        <v>1</v>
      </c>
      <c r="F98" s="40">
        <f t="shared" si="2"/>
        <v>115426</v>
      </c>
    </row>
    <row r="99" spans="1:7" ht="39.950000000000003" customHeight="1" x14ac:dyDescent="0.25">
      <c r="A99" s="44">
        <f t="shared" si="3"/>
        <v>83</v>
      </c>
      <c r="B99" s="45" t="s">
        <v>70</v>
      </c>
      <c r="C99" s="39" t="s">
        <v>108</v>
      </c>
      <c r="D99" s="40">
        <v>99803</v>
      </c>
      <c r="E99" s="41">
        <v>1</v>
      </c>
      <c r="F99" s="40">
        <f t="shared" si="2"/>
        <v>99803</v>
      </c>
      <c r="G99" t="s">
        <v>192</v>
      </c>
    </row>
    <row r="100" spans="1:7" ht="39.950000000000003" customHeight="1" x14ac:dyDescent="0.25">
      <c r="A100" s="44">
        <f t="shared" si="3"/>
        <v>84</v>
      </c>
      <c r="B100" s="53" t="s">
        <v>266</v>
      </c>
      <c r="C100" s="39" t="s">
        <v>108</v>
      </c>
      <c r="D100" s="40">
        <v>110062</v>
      </c>
      <c r="E100" s="41">
        <v>1</v>
      </c>
      <c r="F100" s="40">
        <f t="shared" si="2"/>
        <v>110062</v>
      </c>
      <c r="G100" t="s">
        <v>217</v>
      </c>
    </row>
    <row r="101" spans="1:7" ht="39.950000000000003" customHeight="1" x14ac:dyDescent="0.25">
      <c r="A101" s="44">
        <f t="shared" si="3"/>
        <v>85</v>
      </c>
      <c r="B101" s="45" t="s">
        <v>72</v>
      </c>
      <c r="C101" s="39" t="s">
        <v>108</v>
      </c>
      <c r="D101" s="40">
        <v>116417</v>
      </c>
      <c r="E101" s="41">
        <v>1</v>
      </c>
      <c r="F101" s="40">
        <f t="shared" si="2"/>
        <v>116417</v>
      </c>
    </row>
    <row r="102" spans="1:7" ht="39.950000000000003" customHeight="1" x14ac:dyDescent="0.25">
      <c r="A102" s="44">
        <f t="shared" si="3"/>
        <v>86</v>
      </c>
      <c r="B102" s="45" t="s">
        <v>73</v>
      </c>
      <c r="C102" s="39" t="s">
        <v>108</v>
      </c>
      <c r="D102" s="40">
        <v>117034</v>
      </c>
      <c r="E102" s="41">
        <v>1</v>
      </c>
      <c r="F102" s="40">
        <f t="shared" si="2"/>
        <v>117034</v>
      </c>
      <c r="G102" t="s">
        <v>192</v>
      </c>
    </row>
    <row r="103" spans="1:7" ht="39.950000000000003" customHeight="1" x14ac:dyDescent="0.25">
      <c r="A103" s="44">
        <f t="shared" si="3"/>
        <v>87</v>
      </c>
      <c r="B103" s="45" t="s">
        <v>74</v>
      </c>
      <c r="C103" s="39" t="s">
        <v>108</v>
      </c>
      <c r="D103" s="40">
        <v>147648</v>
      </c>
      <c r="E103" s="41">
        <v>1</v>
      </c>
      <c r="F103" s="40">
        <f t="shared" si="2"/>
        <v>147648</v>
      </c>
      <c r="G103" t="s">
        <v>192</v>
      </c>
    </row>
    <row r="104" spans="1:7" ht="39.950000000000003" customHeight="1" x14ac:dyDescent="0.25">
      <c r="A104" s="44">
        <f t="shared" si="3"/>
        <v>88</v>
      </c>
      <c r="B104" s="45" t="s">
        <v>195</v>
      </c>
      <c r="C104" s="39" t="s">
        <v>108</v>
      </c>
      <c r="D104" s="40">
        <v>131986</v>
      </c>
      <c r="E104" s="41">
        <v>1</v>
      </c>
      <c r="F104" s="40">
        <f t="shared" si="2"/>
        <v>131986</v>
      </c>
    </row>
    <row r="105" spans="1:7" ht="39.950000000000003" customHeight="1" x14ac:dyDescent="0.25">
      <c r="A105" s="44">
        <f t="shared" si="3"/>
        <v>89</v>
      </c>
      <c r="B105" s="45" t="s">
        <v>76</v>
      </c>
      <c r="C105" s="39" t="s">
        <v>108</v>
      </c>
      <c r="D105" s="40">
        <v>217751</v>
      </c>
      <c r="E105" s="41">
        <v>1</v>
      </c>
      <c r="F105" s="40">
        <f t="shared" si="2"/>
        <v>217751</v>
      </c>
      <c r="G105" t="s">
        <v>192</v>
      </c>
    </row>
    <row r="106" spans="1:7" ht="39.950000000000003" customHeight="1" x14ac:dyDescent="0.25">
      <c r="A106" s="44">
        <f t="shared" si="3"/>
        <v>90</v>
      </c>
      <c r="B106" s="45" t="s">
        <v>77</v>
      </c>
      <c r="C106" s="39" t="s">
        <v>108</v>
      </c>
      <c r="D106" s="40">
        <v>276007</v>
      </c>
      <c r="E106" s="41">
        <v>1</v>
      </c>
      <c r="F106" s="40">
        <f t="shared" si="2"/>
        <v>276007</v>
      </c>
    </row>
    <row r="107" spans="1:7" ht="39.950000000000003" customHeight="1" x14ac:dyDescent="0.25">
      <c r="A107" s="44">
        <f t="shared" si="3"/>
        <v>91</v>
      </c>
      <c r="B107" s="45" t="s">
        <v>78</v>
      </c>
      <c r="C107" s="39" t="s">
        <v>108</v>
      </c>
      <c r="D107" s="40">
        <v>127052</v>
      </c>
      <c r="E107" s="41">
        <v>1</v>
      </c>
      <c r="F107" s="40">
        <f t="shared" si="2"/>
        <v>127052</v>
      </c>
    </row>
    <row r="108" spans="1:7" ht="39.950000000000003" customHeight="1" x14ac:dyDescent="0.25">
      <c r="A108" s="44">
        <f t="shared" si="3"/>
        <v>92</v>
      </c>
      <c r="B108" s="45" t="s">
        <v>79</v>
      </c>
      <c r="C108" s="39" t="s">
        <v>108</v>
      </c>
      <c r="D108" s="40">
        <v>119332</v>
      </c>
      <c r="E108" s="41">
        <v>1</v>
      </c>
      <c r="F108" s="40">
        <f t="shared" si="2"/>
        <v>119332</v>
      </c>
      <c r="G108" t="s">
        <v>192</v>
      </c>
    </row>
    <row r="109" spans="1:7" ht="39.950000000000003" customHeight="1" x14ac:dyDescent="0.25">
      <c r="A109" s="44">
        <f t="shared" si="3"/>
        <v>93</v>
      </c>
      <c r="B109" s="45" t="s">
        <v>267</v>
      </c>
      <c r="C109" s="39" t="s">
        <v>108</v>
      </c>
      <c r="D109" s="40">
        <v>143273</v>
      </c>
      <c r="E109" s="41">
        <v>1</v>
      </c>
      <c r="F109" s="40">
        <f t="shared" si="2"/>
        <v>143273</v>
      </c>
    </row>
    <row r="110" spans="1:7" ht="39.950000000000003" customHeight="1" x14ac:dyDescent="0.25">
      <c r="A110" s="44">
        <f t="shared" si="3"/>
        <v>94</v>
      </c>
      <c r="B110" s="45" t="s">
        <v>268</v>
      </c>
      <c r="C110" s="39" t="s">
        <v>108</v>
      </c>
      <c r="D110" s="40">
        <v>291632</v>
      </c>
      <c r="E110" s="41">
        <v>1</v>
      </c>
      <c r="F110" s="40">
        <f t="shared" si="2"/>
        <v>291632</v>
      </c>
    </row>
    <row r="111" spans="1:7" ht="39.950000000000003" customHeight="1" x14ac:dyDescent="0.25">
      <c r="A111" s="44">
        <f t="shared" si="3"/>
        <v>95</v>
      </c>
      <c r="B111" s="45" t="s">
        <v>136</v>
      </c>
      <c r="C111" s="39" t="s">
        <v>108</v>
      </c>
      <c r="D111" s="40">
        <v>306882</v>
      </c>
      <c r="E111" s="41">
        <v>1</v>
      </c>
      <c r="F111" s="40">
        <f t="shared" si="2"/>
        <v>306882</v>
      </c>
    </row>
    <row r="112" spans="1:7" ht="39.950000000000003" customHeight="1" x14ac:dyDescent="0.25">
      <c r="A112" s="44">
        <f t="shared" si="3"/>
        <v>96</v>
      </c>
      <c r="B112" s="45" t="s">
        <v>137</v>
      </c>
      <c r="C112" s="39" t="s">
        <v>108</v>
      </c>
      <c r="D112" s="40">
        <v>323329</v>
      </c>
      <c r="E112" s="41">
        <v>1</v>
      </c>
      <c r="F112" s="40">
        <f t="shared" si="2"/>
        <v>323329</v>
      </c>
    </row>
    <row r="113" spans="1:7" ht="87" customHeight="1" x14ac:dyDescent="0.25">
      <c r="A113" s="44">
        <f t="shared" si="3"/>
        <v>97</v>
      </c>
      <c r="B113" s="45" t="s">
        <v>269</v>
      </c>
      <c r="C113" s="39" t="s">
        <v>108</v>
      </c>
      <c r="D113" s="40">
        <v>232030</v>
      </c>
      <c r="E113" s="41">
        <v>1</v>
      </c>
      <c r="F113" s="40">
        <f t="shared" si="2"/>
        <v>232030</v>
      </c>
    </row>
    <row r="114" spans="1:7" ht="39.950000000000003" customHeight="1" x14ac:dyDescent="0.25">
      <c r="A114" s="44">
        <f t="shared" si="3"/>
        <v>98</v>
      </c>
      <c r="B114" s="45" t="s">
        <v>83</v>
      </c>
      <c r="C114" s="39" t="s">
        <v>108</v>
      </c>
      <c r="D114" s="40">
        <v>132584</v>
      </c>
      <c r="E114" s="41">
        <v>1</v>
      </c>
      <c r="F114" s="40">
        <f t="shared" si="2"/>
        <v>132584</v>
      </c>
    </row>
    <row r="115" spans="1:7" ht="39.950000000000003" customHeight="1" x14ac:dyDescent="0.25">
      <c r="A115" s="44">
        <f t="shared" si="3"/>
        <v>99</v>
      </c>
      <c r="B115" s="45" t="s">
        <v>270</v>
      </c>
      <c r="C115" s="39" t="s">
        <v>108</v>
      </c>
      <c r="D115" s="40">
        <v>121819</v>
      </c>
      <c r="E115" s="41">
        <v>1</v>
      </c>
      <c r="F115" s="40">
        <f t="shared" si="2"/>
        <v>121819</v>
      </c>
    </row>
    <row r="116" spans="1:7" ht="39.950000000000003" customHeight="1" x14ac:dyDescent="0.25">
      <c r="A116" s="44">
        <f t="shared" si="3"/>
        <v>100</v>
      </c>
      <c r="B116" s="49" t="s">
        <v>271</v>
      </c>
      <c r="C116" s="39" t="s">
        <v>113</v>
      </c>
      <c r="D116" s="40">
        <v>61784</v>
      </c>
      <c r="E116" s="41">
        <v>1</v>
      </c>
      <c r="F116" s="40">
        <f t="shared" si="2"/>
        <v>61784</v>
      </c>
    </row>
    <row r="117" spans="1:7" ht="39.950000000000003" customHeight="1" x14ac:dyDescent="0.25">
      <c r="A117" s="44">
        <f t="shared" si="3"/>
        <v>101</v>
      </c>
      <c r="B117" s="49" t="s">
        <v>272</v>
      </c>
      <c r="C117" s="39" t="s">
        <v>113</v>
      </c>
      <c r="D117" s="40">
        <v>66726</v>
      </c>
      <c r="E117" s="41">
        <v>1</v>
      </c>
      <c r="F117" s="40">
        <f t="shared" si="2"/>
        <v>66726</v>
      </c>
    </row>
    <row r="118" spans="1:7" ht="39.950000000000003" customHeight="1" x14ac:dyDescent="0.25">
      <c r="A118" s="44">
        <f t="shared" si="3"/>
        <v>102</v>
      </c>
      <c r="B118" s="49" t="s">
        <v>88</v>
      </c>
      <c r="C118" s="39" t="s">
        <v>108</v>
      </c>
      <c r="D118" s="40">
        <v>55605</v>
      </c>
      <c r="E118" s="41">
        <v>1</v>
      </c>
      <c r="F118" s="40">
        <f t="shared" si="2"/>
        <v>55605</v>
      </c>
    </row>
    <row r="119" spans="1:7" ht="39.950000000000003" customHeight="1" x14ac:dyDescent="0.25">
      <c r="A119" s="44">
        <f t="shared" si="3"/>
        <v>103</v>
      </c>
      <c r="B119" s="49" t="s">
        <v>138</v>
      </c>
      <c r="C119" s="39" t="s">
        <v>108</v>
      </c>
      <c r="D119" s="40">
        <v>43248</v>
      </c>
      <c r="E119" s="41">
        <v>1</v>
      </c>
      <c r="F119" s="40">
        <f t="shared" si="2"/>
        <v>43248</v>
      </c>
    </row>
    <row r="120" spans="1:7" ht="39.950000000000003" customHeight="1" x14ac:dyDescent="0.25">
      <c r="A120" s="44">
        <f t="shared" si="3"/>
        <v>104</v>
      </c>
      <c r="B120" s="45" t="s">
        <v>273</v>
      </c>
      <c r="C120" s="39" t="s">
        <v>108</v>
      </c>
      <c r="D120" s="40">
        <v>90793</v>
      </c>
      <c r="E120" s="41">
        <v>1</v>
      </c>
      <c r="F120" s="40">
        <f t="shared" si="2"/>
        <v>90793</v>
      </c>
    </row>
    <row r="121" spans="1:7" ht="39.950000000000003" customHeight="1" x14ac:dyDescent="0.25">
      <c r="A121" s="44">
        <f t="shared" si="3"/>
        <v>105</v>
      </c>
      <c r="B121" s="45" t="s">
        <v>90</v>
      </c>
      <c r="C121" s="39" t="s">
        <v>113</v>
      </c>
      <c r="D121" s="40">
        <v>78944</v>
      </c>
      <c r="E121" s="41">
        <v>1</v>
      </c>
      <c r="F121" s="40">
        <f t="shared" si="2"/>
        <v>78944</v>
      </c>
    </row>
    <row r="122" spans="1:7" ht="39.950000000000003" customHeight="1" x14ac:dyDescent="0.25">
      <c r="A122" s="44">
        <f t="shared" si="3"/>
        <v>106</v>
      </c>
      <c r="B122" s="45" t="s">
        <v>91</v>
      </c>
      <c r="C122" s="39" t="s">
        <v>108</v>
      </c>
      <c r="D122" s="40">
        <v>102531</v>
      </c>
      <c r="E122" s="41">
        <v>1</v>
      </c>
      <c r="F122" s="40">
        <f t="shared" si="2"/>
        <v>102531</v>
      </c>
      <c r="G122" t="s">
        <v>192</v>
      </c>
    </row>
    <row r="123" spans="1:7" ht="39.950000000000003" customHeight="1" x14ac:dyDescent="0.25">
      <c r="A123" s="44">
        <f t="shared" si="3"/>
        <v>107</v>
      </c>
      <c r="B123" s="45" t="s">
        <v>274</v>
      </c>
      <c r="C123" s="39" t="s">
        <v>108</v>
      </c>
      <c r="D123" s="40">
        <v>124397</v>
      </c>
      <c r="E123" s="41">
        <v>1</v>
      </c>
      <c r="F123" s="40">
        <f t="shared" si="2"/>
        <v>124397</v>
      </c>
    </row>
    <row r="124" spans="1:7" ht="39.950000000000003" customHeight="1" x14ac:dyDescent="0.25">
      <c r="A124" s="44">
        <f t="shared" si="3"/>
        <v>108</v>
      </c>
      <c r="B124" s="45" t="s">
        <v>93</v>
      </c>
      <c r="C124" s="39" t="s">
        <v>108</v>
      </c>
      <c r="D124" s="40">
        <v>382014</v>
      </c>
      <c r="E124" s="41">
        <v>1</v>
      </c>
      <c r="F124" s="40">
        <f t="shared" si="2"/>
        <v>382014</v>
      </c>
    </row>
    <row r="125" spans="1:7" ht="39.950000000000003" customHeight="1" x14ac:dyDescent="0.25">
      <c r="A125" s="44">
        <f t="shared" si="3"/>
        <v>109</v>
      </c>
      <c r="B125" s="45" t="s">
        <v>94</v>
      </c>
      <c r="C125" s="39" t="s">
        <v>108</v>
      </c>
      <c r="D125" s="40">
        <v>324188</v>
      </c>
      <c r="E125" s="41">
        <v>1</v>
      </c>
      <c r="F125" s="40">
        <f t="shared" si="2"/>
        <v>324188</v>
      </c>
    </row>
    <row r="126" spans="1:7" ht="39.950000000000003" customHeight="1" x14ac:dyDescent="0.25">
      <c r="A126" s="44">
        <f t="shared" si="3"/>
        <v>110</v>
      </c>
      <c r="B126" s="49" t="s">
        <v>275</v>
      </c>
      <c r="C126" s="39" t="s">
        <v>113</v>
      </c>
      <c r="D126" s="40">
        <v>61784</v>
      </c>
      <c r="E126" s="41">
        <v>1</v>
      </c>
      <c r="F126" s="40">
        <f t="shared" si="2"/>
        <v>61784</v>
      </c>
    </row>
    <row r="127" spans="1:7" ht="39.950000000000003" customHeight="1" x14ac:dyDescent="0.25">
      <c r="A127" s="44">
        <f t="shared" si="3"/>
        <v>111</v>
      </c>
      <c r="B127" s="45" t="s">
        <v>96</v>
      </c>
      <c r="C127" s="39" t="s">
        <v>108</v>
      </c>
      <c r="D127" s="40">
        <v>105335</v>
      </c>
      <c r="E127" s="41">
        <v>1</v>
      </c>
      <c r="F127" s="40">
        <f t="shared" si="2"/>
        <v>105335</v>
      </c>
    </row>
    <row r="128" spans="1:7" ht="39.950000000000003" customHeight="1" x14ac:dyDescent="0.25">
      <c r="A128" s="44">
        <f t="shared" si="3"/>
        <v>112</v>
      </c>
      <c r="B128" s="45" t="s">
        <v>97</v>
      </c>
      <c r="C128" s="39" t="s">
        <v>108</v>
      </c>
      <c r="D128" s="40">
        <v>122640</v>
      </c>
      <c r="E128" s="41">
        <v>1</v>
      </c>
      <c r="F128" s="40">
        <f t="shared" si="2"/>
        <v>122640</v>
      </c>
    </row>
    <row r="129" spans="1:7" ht="39.950000000000003" customHeight="1" x14ac:dyDescent="0.25">
      <c r="A129" s="44">
        <f t="shared" si="3"/>
        <v>113</v>
      </c>
      <c r="B129" s="49" t="s">
        <v>98</v>
      </c>
      <c r="C129" s="39" t="s">
        <v>221</v>
      </c>
      <c r="D129" s="40">
        <v>43248</v>
      </c>
      <c r="E129" s="41">
        <v>1</v>
      </c>
      <c r="F129" s="40">
        <f t="shared" si="2"/>
        <v>43248</v>
      </c>
    </row>
    <row r="130" spans="1:7" ht="39.950000000000003" customHeight="1" x14ac:dyDescent="0.25">
      <c r="A130" s="44">
        <f t="shared" si="3"/>
        <v>114</v>
      </c>
      <c r="B130" s="45" t="s">
        <v>99</v>
      </c>
      <c r="C130" s="39" t="s">
        <v>108</v>
      </c>
      <c r="D130" s="40">
        <v>100438</v>
      </c>
      <c r="E130" s="41">
        <v>1</v>
      </c>
      <c r="F130" s="40">
        <f t="shared" si="2"/>
        <v>100438</v>
      </c>
      <c r="G130" t="s">
        <v>192</v>
      </c>
    </row>
    <row r="131" spans="1:7" ht="39.950000000000003" customHeight="1" x14ac:dyDescent="0.25">
      <c r="A131" s="44">
        <f t="shared" si="3"/>
        <v>115</v>
      </c>
      <c r="B131" s="45" t="s">
        <v>100</v>
      </c>
      <c r="C131" s="39" t="s">
        <v>108</v>
      </c>
      <c r="D131" s="40">
        <v>100811</v>
      </c>
      <c r="E131" s="41">
        <v>1</v>
      </c>
      <c r="F131" s="40">
        <f t="shared" si="2"/>
        <v>100811</v>
      </c>
      <c r="G131" t="s">
        <v>192</v>
      </c>
    </row>
    <row r="132" spans="1:7" ht="39.950000000000003" customHeight="1" x14ac:dyDescent="0.25">
      <c r="A132" s="44">
        <f t="shared" si="3"/>
        <v>116</v>
      </c>
      <c r="B132" s="45" t="s">
        <v>101</v>
      </c>
      <c r="C132" s="39" t="s">
        <v>108</v>
      </c>
      <c r="D132" s="40">
        <v>168093</v>
      </c>
      <c r="E132" s="41">
        <v>1</v>
      </c>
      <c r="F132" s="40">
        <f t="shared" si="2"/>
        <v>168093</v>
      </c>
    </row>
    <row r="133" spans="1:7" ht="39.950000000000003" customHeight="1" x14ac:dyDescent="0.25">
      <c r="A133" s="44">
        <f t="shared" si="3"/>
        <v>117</v>
      </c>
      <c r="B133" s="45" t="s">
        <v>102</v>
      </c>
      <c r="C133" s="39" t="s">
        <v>108</v>
      </c>
      <c r="D133" s="40">
        <v>172542</v>
      </c>
      <c r="E133" s="41">
        <v>1</v>
      </c>
      <c r="F133" s="40">
        <f t="shared" si="2"/>
        <v>172542</v>
      </c>
    </row>
    <row r="134" spans="1:7" ht="39.950000000000003" customHeight="1" x14ac:dyDescent="0.25">
      <c r="A134" s="44">
        <f t="shared" si="3"/>
        <v>118</v>
      </c>
      <c r="B134" s="45" t="s">
        <v>103</v>
      </c>
      <c r="C134" s="39" t="s">
        <v>108</v>
      </c>
      <c r="D134" s="40">
        <v>141928</v>
      </c>
      <c r="E134" s="41">
        <v>1</v>
      </c>
      <c r="F134" s="40">
        <f t="shared" si="2"/>
        <v>141928</v>
      </c>
    </row>
    <row r="135" spans="1:7" ht="39.950000000000003" customHeight="1" x14ac:dyDescent="0.25">
      <c r="A135" s="44">
        <f t="shared" si="3"/>
        <v>119</v>
      </c>
      <c r="B135" s="45" t="s">
        <v>104</v>
      </c>
      <c r="C135" s="39" t="s">
        <v>108</v>
      </c>
      <c r="D135" s="40">
        <v>105259</v>
      </c>
      <c r="E135" s="41">
        <v>1</v>
      </c>
      <c r="F135" s="40">
        <f t="shared" si="2"/>
        <v>105259</v>
      </c>
      <c r="G135" t="s">
        <v>192</v>
      </c>
    </row>
    <row r="136" spans="1:7" ht="39.950000000000003" customHeight="1" x14ac:dyDescent="0.25">
      <c r="A136" s="44">
        <f t="shared" si="3"/>
        <v>120</v>
      </c>
      <c r="B136" s="45" t="s">
        <v>196</v>
      </c>
      <c r="C136" s="39" t="s">
        <v>108</v>
      </c>
      <c r="D136" s="40">
        <v>192857</v>
      </c>
      <c r="E136" s="41">
        <v>1</v>
      </c>
      <c r="F136" s="40">
        <f t="shared" si="2"/>
        <v>192857</v>
      </c>
      <c r="G136" t="s">
        <v>192</v>
      </c>
    </row>
    <row r="137" spans="1:7" ht="39.950000000000003" customHeight="1" x14ac:dyDescent="0.25">
      <c r="A137" s="44">
        <f t="shared" si="3"/>
        <v>121</v>
      </c>
      <c r="B137" s="45" t="s">
        <v>106</v>
      </c>
      <c r="C137" s="39" t="s">
        <v>108</v>
      </c>
      <c r="D137" s="40">
        <v>98662</v>
      </c>
      <c r="E137" s="41">
        <v>1</v>
      </c>
      <c r="F137" s="40">
        <f t="shared" si="2"/>
        <v>98662</v>
      </c>
    </row>
    <row r="138" spans="1:7" ht="39.950000000000003" customHeight="1" x14ac:dyDescent="0.25">
      <c r="A138" s="44">
        <f>+A137+1</f>
        <v>122</v>
      </c>
      <c r="B138" s="47" t="s">
        <v>139</v>
      </c>
      <c r="C138" s="42" t="s">
        <v>108</v>
      </c>
      <c r="D138" s="40">
        <v>22851</v>
      </c>
      <c r="E138" s="41">
        <v>1</v>
      </c>
      <c r="F138" s="40">
        <f t="shared" si="2"/>
        <v>22851</v>
      </c>
    </row>
    <row r="139" spans="1:7" ht="39.950000000000003" customHeight="1" x14ac:dyDescent="0.25">
      <c r="A139" s="44">
        <f t="shared" si="3"/>
        <v>123</v>
      </c>
      <c r="B139" s="47" t="s">
        <v>140</v>
      </c>
      <c r="C139" s="43" t="s">
        <v>114</v>
      </c>
      <c r="D139" s="40">
        <v>17989</v>
      </c>
      <c r="E139" s="41">
        <v>1</v>
      </c>
      <c r="F139" s="40">
        <f t="shared" si="2"/>
        <v>17989</v>
      </c>
    </row>
    <row r="140" spans="1:7" ht="39.950000000000003" customHeight="1" x14ac:dyDescent="0.25">
      <c r="A140" s="44">
        <f t="shared" si="3"/>
        <v>124</v>
      </c>
      <c r="B140" s="47" t="s">
        <v>141</v>
      </c>
      <c r="C140" s="42" t="s">
        <v>108</v>
      </c>
      <c r="D140" s="40">
        <v>34016</v>
      </c>
      <c r="E140" s="41">
        <v>1</v>
      </c>
      <c r="F140" s="40">
        <f t="shared" si="2"/>
        <v>34016</v>
      </c>
    </row>
    <row r="141" spans="1:7" ht="39.950000000000003" customHeight="1" x14ac:dyDescent="0.25">
      <c r="A141" s="44">
        <f t="shared" si="3"/>
        <v>125</v>
      </c>
      <c r="B141" s="47" t="s">
        <v>142</v>
      </c>
      <c r="C141" s="42" t="s">
        <v>108</v>
      </c>
      <c r="D141" s="40">
        <v>34016</v>
      </c>
      <c r="E141" s="41">
        <v>1</v>
      </c>
      <c r="F141" s="40">
        <f t="shared" si="2"/>
        <v>34016</v>
      </c>
    </row>
    <row r="142" spans="1:7" ht="39.950000000000003" customHeight="1" x14ac:dyDescent="0.25">
      <c r="A142" s="44">
        <f t="shared" si="3"/>
        <v>126</v>
      </c>
      <c r="B142" s="47" t="s">
        <v>143</v>
      </c>
      <c r="C142" s="42" t="s">
        <v>108</v>
      </c>
      <c r="D142" s="40">
        <v>34016</v>
      </c>
      <c r="E142" s="41">
        <v>1</v>
      </c>
      <c r="F142" s="40">
        <f t="shared" si="2"/>
        <v>34016</v>
      </c>
    </row>
    <row r="143" spans="1:7" ht="39.950000000000003" customHeight="1" x14ac:dyDescent="0.25">
      <c r="A143" s="44">
        <f t="shared" si="3"/>
        <v>127</v>
      </c>
      <c r="B143" s="47" t="s">
        <v>144</v>
      </c>
      <c r="C143" s="42" t="s">
        <v>108</v>
      </c>
      <c r="D143" s="40">
        <v>43982</v>
      </c>
      <c r="E143" s="41">
        <v>1</v>
      </c>
      <c r="F143" s="40">
        <f t="shared" si="2"/>
        <v>43982</v>
      </c>
    </row>
    <row r="144" spans="1:7" ht="39.950000000000003" customHeight="1" x14ac:dyDescent="0.25">
      <c r="A144" s="44">
        <f t="shared" si="3"/>
        <v>128</v>
      </c>
      <c r="B144" s="47" t="s">
        <v>145</v>
      </c>
      <c r="C144" s="43" t="s">
        <v>114</v>
      </c>
      <c r="D144" s="40">
        <v>19238</v>
      </c>
      <c r="E144" s="41">
        <v>1</v>
      </c>
      <c r="F144" s="40">
        <f t="shared" si="2"/>
        <v>19238</v>
      </c>
    </row>
    <row r="145" spans="1:7" ht="39.950000000000003" customHeight="1" x14ac:dyDescent="0.25">
      <c r="A145" s="44">
        <f t="shared" si="3"/>
        <v>129</v>
      </c>
      <c r="B145" s="47" t="s">
        <v>276</v>
      </c>
      <c r="C145" s="43" t="s">
        <v>147</v>
      </c>
      <c r="D145" s="40">
        <v>60181</v>
      </c>
      <c r="E145" s="41">
        <v>1</v>
      </c>
      <c r="F145" s="40">
        <f t="shared" si="2"/>
        <v>60181</v>
      </c>
    </row>
    <row r="146" spans="1:7" ht="39.950000000000003" customHeight="1" x14ac:dyDescent="0.25">
      <c r="A146" s="44">
        <f t="shared" si="3"/>
        <v>130</v>
      </c>
      <c r="B146" s="47" t="s">
        <v>148</v>
      </c>
      <c r="C146" s="43" t="s">
        <v>114</v>
      </c>
      <c r="D146" s="40">
        <v>43634</v>
      </c>
      <c r="E146" s="41">
        <v>1</v>
      </c>
      <c r="F146" s="40">
        <f t="shared" si="2"/>
        <v>43634</v>
      </c>
    </row>
    <row r="147" spans="1:7" ht="39.950000000000003" customHeight="1" x14ac:dyDescent="0.25">
      <c r="A147" s="44">
        <f t="shared" si="3"/>
        <v>131</v>
      </c>
      <c r="B147" s="47" t="s">
        <v>149</v>
      </c>
      <c r="C147" s="43" t="s">
        <v>114</v>
      </c>
      <c r="D147" s="40">
        <v>37155</v>
      </c>
      <c r="E147" s="41">
        <v>1</v>
      </c>
      <c r="F147" s="40">
        <f t="shared" si="2"/>
        <v>37155</v>
      </c>
    </row>
    <row r="148" spans="1:7" ht="39.950000000000003" customHeight="1" x14ac:dyDescent="0.25">
      <c r="A148" s="44">
        <f t="shared" si="3"/>
        <v>132</v>
      </c>
      <c r="B148" s="47" t="s">
        <v>150</v>
      </c>
      <c r="C148" s="43" t="s">
        <v>114</v>
      </c>
      <c r="D148" s="40">
        <v>38800</v>
      </c>
      <c r="E148" s="41">
        <v>1</v>
      </c>
      <c r="F148" s="40">
        <f t="shared" ref="F148:F160" si="4">+D148*E148</f>
        <v>38800</v>
      </c>
    </row>
    <row r="149" spans="1:7" ht="39.950000000000003" customHeight="1" x14ac:dyDescent="0.25">
      <c r="A149" s="44">
        <f t="shared" si="3"/>
        <v>133</v>
      </c>
      <c r="B149" s="47" t="s">
        <v>151</v>
      </c>
      <c r="C149" s="43" t="s">
        <v>114</v>
      </c>
      <c r="D149" s="40">
        <v>39946</v>
      </c>
      <c r="E149" s="41">
        <v>1</v>
      </c>
      <c r="F149" s="40">
        <f t="shared" si="4"/>
        <v>39946</v>
      </c>
    </row>
    <row r="150" spans="1:7" ht="39.950000000000003" customHeight="1" x14ac:dyDescent="0.25">
      <c r="A150" s="44">
        <f t="shared" si="3"/>
        <v>134</v>
      </c>
      <c r="B150" s="47" t="s">
        <v>152</v>
      </c>
      <c r="C150" s="43" t="s">
        <v>114</v>
      </c>
      <c r="D150" s="40">
        <v>21755</v>
      </c>
      <c r="E150" s="41">
        <v>1</v>
      </c>
      <c r="F150" s="40">
        <f t="shared" si="4"/>
        <v>21755</v>
      </c>
    </row>
    <row r="151" spans="1:7" ht="39.950000000000003" customHeight="1" x14ac:dyDescent="0.25">
      <c r="A151" s="44">
        <f t="shared" ref="A151:A160" si="5">+A150+1</f>
        <v>135</v>
      </c>
      <c r="B151" s="47" t="s">
        <v>153</v>
      </c>
      <c r="C151" s="43" t="s">
        <v>114</v>
      </c>
      <c r="D151" s="40">
        <v>27138</v>
      </c>
      <c r="E151" s="41">
        <v>1</v>
      </c>
      <c r="F151" s="40">
        <f t="shared" si="4"/>
        <v>27138</v>
      </c>
    </row>
    <row r="152" spans="1:7" ht="39.950000000000003" customHeight="1" x14ac:dyDescent="0.25">
      <c r="A152" s="44">
        <f t="shared" si="5"/>
        <v>136</v>
      </c>
      <c r="B152" s="47" t="s">
        <v>154</v>
      </c>
      <c r="C152" s="43" t="s">
        <v>113</v>
      </c>
      <c r="D152" s="40">
        <v>13456</v>
      </c>
      <c r="E152" s="41">
        <v>1</v>
      </c>
      <c r="F152" s="40">
        <f t="shared" si="4"/>
        <v>13456</v>
      </c>
    </row>
    <row r="153" spans="1:7" ht="39.950000000000003" customHeight="1" x14ac:dyDescent="0.25">
      <c r="A153" s="44">
        <f t="shared" si="5"/>
        <v>137</v>
      </c>
      <c r="B153" s="54" t="s">
        <v>277</v>
      </c>
      <c r="C153" s="43" t="s">
        <v>114</v>
      </c>
      <c r="D153" s="40">
        <v>43185</v>
      </c>
      <c r="E153" s="41">
        <v>1</v>
      </c>
      <c r="F153" s="40">
        <f t="shared" si="4"/>
        <v>43185</v>
      </c>
    </row>
    <row r="154" spans="1:7" ht="39.950000000000003" customHeight="1" x14ac:dyDescent="0.25">
      <c r="A154" s="44">
        <f t="shared" si="5"/>
        <v>138</v>
      </c>
      <c r="B154" s="47" t="s">
        <v>156</v>
      </c>
      <c r="C154" s="43" t="s">
        <v>114</v>
      </c>
      <c r="D154" s="40">
        <v>44107</v>
      </c>
      <c r="E154" s="41">
        <v>1</v>
      </c>
      <c r="F154" s="40">
        <f t="shared" si="4"/>
        <v>44107</v>
      </c>
    </row>
    <row r="155" spans="1:7" ht="39.950000000000003" customHeight="1" x14ac:dyDescent="0.25">
      <c r="A155" s="44">
        <f t="shared" si="5"/>
        <v>139</v>
      </c>
      <c r="B155" s="47" t="s">
        <v>157</v>
      </c>
      <c r="C155" s="43" t="s">
        <v>114</v>
      </c>
      <c r="D155" s="40">
        <v>48593</v>
      </c>
      <c r="E155" s="41">
        <v>1</v>
      </c>
      <c r="F155" s="40">
        <f t="shared" si="4"/>
        <v>48593</v>
      </c>
    </row>
    <row r="156" spans="1:7" ht="39.950000000000003" customHeight="1" x14ac:dyDescent="0.25">
      <c r="A156" s="44">
        <f t="shared" si="5"/>
        <v>140</v>
      </c>
      <c r="B156" s="47" t="s">
        <v>158</v>
      </c>
      <c r="C156" s="43" t="s">
        <v>114</v>
      </c>
      <c r="D156" s="40">
        <v>12061</v>
      </c>
      <c r="E156" s="41">
        <v>1</v>
      </c>
      <c r="F156" s="40">
        <f t="shared" si="4"/>
        <v>12061</v>
      </c>
    </row>
    <row r="157" spans="1:7" ht="39.950000000000003" customHeight="1" x14ac:dyDescent="0.25">
      <c r="A157" s="44">
        <f t="shared" si="5"/>
        <v>141</v>
      </c>
      <c r="B157" s="47" t="s">
        <v>159</v>
      </c>
      <c r="C157" s="43" t="s">
        <v>114</v>
      </c>
      <c r="D157" s="40">
        <v>14503</v>
      </c>
      <c r="E157" s="41">
        <v>1</v>
      </c>
      <c r="F157" s="40">
        <f t="shared" si="4"/>
        <v>14503</v>
      </c>
    </row>
    <row r="158" spans="1:7" ht="39.950000000000003" customHeight="1" x14ac:dyDescent="0.25">
      <c r="A158" s="44">
        <f t="shared" si="5"/>
        <v>142</v>
      </c>
      <c r="B158" s="47" t="s">
        <v>160</v>
      </c>
      <c r="C158" s="43" t="s">
        <v>114</v>
      </c>
      <c r="D158" s="40">
        <v>14552</v>
      </c>
      <c r="E158" s="41">
        <v>1</v>
      </c>
      <c r="F158" s="40">
        <f t="shared" si="4"/>
        <v>14552</v>
      </c>
    </row>
    <row r="159" spans="1:7" ht="39.950000000000003" customHeight="1" x14ac:dyDescent="0.25">
      <c r="A159" s="44">
        <f t="shared" si="5"/>
        <v>143</v>
      </c>
      <c r="B159" s="47" t="s">
        <v>161</v>
      </c>
      <c r="C159" s="43" t="s">
        <v>114</v>
      </c>
      <c r="D159" s="40">
        <v>19038</v>
      </c>
      <c r="E159" s="41">
        <v>1</v>
      </c>
      <c r="F159" s="40">
        <f t="shared" si="4"/>
        <v>19038</v>
      </c>
    </row>
    <row r="160" spans="1:7" ht="47.25" customHeight="1" x14ac:dyDescent="0.25">
      <c r="A160" s="44">
        <f t="shared" si="5"/>
        <v>144</v>
      </c>
      <c r="B160" s="51" t="s">
        <v>278</v>
      </c>
      <c r="C160" s="42" t="s">
        <v>108</v>
      </c>
      <c r="D160" s="40">
        <v>370701</v>
      </c>
      <c r="E160" s="41">
        <v>1</v>
      </c>
      <c r="F160" s="40">
        <f t="shared" si="4"/>
        <v>370701</v>
      </c>
      <c r="G160" s="52" t="s">
        <v>218</v>
      </c>
    </row>
    <row r="161" spans="1:6" ht="15.75" customHeight="1" x14ac:dyDescent="0.25">
      <c r="A161" s="128" t="s">
        <v>219</v>
      </c>
      <c r="B161" s="129"/>
      <c r="C161" s="129"/>
      <c r="D161" s="129"/>
      <c r="E161" s="129"/>
      <c r="F161" s="130"/>
    </row>
    <row r="162" spans="1:6" ht="60" x14ac:dyDescent="0.25">
      <c r="A162" s="58"/>
      <c r="B162" s="37" t="s">
        <v>184</v>
      </c>
      <c r="C162" s="37" t="s">
        <v>179</v>
      </c>
      <c r="D162" s="38" t="s">
        <v>117</v>
      </c>
      <c r="E162" s="37" t="s">
        <v>119</v>
      </c>
      <c r="F162" s="37" t="s">
        <v>180</v>
      </c>
    </row>
    <row r="163" spans="1:6" x14ac:dyDescent="0.25">
      <c r="A163" s="44">
        <v>1</v>
      </c>
      <c r="B163" s="45" t="s">
        <v>222</v>
      </c>
      <c r="C163" s="39" t="s">
        <v>108</v>
      </c>
      <c r="D163" s="40">
        <v>36507</v>
      </c>
      <c r="E163" s="41">
        <v>1</v>
      </c>
      <c r="F163" s="40">
        <f>+D163*E163</f>
        <v>36507</v>
      </c>
    </row>
    <row r="164" spans="1:6" x14ac:dyDescent="0.25">
      <c r="A164" s="44">
        <v>2</v>
      </c>
      <c r="B164" s="45" t="s">
        <v>1</v>
      </c>
      <c r="C164" s="39" t="s">
        <v>108</v>
      </c>
      <c r="D164" s="40">
        <v>72823</v>
      </c>
      <c r="E164" s="41">
        <v>1</v>
      </c>
      <c r="F164" s="40">
        <f t="shared" ref="F164:F229" si="6">+D164*E164</f>
        <v>72823</v>
      </c>
    </row>
    <row r="165" spans="1:6" x14ac:dyDescent="0.25">
      <c r="A165" s="44">
        <v>3</v>
      </c>
      <c r="B165" s="55" t="s">
        <v>224</v>
      </c>
      <c r="C165" s="39" t="s">
        <v>108</v>
      </c>
      <c r="D165" s="40">
        <v>37812</v>
      </c>
      <c r="E165" s="41">
        <v>1</v>
      </c>
      <c r="F165" s="40">
        <f t="shared" si="6"/>
        <v>37812</v>
      </c>
    </row>
    <row r="166" spans="1:6" x14ac:dyDescent="0.25">
      <c r="A166" s="44">
        <v>4</v>
      </c>
      <c r="B166" s="55" t="s">
        <v>223</v>
      </c>
      <c r="C166" s="39" t="s">
        <v>108</v>
      </c>
      <c r="D166" s="40">
        <v>9453</v>
      </c>
      <c r="E166" s="41">
        <v>1</v>
      </c>
      <c r="F166" s="40">
        <f t="shared" si="6"/>
        <v>9453</v>
      </c>
    </row>
    <row r="167" spans="1:6" x14ac:dyDescent="0.25">
      <c r="A167" s="44">
        <v>5</v>
      </c>
      <c r="B167" s="53" t="s">
        <v>232</v>
      </c>
      <c r="C167" s="39" t="s">
        <v>108</v>
      </c>
      <c r="D167" s="40">
        <v>47182</v>
      </c>
      <c r="E167" s="41">
        <v>1</v>
      </c>
      <c r="F167" s="40">
        <f t="shared" si="6"/>
        <v>47182</v>
      </c>
    </row>
    <row r="168" spans="1:6" x14ac:dyDescent="0.25">
      <c r="A168" s="44">
        <v>6</v>
      </c>
      <c r="B168" s="53" t="s">
        <v>233</v>
      </c>
      <c r="C168" s="39" t="s">
        <v>108</v>
      </c>
      <c r="D168" s="40">
        <v>66767</v>
      </c>
      <c r="E168" s="41">
        <v>1</v>
      </c>
      <c r="F168" s="40">
        <f t="shared" si="6"/>
        <v>66767</v>
      </c>
    </row>
    <row r="169" spans="1:6" ht="28.5" x14ac:dyDescent="0.25">
      <c r="A169" s="44">
        <f t="shared" ref="A169:A232" si="7">+A168+1</f>
        <v>7</v>
      </c>
      <c r="B169" s="53" t="s">
        <v>234</v>
      </c>
      <c r="C169" s="39" t="s">
        <v>108</v>
      </c>
      <c r="D169" s="40">
        <v>121072</v>
      </c>
      <c r="E169" s="41">
        <v>1</v>
      </c>
      <c r="F169" s="40">
        <f t="shared" si="6"/>
        <v>121072</v>
      </c>
    </row>
    <row r="170" spans="1:6" x14ac:dyDescent="0.25">
      <c r="A170" s="44">
        <f t="shared" si="7"/>
        <v>8</v>
      </c>
      <c r="B170" s="45" t="s">
        <v>5</v>
      </c>
      <c r="C170" s="39" t="s">
        <v>108</v>
      </c>
      <c r="D170" s="40">
        <v>360785</v>
      </c>
      <c r="E170" s="41">
        <v>1</v>
      </c>
      <c r="F170" s="40">
        <f t="shared" si="6"/>
        <v>360785</v>
      </c>
    </row>
    <row r="171" spans="1:6" ht="28.5" x14ac:dyDescent="0.25">
      <c r="A171" s="44">
        <f t="shared" si="7"/>
        <v>9</v>
      </c>
      <c r="B171" s="45" t="s">
        <v>123</v>
      </c>
      <c r="C171" s="39" t="s">
        <v>108</v>
      </c>
      <c r="D171" s="40">
        <v>380886</v>
      </c>
      <c r="E171" s="41">
        <v>1</v>
      </c>
      <c r="F171" s="40">
        <f t="shared" si="6"/>
        <v>380886</v>
      </c>
    </row>
    <row r="172" spans="1:6" ht="28.5" x14ac:dyDescent="0.25">
      <c r="A172" s="44">
        <f t="shared" si="7"/>
        <v>10</v>
      </c>
      <c r="B172" s="53" t="s">
        <v>186</v>
      </c>
      <c r="C172" s="39" t="s">
        <v>108</v>
      </c>
      <c r="D172" s="40">
        <v>487808</v>
      </c>
      <c r="E172" s="41">
        <v>1</v>
      </c>
      <c r="F172" s="40">
        <f t="shared" si="6"/>
        <v>487808</v>
      </c>
    </row>
    <row r="173" spans="1:6" x14ac:dyDescent="0.25">
      <c r="A173" s="44">
        <f t="shared" si="7"/>
        <v>11</v>
      </c>
      <c r="B173" s="55" t="s">
        <v>226</v>
      </c>
      <c r="C173" s="39" t="s">
        <v>108</v>
      </c>
      <c r="D173" s="40">
        <v>10503</v>
      </c>
      <c r="E173" s="41">
        <v>1</v>
      </c>
      <c r="F173" s="40">
        <f t="shared" si="6"/>
        <v>10503</v>
      </c>
    </row>
    <row r="174" spans="1:6" x14ac:dyDescent="0.25">
      <c r="A174" s="44">
        <f t="shared" si="7"/>
        <v>12</v>
      </c>
      <c r="B174" s="55" t="s">
        <v>225</v>
      </c>
      <c r="C174" s="39" t="s">
        <v>113</v>
      </c>
      <c r="D174" s="40">
        <v>46214</v>
      </c>
      <c r="E174" s="41">
        <v>1</v>
      </c>
      <c r="F174" s="40">
        <f t="shared" si="6"/>
        <v>46214</v>
      </c>
    </row>
    <row r="175" spans="1:6" ht="28.5" x14ac:dyDescent="0.25">
      <c r="A175" s="44">
        <f t="shared" si="7"/>
        <v>13</v>
      </c>
      <c r="B175" s="45" t="s">
        <v>124</v>
      </c>
      <c r="C175" s="39" t="s">
        <v>108</v>
      </c>
      <c r="D175" s="40">
        <v>221865</v>
      </c>
      <c r="E175" s="41">
        <v>1</v>
      </c>
      <c r="F175" s="40">
        <f t="shared" si="6"/>
        <v>221865</v>
      </c>
    </row>
    <row r="176" spans="1:6" x14ac:dyDescent="0.25">
      <c r="A176" s="44">
        <f t="shared" si="7"/>
        <v>14</v>
      </c>
      <c r="B176" s="45" t="s">
        <v>7</v>
      </c>
      <c r="C176" s="39" t="s">
        <v>108</v>
      </c>
      <c r="D176" s="40">
        <v>137287</v>
      </c>
      <c r="E176" s="41">
        <v>1</v>
      </c>
      <c r="F176" s="40">
        <f t="shared" si="6"/>
        <v>137287</v>
      </c>
    </row>
    <row r="177" spans="1:6" ht="28.5" x14ac:dyDescent="0.25">
      <c r="A177" s="44">
        <f t="shared" si="7"/>
        <v>15</v>
      </c>
      <c r="B177" s="45" t="s">
        <v>8</v>
      </c>
      <c r="C177" s="39" t="s">
        <v>108</v>
      </c>
      <c r="D177" s="40">
        <v>308445</v>
      </c>
      <c r="E177" s="41">
        <v>1</v>
      </c>
      <c r="F177" s="40">
        <f t="shared" si="6"/>
        <v>308445</v>
      </c>
    </row>
    <row r="178" spans="1:6" ht="42.75" x14ac:dyDescent="0.25">
      <c r="A178" s="44">
        <f t="shared" si="7"/>
        <v>16</v>
      </c>
      <c r="B178" s="45" t="s">
        <v>125</v>
      </c>
      <c r="C178" s="39" t="s">
        <v>108</v>
      </c>
      <c r="D178" s="40">
        <v>675519</v>
      </c>
      <c r="E178" s="41">
        <v>1</v>
      </c>
      <c r="F178" s="40">
        <f t="shared" si="6"/>
        <v>675519</v>
      </c>
    </row>
    <row r="179" spans="1:6" ht="28.5" x14ac:dyDescent="0.25">
      <c r="A179" s="44">
        <f t="shared" si="7"/>
        <v>17</v>
      </c>
      <c r="B179" s="53" t="s">
        <v>191</v>
      </c>
      <c r="C179" s="39" t="s">
        <v>108</v>
      </c>
      <c r="D179" s="40">
        <v>68437</v>
      </c>
      <c r="E179" s="41">
        <v>1</v>
      </c>
      <c r="F179" s="40">
        <f t="shared" si="6"/>
        <v>68437</v>
      </c>
    </row>
    <row r="180" spans="1:6" x14ac:dyDescent="0.25">
      <c r="A180" s="44">
        <f t="shared" si="7"/>
        <v>18</v>
      </c>
      <c r="B180" s="53" t="s">
        <v>10</v>
      </c>
      <c r="C180" s="39" t="s">
        <v>108</v>
      </c>
      <c r="D180" s="40">
        <v>141163</v>
      </c>
      <c r="E180" s="41">
        <v>1</v>
      </c>
      <c r="F180" s="40">
        <f t="shared" si="6"/>
        <v>141163</v>
      </c>
    </row>
    <row r="181" spans="1:6" ht="28.5" x14ac:dyDescent="0.25">
      <c r="A181" s="44">
        <f t="shared" si="7"/>
        <v>19</v>
      </c>
      <c r="B181" s="53" t="s">
        <v>11</v>
      </c>
      <c r="C181" s="39" t="s">
        <v>108</v>
      </c>
      <c r="D181" s="40">
        <v>142434</v>
      </c>
      <c r="E181" s="41">
        <v>1</v>
      </c>
      <c r="F181" s="40">
        <f t="shared" si="6"/>
        <v>142434</v>
      </c>
    </row>
    <row r="182" spans="1:6" ht="28.5" x14ac:dyDescent="0.25">
      <c r="A182" s="44">
        <f t="shared" si="7"/>
        <v>20</v>
      </c>
      <c r="B182" s="45" t="s">
        <v>12</v>
      </c>
      <c r="C182" s="39" t="s">
        <v>108</v>
      </c>
      <c r="D182" s="40">
        <v>107866</v>
      </c>
      <c r="E182" s="41">
        <v>1</v>
      </c>
      <c r="F182" s="40">
        <f t="shared" si="6"/>
        <v>107866</v>
      </c>
    </row>
    <row r="183" spans="1:6" x14ac:dyDescent="0.25">
      <c r="A183" s="44">
        <f t="shared" si="7"/>
        <v>21</v>
      </c>
      <c r="B183" s="45" t="s">
        <v>13</v>
      </c>
      <c r="C183" s="39" t="s">
        <v>108</v>
      </c>
      <c r="D183" s="40">
        <v>102496</v>
      </c>
      <c r="E183" s="41">
        <v>1</v>
      </c>
      <c r="F183" s="40">
        <f t="shared" si="6"/>
        <v>102496</v>
      </c>
    </row>
    <row r="184" spans="1:6" ht="28.5" x14ac:dyDescent="0.25">
      <c r="A184" s="44">
        <f t="shared" si="7"/>
        <v>22</v>
      </c>
      <c r="B184" s="45" t="s">
        <v>235</v>
      </c>
      <c r="C184" s="39" t="s">
        <v>113</v>
      </c>
      <c r="D184" s="40">
        <v>106914</v>
      </c>
      <c r="E184" s="41">
        <v>1</v>
      </c>
      <c r="F184" s="40">
        <f t="shared" si="6"/>
        <v>106914</v>
      </c>
    </row>
    <row r="185" spans="1:6" ht="42.75" x14ac:dyDescent="0.25">
      <c r="A185" s="44">
        <f t="shared" si="7"/>
        <v>23</v>
      </c>
      <c r="B185" s="45" t="s">
        <v>187</v>
      </c>
      <c r="C185" s="39" t="s">
        <v>113</v>
      </c>
      <c r="D185" s="40">
        <v>118033</v>
      </c>
      <c r="E185" s="41">
        <v>1</v>
      </c>
      <c r="F185" s="40">
        <f t="shared" si="6"/>
        <v>118033</v>
      </c>
    </row>
    <row r="186" spans="1:6" x14ac:dyDescent="0.25">
      <c r="A186" s="44">
        <f t="shared" si="7"/>
        <v>24</v>
      </c>
      <c r="B186" s="45" t="s">
        <v>236</v>
      </c>
      <c r="C186" s="39" t="s">
        <v>108</v>
      </c>
      <c r="D186" s="40">
        <v>807490</v>
      </c>
      <c r="E186" s="41">
        <v>1</v>
      </c>
      <c r="F186" s="40">
        <f t="shared" si="6"/>
        <v>807490</v>
      </c>
    </row>
    <row r="187" spans="1:6" ht="28.5" x14ac:dyDescent="0.25">
      <c r="A187" s="44">
        <f t="shared" si="7"/>
        <v>25</v>
      </c>
      <c r="B187" s="49" t="s">
        <v>220</v>
      </c>
      <c r="C187" s="39" t="s">
        <v>108</v>
      </c>
      <c r="D187" s="40">
        <v>159649</v>
      </c>
      <c r="E187" s="41">
        <v>1</v>
      </c>
      <c r="F187" s="40">
        <f t="shared" si="6"/>
        <v>159649</v>
      </c>
    </row>
    <row r="188" spans="1:6" x14ac:dyDescent="0.25">
      <c r="A188" s="44">
        <f t="shared" si="7"/>
        <v>26</v>
      </c>
      <c r="B188" s="49" t="s">
        <v>227</v>
      </c>
      <c r="C188" s="39" t="s">
        <v>108</v>
      </c>
      <c r="D188" s="40">
        <v>210064</v>
      </c>
      <c r="E188" s="41">
        <v>1</v>
      </c>
      <c r="F188" s="40">
        <f t="shared" si="6"/>
        <v>210064</v>
      </c>
    </row>
    <row r="189" spans="1:6" x14ac:dyDescent="0.25">
      <c r="A189" s="44">
        <f t="shared" si="7"/>
        <v>27</v>
      </c>
      <c r="B189" s="49" t="s">
        <v>237</v>
      </c>
      <c r="C189" s="39" t="s">
        <v>108</v>
      </c>
      <c r="D189" s="40">
        <v>105032</v>
      </c>
      <c r="E189" s="41">
        <v>1</v>
      </c>
      <c r="F189" s="40">
        <f t="shared" si="6"/>
        <v>105032</v>
      </c>
    </row>
    <row r="190" spans="1:6" x14ac:dyDescent="0.25">
      <c r="A190" s="44">
        <f t="shared" si="7"/>
        <v>28</v>
      </c>
      <c r="B190" s="45" t="s">
        <v>238</v>
      </c>
      <c r="C190" s="39" t="s">
        <v>108</v>
      </c>
      <c r="D190" s="40">
        <v>201500</v>
      </c>
      <c r="E190" s="41">
        <v>1</v>
      </c>
      <c r="F190" s="40">
        <f t="shared" si="6"/>
        <v>201500</v>
      </c>
    </row>
    <row r="191" spans="1:6" x14ac:dyDescent="0.25">
      <c r="A191" s="44">
        <f t="shared" si="7"/>
        <v>29</v>
      </c>
      <c r="B191" s="49" t="s">
        <v>21</v>
      </c>
      <c r="C191" s="39" t="s">
        <v>114</v>
      </c>
      <c r="D191" s="40">
        <v>281486</v>
      </c>
      <c r="E191" s="41">
        <v>1</v>
      </c>
      <c r="F191" s="40">
        <f t="shared" si="6"/>
        <v>281486</v>
      </c>
    </row>
    <row r="192" spans="1:6" ht="28.5" x14ac:dyDescent="0.25">
      <c r="A192" s="44">
        <f t="shared" si="7"/>
        <v>30</v>
      </c>
      <c r="B192" s="45" t="s">
        <v>129</v>
      </c>
      <c r="C192" s="39" t="s">
        <v>114</v>
      </c>
      <c r="D192" s="40">
        <v>49947</v>
      </c>
      <c r="E192" s="41">
        <v>1</v>
      </c>
      <c r="F192" s="40">
        <f t="shared" si="6"/>
        <v>49947</v>
      </c>
    </row>
    <row r="193" spans="1:6" x14ac:dyDescent="0.25">
      <c r="A193" s="44">
        <f t="shared" si="7"/>
        <v>31</v>
      </c>
      <c r="B193" s="45" t="s">
        <v>239</v>
      </c>
      <c r="C193" s="39" t="s">
        <v>114</v>
      </c>
      <c r="D193" s="40">
        <v>102078</v>
      </c>
      <c r="E193" s="41">
        <v>1</v>
      </c>
      <c r="F193" s="40">
        <f t="shared" si="6"/>
        <v>102078</v>
      </c>
    </row>
    <row r="194" spans="1:6" x14ac:dyDescent="0.25">
      <c r="A194" s="44">
        <f t="shared" si="7"/>
        <v>32</v>
      </c>
      <c r="B194" s="45" t="s">
        <v>240</v>
      </c>
      <c r="C194" s="39" t="s">
        <v>114</v>
      </c>
      <c r="D194" s="40">
        <v>21382</v>
      </c>
      <c r="E194" s="41">
        <v>1</v>
      </c>
      <c r="F194" s="40">
        <f t="shared" si="6"/>
        <v>21382</v>
      </c>
    </row>
    <row r="195" spans="1:6" ht="28.5" x14ac:dyDescent="0.25">
      <c r="A195" s="44">
        <f t="shared" si="7"/>
        <v>33</v>
      </c>
      <c r="B195" s="45" t="s">
        <v>241</v>
      </c>
      <c r="C195" s="39" t="s">
        <v>114</v>
      </c>
      <c r="D195" s="40">
        <v>24998</v>
      </c>
      <c r="E195" s="41">
        <v>1</v>
      </c>
      <c r="F195" s="40">
        <f t="shared" si="6"/>
        <v>24998</v>
      </c>
    </row>
    <row r="196" spans="1:6" x14ac:dyDescent="0.25">
      <c r="A196" s="44">
        <f t="shared" si="7"/>
        <v>34</v>
      </c>
      <c r="B196" s="45" t="s">
        <v>242</v>
      </c>
      <c r="C196" s="39" t="s">
        <v>114</v>
      </c>
      <c r="D196" s="40">
        <v>27781</v>
      </c>
      <c r="E196" s="41">
        <v>1</v>
      </c>
      <c r="F196" s="40">
        <f t="shared" si="6"/>
        <v>27781</v>
      </c>
    </row>
    <row r="197" spans="1:6" ht="28.5" x14ac:dyDescent="0.25">
      <c r="A197" s="44">
        <f t="shared" si="7"/>
        <v>35</v>
      </c>
      <c r="B197" s="45" t="s">
        <v>243</v>
      </c>
      <c r="C197" s="39" t="s">
        <v>114</v>
      </c>
      <c r="D197" s="40">
        <v>127183</v>
      </c>
      <c r="E197" s="41">
        <v>1</v>
      </c>
      <c r="F197" s="40">
        <f t="shared" si="6"/>
        <v>127183</v>
      </c>
    </row>
    <row r="198" spans="1:6" x14ac:dyDescent="0.25">
      <c r="A198" s="44">
        <f t="shared" si="7"/>
        <v>36</v>
      </c>
      <c r="B198" s="45" t="s">
        <v>244</v>
      </c>
      <c r="C198" s="39" t="s">
        <v>114</v>
      </c>
      <c r="D198" s="40">
        <v>74835</v>
      </c>
      <c r="E198" s="41">
        <v>1</v>
      </c>
      <c r="F198" s="40">
        <f t="shared" si="6"/>
        <v>74835</v>
      </c>
    </row>
    <row r="199" spans="1:6" ht="28.5" x14ac:dyDescent="0.25">
      <c r="A199" s="44">
        <f t="shared" si="7"/>
        <v>37</v>
      </c>
      <c r="B199" s="49" t="s">
        <v>245</v>
      </c>
      <c r="C199" s="39" t="s">
        <v>114</v>
      </c>
      <c r="D199" s="40">
        <v>58818</v>
      </c>
      <c r="E199" s="41">
        <v>1</v>
      </c>
      <c r="F199" s="40">
        <f t="shared" si="6"/>
        <v>58818</v>
      </c>
    </row>
    <row r="200" spans="1:6" ht="28.5" x14ac:dyDescent="0.25">
      <c r="A200" s="44">
        <f t="shared" si="7"/>
        <v>38</v>
      </c>
      <c r="B200" s="45" t="s">
        <v>246</v>
      </c>
      <c r="C200" s="39" t="s">
        <v>114</v>
      </c>
      <c r="D200" s="40">
        <v>33184</v>
      </c>
      <c r="E200" s="41">
        <v>1</v>
      </c>
      <c r="F200" s="40">
        <f t="shared" si="6"/>
        <v>33184</v>
      </c>
    </row>
    <row r="201" spans="1:6" x14ac:dyDescent="0.25">
      <c r="A201" s="44">
        <f t="shared" si="7"/>
        <v>39</v>
      </c>
      <c r="B201" s="45" t="s">
        <v>247</v>
      </c>
      <c r="C201" s="39" t="s">
        <v>113</v>
      </c>
      <c r="D201" s="40">
        <v>23836</v>
      </c>
      <c r="E201" s="41">
        <v>1</v>
      </c>
      <c r="F201" s="40">
        <f t="shared" si="6"/>
        <v>23836</v>
      </c>
    </row>
    <row r="202" spans="1:6" x14ac:dyDescent="0.25">
      <c r="A202" s="44">
        <f t="shared" si="7"/>
        <v>40</v>
      </c>
      <c r="B202" s="45" t="s">
        <v>30</v>
      </c>
      <c r="C202" s="39" t="s">
        <v>108</v>
      </c>
      <c r="D202" s="40">
        <v>197082</v>
      </c>
      <c r="E202" s="41">
        <v>1</v>
      </c>
      <c r="F202" s="40">
        <f t="shared" si="6"/>
        <v>197082</v>
      </c>
    </row>
    <row r="203" spans="1:6" x14ac:dyDescent="0.25">
      <c r="A203" s="44">
        <f t="shared" si="7"/>
        <v>41</v>
      </c>
      <c r="B203" s="45" t="s">
        <v>31</v>
      </c>
      <c r="C203" s="39" t="s">
        <v>108</v>
      </c>
      <c r="D203" s="40">
        <v>193826</v>
      </c>
      <c r="E203" s="41">
        <v>1</v>
      </c>
      <c r="F203" s="40">
        <f t="shared" si="6"/>
        <v>193826</v>
      </c>
    </row>
    <row r="204" spans="1:6" ht="28.5" x14ac:dyDescent="0.25">
      <c r="A204" s="44">
        <f t="shared" si="7"/>
        <v>42</v>
      </c>
      <c r="B204" s="53" t="s">
        <v>188</v>
      </c>
      <c r="C204" s="39" t="s">
        <v>108</v>
      </c>
      <c r="D204" s="40">
        <v>121402</v>
      </c>
      <c r="E204" s="41">
        <v>1</v>
      </c>
      <c r="F204" s="40">
        <f t="shared" si="6"/>
        <v>121402</v>
      </c>
    </row>
    <row r="205" spans="1:6" x14ac:dyDescent="0.25">
      <c r="A205" s="44">
        <f t="shared" si="7"/>
        <v>43</v>
      </c>
      <c r="B205" s="49" t="s">
        <v>248</v>
      </c>
      <c r="C205" s="39" t="s">
        <v>108</v>
      </c>
      <c r="D205" s="40">
        <v>216366</v>
      </c>
      <c r="E205" s="41">
        <v>1</v>
      </c>
      <c r="F205" s="40">
        <f t="shared" si="6"/>
        <v>216366</v>
      </c>
    </row>
    <row r="206" spans="1:6" ht="42.75" x14ac:dyDescent="0.25">
      <c r="A206" s="44">
        <f t="shared" si="7"/>
        <v>44</v>
      </c>
      <c r="B206" s="53" t="s">
        <v>249</v>
      </c>
      <c r="C206" s="39" t="s">
        <v>114</v>
      </c>
      <c r="D206" s="40">
        <v>116350</v>
      </c>
      <c r="E206" s="41">
        <v>1</v>
      </c>
      <c r="F206" s="40">
        <f t="shared" si="6"/>
        <v>116350</v>
      </c>
    </row>
    <row r="207" spans="1:6" ht="28.5" x14ac:dyDescent="0.25">
      <c r="A207" s="44">
        <f t="shared" si="7"/>
        <v>45</v>
      </c>
      <c r="B207" s="53" t="s">
        <v>250</v>
      </c>
      <c r="C207" s="39" t="s">
        <v>113</v>
      </c>
      <c r="D207" s="40">
        <v>340217</v>
      </c>
      <c r="E207" s="41">
        <v>1</v>
      </c>
      <c r="F207" s="40">
        <f t="shared" si="6"/>
        <v>340217</v>
      </c>
    </row>
    <row r="208" spans="1:6" x14ac:dyDescent="0.25">
      <c r="A208" s="44">
        <f t="shared" si="7"/>
        <v>46</v>
      </c>
      <c r="B208" s="45" t="s">
        <v>251</v>
      </c>
      <c r="C208" s="39" t="s">
        <v>108</v>
      </c>
      <c r="D208" s="40">
        <v>308445</v>
      </c>
      <c r="E208" s="41">
        <v>1</v>
      </c>
      <c r="F208" s="40">
        <f t="shared" si="6"/>
        <v>308445</v>
      </c>
    </row>
    <row r="209" spans="1:6" ht="28.5" x14ac:dyDescent="0.25">
      <c r="A209" s="44">
        <f t="shared" si="7"/>
        <v>47</v>
      </c>
      <c r="B209" s="49" t="s">
        <v>252</v>
      </c>
      <c r="C209" s="39" t="s">
        <v>113</v>
      </c>
      <c r="D209" s="40">
        <v>491550</v>
      </c>
      <c r="E209" s="41">
        <v>1</v>
      </c>
      <c r="F209" s="40">
        <f t="shared" si="6"/>
        <v>491550</v>
      </c>
    </row>
    <row r="210" spans="1:6" ht="28.5" x14ac:dyDescent="0.25">
      <c r="A210" s="44">
        <f t="shared" si="7"/>
        <v>48</v>
      </c>
      <c r="B210" s="49" t="s">
        <v>253</v>
      </c>
      <c r="C210" s="39" t="s">
        <v>147</v>
      </c>
      <c r="D210" s="40">
        <v>210064</v>
      </c>
      <c r="E210" s="41">
        <v>1</v>
      </c>
      <c r="F210" s="40">
        <f t="shared" si="6"/>
        <v>210064</v>
      </c>
    </row>
    <row r="211" spans="1:6" ht="28.5" x14ac:dyDescent="0.25">
      <c r="A211" s="44">
        <f t="shared" si="7"/>
        <v>49</v>
      </c>
      <c r="B211" s="45" t="s">
        <v>254</v>
      </c>
      <c r="C211" s="39" t="s">
        <v>108</v>
      </c>
      <c r="D211" s="40">
        <v>589532</v>
      </c>
      <c r="E211" s="41">
        <v>1</v>
      </c>
      <c r="F211" s="40">
        <f t="shared" si="6"/>
        <v>589532</v>
      </c>
    </row>
    <row r="212" spans="1:6" x14ac:dyDescent="0.25">
      <c r="A212" s="44">
        <f t="shared" si="7"/>
        <v>50</v>
      </c>
      <c r="B212" s="45" t="s">
        <v>133</v>
      </c>
      <c r="C212" s="39" t="s">
        <v>108</v>
      </c>
      <c r="D212" s="40">
        <v>691999</v>
      </c>
      <c r="E212" s="41">
        <v>1</v>
      </c>
      <c r="F212" s="40">
        <f t="shared" si="6"/>
        <v>691999</v>
      </c>
    </row>
    <row r="213" spans="1:6" x14ac:dyDescent="0.25">
      <c r="A213" s="44">
        <f t="shared" si="7"/>
        <v>51</v>
      </c>
      <c r="B213" s="53" t="s">
        <v>255</v>
      </c>
      <c r="C213" s="39" t="s">
        <v>113</v>
      </c>
      <c r="D213" s="40">
        <v>62887</v>
      </c>
      <c r="E213" s="41">
        <v>1</v>
      </c>
      <c r="F213" s="40">
        <f t="shared" si="6"/>
        <v>62887</v>
      </c>
    </row>
    <row r="214" spans="1:6" x14ac:dyDescent="0.25">
      <c r="A214" s="44">
        <f t="shared" si="7"/>
        <v>52</v>
      </c>
      <c r="B214" s="45" t="s">
        <v>40</v>
      </c>
      <c r="C214" s="39" t="s">
        <v>108</v>
      </c>
      <c r="D214" s="40">
        <v>160783</v>
      </c>
      <c r="E214" s="41">
        <v>1</v>
      </c>
      <c r="F214" s="40">
        <f t="shared" si="6"/>
        <v>160783</v>
      </c>
    </row>
    <row r="215" spans="1:6" x14ac:dyDescent="0.25">
      <c r="A215" s="44">
        <f t="shared" si="7"/>
        <v>53</v>
      </c>
      <c r="B215" s="45" t="s">
        <v>41</v>
      </c>
      <c r="C215" s="39" t="s">
        <v>108</v>
      </c>
      <c r="D215" s="40">
        <v>160783</v>
      </c>
      <c r="E215" s="41">
        <v>1</v>
      </c>
      <c r="F215" s="40">
        <f t="shared" si="6"/>
        <v>160783</v>
      </c>
    </row>
    <row r="216" spans="1:6" x14ac:dyDescent="0.25">
      <c r="A216" s="44">
        <f t="shared" si="7"/>
        <v>54</v>
      </c>
      <c r="B216" s="45" t="s">
        <v>42</v>
      </c>
      <c r="C216" s="39" t="s">
        <v>108</v>
      </c>
      <c r="D216" s="40">
        <v>80146</v>
      </c>
      <c r="E216" s="41">
        <v>1</v>
      </c>
      <c r="F216" s="40">
        <f t="shared" si="6"/>
        <v>80146</v>
      </c>
    </row>
    <row r="217" spans="1:6" ht="28.5" x14ac:dyDescent="0.25">
      <c r="A217" s="44">
        <f t="shared" si="7"/>
        <v>55</v>
      </c>
      <c r="B217" s="53" t="s">
        <v>256</v>
      </c>
      <c r="C217" s="39" t="s">
        <v>108</v>
      </c>
      <c r="D217" s="40">
        <v>115556</v>
      </c>
      <c r="E217" s="41">
        <v>1</v>
      </c>
      <c r="F217" s="40">
        <f t="shared" si="6"/>
        <v>115556</v>
      </c>
    </row>
    <row r="218" spans="1:6" ht="28.5" x14ac:dyDescent="0.25">
      <c r="A218" s="44">
        <f t="shared" si="7"/>
        <v>56</v>
      </c>
      <c r="B218" s="45" t="s">
        <v>257</v>
      </c>
      <c r="C218" s="39" t="s">
        <v>108</v>
      </c>
      <c r="D218" s="40">
        <v>200737</v>
      </c>
      <c r="E218" s="41">
        <v>1</v>
      </c>
      <c r="F218" s="40">
        <f t="shared" si="6"/>
        <v>200737</v>
      </c>
    </row>
    <row r="219" spans="1:6" ht="28.5" x14ac:dyDescent="0.25">
      <c r="A219" s="44">
        <f t="shared" si="7"/>
        <v>57</v>
      </c>
      <c r="B219" s="45" t="s">
        <v>45</v>
      </c>
      <c r="C219" s="39" t="s">
        <v>108</v>
      </c>
      <c r="D219" s="40">
        <v>275623</v>
      </c>
      <c r="E219" s="41">
        <v>1</v>
      </c>
      <c r="F219" s="40">
        <f t="shared" si="6"/>
        <v>275623</v>
      </c>
    </row>
    <row r="220" spans="1:6" x14ac:dyDescent="0.25">
      <c r="A220" s="44">
        <f t="shared" si="7"/>
        <v>58</v>
      </c>
      <c r="B220" s="45" t="s">
        <v>258</v>
      </c>
      <c r="C220" s="39" t="s">
        <v>108</v>
      </c>
      <c r="D220" s="40">
        <v>154223</v>
      </c>
      <c r="E220" s="41">
        <v>1</v>
      </c>
      <c r="F220" s="40">
        <f t="shared" si="6"/>
        <v>154223</v>
      </c>
    </row>
    <row r="221" spans="1:6" x14ac:dyDescent="0.25">
      <c r="A221" s="44">
        <f t="shared" si="7"/>
        <v>59</v>
      </c>
      <c r="B221" s="45" t="s">
        <v>259</v>
      </c>
      <c r="C221" s="39" t="s">
        <v>114</v>
      </c>
      <c r="D221" s="40">
        <v>98144</v>
      </c>
      <c r="E221" s="41">
        <v>1</v>
      </c>
      <c r="F221" s="40">
        <f t="shared" si="6"/>
        <v>98144</v>
      </c>
    </row>
    <row r="222" spans="1:6" ht="28.5" x14ac:dyDescent="0.25">
      <c r="A222" s="44">
        <f t="shared" si="7"/>
        <v>60</v>
      </c>
      <c r="B222" s="53" t="s">
        <v>260</v>
      </c>
      <c r="C222" s="39" t="s">
        <v>114</v>
      </c>
      <c r="D222" s="40">
        <v>63397</v>
      </c>
      <c r="E222" s="41">
        <v>1</v>
      </c>
      <c r="F222" s="40">
        <f t="shared" si="6"/>
        <v>63397</v>
      </c>
    </row>
    <row r="223" spans="1:6" ht="28.5" x14ac:dyDescent="0.25">
      <c r="A223" s="44">
        <f t="shared" si="7"/>
        <v>61</v>
      </c>
      <c r="B223" s="53" t="s">
        <v>261</v>
      </c>
      <c r="C223" s="39" t="s">
        <v>108</v>
      </c>
      <c r="D223" s="40">
        <v>499364</v>
      </c>
      <c r="E223" s="41">
        <v>1</v>
      </c>
      <c r="F223" s="40">
        <f t="shared" si="6"/>
        <v>499364</v>
      </c>
    </row>
    <row r="224" spans="1:6" x14ac:dyDescent="0.25">
      <c r="A224" s="44">
        <f t="shared" si="7"/>
        <v>62</v>
      </c>
      <c r="B224" s="45" t="s">
        <v>262</v>
      </c>
      <c r="C224" s="39" t="s">
        <v>114</v>
      </c>
      <c r="D224" s="40">
        <v>110599</v>
      </c>
      <c r="E224" s="41">
        <v>1</v>
      </c>
      <c r="F224" s="40">
        <f t="shared" si="6"/>
        <v>110599</v>
      </c>
    </row>
    <row r="225" spans="1:6" x14ac:dyDescent="0.25">
      <c r="A225" s="44">
        <f t="shared" si="7"/>
        <v>63</v>
      </c>
      <c r="B225" s="45" t="s">
        <v>263</v>
      </c>
      <c r="C225" s="39" t="s">
        <v>114</v>
      </c>
      <c r="D225" s="40">
        <v>57679</v>
      </c>
      <c r="E225" s="41">
        <v>1</v>
      </c>
      <c r="F225" s="40">
        <f t="shared" si="6"/>
        <v>57679</v>
      </c>
    </row>
    <row r="226" spans="1:6" ht="28.5" x14ac:dyDescent="0.25">
      <c r="A226" s="44">
        <f t="shared" si="7"/>
        <v>64</v>
      </c>
      <c r="B226" s="45" t="s">
        <v>50</v>
      </c>
      <c r="C226" s="39" t="s">
        <v>108</v>
      </c>
      <c r="D226" s="40">
        <v>358644</v>
      </c>
      <c r="E226" s="41">
        <v>1</v>
      </c>
      <c r="F226" s="40">
        <f t="shared" si="6"/>
        <v>358644</v>
      </c>
    </row>
    <row r="227" spans="1:6" ht="29.25" x14ac:dyDescent="0.25">
      <c r="A227" s="44">
        <f t="shared" si="7"/>
        <v>65</v>
      </c>
      <c r="B227" s="51" t="s">
        <v>264</v>
      </c>
      <c r="C227" s="39" t="s">
        <v>108</v>
      </c>
      <c r="D227" s="40">
        <v>168051</v>
      </c>
      <c r="E227" s="41">
        <v>1</v>
      </c>
      <c r="F227" s="40">
        <f t="shared" si="6"/>
        <v>168051</v>
      </c>
    </row>
    <row r="228" spans="1:6" x14ac:dyDescent="0.25">
      <c r="A228" s="44">
        <f t="shared" si="7"/>
        <v>66</v>
      </c>
      <c r="B228" s="46" t="s">
        <v>265</v>
      </c>
      <c r="C228" s="39" t="s">
        <v>108</v>
      </c>
      <c r="D228" s="40">
        <v>219926</v>
      </c>
      <c r="E228" s="41">
        <v>1</v>
      </c>
      <c r="F228" s="40">
        <f t="shared" si="6"/>
        <v>219926</v>
      </c>
    </row>
    <row r="229" spans="1:6" x14ac:dyDescent="0.25">
      <c r="A229" s="44">
        <f t="shared" si="7"/>
        <v>67</v>
      </c>
      <c r="B229" s="45" t="s">
        <v>53</v>
      </c>
      <c r="C229" s="39" t="s">
        <v>108</v>
      </c>
      <c r="D229" s="40">
        <v>1144720</v>
      </c>
      <c r="E229" s="41">
        <v>1</v>
      </c>
      <c r="F229" s="40">
        <f t="shared" si="6"/>
        <v>1144720</v>
      </c>
    </row>
    <row r="230" spans="1:6" x14ac:dyDescent="0.25">
      <c r="A230" s="44">
        <f t="shared" si="7"/>
        <v>68</v>
      </c>
      <c r="B230" s="45" t="s">
        <v>54</v>
      </c>
      <c r="C230" s="39" t="s">
        <v>108</v>
      </c>
      <c r="D230" s="40">
        <v>462380</v>
      </c>
      <c r="E230" s="41">
        <v>1</v>
      </c>
      <c r="F230" s="40">
        <f t="shared" ref="F230:F293" si="8">+D230*E230</f>
        <v>462380</v>
      </c>
    </row>
    <row r="231" spans="1:6" x14ac:dyDescent="0.25">
      <c r="A231" s="44">
        <f t="shared" si="7"/>
        <v>69</v>
      </c>
      <c r="B231" s="45" t="s">
        <v>55</v>
      </c>
      <c r="C231" s="39" t="s">
        <v>108</v>
      </c>
      <c r="D231" s="40">
        <v>512167</v>
      </c>
      <c r="E231" s="41">
        <v>1</v>
      </c>
      <c r="F231" s="40">
        <f t="shared" si="8"/>
        <v>512167</v>
      </c>
    </row>
    <row r="232" spans="1:6" x14ac:dyDescent="0.25">
      <c r="A232" s="44">
        <f t="shared" si="7"/>
        <v>70</v>
      </c>
      <c r="B232" s="45" t="s">
        <v>56</v>
      </c>
      <c r="C232" s="39" t="s">
        <v>108</v>
      </c>
      <c r="D232" s="40">
        <v>556648</v>
      </c>
      <c r="E232" s="41">
        <v>1</v>
      </c>
      <c r="F232" s="40">
        <f t="shared" si="8"/>
        <v>556648</v>
      </c>
    </row>
    <row r="233" spans="1:6" x14ac:dyDescent="0.25">
      <c r="A233" s="44">
        <f t="shared" ref="A233:A296" si="9">+A232+1</f>
        <v>71</v>
      </c>
      <c r="B233" s="45" t="s">
        <v>57</v>
      </c>
      <c r="C233" s="39" t="s">
        <v>108</v>
      </c>
      <c r="D233" s="40">
        <v>360329</v>
      </c>
      <c r="E233" s="41">
        <v>1</v>
      </c>
      <c r="F233" s="40">
        <f t="shared" si="8"/>
        <v>360329</v>
      </c>
    </row>
    <row r="234" spans="1:6" ht="28.5" x14ac:dyDescent="0.25">
      <c r="A234" s="44">
        <f t="shared" si="9"/>
        <v>72</v>
      </c>
      <c r="B234" s="55" t="s">
        <v>228</v>
      </c>
      <c r="C234" s="39" t="s">
        <v>229</v>
      </c>
      <c r="D234" s="40">
        <v>304593</v>
      </c>
      <c r="E234" s="41">
        <v>1</v>
      </c>
      <c r="F234" s="40">
        <f t="shared" si="8"/>
        <v>304593</v>
      </c>
    </row>
    <row r="235" spans="1:6" ht="28.5" x14ac:dyDescent="0.25">
      <c r="A235" s="44">
        <f t="shared" si="9"/>
        <v>73</v>
      </c>
      <c r="B235" s="55" t="s">
        <v>230</v>
      </c>
      <c r="C235" s="39" t="s">
        <v>229</v>
      </c>
      <c r="D235" s="40">
        <v>304593</v>
      </c>
      <c r="E235" s="41">
        <v>1</v>
      </c>
      <c r="F235" s="40">
        <f t="shared" si="8"/>
        <v>304593</v>
      </c>
    </row>
    <row r="236" spans="1:6" ht="28.5" x14ac:dyDescent="0.25">
      <c r="A236" s="44">
        <f t="shared" si="9"/>
        <v>74</v>
      </c>
      <c r="B236" s="55" t="s">
        <v>231</v>
      </c>
      <c r="C236" s="39" t="s">
        <v>229</v>
      </c>
      <c r="D236" s="40">
        <v>304593</v>
      </c>
      <c r="E236" s="41">
        <v>1</v>
      </c>
      <c r="F236" s="40">
        <f t="shared" si="8"/>
        <v>304593</v>
      </c>
    </row>
    <row r="237" spans="1:6" ht="28.5" x14ac:dyDescent="0.25">
      <c r="A237" s="44">
        <f t="shared" si="9"/>
        <v>75</v>
      </c>
      <c r="B237" s="45" t="s">
        <v>61</v>
      </c>
      <c r="C237" s="39" t="s">
        <v>108</v>
      </c>
      <c r="D237" s="40">
        <v>470928</v>
      </c>
      <c r="E237" s="41">
        <v>1</v>
      </c>
      <c r="F237" s="40">
        <f t="shared" si="8"/>
        <v>470928</v>
      </c>
    </row>
    <row r="238" spans="1:6" x14ac:dyDescent="0.25">
      <c r="A238" s="44">
        <f t="shared" si="9"/>
        <v>76</v>
      </c>
      <c r="B238" s="45" t="s">
        <v>63</v>
      </c>
      <c r="C238" s="39" t="s">
        <v>108</v>
      </c>
      <c r="D238" s="40">
        <v>329731</v>
      </c>
      <c r="E238" s="41">
        <v>1</v>
      </c>
      <c r="F238" s="40">
        <f t="shared" si="8"/>
        <v>329731</v>
      </c>
    </row>
    <row r="239" spans="1:6" x14ac:dyDescent="0.25">
      <c r="A239" s="44">
        <f t="shared" si="9"/>
        <v>77</v>
      </c>
      <c r="B239" s="45" t="s">
        <v>64</v>
      </c>
      <c r="C239" s="39" t="s">
        <v>108</v>
      </c>
      <c r="D239" s="40">
        <v>329731</v>
      </c>
      <c r="E239" s="41">
        <v>1</v>
      </c>
      <c r="F239" s="40">
        <f t="shared" si="8"/>
        <v>329731</v>
      </c>
    </row>
    <row r="240" spans="1:6" ht="28.5" x14ac:dyDescent="0.25">
      <c r="A240" s="44">
        <f t="shared" si="9"/>
        <v>78</v>
      </c>
      <c r="B240" s="45" t="s">
        <v>65</v>
      </c>
      <c r="C240" s="39" t="s">
        <v>108</v>
      </c>
      <c r="D240" s="40">
        <v>180783</v>
      </c>
      <c r="E240" s="41">
        <v>1</v>
      </c>
      <c r="F240" s="40">
        <f t="shared" si="8"/>
        <v>180783</v>
      </c>
    </row>
    <row r="241" spans="1:6" x14ac:dyDescent="0.25">
      <c r="A241" s="44">
        <f t="shared" si="9"/>
        <v>79</v>
      </c>
      <c r="B241" s="45" t="s">
        <v>66</v>
      </c>
      <c r="C241" s="39" t="s">
        <v>108</v>
      </c>
      <c r="D241" s="40">
        <v>160640</v>
      </c>
      <c r="E241" s="41">
        <v>1</v>
      </c>
      <c r="F241" s="40">
        <f t="shared" si="8"/>
        <v>160640</v>
      </c>
    </row>
    <row r="242" spans="1:6" x14ac:dyDescent="0.25">
      <c r="A242" s="44">
        <f t="shared" si="9"/>
        <v>80</v>
      </c>
      <c r="B242" s="45" t="s">
        <v>67</v>
      </c>
      <c r="C242" s="39" t="s">
        <v>108</v>
      </c>
      <c r="D242" s="40">
        <v>160640</v>
      </c>
      <c r="E242" s="41">
        <v>1</v>
      </c>
      <c r="F242" s="40">
        <f t="shared" si="8"/>
        <v>160640</v>
      </c>
    </row>
    <row r="243" spans="1:6" x14ac:dyDescent="0.25">
      <c r="A243" s="44">
        <f t="shared" si="9"/>
        <v>81</v>
      </c>
      <c r="B243" s="45" t="s">
        <v>68</v>
      </c>
      <c r="C243" s="39" t="s">
        <v>108</v>
      </c>
      <c r="D243" s="40">
        <v>179703</v>
      </c>
      <c r="E243" s="41">
        <v>1</v>
      </c>
      <c r="F243" s="40">
        <f t="shared" si="8"/>
        <v>179703</v>
      </c>
    </row>
    <row r="244" spans="1:6" ht="28.5" x14ac:dyDescent="0.25">
      <c r="A244" s="44">
        <f t="shared" si="9"/>
        <v>82</v>
      </c>
      <c r="B244" s="45" t="s">
        <v>69</v>
      </c>
      <c r="C244" s="39" t="s">
        <v>108</v>
      </c>
      <c r="D244" s="40">
        <v>196225</v>
      </c>
      <c r="E244" s="41">
        <v>1</v>
      </c>
      <c r="F244" s="40">
        <f t="shared" si="8"/>
        <v>196225</v>
      </c>
    </row>
    <row r="245" spans="1:6" x14ac:dyDescent="0.25">
      <c r="A245" s="44">
        <f t="shared" si="9"/>
        <v>83</v>
      </c>
      <c r="B245" s="45" t="s">
        <v>70</v>
      </c>
      <c r="C245" s="39" t="s">
        <v>108</v>
      </c>
      <c r="D245" s="40">
        <v>169664</v>
      </c>
      <c r="E245" s="41">
        <v>1</v>
      </c>
      <c r="F245" s="40">
        <f t="shared" si="8"/>
        <v>169664</v>
      </c>
    </row>
    <row r="246" spans="1:6" ht="28.5" x14ac:dyDescent="0.25">
      <c r="A246" s="44">
        <f t="shared" si="9"/>
        <v>84</v>
      </c>
      <c r="B246" s="53" t="s">
        <v>266</v>
      </c>
      <c r="C246" s="39" t="s">
        <v>108</v>
      </c>
      <c r="D246" s="40">
        <v>187106</v>
      </c>
      <c r="E246" s="41">
        <v>1</v>
      </c>
      <c r="F246" s="40">
        <f t="shared" si="8"/>
        <v>187106</v>
      </c>
    </row>
    <row r="247" spans="1:6" ht="28.5" x14ac:dyDescent="0.25">
      <c r="A247" s="44">
        <f t="shared" si="9"/>
        <v>85</v>
      </c>
      <c r="B247" s="45" t="s">
        <v>72</v>
      </c>
      <c r="C247" s="39" t="s">
        <v>108</v>
      </c>
      <c r="D247" s="40">
        <v>197910</v>
      </c>
      <c r="E247" s="41">
        <v>1</v>
      </c>
      <c r="F247" s="40">
        <f t="shared" si="8"/>
        <v>197910</v>
      </c>
    </row>
    <row r="248" spans="1:6" ht="28.5" x14ac:dyDescent="0.25">
      <c r="A248" s="44">
        <f t="shared" si="9"/>
        <v>86</v>
      </c>
      <c r="B248" s="45" t="s">
        <v>73</v>
      </c>
      <c r="C248" s="39" t="s">
        <v>108</v>
      </c>
      <c r="D248" s="40">
        <v>198958</v>
      </c>
      <c r="E248" s="41">
        <v>1</v>
      </c>
      <c r="F248" s="40">
        <f t="shared" si="8"/>
        <v>198958</v>
      </c>
    </row>
    <row r="249" spans="1:6" ht="28.5" x14ac:dyDescent="0.25">
      <c r="A249" s="44">
        <f t="shared" si="9"/>
        <v>87</v>
      </c>
      <c r="B249" s="45" t="s">
        <v>74</v>
      </c>
      <c r="C249" s="39" t="s">
        <v>108</v>
      </c>
      <c r="D249" s="40">
        <v>251001</v>
      </c>
      <c r="E249" s="41">
        <v>1</v>
      </c>
      <c r="F249" s="40">
        <f t="shared" si="8"/>
        <v>251001</v>
      </c>
    </row>
    <row r="250" spans="1:6" ht="28.5" x14ac:dyDescent="0.25">
      <c r="A250" s="44">
        <f t="shared" si="9"/>
        <v>88</v>
      </c>
      <c r="B250" s="45" t="s">
        <v>195</v>
      </c>
      <c r="C250" s="39" t="s">
        <v>108</v>
      </c>
      <c r="D250" s="40">
        <v>224376</v>
      </c>
      <c r="E250" s="41">
        <v>1</v>
      </c>
      <c r="F250" s="40">
        <f t="shared" si="8"/>
        <v>224376</v>
      </c>
    </row>
    <row r="251" spans="1:6" ht="28.5" x14ac:dyDescent="0.25">
      <c r="A251" s="44">
        <f t="shared" si="9"/>
        <v>89</v>
      </c>
      <c r="B251" s="45" t="s">
        <v>76</v>
      </c>
      <c r="C251" s="39" t="s">
        <v>108</v>
      </c>
      <c r="D251" s="40">
        <v>370177</v>
      </c>
      <c r="E251" s="41">
        <v>1</v>
      </c>
      <c r="F251" s="40">
        <f t="shared" si="8"/>
        <v>370177</v>
      </c>
    </row>
    <row r="252" spans="1:6" x14ac:dyDescent="0.25">
      <c r="A252" s="44">
        <f t="shared" si="9"/>
        <v>90</v>
      </c>
      <c r="B252" s="45" t="s">
        <v>77</v>
      </c>
      <c r="C252" s="39" t="s">
        <v>108</v>
      </c>
      <c r="D252" s="40">
        <v>469211</v>
      </c>
      <c r="E252" s="41">
        <v>1</v>
      </c>
      <c r="F252" s="40">
        <f t="shared" si="8"/>
        <v>469211</v>
      </c>
    </row>
    <row r="253" spans="1:6" x14ac:dyDescent="0.25">
      <c r="A253" s="44">
        <f t="shared" si="9"/>
        <v>91</v>
      </c>
      <c r="B253" s="45" t="s">
        <v>78</v>
      </c>
      <c r="C253" s="39" t="s">
        <v>108</v>
      </c>
      <c r="D253" s="40">
        <v>215988</v>
      </c>
      <c r="E253" s="41">
        <v>1</v>
      </c>
      <c r="F253" s="40">
        <f t="shared" si="8"/>
        <v>215988</v>
      </c>
    </row>
    <row r="254" spans="1:6" x14ac:dyDescent="0.25">
      <c r="A254" s="44">
        <f t="shared" si="9"/>
        <v>92</v>
      </c>
      <c r="B254" s="45" t="s">
        <v>79</v>
      </c>
      <c r="C254" s="39" t="s">
        <v>108</v>
      </c>
      <c r="D254" s="40">
        <v>202865</v>
      </c>
      <c r="E254" s="41">
        <v>1</v>
      </c>
      <c r="F254" s="40">
        <f t="shared" si="8"/>
        <v>202865</v>
      </c>
    </row>
    <row r="255" spans="1:6" x14ac:dyDescent="0.25">
      <c r="A255" s="44">
        <f t="shared" si="9"/>
        <v>93</v>
      </c>
      <c r="B255" s="45" t="s">
        <v>267</v>
      </c>
      <c r="C255" s="39" t="s">
        <v>108</v>
      </c>
      <c r="D255" s="40">
        <v>243565</v>
      </c>
      <c r="E255" s="41">
        <v>1</v>
      </c>
      <c r="F255" s="40">
        <f t="shared" si="8"/>
        <v>243565</v>
      </c>
    </row>
    <row r="256" spans="1:6" ht="28.5" x14ac:dyDescent="0.25">
      <c r="A256" s="44">
        <f t="shared" si="9"/>
        <v>94</v>
      </c>
      <c r="B256" s="45" t="s">
        <v>268</v>
      </c>
      <c r="C256" s="39" t="s">
        <v>108</v>
      </c>
      <c r="D256" s="40">
        <v>495774</v>
      </c>
      <c r="E256" s="41">
        <v>1</v>
      </c>
      <c r="F256" s="40">
        <f t="shared" si="8"/>
        <v>495774</v>
      </c>
    </row>
    <row r="257" spans="1:6" x14ac:dyDescent="0.25">
      <c r="A257" s="44">
        <f t="shared" si="9"/>
        <v>95</v>
      </c>
      <c r="B257" s="45" t="s">
        <v>136</v>
      </c>
      <c r="C257" s="39" t="s">
        <v>108</v>
      </c>
      <c r="D257" s="40">
        <v>521700</v>
      </c>
      <c r="E257" s="41">
        <v>1</v>
      </c>
      <c r="F257" s="40">
        <f t="shared" si="8"/>
        <v>521700</v>
      </c>
    </row>
    <row r="258" spans="1:6" x14ac:dyDescent="0.25">
      <c r="A258" s="44">
        <f t="shared" si="9"/>
        <v>96</v>
      </c>
      <c r="B258" s="45" t="s">
        <v>137</v>
      </c>
      <c r="C258" s="39" t="s">
        <v>108</v>
      </c>
      <c r="D258" s="40">
        <v>549660</v>
      </c>
      <c r="E258" s="41">
        <v>1</v>
      </c>
      <c r="F258" s="40">
        <f t="shared" si="8"/>
        <v>549660</v>
      </c>
    </row>
    <row r="259" spans="1:6" ht="71.25" x14ac:dyDescent="0.25">
      <c r="A259" s="44">
        <f t="shared" si="9"/>
        <v>97</v>
      </c>
      <c r="B259" s="45" t="s">
        <v>269</v>
      </c>
      <c r="C259" s="39" t="s">
        <v>108</v>
      </c>
      <c r="D259" s="40">
        <v>394452</v>
      </c>
      <c r="E259" s="41">
        <v>1</v>
      </c>
      <c r="F259" s="40">
        <f t="shared" si="8"/>
        <v>394452</v>
      </c>
    </row>
    <row r="260" spans="1:6" ht="28.5" x14ac:dyDescent="0.25">
      <c r="A260" s="44">
        <f t="shared" si="9"/>
        <v>98</v>
      </c>
      <c r="B260" s="45" t="s">
        <v>83</v>
      </c>
      <c r="C260" s="39" t="s">
        <v>108</v>
      </c>
      <c r="D260" s="40">
        <v>225392</v>
      </c>
      <c r="E260" s="41">
        <v>1</v>
      </c>
      <c r="F260" s="40">
        <f t="shared" si="8"/>
        <v>225392</v>
      </c>
    </row>
    <row r="261" spans="1:6" x14ac:dyDescent="0.25">
      <c r="A261" s="44">
        <f t="shared" si="9"/>
        <v>99</v>
      </c>
      <c r="B261" s="45" t="s">
        <v>270</v>
      </c>
      <c r="C261" s="39" t="s">
        <v>108</v>
      </c>
      <c r="D261" s="40">
        <v>207091</v>
      </c>
      <c r="E261" s="41">
        <v>1</v>
      </c>
      <c r="F261" s="40">
        <f t="shared" si="8"/>
        <v>207091</v>
      </c>
    </row>
    <row r="262" spans="1:6" ht="28.5" x14ac:dyDescent="0.25">
      <c r="A262" s="44">
        <f t="shared" si="9"/>
        <v>100</v>
      </c>
      <c r="B262" s="49" t="s">
        <v>271</v>
      </c>
      <c r="C262" s="39" t="s">
        <v>113</v>
      </c>
      <c r="D262" s="40">
        <v>105032</v>
      </c>
      <c r="E262" s="41">
        <v>1</v>
      </c>
      <c r="F262" s="40">
        <f t="shared" si="8"/>
        <v>105032</v>
      </c>
    </row>
    <row r="263" spans="1:6" ht="28.5" x14ac:dyDescent="0.25">
      <c r="A263" s="44">
        <f t="shared" si="9"/>
        <v>101</v>
      </c>
      <c r="B263" s="49" t="s">
        <v>272</v>
      </c>
      <c r="C263" s="39" t="s">
        <v>113</v>
      </c>
      <c r="D263" s="40">
        <v>113435</v>
      </c>
      <c r="E263" s="41">
        <v>1</v>
      </c>
      <c r="F263" s="40">
        <f t="shared" si="8"/>
        <v>113435</v>
      </c>
    </row>
    <row r="264" spans="1:6" x14ac:dyDescent="0.25">
      <c r="A264" s="44">
        <f t="shared" si="9"/>
        <v>102</v>
      </c>
      <c r="B264" s="49" t="s">
        <v>88</v>
      </c>
      <c r="C264" s="39" t="s">
        <v>108</v>
      </c>
      <c r="D264" s="40">
        <v>94529</v>
      </c>
      <c r="E264" s="41">
        <v>1</v>
      </c>
      <c r="F264" s="40">
        <f t="shared" si="8"/>
        <v>94529</v>
      </c>
    </row>
    <row r="265" spans="1:6" x14ac:dyDescent="0.25">
      <c r="A265" s="44">
        <f t="shared" si="9"/>
        <v>103</v>
      </c>
      <c r="B265" s="49" t="s">
        <v>138</v>
      </c>
      <c r="C265" s="39" t="s">
        <v>108</v>
      </c>
      <c r="D265" s="40">
        <v>73522</v>
      </c>
      <c r="E265" s="41">
        <v>1</v>
      </c>
      <c r="F265" s="40">
        <f t="shared" si="8"/>
        <v>73522</v>
      </c>
    </row>
    <row r="266" spans="1:6" ht="28.5" x14ac:dyDescent="0.25">
      <c r="A266" s="44">
        <f t="shared" si="9"/>
        <v>104</v>
      </c>
      <c r="B266" s="45" t="s">
        <v>273</v>
      </c>
      <c r="C266" s="39" t="s">
        <v>108</v>
      </c>
      <c r="D266" s="40">
        <v>154349</v>
      </c>
      <c r="E266" s="41">
        <v>1</v>
      </c>
      <c r="F266" s="40">
        <f t="shared" si="8"/>
        <v>154349</v>
      </c>
    </row>
    <row r="267" spans="1:6" x14ac:dyDescent="0.25">
      <c r="A267" s="44">
        <f t="shared" si="9"/>
        <v>105</v>
      </c>
      <c r="B267" s="45" t="s">
        <v>90</v>
      </c>
      <c r="C267" s="39" t="s">
        <v>113</v>
      </c>
      <c r="D267" s="40">
        <v>134206</v>
      </c>
      <c r="E267" s="41">
        <v>1</v>
      </c>
      <c r="F267" s="40">
        <f t="shared" si="8"/>
        <v>134206</v>
      </c>
    </row>
    <row r="268" spans="1:6" x14ac:dyDescent="0.25">
      <c r="A268" s="44">
        <f t="shared" si="9"/>
        <v>106</v>
      </c>
      <c r="B268" s="45" t="s">
        <v>91</v>
      </c>
      <c r="C268" s="39" t="s">
        <v>108</v>
      </c>
      <c r="D268" s="40">
        <v>174303</v>
      </c>
      <c r="E268" s="41">
        <v>1</v>
      </c>
      <c r="F268" s="40">
        <f t="shared" si="8"/>
        <v>174303</v>
      </c>
    </row>
    <row r="269" spans="1:6" ht="28.5" x14ac:dyDescent="0.25">
      <c r="A269" s="44">
        <f t="shared" si="9"/>
        <v>107</v>
      </c>
      <c r="B269" s="45" t="s">
        <v>274</v>
      </c>
      <c r="C269" s="39" t="s">
        <v>108</v>
      </c>
      <c r="D269" s="40">
        <v>211476</v>
      </c>
      <c r="E269" s="41">
        <v>1</v>
      </c>
      <c r="F269" s="40">
        <f t="shared" si="8"/>
        <v>211476</v>
      </c>
    </row>
    <row r="270" spans="1:6" ht="28.5" x14ac:dyDescent="0.25">
      <c r="A270" s="44">
        <f t="shared" si="9"/>
        <v>108</v>
      </c>
      <c r="B270" s="45" t="s">
        <v>93</v>
      </c>
      <c r="C270" s="39" t="s">
        <v>108</v>
      </c>
      <c r="D270" s="40">
        <v>649423</v>
      </c>
      <c r="E270" s="41">
        <v>1</v>
      </c>
      <c r="F270" s="40">
        <f t="shared" si="8"/>
        <v>649423</v>
      </c>
    </row>
    <row r="271" spans="1:6" x14ac:dyDescent="0.25">
      <c r="A271" s="44">
        <f t="shared" si="9"/>
        <v>109</v>
      </c>
      <c r="B271" s="45" t="s">
        <v>94</v>
      </c>
      <c r="C271" s="39" t="s">
        <v>108</v>
      </c>
      <c r="D271" s="40">
        <v>551119</v>
      </c>
      <c r="E271" s="41">
        <v>1</v>
      </c>
      <c r="F271" s="40">
        <f t="shared" si="8"/>
        <v>551119</v>
      </c>
    </row>
    <row r="272" spans="1:6" ht="28.5" x14ac:dyDescent="0.25">
      <c r="A272" s="44">
        <f t="shared" si="9"/>
        <v>110</v>
      </c>
      <c r="B272" s="49" t="s">
        <v>275</v>
      </c>
      <c r="C272" s="39" t="s">
        <v>113</v>
      </c>
      <c r="D272" s="40">
        <v>105032</v>
      </c>
      <c r="E272" s="41">
        <v>1</v>
      </c>
      <c r="F272" s="40">
        <f t="shared" si="8"/>
        <v>105032</v>
      </c>
    </row>
    <row r="273" spans="1:6" x14ac:dyDescent="0.25">
      <c r="A273" s="44">
        <f t="shared" si="9"/>
        <v>111</v>
      </c>
      <c r="B273" s="45" t="s">
        <v>96</v>
      </c>
      <c r="C273" s="39" t="s">
        <v>108</v>
      </c>
      <c r="D273" s="40">
        <v>179069</v>
      </c>
      <c r="E273" s="41">
        <v>1</v>
      </c>
      <c r="F273" s="40">
        <f t="shared" si="8"/>
        <v>179069</v>
      </c>
    </row>
    <row r="274" spans="1:6" x14ac:dyDescent="0.25">
      <c r="A274" s="44">
        <f t="shared" si="9"/>
        <v>112</v>
      </c>
      <c r="B274" s="45" t="s">
        <v>97</v>
      </c>
      <c r="C274" s="39" t="s">
        <v>108</v>
      </c>
      <c r="D274" s="40">
        <v>208488</v>
      </c>
      <c r="E274" s="41">
        <v>1</v>
      </c>
      <c r="F274" s="40">
        <f t="shared" si="8"/>
        <v>208488</v>
      </c>
    </row>
    <row r="275" spans="1:6" x14ac:dyDescent="0.25">
      <c r="A275" s="44">
        <f t="shared" si="9"/>
        <v>113</v>
      </c>
      <c r="B275" s="49" t="s">
        <v>98</v>
      </c>
      <c r="C275" s="39" t="s">
        <v>221</v>
      </c>
      <c r="D275" s="40">
        <v>73522</v>
      </c>
      <c r="E275" s="41">
        <v>1</v>
      </c>
      <c r="F275" s="40">
        <f t="shared" si="8"/>
        <v>73522</v>
      </c>
    </row>
    <row r="276" spans="1:6" x14ac:dyDescent="0.25">
      <c r="A276" s="44">
        <f t="shared" si="9"/>
        <v>114</v>
      </c>
      <c r="B276" s="45" t="s">
        <v>99</v>
      </c>
      <c r="C276" s="39" t="s">
        <v>108</v>
      </c>
      <c r="D276" s="40">
        <v>170744</v>
      </c>
      <c r="E276" s="41">
        <v>1</v>
      </c>
      <c r="F276" s="40">
        <f t="shared" si="8"/>
        <v>170744</v>
      </c>
    </row>
    <row r="277" spans="1:6" x14ac:dyDescent="0.25">
      <c r="A277" s="44">
        <f t="shared" si="9"/>
        <v>115</v>
      </c>
      <c r="B277" s="45" t="s">
        <v>100</v>
      </c>
      <c r="C277" s="39" t="s">
        <v>108</v>
      </c>
      <c r="D277" s="40">
        <v>171379</v>
      </c>
      <c r="E277" s="41">
        <v>1</v>
      </c>
      <c r="F277" s="40">
        <f t="shared" si="8"/>
        <v>171379</v>
      </c>
    </row>
    <row r="278" spans="1:6" x14ac:dyDescent="0.25">
      <c r="A278" s="44">
        <f t="shared" si="9"/>
        <v>116</v>
      </c>
      <c r="B278" s="45" t="s">
        <v>101</v>
      </c>
      <c r="C278" s="39" t="s">
        <v>108</v>
      </c>
      <c r="D278" s="40">
        <v>285758</v>
      </c>
      <c r="E278" s="41">
        <v>1</v>
      </c>
      <c r="F278" s="40">
        <f t="shared" si="8"/>
        <v>285758</v>
      </c>
    </row>
    <row r="279" spans="1:6" x14ac:dyDescent="0.25">
      <c r="A279" s="44">
        <f t="shared" si="9"/>
        <v>117</v>
      </c>
      <c r="B279" s="45" t="s">
        <v>102</v>
      </c>
      <c r="C279" s="39" t="s">
        <v>108</v>
      </c>
      <c r="D279" s="40">
        <v>293321</v>
      </c>
      <c r="E279" s="41">
        <v>1</v>
      </c>
      <c r="F279" s="40">
        <f t="shared" si="8"/>
        <v>293321</v>
      </c>
    </row>
    <row r="280" spans="1:6" x14ac:dyDescent="0.25">
      <c r="A280" s="44">
        <f t="shared" si="9"/>
        <v>118</v>
      </c>
      <c r="B280" s="45" t="s">
        <v>103</v>
      </c>
      <c r="C280" s="39" t="s">
        <v>108</v>
      </c>
      <c r="D280" s="40">
        <v>241277</v>
      </c>
      <c r="E280" s="41">
        <v>1</v>
      </c>
      <c r="F280" s="40">
        <f t="shared" si="8"/>
        <v>241277</v>
      </c>
    </row>
    <row r="281" spans="1:6" x14ac:dyDescent="0.25">
      <c r="A281" s="44">
        <f t="shared" si="9"/>
        <v>119</v>
      </c>
      <c r="B281" s="45" t="s">
        <v>104</v>
      </c>
      <c r="C281" s="39" t="s">
        <v>108</v>
      </c>
      <c r="D281" s="40">
        <v>178941</v>
      </c>
      <c r="E281" s="41">
        <v>1</v>
      </c>
      <c r="F281" s="40">
        <f t="shared" si="8"/>
        <v>178941</v>
      </c>
    </row>
    <row r="282" spans="1:6" ht="28.5" x14ac:dyDescent="0.25">
      <c r="A282" s="44">
        <f t="shared" si="9"/>
        <v>120</v>
      </c>
      <c r="B282" s="45" t="s">
        <v>196</v>
      </c>
      <c r="C282" s="39" t="s">
        <v>108</v>
      </c>
      <c r="D282" s="40">
        <v>327857</v>
      </c>
      <c r="E282" s="41">
        <v>1</v>
      </c>
      <c r="F282" s="40">
        <f t="shared" si="8"/>
        <v>327857</v>
      </c>
    </row>
    <row r="283" spans="1:6" x14ac:dyDescent="0.25">
      <c r="A283" s="44">
        <f t="shared" si="9"/>
        <v>121</v>
      </c>
      <c r="B283" s="45" t="s">
        <v>106</v>
      </c>
      <c r="C283" s="39" t="s">
        <v>108</v>
      </c>
      <c r="D283" s="40">
        <v>167726</v>
      </c>
      <c r="E283" s="41">
        <v>1</v>
      </c>
      <c r="F283" s="40">
        <f t="shared" si="8"/>
        <v>167726</v>
      </c>
    </row>
    <row r="284" spans="1:6" x14ac:dyDescent="0.25">
      <c r="A284" s="44">
        <f>+A283+1</f>
        <v>122</v>
      </c>
      <c r="B284" s="47" t="s">
        <v>139</v>
      </c>
      <c r="C284" s="42" t="s">
        <v>108</v>
      </c>
      <c r="D284" s="40">
        <v>38847</v>
      </c>
      <c r="E284" s="41">
        <v>1</v>
      </c>
      <c r="F284" s="40">
        <f t="shared" si="8"/>
        <v>38847</v>
      </c>
    </row>
    <row r="285" spans="1:6" x14ac:dyDescent="0.25">
      <c r="A285" s="44">
        <f t="shared" si="9"/>
        <v>123</v>
      </c>
      <c r="B285" s="47" t="s">
        <v>140</v>
      </c>
      <c r="C285" s="43" t="s">
        <v>114</v>
      </c>
      <c r="D285" s="40">
        <v>30581</v>
      </c>
      <c r="E285" s="41">
        <v>1</v>
      </c>
      <c r="F285" s="40">
        <f t="shared" si="8"/>
        <v>30581</v>
      </c>
    </row>
    <row r="286" spans="1:6" x14ac:dyDescent="0.25">
      <c r="A286" s="44">
        <f t="shared" si="9"/>
        <v>124</v>
      </c>
      <c r="B286" s="47" t="s">
        <v>141</v>
      </c>
      <c r="C286" s="42" t="s">
        <v>108</v>
      </c>
      <c r="D286" s="40">
        <v>57826</v>
      </c>
      <c r="E286" s="41">
        <v>1</v>
      </c>
      <c r="F286" s="40">
        <f t="shared" si="8"/>
        <v>57826</v>
      </c>
    </row>
    <row r="287" spans="1:6" x14ac:dyDescent="0.25">
      <c r="A287" s="44">
        <f t="shared" si="9"/>
        <v>125</v>
      </c>
      <c r="B287" s="47" t="s">
        <v>142</v>
      </c>
      <c r="C287" s="42" t="s">
        <v>108</v>
      </c>
      <c r="D287" s="40">
        <v>57826</v>
      </c>
      <c r="E287" s="41">
        <v>1</v>
      </c>
      <c r="F287" s="40">
        <f t="shared" si="8"/>
        <v>57826</v>
      </c>
    </row>
    <row r="288" spans="1:6" x14ac:dyDescent="0.25">
      <c r="A288" s="44">
        <f t="shared" si="9"/>
        <v>126</v>
      </c>
      <c r="B288" s="47" t="s">
        <v>143</v>
      </c>
      <c r="C288" s="42" t="s">
        <v>108</v>
      </c>
      <c r="D288" s="40">
        <v>57826</v>
      </c>
      <c r="E288" s="41">
        <v>1</v>
      </c>
      <c r="F288" s="40">
        <f t="shared" si="8"/>
        <v>57826</v>
      </c>
    </row>
    <row r="289" spans="1:6" x14ac:dyDescent="0.25">
      <c r="A289" s="44">
        <f t="shared" si="9"/>
        <v>127</v>
      </c>
      <c r="B289" s="47" t="s">
        <v>144</v>
      </c>
      <c r="C289" s="42" t="s">
        <v>108</v>
      </c>
      <c r="D289" s="40">
        <v>74770</v>
      </c>
      <c r="E289" s="41">
        <v>1</v>
      </c>
      <c r="F289" s="40">
        <f t="shared" si="8"/>
        <v>74770</v>
      </c>
    </row>
    <row r="290" spans="1:6" x14ac:dyDescent="0.25">
      <c r="A290" s="44">
        <f t="shared" si="9"/>
        <v>128</v>
      </c>
      <c r="B290" s="47" t="s">
        <v>145</v>
      </c>
      <c r="C290" s="43" t="s">
        <v>114</v>
      </c>
      <c r="D290" s="40">
        <v>32705</v>
      </c>
      <c r="E290" s="41">
        <v>1</v>
      </c>
      <c r="F290" s="40">
        <f t="shared" si="8"/>
        <v>32705</v>
      </c>
    </row>
    <row r="291" spans="1:6" x14ac:dyDescent="0.25">
      <c r="A291" s="44">
        <f t="shared" si="9"/>
        <v>129</v>
      </c>
      <c r="B291" s="47" t="s">
        <v>276</v>
      </c>
      <c r="C291" s="43" t="s">
        <v>147</v>
      </c>
      <c r="D291" s="40">
        <v>102307</v>
      </c>
      <c r="E291" s="41">
        <v>1</v>
      </c>
      <c r="F291" s="40">
        <f t="shared" si="8"/>
        <v>102307</v>
      </c>
    </row>
    <row r="292" spans="1:6" x14ac:dyDescent="0.25">
      <c r="A292" s="44">
        <f t="shared" si="9"/>
        <v>130</v>
      </c>
      <c r="B292" s="47" t="s">
        <v>148</v>
      </c>
      <c r="C292" s="43" t="s">
        <v>114</v>
      </c>
      <c r="D292" s="40">
        <v>74178</v>
      </c>
      <c r="E292" s="41">
        <v>1</v>
      </c>
      <c r="F292" s="40">
        <f t="shared" si="8"/>
        <v>74178</v>
      </c>
    </row>
    <row r="293" spans="1:6" x14ac:dyDescent="0.25">
      <c r="A293" s="44">
        <f t="shared" si="9"/>
        <v>131</v>
      </c>
      <c r="B293" s="47" t="s">
        <v>149</v>
      </c>
      <c r="C293" s="43" t="s">
        <v>114</v>
      </c>
      <c r="D293" s="40">
        <v>63164</v>
      </c>
      <c r="E293" s="41">
        <v>1</v>
      </c>
      <c r="F293" s="40">
        <f t="shared" si="8"/>
        <v>63164</v>
      </c>
    </row>
    <row r="294" spans="1:6" x14ac:dyDescent="0.25">
      <c r="A294" s="44">
        <f t="shared" si="9"/>
        <v>132</v>
      </c>
      <c r="B294" s="47" t="s">
        <v>150</v>
      </c>
      <c r="C294" s="43" t="s">
        <v>114</v>
      </c>
      <c r="D294" s="40">
        <v>65960</v>
      </c>
      <c r="E294" s="41">
        <v>1</v>
      </c>
      <c r="F294" s="40">
        <f t="shared" ref="F294:F306" si="10">+D294*E294</f>
        <v>65960</v>
      </c>
    </row>
    <row r="295" spans="1:6" x14ac:dyDescent="0.25">
      <c r="A295" s="44">
        <f t="shared" si="9"/>
        <v>133</v>
      </c>
      <c r="B295" s="47" t="s">
        <v>151</v>
      </c>
      <c r="C295" s="43" t="s">
        <v>114</v>
      </c>
      <c r="D295" s="40">
        <v>67907</v>
      </c>
      <c r="E295" s="41">
        <v>1</v>
      </c>
      <c r="F295" s="40">
        <f t="shared" si="10"/>
        <v>67907</v>
      </c>
    </row>
    <row r="296" spans="1:6" x14ac:dyDescent="0.25">
      <c r="A296" s="44">
        <f t="shared" si="9"/>
        <v>134</v>
      </c>
      <c r="B296" s="47" t="s">
        <v>152</v>
      </c>
      <c r="C296" s="43" t="s">
        <v>114</v>
      </c>
      <c r="D296" s="40">
        <v>36984</v>
      </c>
      <c r="E296" s="41">
        <v>1</v>
      </c>
      <c r="F296" s="40">
        <f t="shared" si="10"/>
        <v>36984</v>
      </c>
    </row>
    <row r="297" spans="1:6" x14ac:dyDescent="0.25">
      <c r="A297" s="44">
        <f t="shared" ref="A297:A306" si="11">+A296+1</f>
        <v>135</v>
      </c>
      <c r="B297" s="47" t="s">
        <v>153</v>
      </c>
      <c r="C297" s="43" t="s">
        <v>114</v>
      </c>
      <c r="D297" s="40">
        <v>46134</v>
      </c>
      <c r="E297" s="41">
        <v>1</v>
      </c>
      <c r="F297" s="40">
        <f t="shared" si="10"/>
        <v>46134</v>
      </c>
    </row>
    <row r="298" spans="1:6" x14ac:dyDescent="0.25">
      <c r="A298" s="44">
        <f t="shared" si="11"/>
        <v>136</v>
      </c>
      <c r="B298" s="47" t="s">
        <v>154</v>
      </c>
      <c r="C298" s="43" t="s">
        <v>113</v>
      </c>
      <c r="D298" s="40">
        <v>22876</v>
      </c>
      <c r="E298" s="41">
        <v>1</v>
      </c>
      <c r="F298" s="40">
        <f t="shared" si="10"/>
        <v>22876</v>
      </c>
    </row>
    <row r="299" spans="1:6" ht="29.25" x14ac:dyDescent="0.25">
      <c r="A299" s="44">
        <f t="shared" si="11"/>
        <v>137</v>
      </c>
      <c r="B299" s="54" t="s">
        <v>277</v>
      </c>
      <c r="C299" s="43" t="s">
        <v>114</v>
      </c>
      <c r="D299" s="40">
        <v>73415</v>
      </c>
      <c r="E299" s="41">
        <v>1</v>
      </c>
      <c r="F299" s="40">
        <f t="shared" si="10"/>
        <v>73415</v>
      </c>
    </row>
    <row r="300" spans="1:6" x14ac:dyDescent="0.25">
      <c r="A300" s="44">
        <f t="shared" si="11"/>
        <v>138</v>
      </c>
      <c r="B300" s="47" t="s">
        <v>156</v>
      </c>
      <c r="C300" s="43" t="s">
        <v>114</v>
      </c>
      <c r="D300" s="40">
        <v>74982</v>
      </c>
      <c r="E300" s="41">
        <v>1</v>
      </c>
      <c r="F300" s="40">
        <f t="shared" si="10"/>
        <v>74982</v>
      </c>
    </row>
    <row r="301" spans="1:6" x14ac:dyDescent="0.25">
      <c r="A301" s="44">
        <f t="shared" si="11"/>
        <v>139</v>
      </c>
      <c r="B301" s="47" t="s">
        <v>157</v>
      </c>
      <c r="C301" s="43" t="s">
        <v>114</v>
      </c>
      <c r="D301" s="40">
        <v>82608</v>
      </c>
      <c r="E301" s="41">
        <v>1</v>
      </c>
      <c r="F301" s="40">
        <f t="shared" si="10"/>
        <v>82608</v>
      </c>
    </row>
    <row r="302" spans="1:6" x14ac:dyDescent="0.25">
      <c r="A302" s="44">
        <f t="shared" si="11"/>
        <v>140</v>
      </c>
      <c r="B302" s="47" t="s">
        <v>158</v>
      </c>
      <c r="C302" s="43" t="s">
        <v>114</v>
      </c>
      <c r="D302" s="40">
        <v>20504</v>
      </c>
      <c r="E302" s="41">
        <v>1</v>
      </c>
      <c r="F302" s="40">
        <f t="shared" si="10"/>
        <v>20504</v>
      </c>
    </row>
    <row r="303" spans="1:6" x14ac:dyDescent="0.25">
      <c r="A303" s="44">
        <f t="shared" si="11"/>
        <v>141</v>
      </c>
      <c r="B303" s="47" t="s">
        <v>159</v>
      </c>
      <c r="C303" s="43" t="s">
        <v>114</v>
      </c>
      <c r="D303" s="40">
        <v>24655</v>
      </c>
      <c r="E303" s="41">
        <v>1</v>
      </c>
      <c r="F303" s="40">
        <f t="shared" si="10"/>
        <v>24655</v>
      </c>
    </row>
    <row r="304" spans="1:6" x14ac:dyDescent="0.25">
      <c r="A304" s="44">
        <f t="shared" si="11"/>
        <v>142</v>
      </c>
      <c r="B304" s="47" t="s">
        <v>160</v>
      </c>
      <c r="C304" s="43" t="s">
        <v>114</v>
      </c>
      <c r="D304" s="40">
        <v>24739</v>
      </c>
      <c r="E304" s="41">
        <v>1</v>
      </c>
      <c r="F304" s="40">
        <f t="shared" si="10"/>
        <v>24739</v>
      </c>
    </row>
    <row r="305" spans="1:6" x14ac:dyDescent="0.25">
      <c r="A305" s="44">
        <f t="shared" si="11"/>
        <v>143</v>
      </c>
      <c r="B305" s="47" t="s">
        <v>161</v>
      </c>
      <c r="C305" s="43" t="s">
        <v>114</v>
      </c>
      <c r="D305" s="40">
        <v>32365</v>
      </c>
      <c r="E305" s="41">
        <v>1</v>
      </c>
      <c r="F305" s="40">
        <f t="shared" si="10"/>
        <v>32365</v>
      </c>
    </row>
    <row r="306" spans="1:6" ht="57.75" x14ac:dyDescent="0.25">
      <c r="A306" s="44">
        <f t="shared" si="11"/>
        <v>144</v>
      </c>
      <c r="B306" s="51" t="s">
        <v>278</v>
      </c>
      <c r="C306" s="42" t="s">
        <v>108</v>
      </c>
      <c r="D306" s="40">
        <v>525000</v>
      </c>
      <c r="E306" s="41">
        <v>1</v>
      </c>
      <c r="F306" s="40">
        <f t="shared" si="10"/>
        <v>525000</v>
      </c>
    </row>
  </sheetData>
  <mergeCells count="12">
    <mergeCell ref="A161:F161"/>
    <mergeCell ref="D3:F3"/>
    <mergeCell ref="D4:F4"/>
    <mergeCell ref="D5:F5"/>
    <mergeCell ref="B8:F8"/>
    <mergeCell ref="C9:F9"/>
    <mergeCell ref="B10:F10"/>
    <mergeCell ref="B11:F11"/>
    <mergeCell ref="B12:F12"/>
    <mergeCell ref="B13:F13"/>
    <mergeCell ref="B14:D14"/>
    <mergeCell ref="B15:F1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6"/>
  <sheetViews>
    <sheetView zoomScale="70" zoomScaleNormal="70" workbookViewId="0">
      <selection activeCell="J9" sqref="J9"/>
    </sheetView>
  </sheetViews>
  <sheetFormatPr baseColWidth="10" defaultColWidth="10.85546875" defaultRowHeight="15" x14ac:dyDescent="0.25"/>
  <cols>
    <col min="1" max="1" width="4.5703125" customWidth="1"/>
    <col min="2" max="2" width="58.28515625" customWidth="1"/>
    <col min="3" max="3" width="11.42578125" customWidth="1"/>
    <col min="4" max="5" width="13.5703125" customWidth="1"/>
    <col min="6" max="6" width="16" customWidth="1"/>
    <col min="7" max="7" width="45.28515625" hidden="1" customWidth="1"/>
  </cols>
  <sheetData>
    <row r="1" spans="1:7" x14ac:dyDescent="0.25">
      <c r="A1" s="1"/>
      <c r="B1" s="33"/>
      <c r="F1" s="34"/>
    </row>
    <row r="2" spans="1:7" x14ac:dyDescent="0.25">
      <c r="A2" s="1"/>
      <c r="B2" s="33"/>
      <c r="F2" s="34"/>
    </row>
    <row r="3" spans="1:7" ht="15.75" x14ac:dyDescent="0.25">
      <c r="A3" s="1"/>
      <c r="B3" s="33"/>
      <c r="D3" s="131" t="s">
        <v>174</v>
      </c>
      <c r="E3" s="131"/>
      <c r="F3" s="131"/>
    </row>
    <row r="4" spans="1:7" ht="15.75" x14ac:dyDescent="0.25">
      <c r="A4" s="1"/>
      <c r="B4" s="33"/>
      <c r="D4" s="131" t="s">
        <v>175</v>
      </c>
      <c r="E4" s="131"/>
      <c r="F4" s="131"/>
    </row>
    <row r="5" spans="1:7" ht="15.75" x14ac:dyDescent="0.25">
      <c r="A5" s="1"/>
      <c r="B5" s="33"/>
      <c r="D5" s="131" t="s">
        <v>176</v>
      </c>
      <c r="E5" s="131"/>
      <c r="F5" s="131"/>
    </row>
    <row r="6" spans="1:7" x14ac:dyDescent="0.25">
      <c r="A6" s="1"/>
      <c r="B6" s="33"/>
      <c r="C6" s="35"/>
      <c r="D6" s="35"/>
      <c r="E6" s="35"/>
      <c r="F6" s="35"/>
    </row>
    <row r="7" spans="1:7" x14ac:dyDescent="0.25">
      <c r="A7" s="1"/>
      <c r="B7" s="33"/>
      <c r="C7" s="35"/>
      <c r="D7" s="35"/>
      <c r="E7" s="35"/>
      <c r="F7" s="35"/>
    </row>
    <row r="8" spans="1:7" ht="30" x14ac:dyDescent="0.25">
      <c r="A8" s="1"/>
      <c r="B8" s="132" t="s">
        <v>181</v>
      </c>
      <c r="C8" s="132"/>
      <c r="D8" s="132"/>
      <c r="E8" s="132"/>
      <c r="F8" s="132"/>
    </row>
    <row r="9" spans="1:7" ht="114.75" customHeight="1" x14ac:dyDescent="0.25">
      <c r="A9" s="1"/>
      <c r="B9" s="36" t="s">
        <v>177</v>
      </c>
      <c r="C9" s="133" t="s">
        <v>183</v>
      </c>
      <c r="D9" s="133"/>
      <c r="E9" s="133"/>
      <c r="F9" s="134"/>
    </row>
    <row r="10" spans="1:7" ht="15.75" x14ac:dyDescent="0.25">
      <c r="A10" s="1"/>
      <c r="B10" s="135" t="s">
        <v>182</v>
      </c>
      <c r="C10" s="135"/>
      <c r="D10" s="135"/>
      <c r="E10" s="135"/>
      <c r="F10" s="135"/>
    </row>
    <row r="11" spans="1:7" ht="15.75" x14ac:dyDescent="0.25">
      <c r="A11" s="1"/>
      <c r="B11" s="136" t="s">
        <v>178</v>
      </c>
      <c r="C11" s="137"/>
      <c r="D11" s="137"/>
      <c r="E11" s="137"/>
      <c r="F11" s="138"/>
    </row>
    <row r="12" spans="1:7" ht="15.75" x14ac:dyDescent="0.25">
      <c r="A12" s="1"/>
      <c r="B12" s="136" t="s">
        <v>280</v>
      </c>
      <c r="C12" s="137"/>
      <c r="D12" s="137"/>
      <c r="E12" s="137"/>
      <c r="F12" s="138"/>
    </row>
    <row r="13" spans="1:7" ht="15.75" x14ac:dyDescent="0.25">
      <c r="A13" s="1"/>
      <c r="B13" s="136" t="s">
        <v>281</v>
      </c>
      <c r="C13" s="137"/>
      <c r="D13" s="137"/>
      <c r="E13" s="137"/>
      <c r="F13" s="138"/>
    </row>
    <row r="14" spans="1:7" ht="15.75" x14ac:dyDescent="0.25">
      <c r="A14" s="1"/>
      <c r="B14" s="141" t="s">
        <v>279</v>
      </c>
      <c r="C14" s="141"/>
      <c r="D14" s="141"/>
      <c r="E14" s="56"/>
      <c r="F14" s="57"/>
    </row>
    <row r="15" spans="1:7" ht="15.75" x14ac:dyDescent="0.25">
      <c r="A15" s="1"/>
      <c r="B15" s="128" t="s">
        <v>219</v>
      </c>
      <c r="C15" s="139"/>
      <c r="D15" s="139"/>
      <c r="E15" s="139"/>
      <c r="F15" s="140"/>
    </row>
    <row r="16" spans="1:7" ht="60" x14ac:dyDescent="0.25">
      <c r="A16" s="48"/>
      <c r="B16" s="37" t="s">
        <v>185</v>
      </c>
      <c r="C16" s="37" t="s">
        <v>179</v>
      </c>
      <c r="D16" s="38" t="s">
        <v>117</v>
      </c>
      <c r="E16" s="37" t="s">
        <v>119</v>
      </c>
      <c r="F16" s="37" t="s">
        <v>180</v>
      </c>
      <c r="G16" s="50" t="s">
        <v>189</v>
      </c>
    </row>
    <row r="17" spans="1:7" ht="39.950000000000003" customHeight="1" x14ac:dyDescent="0.25">
      <c r="A17" s="44">
        <v>1</v>
      </c>
      <c r="B17" s="45" t="s">
        <v>222</v>
      </c>
      <c r="C17" s="39" t="s">
        <v>108</v>
      </c>
      <c r="D17" s="40">
        <v>17379</v>
      </c>
      <c r="E17" s="41">
        <v>1</v>
      </c>
      <c r="F17" s="40">
        <f>+D17*E17</f>
        <v>17379</v>
      </c>
      <c r="G17" s="52" t="s">
        <v>197</v>
      </c>
    </row>
    <row r="18" spans="1:7" ht="39.950000000000003" customHeight="1" x14ac:dyDescent="0.25">
      <c r="A18" s="44">
        <v>2</v>
      </c>
      <c r="B18" s="45" t="s">
        <v>1</v>
      </c>
      <c r="C18" s="39" t="s">
        <v>108</v>
      </c>
      <c r="D18" s="40">
        <v>34667</v>
      </c>
      <c r="E18" s="41">
        <v>1</v>
      </c>
      <c r="F18" s="40">
        <f t="shared" ref="F18:F83" si="0">+D18*E18</f>
        <v>34667</v>
      </c>
    </row>
    <row r="19" spans="1:7" ht="39.950000000000003" customHeight="1" x14ac:dyDescent="0.25">
      <c r="A19" s="44">
        <v>3</v>
      </c>
      <c r="B19" s="55" t="s">
        <v>224</v>
      </c>
      <c r="C19" s="39" t="s">
        <v>108</v>
      </c>
      <c r="D19" s="40">
        <v>18000</v>
      </c>
      <c r="E19" s="41">
        <v>1</v>
      </c>
      <c r="F19" s="40">
        <f t="shared" si="0"/>
        <v>18000</v>
      </c>
    </row>
    <row r="20" spans="1:7" ht="39.950000000000003" customHeight="1" x14ac:dyDescent="0.25">
      <c r="A20" s="44">
        <v>4</v>
      </c>
      <c r="B20" s="55" t="s">
        <v>223</v>
      </c>
      <c r="C20" s="39" t="s">
        <v>108</v>
      </c>
      <c r="D20" s="40">
        <v>4500</v>
      </c>
      <c r="E20" s="41">
        <v>1</v>
      </c>
      <c r="F20" s="40">
        <f t="shared" ref="F20" si="1">+D20*E20</f>
        <v>4500</v>
      </c>
    </row>
    <row r="21" spans="1:7" ht="48" customHeight="1" x14ac:dyDescent="0.25">
      <c r="A21" s="44">
        <v>5</v>
      </c>
      <c r="B21" s="53" t="s">
        <v>232</v>
      </c>
      <c r="C21" s="39" t="s">
        <v>108</v>
      </c>
      <c r="D21" s="40">
        <v>22461</v>
      </c>
      <c r="E21" s="41">
        <v>1</v>
      </c>
      <c r="F21" s="40">
        <f t="shared" si="0"/>
        <v>22461</v>
      </c>
      <c r="G21" s="52" t="s">
        <v>198</v>
      </c>
    </row>
    <row r="22" spans="1:7" ht="39.950000000000003" customHeight="1" x14ac:dyDescent="0.25">
      <c r="A22" s="44">
        <v>6</v>
      </c>
      <c r="B22" s="53" t="s">
        <v>233</v>
      </c>
      <c r="C22" s="39" t="s">
        <v>108</v>
      </c>
      <c r="D22" s="40">
        <v>31784</v>
      </c>
      <c r="E22" s="41">
        <v>1</v>
      </c>
      <c r="F22" s="40">
        <f t="shared" si="0"/>
        <v>31784</v>
      </c>
    </row>
    <row r="23" spans="1:7" ht="39.950000000000003" customHeight="1" x14ac:dyDescent="0.25">
      <c r="A23" s="44">
        <f t="shared" ref="A23:A85" si="2">+A22+1</f>
        <v>7</v>
      </c>
      <c r="B23" s="53" t="s">
        <v>234</v>
      </c>
      <c r="C23" s="39" t="s">
        <v>108</v>
      </c>
      <c r="D23" s="40">
        <v>57636</v>
      </c>
      <c r="E23" s="41">
        <v>1</v>
      </c>
      <c r="F23" s="40">
        <f t="shared" si="0"/>
        <v>57636</v>
      </c>
      <c r="G23" s="52" t="s">
        <v>199</v>
      </c>
    </row>
    <row r="24" spans="1:7" ht="39.950000000000003" customHeight="1" x14ac:dyDescent="0.25">
      <c r="A24" s="44">
        <f t="shared" si="2"/>
        <v>8</v>
      </c>
      <c r="B24" s="45" t="s">
        <v>5</v>
      </c>
      <c r="C24" s="39" t="s">
        <v>108</v>
      </c>
      <c r="D24" s="40">
        <v>171750</v>
      </c>
      <c r="E24" s="41">
        <v>1</v>
      </c>
      <c r="F24" s="40">
        <f t="shared" si="0"/>
        <v>171750</v>
      </c>
    </row>
    <row r="25" spans="1:7" ht="39.950000000000003" customHeight="1" x14ac:dyDescent="0.25">
      <c r="A25" s="44">
        <f t="shared" si="2"/>
        <v>9</v>
      </c>
      <c r="B25" s="45" t="s">
        <v>123</v>
      </c>
      <c r="C25" s="39" t="s">
        <v>108</v>
      </c>
      <c r="D25" s="40">
        <v>181319</v>
      </c>
      <c r="E25" s="41">
        <v>1</v>
      </c>
      <c r="F25" s="40">
        <f t="shared" si="0"/>
        <v>181319</v>
      </c>
    </row>
    <row r="26" spans="1:7" ht="39.950000000000003" customHeight="1" x14ac:dyDescent="0.25">
      <c r="A26" s="44">
        <f t="shared" si="2"/>
        <v>10</v>
      </c>
      <c r="B26" s="53" t="s">
        <v>186</v>
      </c>
      <c r="C26" s="39" t="s">
        <v>108</v>
      </c>
      <c r="D26" s="40">
        <v>232219</v>
      </c>
      <c r="E26" s="41">
        <v>1</v>
      </c>
      <c r="F26" s="40">
        <f t="shared" si="0"/>
        <v>232219</v>
      </c>
      <c r="G26" s="52" t="s">
        <v>200</v>
      </c>
    </row>
    <row r="27" spans="1:7" ht="39.950000000000003" customHeight="1" x14ac:dyDescent="0.25">
      <c r="A27" s="44">
        <f t="shared" si="2"/>
        <v>11</v>
      </c>
      <c r="B27" s="55" t="s">
        <v>226</v>
      </c>
      <c r="C27" s="39" t="s">
        <v>108</v>
      </c>
      <c r="D27" s="40">
        <v>5000</v>
      </c>
      <c r="E27" s="41">
        <v>1</v>
      </c>
      <c r="F27" s="40">
        <f t="shared" si="0"/>
        <v>5000</v>
      </c>
    </row>
    <row r="28" spans="1:7" ht="39.950000000000003" customHeight="1" x14ac:dyDescent="0.25">
      <c r="A28" s="44">
        <f t="shared" si="2"/>
        <v>12</v>
      </c>
      <c r="B28" s="55" t="s">
        <v>225</v>
      </c>
      <c r="C28" s="39" t="s">
        <v>113</v>
      </c>
      <c r="D28" s="40">
        <v>22000</v>
      </c>
      <c r="E28" s="41">
        <v>1</v>
      </c>
      <c r="F28" s="40">
        <f t="shared" ref="F28" si="3">+D28*E28</f>
        <v>22000</v>
      </c>
    </row>
    <row r="29" spans="1:7" ht="39.950000000000003" customHeight="1" x14ac:dyDescent="0.25">
      <c r="A29" s="44">
        <f t="shared" si="2"/>
        <v>13</v>
      </c>
      <c r="B29" s="45" t="s">
        <v>124</v>
      </c>
      <c r="C29" s="39" t="s">
        <v>108</v>
      </c>
      <c r="D29" s="40">
        <v>105618</v>
      </c>
      <c r="E29" s="41">
        <v>1</v>
      </c>
      <c r="F29" s="40">
        <f t="shared" si="0"/>
        <v>105618</v>
      </c>
      <c r="G29" t="s">
        <v>190</v>
      </c>
    </row>
    <row r="30" spans="1:7" ht="39.950000000000003" customHeight="1" x14ac:dyDescent="0.25">
      <c r="A30" s="44">
        <f t="shared" si="2"/>
        <v>14</v>
      </c>
      <c r="B30" s="45" t="s">
        <v>7</v>
      </c>
      <c r="C30" s="39" t="s">
        <v>108</v>
      </c>
      <c r="D30" s="40">
        <v>65355</v>
      </c>
      <c r="E30" s="41">
        <v>1</v>
      </c>
      <c r="F30" s="40">
        <f t="shared" si="0"/>
        <v>65355</v>
      </c>
    </row>
    <row r="31" spans="1:7" ht="39.950000000000003" customHeight="1" x14ac:dyDescent="0.25">
      <c r="A31" s="44">
        <f t="shared" si="2"/>
        <v>15</v>
      </c>
      <c r="B31" s="45" t="s">
        <v>8</v>
      </c>
      <c r="C31" s="39" t="s">
        <v>108</v>
      </c>
      <c r="D31" s="40">
        <v>146834</v>
      </c>
      <c r="E31" s="41">
        <v>1</v>
      </c>
      <c r="F31" s="40">
        <f t="shared" si="0"/>
        <v>146834</v>
      </c>
    </row>
    <row r="32" spans="1:7" ht="63" customHeight="1" x14ac:dyDescent="0.25">
      <c r="A32" s="44">
        <f t="shared" si="2"/>
        <v>16</v>
      </c>
      <c r="B32" s="45" t="s">
        <v>125</v>
      </c>
      <c r="C32" s="39" t="s">
        <v>108</v>
      </c>
      <c r="D32" s="40">
        <v>321578</v>
      </c>
      <c r="E32" s="41">
        <v>1</v>
      </c>
      <c r="F32" s="40">
        <f t="shared" si="0"/>
        <v>321578</v>
      </c>
    </row>
    <row r="33" spans="1:7" ht="39.950000000000003" customHeight="1" x14ac:dyDescent="0.25">
      <c r="A33" s="44">
        <f t="shared" si="2"/>
        <v>17</v>
      </c>
      <c r="B33" s="53" t="s">
        <v>191</v>
      </c>
      <c r="C33" s="39" t="s">
        <v>108</v>
      </c>
      <c r="D33" s="40">
        <v>32579</v>
      </c>
      <c r="E33" s="41">
        <v>1</v>
      </c>
      <c r="F33" s="40">
        <f t="shared" si="0"/>
        <v>32579</v>
      </c>
      <c r="G33" t="s">
        <v>201</v>
      </c>
    </row>
    <row r="34" spans="1:7" ht="39.950000000000003" customHeight="1" x14ac:dyDescent="0.25">
      <c r="A34" s="44">
        <f t="shared" si="2"/>
        <v>18</v>
      </c>
      <c r="B34" s="53" t="s">
        <v>10</v>
      </c>
      <c r="C34" s="39" t="s">
        <v>108</v>
      </c>
      <c r="D34" s="40">
        <v>67200</v>
      </c>
      <c r="E34" s="41">
        <v>1</v>
      </c>
      <c r="F34" s="40">
        <f t="shared" si="0"/>
        <v>67200</v>
      </c>
      <c r="G34" t="s">
        <v>190</v>
      </c>
    </row>
    <row r="35" spans="1:7" ht="39.950000000000003" customHeight="1" x14ac:dyDescent="0.25">
      <c r="A35" s="44">
        <f t="shared" si="2"/>
        <v>19</v>
      </c>
      <c r="B35" s="53" t="s">
        <v>11</v>
      </c>
      <c r="C35" s="39" t="s">
        <v>108</v>
      </c>
      <c r="D35" s="40">
        <v>67805</v>
      </c>
      <c r="E35" s="41">
        <v>1</v>
      </c>
      <c r="F35" s="40">
        <f t="shared" si="0"/>
        <v>67805</v>
      </c>
    </row>
    <row r="36" spans="1:7" ht="39.950000000000003" customHeight="1" x14ac:dyDescent="0.25">
      <c r="A36" s="44">
        <f t="shared" si="2"/>
        <v>20</v>
      </c>
      <c r="B36" s="45" t="s">
        <v>12</v>
      </c>
      <c r="C36" s="39" t="s">
        <v>108</v>
      </c>
      <c r="D36" s="40">
        <v>51349</v>
      </c>
      <c r="E36" s="41">
        <v>1</v>
      </c>
      <c r="F36" s="40">
        <f t="shared" si="0"/>
        <v>51349</v>
      </c>
      <c r="G36" t="s">
        <v>192</v>
      </c>
    </row>
    <row r="37" spans="1:7" ht="39.950000000000003" customHeight="1" x14ac:dyDescent="0.25">
      <c r="A37" s="44">
        <f t="shared" si="2"/>
        <v>21</v>
      </c>
      <c r="B37" s="45" t="s">
        <v>13</v>
      </c>
      <c r="C37" s="39" t="s">
        <v>108</v>
      </c>
      <c r="D37" s="40">
        <v>48793</v>
      </c>
      <c r="E37" s="41">
        <v>1</v>
      </c>
      <c r="F37" s="40">
        <f t="shared" si="0"/>
        <v>48793</v>
      </c>
      <c r="G37" t="s">
        <v>190</v>
      </c>
    </row>
    <row r="38" spans="1:7" ht="39.950000000000003" customHeight="1" x14ac:dyDescent="0.25">
      <c r="A38" s="44">
        <f t="shared" si="2"/>
        <v>22</v>
      </c>
      <c r="B38" s="45" t="s">
        <v>235</v>
      </c>
      <c r="C38" s="39" t="s">
        <v>113</v>
      </c>
      <c r="D38" s="40">
        <v>50896</v>
      </c>
      <c r="E38" s="41">
        <v>1</v>
      </c>
      <c r="F38" s="40">
        <f t="shared" si="0"/>
        <v>50896</v>
      </c>
      <c r="G38" t="s">
        <v>202</v>
      </c>
    </row>
    <row r="39" spans="1:7" ht="43.5" customHeight="1" x14ac:dyDescent="0.25">
      <c r="A39" s="44">
        <f t="shared" si="2"/>
        <v>23</v>
      </c>
      <c r="B39" s="45" t="s">
        <v>187</v>
      </c>
      <c r="C39" s="39" t="s">
        <v>113</v>
      </c>
      <c r="D39" s="40">
        <v>56189</v>
      </c>
      <c r="E39" s="41">
        <v>1</v>
      </c>
      <c r="F39" s="40">
        <f t="shared" si="0"/>
        <v>56189</v>
      </c>
      <c r="G39" t="s">
        <v>202</v>
      </c>
    </row>
    <row r="40" spans="1:7" ht="39.950000000000003" customHeight="1" x14ac:dyDescent="0.25">
      <c r="A40" s="44">
        <f t="shared" si="2"/>
        <v>24</v>
      </c>
      <c r="B40" s="45" t="s">
        <v>236</v>
      </c>
      <c r="C40" s="39" t="s">
        <v>108</v>
      </c>
      <c r="D40" s="40">
        <v>384402</v>
      </c>
      <c r="E40" s="41">
        <v>1</v>
      </c>
      <c r="F40" s="40">
        <f t="shared" si="0"/>
        <v>384402</v>
      </c>
    </row>
    <row r="41" spans="1:7" ht="39.950000000000003" customHeight="1" x14ac:dyDescent="0.25">
      <c r="A41" s="44">
        <f t="shared" si="2"/>
        <v>25</v>
      </c>
      <c r="B41" s="49" t="s">
        <v>220</v>
      </c>
      <c r="C41" s="39" t="s">
        <v>108</v>
      </c>
      <c r="D41" s="40">
        <v>76000</v>
      </c>
      <c r="E41" s="41">
        <v>1</v>
      </c>
      <c r="F41" s="40">
        <f t="shared" si="0"/>
        <v>76000</v>
      </c>
      <c r="G41" t="s">
        <v>193</v>
      </c>
    </row>
    <row r="42" spans="1:7" ht="39.950000000000003" customHeight="1" x14ac:dyDescent="0.25">
      <c r="A42" s="44">
        <f t="shared" si="2"/>
        <v>26</v>
      </c>
      <c r="B42" s="49" t="s">
        <v>227</v>
      </c>
      <c r="C42" s="39" t="s">
        <v>108</v>
      </c>
      <c r="D42" s="40">
        <v>100000</v>
      </c>
      <c r="E42" s="41">
        <v>1</v>
      </c>
      <c r="F42" s="40">
        <f t="shared" si="0"/>
        <v>100000</v>
      </c>
      <c r="G42" t="s">
        <v>203</v>
      </c>
    </row>
    <row r="43" spans="1:7" ht="39.950000000000003" customHeight="1" x14ac:dyDescent="0.25">
      <c r="A43" s="44">
        <f t="shared" si="2"/>
        <v>27</v>
      </c>
      <c r="B43" s="49" t="s">
        <v>237</v>
      </c>
      <c r="C43" s="39" t="s">
        <v>108</v>
      </c>
      <c r="D43" s="40">
        <v>50000</v>
      </c>
      <c r="E43" s="41">
        <v>1</v>
      </c>
      <c r="F43" s="40">
        <f t="shared" si="0"/>
        <v>50000</v>
      </c>
      <c r="G43" t="s">
        <v>203</v>
      </c>
    </row>
    <row r="44" spans="1:7" ht="39.950000000000003" customHeight="1" x14ac:dyDescent="0.25">
      <c r="A44" s="44">
        <f t="shared" si="2"/>
        <v>28</v>
      </c>
      <c r="B44" s="45" t="s">
        <v>238</v>
      </c>
      <c r="C44" s="39" t="s">
        <v>108</v>
      </c>
      <c r="D44" s="40">
        <v>95923</v>
      </c>
      <c r="E44" s="41">
        <v>1</v>
      </c>
      <c r="F44" s="40">
        <f t="shared" si="0"/>
        <v>95923</v>
      </c>
      <c r="G44" t="s">
        <v>194</v>
      </c>
    </row>
    <row r="45" spans="1:7" ht="39.950000000000003" customHeight="1" x14ac:dyDescent="0.25">
      <c r="A45" s="44">
        <f t="shared" si="2"/>
        <v>29</v>
      </c>
      <c r="B45" s="49" t="s">
        <v>21</v>
      </c>
      <c r="C45" s="39" t="s">
        <v>114</v>
      </c>
      <c r="D45" s="40">
        <v>134000</v>
      </c>
      <c r="E45" s="41">
        <v>1</v>
      </c>
      <c r="F45" s="40">
        <f t="shared" si="0"/>
        <v>134000</v>
      </c>
    </row>
    <row r="46" spans="1:7" ht="39.950000000000003" customHeight="1" x14ac:dyDescent="0.25">
      <c r="A46" s="44">
        <f t="shared" si="2"/>
        <v>30</v>
      </c>
      <c r="B46" s="45" t="s">
        <v>129</v>
      </c>
      <c r="C46" s="39" t="s">
        <v>114</v>
      </c>
      <c r="D46" s="40">
        <v>23777</v>
      </c>
      <c r="E46" s="41">
        <v>1</v>
      </c>
      <c r="F46" s="40">
        <f t="shared" si="0"/>
        <v>23777</v>
      </c>
    </row>
    <row r="47" spans="1:7" ht="39.950000000000003" customHeight="1" x14ac:dyDescent="0.25">
      <c r="A47" s="44">
        <f t="shared" si="2"/>
        <v>31</v>
      </c>
      <c r="B47" s="45" t="s">
        <v>239</v>
      </c>
      <c r="C47" s="39" t="s">
        <v>114</v>
      </c>
      <c r="D47" s="40">
        <v>48594</v>
      </c>
      <c r="E47" s="41">
        <v>1</v>
      </c>
      <c r="F47" s="40">
        <f t="shared" si="0"/>
        <v>48594</v>
      </c>
    </row>
    <row r="48" spans="1:7" ht="39.950000000000003" customHeight="1" x14ac:dyDescent="0.25">
      <c r="A48" s="44">
        <f t="shared" si="2"/>
        <v>32</v>
      </c>
      <c r="B48" s="45" t="s">
        <v>240</v>
      </c>
      <c r="C48" s="39" t="s">
        <v>114</v>
      </c>
      <c r="D48" s="40">
        <v>10179</v>
      </c>
      <c r="E48" s="41">
        <v>1</v>
      </c>
      <c r="F48" s="40">
        <f t="shared" si="0"/>
        <v>10179</v>
      </c>
    </row>
    <row r="49" spans="1:7" ht="39.950000000000003" customHeight="1" x14ac:dyDescent="0.25">
      <c r="A49" s="44">
        <f t="shared" si="2"/>
        <v>33</v>
      </c>
      <c r="B49" s="45" t="s">
        <v>241</v>
      </c>
      <c r="C49" s="39" t="s">
        <v>114</v>
      </c>
      <c r="D49" s="40">
        <v>11900</v>
      </c>
      <c r="E49" s="41">
        <v>1</v>
      </c>
      <c r="F49" s="40">
        <f t="shared" si="0"/>
        <v>11900</v>
      </c>
    </row>
    <row r="50" spans="1:7" ht="39.950000000000003" customHeight="1" x14ac:dyDescent="0.25">
      <c r="A50" s="44">
        <f t="shared" si="2"/>
        <v>34</v>
      </c>
      <c r="B50" s="45" t="s">
        <v>242</v>
      </c>
      <c r="C50" s="39" t="s">
        <v>114</v>
      </c>
      <c r="D50" s="40">
        <v>13225</v>
      </c>
      <c r="E50" s="41">
        <v>1</v>
      </c>
      <c r="F50" s="40">
        <f t="shared" si="0"/>
        <v>13225</v>
      </c>
    </row>
    <row r="51" spans="1:7" ht="39.950000000000003" customHeight="1" x14ac:dyDescent="0.25">
      <c r="A51" s="44">
        <f t="shared" si="2"/>
        <v>35</v>
      </c>
      <c r="B51" s="45" t="s">
        <v>243</v>
      </c>
      <c r="C51" s="39" t="s">
        <v>114</v>
      </c>
      <c r="D51" s="40">
        <v>60545</v>
      </c>
      <c r="E51" s="41">
        <v>1</v>
      </c>
      <c r="F51" s="40">
        <f t="shared" si="0"/>
        <v>60545</v>
      </c>
    </row>
    <row r="52" spans="1:7" ht="39.950000000000003" customHeight="1" x14ac:dyDescent="0.25">
      <c r="A52" s="44">
        <f t="shared" si="2"/>
        <v>36</v>
      </c>
      <c r="B52" s="45" t="s">
        <v>244</v>
      </c>
      <c r="C52" s="39" t="s">
        <v>114</v>
      </c>
      <c r="D52" s="40">
        <v>35625</v>
      </c>
      <c r="E52" s="41">
        <v>1</v>
      </c>
      <c r="F52" s="40">
        <f t="shared" si="0"/>
        <v>35625</v>
      </c>
    </row>
    <row r="53" spans="1:7" ht="39.950000000000003" customHeight="1" x14ac:dyDescent="0.25">
      <c r="A53" s="44">
        <f t="shared" si="2"/>
        <v>37</v>
      </c>
      <c r="B53" s="49" t="s">
        <v>245</v>
      </c>
      <c r="C53" s="39" t="s">
        <v>114</v>
      </c>
      <c r="D53" s="40">
        <v>28000</v>
      </c>
      <c r="E53" s="41">
        <v>1</v>
      </c>
      <c r="F53" s="40">
        <f t="shared" si="0"/>
        <v>28000</v>
      </c>
      <c r="G53" t="s">
        <v>204</v>
      </c>
    </row>
    <row r="54" spans="1:7" ht="39.950000000000003" customHeight="1" x14ac:dyDescent="0.25">
      <c r="A54" s="44">
        <f t="shared" si="2"/>
        <v>38</v>
      </c>
      <c r="B54" s="45" t="s">
        <v>246</v>
      </c>
      <c r="C54" s="39" t="s">
        <v>114</v>
      </c>
      <c r="D54" s="40">
        <v>15797</v>
      </c>
      <c r="E54" s="41">
        <v>1</v>
      </c>
      <c r="F54" s="40">
        <f t="shared" si="0"/>
        <v>15797</v>
      </c>
    </row>
    <row r="55" spans="1:7" ht="39.950000000000003" customHeight="1" x14ac:dyDescent="0.25">
      <c r="A55" s="44">
        <f t="shared" si="2"/>
        <v>39</v>
      </c>
      <c r="B55" s="45" t="s">
        <v>247</v>
      </c>
      <c r="C55" s="39" t="s">
        <v>113</v>
      </c>
      <c r="D55" s="40">
        <v>11347</v>
      </c>
      <c r="E55" s="41">
        <v>1</v>
      </c>
      <c r="F55" s="40">
        <f t="shared" si="0"/>
        <v>11347</v>
      </c>
    </row>
    <row r="56" spans="1:7" ht="39.950000000000003" customHeight="1" x14ac:dyDescent="0.25">
      <c r="A56" s="44">
        <f t="shared" si="2"/>
        <v>40</v>
      </c>
      <c r="B56" s="45" t="s">
        <v>30</v>
      </c>
      <c r="C56" s="39" t="s">
        <v>108</v>
      </c>
      <c r="D56" s="40">
        <v>93820</v>
      </c>
      <c r="E56" s="41">
        <v>1</v>
      </c>
      <c r="F56" s="40">
        <f t="shared" si="0"/>
        <v>93820</v>
      </c>
    </row>
    <row r="57" spans="1:7" ht="39.950000000000003" customHeight="1" x14ac:dyDescent="0.25">
      <c r="A57" s="44">
        <f t="shared" si="2"/>
        <v>41</v>
      </c>
      <c r="B57" s="45" t="s">
        <v>31</v>
      </c>
      <c r="C57" s="39" t="s">
        <v>108</v>
      </c>
      <c r="D57" s="40">
        <v>92270</v>
      </c>
      <c r="E57" s="41">
        <v>1</v>
      </c>
      <c r="F57" s="40">
        <f t="shared" si="0"/>
        <v>92270</v>
      </c>
    </row>
    <row r="58" spans="1:7" ht="39.950000000000003" customHeight="1" x14ac:dyDescent="0.25">
      <c r="A58" s="44">
        <f t="shared" si="2"/>
        <v>42</v>
      </c>
      <c r="B58" s="53" t="s">
        <v>188</v>
      </c>
      <c r="C58" s="39" t="s">
        <v>108</v>
      </c>
      <c r="D58" s="40">
        <v>57793</v>
      </c>
      <c r="E58" s="41">
        <v>1</v>
      </c>
      <c r="F58" s="40">
        <f t="shared" si="0"/>
        <v>57793</v>
      </c>
      <c r="G58" t="s">
        <v>205</v>
      </c>
    </row>
    <row r="59" spans="1:7" ht="39.950000000000003" customHeight="1" x14ac:dyDescent="0.25">
      <c r="A59" s="44">
        <f t="shared" si="2"/>
        <v>43</v>
      </c>
      <c r="B59" s="49" t="s">
        <v>248</v>
      </c>
      <c r="C59" s="39" t="s">
        <v>108</v>
      </c>
      <c r="D59" s="40">
        <v>103000</v>
      </c>
      <c r="E59" s="41">
        <v>1</v>
      </c>
      <c r="F59" s="40">
        <f t="shared" si="0"/>
        <v>103000</v>
      </c>
    </row>
    <row r="60" spans="1:7" ht="39.950000000000003" customHeight="1" x14ac:dyDescent="0.25">
      <c r="A60" s="44">
        <f t="shared" si="2"/>
        <v>44</v>
      </c>
      <c r="B60" s="53" t="s">
        <v>249</v>
      </c>
      <c r="C60" s="39" t="s">
        <v>114</v>
      </c>
      <c r="D60" s="40">
        <v>55388</v>
      </c>
      <c r="E60" s="41">
        <v>1</v>
      </c>
      <c r="F60" s="40">
        <f t="shared" si="0"/>
        <v>55388</v>
      </c>
    </row>
    <row r="61" spans="1:7" ht="39.950000000000003" customHeight="1" x14ac:dyDescent="0.25">
      <c r="A61" s="44">
        <f t="shared" si="2"/>
        <v>45</v>
      </c>
      <c r="B61" s="53" t="s">
        <v>250</v>
      </c>
      <c r="C61" s="39" t="s">
        <v>113</v>
      </c>
      <c r="D61" s="40">
        <v>161959</v>
      </c>
      <c r="E61" s="41">
        <v>1</v>
      </c>
      <c r="F61" s="40">
        <f t="shared" si="0"/>
        <v>161959</v>
      </c>
      <c r="G61" t="s">
        <v>206</v>
      </c>
    </row>
    <row r="62" spans="1:7" ht="39.950000000000003" customHeight="1" x14ac:dyDescent="0.25">
      <c r="A62" s="44">
        <f t="shared" si="2"/>
        <v>46</v>
      </c>
      <c r="B62" s="45" t="s">
        <v>251</v>
      </c>
      <c r="C62" s="39" t="s">
        <v>108</v>
      </c>
      <c r="D62" s="40">
        <v>146834</v>
      </c>
      <c r="E62" s="41">
        <v>1</v>
      </c>
      <c r="F62" s="40">
        <f t="shared" si="0"/>
        <v>146834</v>
      </c>
    </row>
    <row r="63" spans="1:7" ht="39.950000000000003" customHeight="1" x14ac:dyDescent="0.25">
      <c r="A63" s="44">
        <f t="shared" si="2"/>
        <v>47</v>
      </c>
      <c r="B63" s="49" t="s">
        <v>252</v>
      </c>
      <c r="C63" s="39" t="s">
        <v>113</v>
      </c>
      <c r="D63" s="40">
        <v>234000</v>
      </c>
      <c r="E63" s="41">
        <v>1</v>
      </c>
      <c r="F63" s="40">
        <f t="shared" si="0"/>
        <v>234000</v>
      </c>
      <c r="G63" t="s">
        <v>207</v>
      </c>
    </row>
    <row r="64" spans="1:7" ht="39.950000000000003" customHeight="1" x14ac:dyDescent="0.25">
      <c r="A64" s="44">
        <f t="shared" si="2"/>
        <v>48</v>
      </c>
      <c r="B64" s="49" t="s">
        <v>253</v>
      </c>
      <c r="C64" s="39" t="s">
        <v>147</v>
      </c>
      <c r="D64" s="40">
        <v>100000</v>
      </c>
      <c r="E64" s="41">
        <v>1</v>
      </c>
      <c r="F64" s="40">
        <f t="shared" si="0"/>
        <v>100000</v>
      </c>
      <c r="G64" t="s">
        <v>208</v>
      </c>
    </row>
    <row r="65" spans="1:7" ht="39.950000000000003" customHeight="1" x14ac:dyDescent="0.25">
      <c r="A65" s="44">
        <f t="shared" si="2"/>
        <v>49</v>
      </c>
      <c r="B65" s="45" t="s">
        <v>254</v>
      </c>
      <c r="C65" s="39" t="s">
        <v>108</v>
      </c>
      <c r="D65" s="40">
        <v>280644</v>
      </c>
      <c r="E65" s="41">
        <v>1</v>
      </c>
      <c r="F65" s="40">
        <f t="shared" si="0"/>
        <v>280644</v>
      </c>
      <c r="G65" t="s">
        <v>209</v>
      </c>
    </row>
    <row r="66" spans="1:7" ht="39.950000000000003" customHeight="1" x14ac:dyDescent="0.25">
      <c r="A66" s="44">
        <f t="shared" si="2"/>
        <v>50</v>
      </c>
      <c r="B66" s="45" t="s">
        <v>133</v>
      </c>
      <c r="C66" s="39" t="s">
        <v>108</v>
      </c>
      <c r="D66" s="40">
        <v>329423</v>
      </c>
      <c r="E66" s="41">
        <v>1</v>
      </c>
      <c r="F66" s="40">
        <f t="shared" si="0"/>
        <v>329423</v>
      </c>
      <c r="G66" t="s">
        <v>210</v>
      </c>
    </row>
    <row r="67" spans="1:7" ht="39.950000000000003" customHeight="1" x14ac:dyDescent="0.25">
      <c r="A67" s="44">
        <f t="shared" si="2"/>
        <v>51</v>
      </c>
      <c r="B67" s="53" t="s">
        <v>255</v>
      </c>
      <c r="C67" s="39" t="s">
        <v>113</v>
      </c>
      <c r="D67" s="40">
        <v>29937</v>
      </c>
      <c r="E67" s="41">
        <v>1</v>
      </c>
      <c r="F67" s="40">
        <f t="shared" si="0"/>
        <v>29937</v>
      </c>
      <c r="G67" t="s">
        <v>211</v>
      </c>
    </row>
    <row r="68" spans="1:7" ht="39.950000000000003" customHeight="1" x14ac:dyDescent="0.25">
      <c r="A68" s="44">
        <f t="shared" si="2"/>
        <v>52</v>
      </c>
      <c r="B68" s="45" t="s">
        <v>40</v>
      </c>
      <c r="C68" s="39" t="s">
        <v>108</v>
      </c>
      <c r="D68" s="40">
        <v>76540</v>
      </c>
      <c r="E68" s="41">
        <v>1</v>
      </c>
      <c r="F68" s="40">
        <f t="shared" si="0"/>
        <v>76540</v>
      </c>
    </row>
    <row r="69" spans="1:7" ht="39.950000000000003" customHeight="1" x14ac:dyDescent="0.25">
      <c r="A69" s="44">
        <f t="shared" si="2"/>
        <v>53</v>
      </c>
      <c r="B69" s="45" t="s">
        <v>41</v>
      </c>
      <c r="C69" s="39" t="s">
        <v>108</v>
      </c>
      <c r="D69" s="40">
        <v>76540</v>
      </c>
      <c r="E69" s="41">
        <v>1</v>
      </c>
      <c r="F69" s="40">
        <f t="shared" si="0"/>
        <v>76540</v>
      </c>
    </row>
    <row r="70" spans="1:7" ht="39.950000000000003" customHeight="1" x14ac:dyDescent="0.25">
      <c r="A70" s="44">
        <f t="shared" si="2"/>
        <v>54</v>
      </c>
      <c r="B70" s="45" t="s">
        <v>42</v>
      </c>
      <c r="C70" s="39" t="s">
        <v>108</v>
      </c>
      <c r="D70" s="40">
        <v>38153</v>
      </c>
      <c r="E70" s="41">
        <v>1</v>
      </c>
      <c r="F70" s="40">
        <f t="shared" si="0"/>
        <v>38153</v>
      </c>
    </row>
    <row r="71" spans="1:7" ht="39.950000000000003" customHeight="1" x14ac:dyDescent="0.25">
      <c r="A71" s="44">
        <f t="shared" si="2"/>
        <v>55</v>
      </c>
      <c r="B71" s="53" t="s">
        <v>256</v>
      </c>
      <c r="C71" s="39" t="s">
        <v>108</v>
      </c>
      <c r="D71" s="40">
        <v>55010</v>
      </c>
      <c r="E71" s="41">
        <v>1</v>
      </c>
      <c r="F71" s="40">
        <f t="shared" si="0"/>
        <v>55010</v>
      </c>
      <c r="G71" t="s">
        <v>212</v>
      </c>
    </row>
    <row r="72" spans="1:7" ht="39.950000000000003" customHeight="1" x14ac:dyDescent="0.25">
      <c r="A72" s="44">
        <f t="shared" si="2"/>
        <v>56</v>
      </c>
      <c r="B72" s="45" t="s">
        <v>257</v>
      </c>
      <c r="C72" s="39" t="s">
        <v>108</v>
      </c>
      <c r="D72" s="40">
        <v>95560</v>
      </c>
      <c r="E72" s="41">
        <v>1</v>
      </c>
      <c r="F72" s="40">
        <f t="shared" si="0"/>
        <v>95560</v>
      </c>
    </row>
    <row r="73" spans="1:7" ht="39.950000000000003" customHeight="1" x14ac:dyDescent="0.25">
      <c r="A73" s="44">
        <f t="shared" si="2"/>
        <v>57</v>
      </c>
      <c r="B73" s="45" t="s">
        <v>45</v>
      </c>
      <c r="C73" s="39" t="s">
        <v>108</v>
      </c>
      <c r="D73" s="40">
        <v>131209</v>
      </c>
      <c r="E73" s="41">
        <v>1</v>
      </c>
      <c r="F73" s="40">
        <f t="shared" si="0"/>
        <v>131209</v>
      </c>
    </row>
    <row r="74" spans="1:7" ht="39.950000000000003" customHeight="1" x14ac:dyDescent="0.25">
      <c r="A74" s="44">
        <f t="shared" si="2"/>
        <v>58</v>
      </c>
      <c r="B74" s="45" t="s">
        <v>258</v>
      </c>
      <c r="C74" s="39" t="s">
        <v>108</v>
      </c>
      <c r="D74" s="40">
        <v>73417</v>
      </c>
      <c r="E74" s="41">
        <v>1</v>
      </c>
      <c r="F74" s="40">
        <f t="shared" si="0"/>
        <v>73417</v>
      </c>
    </row>
    <row r="75" spans="1:7" ht="39.950000000000003" customHeight="1" x14ac:dyDescent="0.25">
      <c r="A75" s="44">
        <f t="shared" si="2"/>
        <v>59</v>
      </c>
      <c r="B75" s="45" t="s">
        <v>259</v>
      </c>
      <c r="C75" s="39" t="s">
        <v>114</v>
      </c>
      <c r="D75" s="40">
        <v>46721</v>
      </c>
      <c r="E75" s="41">
        <v>1</v>
      </c>
      <c r="F75" s="40">
        <f t="shared" si="0"/>
        <v>46721</v>
      </c>
    </row>
    <row r="76" spans="1:7" ht="39.950000000000003" customHeight="1" x14ac:dyDescent="0.25">
      <c r="A76" s="44">
        <f t="shared" si="2"/>
        <v>60</v>
      </c>
      <c r="B76" s="53" t="s">
        <v>260</v>
      </c>
      <c r="C76" s="39" t="s">
        <v>114</v>
      </c>
      <c r="D76" s="40">
        <v>30180</v>
      </c>
      <c r="E76" s="41">
        <v>1</v>
      </c>
      <c r="F76" s="40">
        <f t="shared" si="0"/>
        <v>30180</v>
      </c>
      <c r="G76" t="s">
        <v>213</v>
      </c>
    </row>
    <row r="77" spans="1:7" ht="39.950000000000003" customHeight="1" x14ac:dyDescent="0.25">
      <c r="A77" s="44">
        <f t="shared" si="2"/>
        <v>61</v>
      </c>
      <c r="B77" s="53" t="s">
        <v>261</v>
      </c>
      <c r="C77" s="39" t="s">
        <v>108</v>
      </c>
      <c r="D77" s="40">
        <v>237720</v>
      </c>
      <c r="E77" s="41">
        <v>1</v>
      </c>
      <c r="F77" s="40">
        <f t="shared" si="0"/>
        <v>237720</v>
      </c>
      <c r="G77" t="s">
        <v>214</v>
      </c>
    </row>
    <row r="78" spans="1:7" ht="39.950000000000003" customHeight="1" x14ac:dyDescent="0.25">
      <c r="A78" s="44">
        <f t="shared" si="2"/>
        <v>62</v>
      </c>
      <c r="B78" s="45" t="s">
        <v>262</v>
      </c>
      <c r="C78" s="39" t="s">
        <v>114</v>
      </c>
      <c r="D78" s="40">
        <v>52650</v>
      </c>
      <c r="E78" s="41">
        <v>1</v>
      </c>
      <c r="F78" s="40">
        <f t="shared" si="0"/>
        <v>52650</v>
      </c>
    </row>
    <row r="79" spans="1:7" ht="39.950000000000003" customHeight="1" x14ac:dyDescent="0.25">
      <c r="A79" s="44">
        <f t="shared" si="2"/>
        <v>63</v>
      </c>
      <c r="B79" s="45" t="s">
        <v>263</v>
      </c>
      <c r="C79" s="39" t="s">
        <v>114</v>
      </c>
      <c r="D79" s="40">
        <v>27458</v>
      </c>
      <c r="E79" s="41">
        <v>1</v>
      </c>
      <c r="F79" s="40">
        <f t="shared" si="0"/>
        <v>27458</v>
      </c>
    </row>
    <row r="80" spans="1:7" ht="39.950000000000003" customHeight="1" x14ac:dyDescent="0.25">
      <c r="A80" s="44">
        <f t="shared" si="2"/>
        <v>64</v>
      </c>
      <c r="B80" s="45" t="s">
        <v>50</v>
      </c>
      <c r="C80" s="39" t="s">
        <v>108</v>
      </c>
      <c r="D80" s="40">
        <v>170731</v>
      </c>
      <c r="E80" s="41">
        <v>1</v>
      </c>
      <c r="F80" s="40">
        <f t="shared" si="0"/>
        <v>170731</v>
      </c>
    </row>
    <row r="81" spans="1:7" ht="46.5" customHeight="1" x14ac:dyDescent="0.25">
      <c r="A81" s="44">
        <f t="shared" si="2"/>
        <v>65</v>
      </c>
      <c r="B81" s="51" t="s">
        <v>264</v>
      </c>
      <c r="C81" s="39" t="s">
        <v>108</v>
      </c>
      <c r="D81" s="40">
        <v>80000</v>
      </c>
      <c r="E81" s="41">
        <v>1</v>
      </c>
      <c r="F81" s="40">
        <f t="shared" si="0"/>
        <v>80000</v>
      </c>
    </row>
    <row r="82" spans="1:7" ht="39.950000000000003" customHeight="1" x14ac:dyDescent="0.25">
      <c r="A82" s="44">
        <f t="shared" si="2"/>
        <v>66</v>
      </c>
      <c r="B82" s="46" t="s">
        <v>265</v>
      </c>
      <c r="C82" s="39" t="s">
        <v>108</v>
      </c>
      <c r="D82" s="40">
        <v>104695</v>
      </c>
      <c r="E82" s="41">
        <v>1</v>
      </c>
      <c r="F82" s="40">
        <f t="shared" si="0"/>
        <v>104695</v>
      </c>
    </row>
    <row r="83" spans="1:7" ht="39.950000000000003" customHeight="1" x14ac:dyDescent="0.25">
      <c r="A83" s="44">
        <f t="shared" si="2"/>
        <v>67</v>
      </c>
      <c r="B83" s="45" t="s">
        <v>53</v>
      </c>
      <c r="C83" s="39" t="s">
        <v>108</v>
      </c>
      <c r="D83" s="40">
        <v>544939</v>
      </c>
      <c r="E83" s="41">
        <v>1</v>
      </c>
      <c r="F83" s="40">
        <f t="shared" si="0"/>
        <v>544939</v>
      </c>
    </row>
    <row r="84" spans="1:7" ht="39.950000000000003" customHeight="1" x14ac:dyDescent="0.25">
      <c r="A84" s="44">
        <f t="shared" si="2"/>
        <v>68</v>
      </c>
      <c r="B84" s="45" t="s">
        <v>54</v>
      </c>
      <c r="C84" s="39" t="s">
        <v>108</v>
      </c>
      <c r="D84" s="40">
        <v>220114</v>
      </c>
      <c r="E84" s="41">
        <v>1</v>
      </c>
      <c r="F84" s="40">
        <f t="shared" ref="F84:F147" si="4">+D84*E84</f>
        <v>220114</v>
      </c>
    </row>
    <row r="85" spans="1:7" ht="39.950000000000003" customHeight="1" x14ac:dyDescent="0.25">
      <c r="A85" s="44">
        <f t="shared" si="2"/>
        <v>69</v>
      </c>
      <c r="B85" s="45" t="s">
        <v>55</v>
      </c>
      <c r="C85" s="39" t="s">
        <v>108</v>
      </c>
      <c r="D85" s="40">
        <v>243815</v>
      </c>
      <c r="E85" s="41">
        <v>1</v>
      </c>
      <c r="F85" s="40">
        <f t="shared" si="4"/>
        <v>243815</v>
      </c>
    </row>
    <row r="86" spans="1:7" ht="39.950000000000003" customHeight="1" x14ac:dyDescent="0.25">
      <c r="A86" s="44">
        <f t="shared" ref="A86:A149" si="5">+A85+1</f>
        <v>70</v>
      </c>
      <c r="B86" s="45" t="s">
        <v>56</v>
      </c>
      <c r="C86" s="39" t="s">
        <v>108</v>
      </c>
      <c r="D86" s="40">
        <v>264990</v>
      </c>
      <c r="E86" s="41">
        <v>1</v>
      </c>
      <c r="F86" s="40">
        <f t="shared" si="4"/>
        <v>264990</v>
      </c>
    </row>
    <row r="87" spans="1:7" ht="39.950000000000003" customHeight="1" x14ac:dyDescent="0.25">
      <c r="A87" s="44">
        <f t="shared" si="5"/>
        <v>71</v>
      </c>
      <c r="B87" s="45" t="s">
        <v>57</v>
      </c>
      <c r="C87" s="39" t="s">
        <v>108</v>
      </c>
      <c r="D87" s="40">
        <v>171533</v>
      </c>
      <c r="E87" s="41">
        <v>1</v>
      </c>
      <c r="F87" s="40">
        <f t="shared" si="4"/>
        <v>171533</v>
      </c>
    </row>
    <row r="88" spans="1:7" ht="39.950000000000003" customHeight="1" x14ac:dyDescent="0.25">
      <c r="A88" s="44">
        <f t="shared" si="5"/>
        <v>72</v>
      </c>
      <c r="B88" s="55" t="s">
        <v>228</v>
      </c>
      <c r="C88" s="39" t="s">
        <v>229</v>
      </c>
      <c r="D88" s="40">
        <v>145000</v>
      </c>
      <c r="E88" s="41">
        <v>1</v>
      </c>
      <c r="F88" s="40">
        <f t="shared" si="4"/>
        <v>145000</v>
      </c>
      <c r="G88" t="s">
        <v>215</v>
      </c>
    </row>
    <row r="89" spans="1:7" ht="39.950000000000003" customHeight="1" x14ac:dyDescent="0.25">
      <c r="A89" s="44">
        <f t="shared" si="5"/>
        <v>73</v>
      </c>
      <c r="B89" s="55" t="s">
        <v>230</v>
      </c>
      <c r="C89" s="39" t="s">
        <v>229</v>
      </c>
      <c r="D89" s="40">
        <v>145000</v>
      </c>
      <c r="E89" s="41">
        <v>1</v>
      </c>
      <c r="F89" s="40">
        <f t="shared" si="4"/>
        <v>145000</v>
      </c>
      <c r="G89" t="s">
        <v>215</v>
      </c>
    </row>
    <row r="90" spans="1:7" ht="39.950000000000003" customHeight="1" x14ac:dyDescent="0.25">
      <c r="A90" s="44">
        <f t="shared" si="5"/>
        <v>74</v>
      </c>
      <c r="B90" s="55" t="s">
        <v>231</v>
      </c>
      <c r="C90" s="39" t="s">
        <v>229</v>
      </c>
      <c r="D90" s="40">
        <v>145000</v>
      </c>
      <c r="E90" s="41">
        <v>1</v>
      </c>
      <c r="F90" s="40">
        <f t="shared" si="4"/>
        <v>145000</v>
      </c>
      <c r="G90" t="s">
        <v>215</v>
      </c>
    </row>
    <row r="91" spans="1:7" ht="39.950000000000003" customHeight="1" x14ac:dyDescent="0.25">
      <c r="A91" s="44">
        <f t="shared" si="5"/>
        <v>75</v>
      </c>
      <c r="B91" s="45" t="s">
        <v>61</v>
      </c>
      <c r="C91" s="39" t="s">
        <v>108</v>
      </c>
      <c r="D91" s="40">
        <v>224183</v>
      </c>
      <c r="E91" s="41">
        <v>1</v>
      </c>
      <c r="F91" s="40">
        <f t="shared" si="4"/>
        <v>224183</v>
      </c>
      <c r="G91" t="s">
        <v>216</v>
      </c>
    </row>
    <row r="92" spans="1:7" ht="39.950000000000003" customHeight="1" x14ac:dyDescent="0.25">
      <c r="A92" s="44">
        <f t="shared" si="5"/>
        <v>76</v>
      </c>
      <c r="B92" s="45" t="s">
        <v>63</v>
      </c>
      <c r="C92" s="39" t="s">
        <v>108</v>
      </c>
      <c r="D92" s="40">
        <v>156967</v>
      </c>
      <c r="E92" s="41">
        <v>1</v>
      </c>
      <c r="F92" s="40">
        <f t="shared" si="4"/>
        <v>156967</v>
      </c>
    </row>
    <row r="93" spans="1:7" ht="39.950000000000003" customHeight="1" x14ac:dyDescent="0.25">
      <c r="A93" s="44">
        <f t="shared" si="5"/>
        <v>77</v>
      </c>
      <c r="B93" s="45" t="s">
        <v>64</v>
      </c>
      <c r="C93" s="39" t="s">
        <v>108</v>
      </c>
      <c r="D93" s="40">
        <v>156967</v>
      </c>
      <c r="E93" s="41">
        <v>1</v>
      </c>
      <c r="F93" s="40">
        <f t="shared" si="4"/>
        <v>156967</v>
      </c>
    </row>
    <row r="94" spans="1:7" ht="39.950000000000003" customHeight="1" x14ac:dyDescent="0.25">
      <c r="A94" s="44">
        <f t="shared" si="5"/>
        <v>78</v>
      </c>
      <c r="B94" s="45" t="s">
        <v>65</v>
      </c>
      <c r="C94" s="39" t="s">
        <v>108</v>
      </c>
      <c r="D94" s="40">
        <v>86061</v>
      </c>
      <c r="E94" s="41">
        <v>1</v>
      </c>
      <c r="F94" s="40">
        <f t="shared" si="4"/>
        <v>86061</v>
      </c>
    </row>
    <row r="95" spans="1:7" ht="39.950000000000003" customHeight="1" x14ac:dyDescent="0.25">
      <c r="A95" s="44">
        <f t="shared" si="5"/>
        <v>79</v>
      </c>
      <c r="B95" s="45" t="s">
        <v>66</v>
      </c>
      <c r="C95" s="39" t="s">
        <v>108</v>
      </c>
      <c r="D95" s="40">
        <v>76472</v>
      </c>
      <c r="E95" s="41">
        <v>1</v>
      </c>
      <c r="F95" s="40">
        <f t="shared" si="4"/>
        <v>76472</v>
      </c>
    </row>
    <row r="96" spans="1:7" ht="39.950000000000003" customHeight="1" x14ac:dyDescent="0.25">
      <c r="A96" s="44">
        <f t="shared" si="5"/>
        <v>80</v>
      </c>
      <c r="B96" s="45" t="s">
        <v>67</v>
      </c>
      <c r="C96" s="39" t="s">
        <v>108</v>
      </c>
      <c r="D96" s="40">
        <v>76472</v>
      </c>
      <c r="E96" s="41">
        <v>1</v>
      </c>
      <c r="F96" s="40">
        <f t="shared" si="4"/>
        <v>76472</v>
      </c>
    </row>
    <row r="97" spans="1:7" ht="39.950000000000003" customHeight="1" x14ac:dyDescent="0.25">
      <c r="A97" s="44">
        <f t="shared" si="5"/>
        <v>81</v>
      </c>
      <c r="B97" s="45" t="s">
        <v>68</v>
      </c>
      <c r="C97" s="39" t="s">
        <v>108</v>
      </c>
      <c r="D97" s="40">
        <v>85547</v>
      </c>
      <c r="E97" s="41">
        <v>1</v>
      </c>
      <c r="F97" s="40">
        <f t="shared" si="4"/>
        <v>85547</v>
      </c>
    </row>
    <row r="98" spans="1:7" ht="39.950000000000003" customHeight="1" x14ac:dyDescent="0.25">
      <c r="A98" s="44">
        <f t="shared" si="5"/>
        <v>82</v>
      </c>
      <c r="B98" s="45" t="s">
        <v>69</v>
      </c>
      <c r="C98" s="39" t="s">
        <v>108</v>
      </c>
      <c r="D98" s="40">
        <v>93412</v>
      </c>
      <c r="E98" s="41">
        <v>1</v>
      </c>
      <c r="F98" s="40">
        <f t="shared" si="4"/>
        <v>93412</v>
      </c>
    </row>
    <row r="99" spans="1:7" ht="39.950000000000003" customHeight="1" x14ac:dyDescent="0.25">
      <c r="A99" s="44">
        <f t="shared" si="5"/>
        <v>83</v>
      </c>
      <c r="B99" s="45" t="s">
        <v>70</v>
      </c>
      <c r="C99" s="39" t="s">
        <v>108</v>
      </c>
      <c r="D99" s="40">
        <v>80768</v>
      </c>
      <c r="E99" s="41">
        <v>1</v>
      </c>
      <c r="F99" s="40">
        <f t="shared" si="4"/>
        <v>80768</v>
      </c>
      <c r="G99" t="s">
        <v>192</v>
      </c>
    </row>
    <row r="100" spans="1:7" ht="39.950000000000003" customHeight="1" x14ac:dyDescent="0.25">
      <c r="A100" s="44">
        <f t="shared" si="5"/>
        <v>84</v>
      </c>
      <c r="B100" s="53" t="s">
        <v>266</v>
      </c>
      <c r="C100" s="39" t="s">
        <v>108</v>
      </c>
      <c r="D100" s="40">
        <v>89071</v>
      </c>
      <c r="E100" s="41">
        <v>1</v>
      </c>
      <c r="F100" s="40">
        <f t="shared" si="4"/>
        <v>89071</v>
      </c>
      <c r="G100" t="s">
        <v>217</v>
      </c>
    </row>
    <row r="101" spans="1:7" ht="39.950000000000003" customHeight="1" x14ac:dyDescent="0.25">
      <c r="A101" s="44">
        <f t="shared" si="5"/>
        <v>85</v>
      </c>
      <c r="B101" s="45" t="s">
        <v>72</v>
      </c>
      <c r="C101" s="39" t="s">
        <v>108</v>
      </c>
      <c r="D101" s="40">
        <v>94214</v>
      </c>
      <c r="E101" s="41">
        <v>1</v>
      </c>
      <c r="F101" s="40">
        <f t="shared" si="4"/>
        <v>94214</v>
      </c>
    </row>
    <row r="102" spans="1:7" ht="39.950000000000003" customHeight="1" x14ac:dyDescent="0.25">
      <c r="A102" s="44">
        <f t="shared" si="5"/>
        <v>86</v>
      </c>
      <c r="B102" s="45" t="s">
        <v>73</v>
      </c>
      <c r="C102" s="39" t="s">
        <v>108</v>
      </c>
      <c r="D102" s="40">
        <v>94713</v>
      </c>
      <c r="E102" s="41">
        <v>1</v>
      </c>
      <c r="F102" s="40">
        <f t="shared" si="4"/>
        <v>94713</v>
      </c>
      <c r="G102" t="s">
        <v>192</v>
      </c>
    </row>
    <row r="103" spans="1:7" ht="39.950000000000003" customHeight="1" x14ac:dyDescent="0.25">
      <c r="A103" s="44">
        <f t="shared" si="5"/>
        <v>87</v>
      </c>
      <c r="B103" s="45" t="s">
        <v>74</v>
      </c>
      <c r="C103" s="39" t="s">
        <v>108</v>
      </c>
      <c r="D103" s="40">
        <v>119488</v>
      </c>
      <c r="E103" s="41">
        <v>1</v>
      </c>
      <c r="F103" s="40">
        <f t="shared" si="4"/>
        <v>119488</v>
      </c>
      <c r="G103" t="s">
        <v>192</v>
      </c>
    </row>
    <row r="104" spans="1:7" ht="39.950000000000003" customHeight="1" x14ac:dyDescent="0.25">
      <c r="A104" s="44">
        <f t="shared" si="5"/>
        <v>88</v>
      </c>
      <c r="B104" s="45" t="s">
        <v>195</v>
      </c>
      <c r="C104" s="39" t="s">
        <v>108</v>
      </c>
      <c r="D104" s="40">
        <v>106813</v>
      </c>
      <c r="E104" s="41">
        <v>1</v>
      </c>
      <c r="F104" s="40">
        <f t="shared" si="4"/>
        <v>106813</v>
      </c>
    </row>
    <row r="105" spans="1:7" ht="39.950000000000003" customHeight="1" x14ac:dyDescent="0.25">
      <c r="A105" s="44">
        <f t="shared" si="5"/>
        <v>89</v>
      </c>
      <c r="B105" s="45" t="s">
        <v>76</v>
      </c>
      <c r="C105" s="39" t="s">
        <v>108</v>
      </c>
      <c r="D105" s="40">
        <v>176221</v>
      </c>
      <c r="E105" s="41">
        <v>1</v>
      </c>
      <c r="F105" s="40">
        <f t="shared" si="4"/>
        <v>176221</v>
      </c>
      <c r="G105" t="s">
        <v>192</v>
      </c>
    </row>
    <row r="106" spans="1:7" ht="39.950000000000003" customHeight="1" x14ac:dyDescent="0.25">
      <c r="A106" s="44">
        <f t="shared" si="5"/>
        <v>90</v>
      </c>
      <c r="B106" s="45" t="s">
        <v>77</v>
      </c>
      <c r="C106" s="39" t="s">
        <v>108</v>
      </c>
      <c r="D106" s="40">
        <v>223366</v>
      </c>
      <c r="E106" s="41">
        <v>1</v>
      </c>
      <c r="F106" s="40">
        <f t="shared" si="4"/>
        <v>223366</v>
      </c>
    </row>
    <row r="107" spans="1:7" ht="39.950000000000003" customHeight="1" x14ac:dyDescent="0.25">
      <c r="A107" s="44">
        <f t="shared" si="5"/>
        <v>91</v>
      </c>
      <c r="B107" s="45" t="s">
        <v>78</v>
      </c>
      <c r="C107" s="39" t="s">
        <v>108</v>
      </c>
      <c r="D107" s="40">
        <v>102820</v>
      </c>
      <c r="E107" s="41">
        <v>1</v>
      </c>
      <c r="F107" s="40">
        <f t="shared" si="4"/>
        <v>102820</v>
      </c>
    </row>
    <row r="108" spans="1:7" ht="39.950000000000003" customHeight="1" x14ac:dyDescent="0.25">
      <c r="A108" s="44">
        <f t="shared" si="5"/>
        <v>92</v>
      </c>
      <c r="B108" s="45" t="s">
        <v>79</v>
      </c>
      <c r="C108" s="39" t="s">
        <v>108</v>
      </c>
      <c r="D108" s="40">
        <v>96573</v>
      </c>
      <c r="E108" s="41">
        <v>1</v>
      </c>
      <c r="F108" s="40">
        <f t="shared" si="4"/>
        <v>96573</v>
      </c>
      <c r="G108" t="s">
        <v>192</v>
      </c>
    </row>
    <row r="109" spans="1:7" ht="39.950000000000003" customHeight="1" x14ac:dyDescent="0.25">
      <c r="A109" s="44">
        <f t="shared" si="5"/>
        <v>93</v>
      </c>
      <c r="B109" s="45" t="s">
        <v>267</v>
      </c>
      <c r="C109" s="39" t="s">
        <v>108</v>
      </c>
      <c r="D109" s="40">
        <v>115948</v>
      </c>
      <c r="E109" s="41">
        <v>1</v>
      </c>
      <c r="F109" s="40">
        <f t="shared" si="4"/>
        <v>115948</v>
      </c>
    </row>
    <row r="110" spans="1:7" ht="39.950000000000003" customHeight="1" x14ac:dyDescent="0.25">
      <c r="A110" s="44">
        <f t="shared" si="5"/>
        <v>94</v>
      </c>
      <c r="B110" s="45" t="s">
        <v>268</v>
      </c>
      <c r="C110" s="39" t="s">
        <v>108</v>
      </c>
      <c r="D110" s="40">
        <v>236011</v>
      </c>
      <c r="E110" s="41">
        <v>1</v>
      </c>
      <c r="F110" s="40">
        <f t="shared" si="4"/>
        <v>236011</v>
      </c>
    </row>
    <row r="111" spans="1:7" ht="39.950000000000003" customHeight="1" x14ac:dyDescent="0.25">
      <c r="A111" s="44">
        <f t="shared" si="5"/>
        <v>95</v>
      </c>
      <c r="B111" s="45" t="s">
        <v>136</v>
      </c>
      <c r="C111" s="39" t="s">
        <v>108</v>
      </c>
      <c r="D111" s="40">
        <v>248353</v>
      </c>
      <c r="E111" s="41">
        <v>1</v>
      </c>
      <c r="F111" s="40">
        <f t="shared" si="4"/>
        <v>248353</v>
      </c>
    </row>
    <row r="112" spans="1:7" ht="39.950000000000003" customHeight="1" x14ac:dyDescent="0.25">
      <c r="A112" s="44">
        <f t="shared" si="5"/>
        <v>96</v>
      </c>
      <c r="B112" s="45" t="s">
        <v>137</v>
      </c>
      <c r="C112" s="39" t="s">
        <v>108</v>
      </c>
      <c r="D112" s="40">
        <v>261663</v>
      </c>
      <c r="E112" s="41">
        <v>1</v>
      </c>
      <c r="F112" s="40">
        <f t="shared" si="4"/>
        <v>261663</v>
      </c>
    </row>
    <row r="113" spans="1:7" ht="87" customHeight="1" x14ac:dyDescent="0.25">
      <c r="A113" s="44">
        <f t="shared" si="5"/>
        <v>97</v>
      </c>
      <c r="B113" s="45" t="s">
        <v>269</v>
      </c>
      <c r="C113" s="39" t="s">
        <v>108</v>
      </c>
      <c r="D113" s="40">
        <v>187777</v>
      </c>
      <c r="E113" s="41">
        <v>1</v>
      </c>
      <c r="F113" s="40">
        <f t="shared" si="4"/>
        <v>187777</v>
      </c>
    </row>
    <row r="114" spans="1:7" ht="39.950000000000003" customHeight="1" x14ac:dyDescent="0.25">
      <c r="A114" s="44">
        <f t="shared" si="5"/>
        <v>98</v>
      </c>
      <c r="B114" s="45" t="s">
        <v>83</v>
      </c>
      <c r="C114" s="39" t="s">
        <v>108</v>
      </c>
      <c r="D114" s="40">
        <v>107297</v>
      </c>
      <c r="E114" s="41">
        <v>1</v>
      </c>
      <c r="F114" s="40">
        <f t="shared" si="4"/>
        <v>107297</v>
      </c>
    </row>
    <row r="115" spans="1:7" ht="39.950000000000003" customHeight="1" x14ac:dyDescent="0.25">
      <c r="A115" s="44">
        <f t="shared" si="5"/>
        <v>99</v>
      </c>
      <c r="B115" s="45" t="s">
        <v>270</v>
      </c>
      <c r="C115" s="39" t="s">
        <v>108</v>
      </c>
      <c r="D115" s="40">
        <v>98585</v>
      </c>
      <c r="E115" s="41">
        <v>1</v>
      </c>
      <c r="F115" s="40">
        <f t="shared" si="4"/>
        <v>98585</v>
      </c>
    </row>
    <row r="116" spans="1:7" ht="39.950000000000003" customHeight="1" x14ac:dyDescent="0.25">
      <c r="A116" s="44">
        <f t="shared" si="5"/>
        <v>100</v>
      </c>
      <c r="B116" s="49" t="s">
        <v>271</v>
      </c>
      <c r="C116" s="39" t="s">
        <v>113</v>
      </c>
      <c r="D116" s="40">
        <v>50000</v>
      </c>
      <c r="E116" s="41">
        <v>1</v>
      </c>
      <c r="F116" s="40">
        <f t="shared" si="4"/>
        <v>50000</v>
      </c>
    </row>
    <row r="117" spans="1:7" ht="39.950000000000003" customHeight="1" x14ac:dyDescent="0.25">
      <c r="A117" s="44">
        <f t="shared" si="5"/>
        <v>101</v>
      </c>
      <c r="B117" s="49" t="s">
        <v>272</v>
      </c>
      <c r="C117" s="39" t="s">
        <v>113</v>
      </c>
      <c r="D117" s="40">
        <v>54000</v>
      </c>
      <c r="E117" s="41">
        <v>1</v>
      </c>
      <c r="F117" s="40">
        <f t="shared" si="4"/>
        <v>54000</v>
      </c>
    </row>
    <row r="118" spans="1:7" ht="39.950000000000003" customHeight="1" x14ac:dyDescent="0.25">
      <c r="A118" s="44">
        <f t="shared" si="5"/>
        <v>102</v>
      </c>
      <c r="B118" s="49" t="s">
        <v>88</v>
      </c>
      <c r="C118" s="39" t="s">
        <v>108</v>
      </c>
      <c r="D118" s="40">
        <v>45000</v>
      </c>
      <c r="E118" s="41">
        <v>1</v>
      </c>
      <c r="F118" s="40">
        <f t="shared" si="4"/>
        <v>45000</v>
      </c>
    </row>
    <row r="119" spans="1:7" ht="39.950000000000003" customHeight="1" x14ac:dyDescent="0.25">
      <c r="A119" s="44">
        <f t="shared" si="5"/>
        <v>103</v>
      </c>
      <c r="B119" s="49" t="s">
        <v>138</v>
      </c>
      <c r="C119" s="39" t="s">
        <v>108</v>
      </c>
      <c r="D119" s="40">
        <v>35000</v>
      </c>
      <c r="E119" s="41">
        <v>1</v>
      </c>
      <c r="F119" s="40">
        <f t="shared" si="4"/>
        <v>35000</v>
      </c>
    </row>
    <row r="120" spans="1:7" ht="39.950000000000003" customHeight="1" x14ac:dyDescent="0.25">
      <c r="A120" s="44">
        <f t="shared" si="5"/>
        <v>104</v>
      </c>
      <c r="B120" s="45" t="s">
        <v>273</v>
      </c>
      <c r="C120" s="39" t="s">
        <v>108</v>
      </c>
      <c r="D120" s="40">
        <v>73477</v>
      </c>
      <c r="E120" s="41">
        <v>1</v>
      </c>
      <c r="F120" s="40">
        <f t="shared" si="4"/>
        <v>73477</v>
      </c>
    </row>
    <row r="121" spans="1:7" ht="39.950000000000003" customHeight="1" x14ac:dyDescent="0.25">
      <c r="A121" s="44">
        <f t="shared" si="5"/>
        <v>105</v>
      </c>
      <c r="B121" s="45" t="s">
        <v>90</v>
      </c>
      <c r="C121" s="39" t="s">
        <v>113</v>
      </c>
      <c r="D121" s="40">
        <v>63888</v>
      </c>
      <c r="E121" s="41">
        <v>1</v>
      </c>
      <c r="F121" s="40">
        <f t="shared" si="4"/>
        <v>63888</v>
      </c>
    </row>
    <row r="122" spans="1:7" ht="39.950000000000003" customHeight="1" x14ac:dyDescent="0.25">
      <c r="A122" s="44">
        <f t="shared" si="5"/>
        <v>106</v>
      </c>
      <c r="B122" s="45" t="s">
        <v>91</v>
      </c>
      <c r="C122" s="39" t="s">
        <v>108</v>
      </c>
      <c r="D122" s="40">
        <v>82976</v>
      </c>
      <c r="E122" s="41">
        <v>1</v>
      </c>
      <c r="F122" s="40">
        <f t="shared" si="4"/>
        <v>82976</v>
      </c>
      <c r="G122" t="s">
        <v>192</v>
      </c>
    </row>
    <row r="123" spans="1:7" ht="39.950000000000003" customHeight="1" x14ac:dyDescent="0.25">
      <c r="A123" s="44">
        <f t="shared" si="5"/>
        <v>107</v>
      </c>
      <c r="B123" s="45" t="s">
        <v>274</v>
      </c>
      <c r="C123" s="39" t="s">
        <v>108</v>
      </c>
      <c r="D123" s="40">
        <v>100672</v>
      </c>
      <c r="E123" s="41">
        <v>1</v>
      </c>
      <c r="F123" s="40">
        <f t="shared" si="4"/>
        <v>100672</v>
      </c>
    </row>
    <row r="124" spans="1:7" ht="39.950000000000003" customHeight="1" x14ac:dyDescent="0.25">
      <c r="A124" s="44">
        <f t="shared" si="5"/>
        <v>108</v>
      </c>
      <c r="B124" s="45" t="s">
        <v>93</v>
      </c>
      <c r="C124" s="39" t="s">
        <v>108</v>
      </c>
      <c r="D124" s="40">
        <v>309155</v>
      </c>
      <c r="E124" s="41">
        <v>1</v>
      </c>
      <c r="F124" s="40">
        <f t="shared" si="4"/>
        <v>309155</v>
      </c>
    </row>
    <row r="125" spans="1:7" ht="39.950000000000003" customHeight="1" x14ac:dyDescent="0.25">
      <c r="A125" s="44">
        <f t="shared" si="5"/>
        <v>109</v>
      </c>
      <c r="B125" s="45" t="s">
        <v>94</v>
      </c>
      <c r="C125" s="39" t="s">
        <v>108</v>
      </c>
      <c r="D125" s="40">
        <v>262358</v>
      </c>
      <c r="E125" s="41">
        <v>1</v>
      </c>
      <c r="F125" s="40">
        <f t="shared" si="4"/>
        <v>262358</v>
      </c>
    </row>
    <row r="126" spans="1:7" ht="39.950000000000003" customHeight="1" x14ac:dyDescent="0.25">
      <c r="A126" s="44">
        <f t="shared" si="5"/>
        <v>110</v>
      </c>
      <c r="B126" s="49" t="s">
        <v>275</v>
      </c>
      <c r="C126" s="39" t="s">
        <v>113</v>
      </c>
      <c r="D126" s="40">
        <v>50000</v>
      </c>
      <c r="E126" s="41">
        <v>1</v>
      </c>
      <c r="F126" s="40">
        <f t="shared" si="4"/>
        <v>50000</v>
      </c>
    </row>
    <row r="127" spans="1:7" ht="39.950000000000003" customHeight="1" x14ac:dyDescent="0.25">
      <c r="A127" s="44">
        <f t="shared" si="5"/>
        <v>111</v>
      </c>
      <c r="B127" s="45" t="s">
        <v>96</v>
      </c>
      <c r="C127" s="39" t="s">
        <v>108</v>
      </c>
      <c r="D127" s="40">
        <v>85245</v>
      </c>
      <c r="E127" s="41">
        <v>1</v>
      </c>
      <c r="F127" s="40">
        <f t="shared" si="4"/>
        <v>85245</v>
      </c>
    </row>
    <row r="128" spans="1:7" ht="39.950000000000003" customHeight="1" x14ac:dyDescent="0.25">
      <c r="A128" s="44">
        <f t="shared" si="5"/>
        <v>112</v>
      </c>
      <c r="B128" s="45" t="s">
        <v>97</v>
      </c>
      <c r="C128" s="39" t="s">
        <v>108</v>
      </c>
      <c r="D128" s="40">
        <v>99250</v>
      </c>
      <c r="E128" s="41">
        <v>1</v>
      </c>
      <c r="F128" s="40">
        <f t="shared" si="4"/>
        <v>99250</v>
      </c>
    </row>
    <row r="129" spans="1:7" ht="39.950000000000003" customHeight="1" x14ac:dyDescent="0.25">
      <c r="A129" s="44">
        <f t="shared" si="5"/>
        <v>113</v>
      </c>
      <c r="B129" s="49" t="s">
        <v>98</v>
      </c>
      <c r="C129" s="39" t="s">
        <v>221</v>
      </c>
      <c r="D129" s="40">
        <v>35000</v>
      </c>
      <c r="E129" s="41">
        <v>1</v>
      </c>
      <c r="F129" s="40">
        <f t="shared" si="4"/>
        <v>35000</v>
      </c>
    </row>
    <row r="130" spans="1:7" ht="39.950000000000003" customHeight="1" x14ac:dyDescent="0.25">
      <c r="A130" s="44">
        <f t="shared" si="5"/>
        <v>114</v>
      </c>
      <c r="B130" s="45" t="s">
        <v>99</v>
      </c>
      <c r="C130" s="39" t="s">
        <v>108</v>
      </c>
      <c r="D130" s="40">
        <v>81282</v>
      </c>
      <c r="E130" s="41">
        <v>1</v>
      </c>
      <c r="F130" s="40">
        <f t="shared" si="4"/>
        <v>81282</v>
      </c>
      <c r="G130" t="s">
        <v>192</v>
      </c>
    </row>
    <row r="131" spans="1:7" ht="39.950000000000003" customHeight="1" x14ac:dyDescent="0.25">
      <c r="A131" s="44">
        <f t="shared" si="5"/>
        <v>115</v>
      </c>
      <c r="B131" s="45" t="s">
        <v>100</v>
      </c>
      <c r="C131" s="39" t="s">
        <v>108</v>
      </c>
      <c r="D131" s="40">
        <v>81584</v>
      </c>
      <c r="E131" s="41">
        <v>1</v>
      </c>
      <c r="F131" s="40">
        <f t="shared" si="4"/>
        <v>81584</v>
      </c>
      <c r="G131" t="s">
        <v>192</v>
      </c>
    </row>
    <row r="132" spans="1:7" ht="39.950000000000003" customHeight="1" x14ac:dyDescent="0.25">
      <c r="A132" s="44">
        <f t="shared" si="5"/>
        <v>116</v>
      </c>
      <c r="B132" s="45" t="s">
        <v>101</v>
      </c>
      <c r="C132" s="39" t="s">
        <v>108</v>
      </c>
      <c r="D132" s="40">
        <v>136034</v>
      </c>
      <c r="E132" s="41">
        <v>1</v>
      </c>
      <c r="F132" s="40">
        <f t="shared" si="4"/>
        <v>136034</v>
      </c>
    </row>
    <row r="133" spans="1:7" ht="39.950000000000003" customHeight="1" x14ac:dyDescent="0.25">
      <c r="A133" s="44">
        <f t="shared" si="5"/>
        <v>117</v>
      </c>
      <c r="B133" s="45" t="s">
        <v>102</v>
      </c>
      <c r="C133" s="39" t="s">
        <v>108</v>
      </c>
      <c r="D133" s="40">
        <v>139634</v>
      </c>
      <c r="E133" s="41">
        <v>1</v>
      </c>
      <c r="F133" s="40">
        <f t="shared" si="4"/>
        <v>139634</v>
      </c>
    </row>
    <row r="134" spans="1:7" ht="39.950000000000003" customHeight="1" x14ac:dyDescent="0.25">
      <c r="A134" s="44">
        <f t="shared" si="5"/>
        <v>118</v>
      </c>
      <c r="B134" s="45" t="s">
        <v>103</v>
      </c>
      <c r="C134" s="39" t="s">
        <v>108</v>
      </c>
      <c r="D134" s="40">
        <v>114859</v>
      </c>
      <c r="E134" s="41">
        <v>1</v>
      </c>
      <c r="F134" s="40">
        <f t="shared" si="4"/>
        <v>114859</v>
      </c>
    </row>
    <row r="135" spans="1:7" ht="39.950000000000003" customHeight="1" x14ac:dyDescent="0.25">
      <c r="A135" s="44">
        <f t="shared" si="5"/>
        <v>119</v>
      </c>
      <c r="B135" s="45" t="s">
        <v>104</v>
      </c>
      <c r="C135" s="39" t="s">
        <v>108</v>
      </c>
      <c r="D135" s="40">
        <v>85184</v>
      </c>
      <c r="E135" s="41">
        <v>1</v>
      </c>
      <c r="F135" s="40">
        <f t="shared" si="4"/>
        <v>85184</v>
      </c>
      <c r="G135" t="s">
        <v>192</v>
      </c>
    </row>
    <row r="136" spans="1:7" ht="39.950000000000003" customHeight="1" x14ac:dyDescent="0.25">
      <c r="A136" s="44">
        <f t="shared" si="5"/>
        <v>120</v>
      </c>
      <c r="B136" s="45" t="s">
        <v>196</v>
      </c>
      <c r="C136" s="39" t="s">
        <v>108</v>
      </c>
      <c r="D136" s="40">
        <v>156075</v>
      </c>
      <c r="E136" s="41">
        <v>1</v>
      </c>
      <c r="F136" s="40">
        <f t="shared" si="4"/>
        <v>156075</v>
      </c>
      <c r="G136" t="s">
        <v>192</v>
      </c>
    </row>
    <row r="137" spans="1:7" ht="39.950000000000003" customHeight="1" x14ac:dyDescent="0.25">
      <c r="A137" s="44">
        <f t="shared" si="5"/>
        <v>121</v>
      </c>
      <c r="B137" s="45" t="s">
        <v>106</v>
      </c>
      <c r="C137" s="39" t="s">
        <v>108</v>
      </c>
      <c r="D137" s="40">
        <v>79845</v>
      </c>
      <c r="E137" s="41">
        <v>1</v>
      </c>
      <c r="F137" s="40">
        <f t="shared" si="4"/>
        <v>79845</v>
      </c>
    </row>
    <row r="138" spans="1:7" ht="39.950000000000003" customHeight="1" x14ac:dyDescent="0.25">
      <c r="A138" s="44">
        <f>+A137+1</f>
        <v>122</v>
      </c>
      <c r="B138" s="47" t="s">
        <v>139</v>
      </c>
      <c r="C138" s="42" t="s">
        <v>108</v>
      </c>
      <c r="D138" s="40">
        <v>18493</v>
      </c>
      <c r="E138" s="41">
        <v>1</v>
      </c>
      <c r="F138" s="40">
        <f t="shared" si="4"/>
        <v>18493</v>
      </c>
    </row>
    <row r="139" spans="1:7" ht="39.950000000000003" customHeight="1" x14ac:dyDescent="0.25">
      <c r="A139" s="44">
        <f t="shared" si="5"/>
        <v>123</v>
      </c>
      <c r="B139" s="47" t="s">
        <v>140</v>
      </c>
      <c r="C139" s="43" t="s">
        <v>114</v>
      </c>
      <c r="D139" s="40">
        <v>14558</v>
      </c>
      <c r="E139" s="41">
        <v>1</v>
      </c>
      <c r="F139" s="40">
        <f t="shared" si="4"/>
        <v>14558</v>
      </c>
    </row>
    <row r="140" spans="1:7" ht="39.950000000000003" customHeight="1" x14ac:dyDescent="0.25">
      <c r="A140" s="44">
        <f t="shared" si="5"/>
        <v>124</v>
      </c>
      <c r="B140" s="47" t="s">
        <v>141</v>
      </c>
      <c r="C140" s="42" t="s">
        <v>108</v>
      </c>
      <c r="D140" s="40">
        <v>27528</v>
      </c>
      <c r="E140" s="41">
        <v>1</v>
      </c>
      <c r="F140" s="40">
        <f t="shared" si="4"/>
        <v>27528</v>
      </c>
    </row>
    <row r="141" spans="1:7" ht="39.950000000000003" customHeight="1" x14ac:dyDescent="0.25">
      <c r="A141" s="44">
        <f t="shared" si="5"/>
        <v>125</v>
      </c>
      <c r="B141" s="47" t="s">
        <v>142</v>
      </c>
      <c r="C141" s="42" t="s">
        <v>108</v>
      </c>
      <c r="D141" s="40">
        <v>27528</v>
      </c>
      <c r="E141" s="41">
        <v>1</v>
      </c>
      <c r="F141" s="40">
        <f t="shared" si="4"/>
        <v>27528</v>
      </c>
    </row>
    <row r="142" spans="1:7" ht="39.950000000000003" customHeight="1" x14ac:dyDescent="0.25">
      <c r="A142" s="44">
        <f t="shared" si="5"/>
        <v>126</v>
      </c>
      <c r="B142" s="47" t="s">
        <v>143</v>
      </c>
      <c r="C142" s="42" t="s">
        <v>108</v>
      </c>
      <c r="D142" s="40">
        <v>27528</v>
      </c>
      <c r="E142" s="41">
        <v>1</v>
      </c>
      <c r="F142" s="40">
        <f t="shared" si="4"/>
        <v>27528</v>
      </c>
    </row>
    <row r="143" spans="1:7" ht="39.950000000000003" customHeight="1" x14ac:dyDescent="0.25">
      <c r="A143" s="44">
        <f t="shared" si="5"/>
        <v>127</v>
      </c>
      <c r="B143" s="47" t="s">
        <v>144</v>
      </c>
      <c r="C143" s="42" t="s">
        <v>108</v>
      </c>
      <c r="D143" s="40">
        <v>35594</v>
      </c>
      <c r="E143" s="41">
        <v>1</v>
      </c>
      <c r="F143" s="40">
        <f t="shared" si="4"/>
        <v>35594</v>
      </c>
    </row>
    <row r="144" spans="1:7" ht="39.950000000000003" customHeight="1" x14ac:dyDescent="0.25">
      <c r="A144" s="44">
        <f t="shared" si="5"/>
        <v>128</v>
      </c>
      <c r="B144" s="47" t="s">
        <v>145</v>
      </c>
      <c r="C144" s="43" t="s">
        <v>114</v>
      </c>
      <c r="D144" s="40">
        <v>15569</v>
      </c>
      <c r="E144" s="41">
        <v>1</v>
      </c>
      <c r="F144" s="40">
        <f t="shared" si="4"/>
        <v>15569</v>
      </c>
    </row>
    <row r="145" spans="1:7" ht="39.950000000000003" customHeight="1" x14ac:dyDescent="0.25">
      <c r="A145" s="44">
        <f t="shared" si="5"/>
        <v>129</v>
      </c>
      <c r="B145" s="47" t="s">
        <v>276</v>
      </c>
      <c r="C145" s="43" t="s">
        <v>147</v>
      </c>
      <c r="D145" s="40">
        <v>48703</v>
      </c>
      <c r="E145" s="41">
        <v>1</v>
      </c>
      <c r="F145" s="40">
        <f t="shared" si="4"/>
        <v>48703</v>
      </c>
    </row>
    <row r="146" spans="1:7" ht="39.950000000000003" customHeight="1" x14ac:dyDescent="0.25">
      <c r="A146" s="44">
        <f t="shared" si="5"/>
        <v>130</v>
      </c>
      <c r="B146" s="47" t="s">
        <v>148</v>
      </c>
      <c r="C146" s="43" t="s">
        <v>114</v>
      </c>
      <c r="D146" s="40">
        <v>35312</v>
      </c>
      <c r="E146" s="41">
        <v>1</v>
      </c>
      <c r="F146" s="40">
        <f t="shared" si="4"/>
        <v>35312</v>
      </c>
    </row>
    <row r="147" spans="1:7" ht="39.950000000000003" customHeight="1" x14ac:dyDescent="0.25">
      <c r="A147" s="44">
        <f t="shared" si="5"/>
        <v>131</v>
      </c>
      <c r="B147" s="47" t="s">
        <v>149</v>
      </c>
      <c r="C147" s="43" t="s">
        <v>114</v>
      </c>
      <c r="D147" s="40">
        <v>30069</v>
      </c>
      <c r="E147" s="41">
        <v>1</v>
      </c>
      <c r="F147" s="40">
        <f t="shared" si="4"/>
        <v>30069</v>
      </c>
    </row>
    <row r="148" spans="1:7" ht="39.950000000000003" customHeight="1" x14ac:dyDescent="0.25">
      <c r="A148" s="44">
        <f t="shared" si="5"/>
        <v>132</v>
      </c>
      <c r="B148" s="47" t="s">
        <v>150</v>
      </c>
      <c r="C148" s="43" t="s">
        <v>114</v>
      </c>
      <c r="D148" s="40">
        <v>31400</v>
      </c>
      <c r="E148" s="41">
        <v>1</v>
      </c>
      <c r="F148" s="40">
        <f t="shared" ref="F148:F160" si="6">+D148*E148</f>
        <v>31400</v>
      </c>
    </row>
    <row r="149" spans="1:7" ht="39.950000000000003" customHeight="1" x14ac:dyDescent="0.25">
      <c r="A149" s="44">
        <f t="shared" si="5"/>
        <v>133</v>
      </c>
      <c r="B149" s="47" t="s">
        <v>151</v>
      </c>
      <c r="C149" s="43" t="s">
        <v>114</v>
      </c>
      <c r="D149" s="40">
        <v>32327</v>
      </c>
      <c r="E149" s="41">
        <v>1</v>
      </c>
      <c r="F149" s="40">
        <f t="shared" si="6"/>
        <v>32327</v>
      </c>
    </row>
    <row r="150" spans="1:7" ht="39.950000000000003" customHeight="1" x14ac:dyDescent="0.25">
      <c r="A150" s="44">
        <f t="shared" ref="A150:A160" si="7">+A149+1</f>
        <v>134</v>
      </c>
      <c r="B150" s="47" t="s">
        <v>152</v>
      </c>
      <c r="C150" s="43" t="s">
        <v>114</v>
      </c>
      <c r="D150" s="40">
        <v>17606</v>
      </c>
      <c r="E150" s="41">
        <v>1</v>
      </c>
      <c r="F150" s="40">
        <f t="shared" si="6"/>
        <v>17606</v>
      </c>
    </row>
    <row r="151" spans="1:7" ht="39.950000000000003" customHeight="1" x14ac:dyDescent="0.25">
      <c r="A151" s="44">
        <f t="shared" si="7"/>
        <v>135</v>
      </c>
      <c r="B151" s="47" t="s">
        <v>153</v>
      </c>
      <c r="C151" s="43" t="s">
        <v>114</v>
      </c>
      <c r="D151" s="40">
        <v>21962</v>
      </c>
      <c r="E151" s="41">
        <v>1</v>
      </c>
      <c r="F151" s="40">
        <f t="shared" si="6"/>
        <v>21962</v>
      </c>
    </row>
    <row r="152" spans="1:7" ht="39.950000000000003" customHeight="1" x14ac:dyDescent="0.25">
      <c r="A152" s="44">
        <f t="shared" si="7"/>
        <v>136</v>
      </c>
      <c r="B152" s="47" t="s">
        <v>154</v>
      </c>
      <c r="C152" s="43" t="s">
        <v>113</v>
      </c>
      <c r="D152" s="40">
        <v>10890</v>
      </c>
      <c r="E152" s="41">
        <v>1</v>
      </c>
      <c r="F152" s="40">
        <f t="shared" si="6"/>
        <v>10890</v>
      </c>
    </row>
    <row r="153" spans="1:7" ht="39.950000000000003" customHeight="1" x14ac:dyDescent="0.25">
      <c r="A153" s="44">
        <f t="shared" si="7"/>
        <v>137</v>
      </c>
      <c r="B153" s="54" t="s">
        <v>277</v>
      </c>
      <c r="C153" s="43" t="s">
        <v>114</v>
      </c>
      <c r="D153" s="40">
        <v>34949</v>
      </c>
      <c r="E153" s="41">
        <v>1</v>
      </c>
      <c r="F153" s="40">
        <f t="shared" si="6"/>
        <v>34949</v>
      </c>
    </row>
    <row r="154" spans="1:7" ht="39.950000000000003" customHeight="1" x14ac:dyDescent="0.25">
      <c r="A154" s="44">
        <f t="shared" si="7"/>
        <v>138</v>
      </c>
      <c r="B154" s="47" t="s">
        <v>156</v>
      </c>
      <c r="C154" s="43" t="s">
        <v>114</v>
      </c>
      <c r="D154" s="40">
        <v>35695</v>
      </c>
      <c r="E154" s="41">
        <v>1</v>
      </c>
      <c r="F154" s="40">
        <f t="shared" si="6"/>
        <v>35695</v>
      </c>
    </row>
    <row r="155" spans="1:7" ht="39.950000000000003" customHeight="1" x14ac:dyDescent="0.25">
      <c r="A155" s="44">
        <f t="shared" si="7"/>
        <v>139</v>
      </c>
      <c r="B155" s="47" t="s">
        <v>157</v>
      </c>
      <c r="C155" s="43" t="s">
        <v>114</v>
      </c>
      <c r="D155" s="40">
        <v>39325</v>
      </c>
      <c r="E155" s="41">
        <v>1</v>
      </c>
      <c r="F155" s="40">
        <f t="shared" si="6"/>
        <v>39325</v>
      </c>
    </row>
    <row r="156" spans="1:7" ht="39.950000000000003" customHeight="1" x14ac:dyDescent="0.25">
      <c r="A156" s="44">
        <f t="shared" si="7"/>
        <v>140</v>
      </c>
      <c r="B156" s="47" t="s">
        <v>158</v>
      </c>
      <c r="C156" s="43" t="s">
        <v>114</v>
      </c>
      <c r="D156" s="40">
        <v>9761</v>
      </c>
      <c r="E156" s="41">
        <v>1</v>
      </c>
      <c r="F156" s="40">
        <f t="shared" si="6"/>
        <v>9761</v>
      </c>
    </row>
    <row r="157" spans="1:7" ht="39.950000000000003" customHeight="1" x14ac:dyDescent="0.25">
      <c r="A157" s="44">
        <f t="shared" si="7"/>
        <v>141</v>
      </c>
      <c r="B157" s="47" t="s">
        <v>159</v>
      </c>
      <c r="C157" s="43" t="s">
        <v>114</v>
      </c>
      <c r="D157" s="40">
        <v>11737</v>
      </c>
      <c r="E157" s="41">
        <v>1</v>
      </c>
      <c r="F157" s="40">
        <f t="shared" si="6"/>
        <v>11737</v>
      </c>
    </row>
    <row r="158" spans="1:7" ht="39.950000000000003" customHeight="1" x14ac:dyDescent="0.25">
      <c r="A158" s="44">
        <f t="shared" si="7"/>
        <v>142</v>
      </c>
      <c r="B158" s="47" t="s">
        <v>160</v>
      </c>
      <c r="C158" s="43" t="s">
        <v>114</v>
      </c>
      <c r="D158" s="40">
        <v>11777</v>
      </c>
      <c r="E158" s="41">
        <v>1</v>
      </c>
      <c r="F158" s="40">
        <f t="shared" si="6"/>
        <v>11777</v>
      </c>
    </row>
    <row r="159" spans="1:7" ht="39.950000000000003" customHeight="1" x14ac:dyDescent="0.25">
      <c r="A159" s="44">
        <f t="shared" si="7"/>
        <v>143</v>
      </c>
      <c r="B159" s="47" t="s">
        <v>161</v>
      </c>
      <c r="C159" s="43" t="s">
        <v>114</v>
      </c>
      <c r="D159" s="40">
        <v>15407</v>
      </c>
      <c r="E159" s="41">
        <v>1</v>
      </c>
      <c r="F159" s="40">
        <f t="shared" si="6"/>
        <v>15407</v>
      </c>
    </row>
    <row r="160" spans="1:7" ht="47.25" customHeight="1" x14ac:dyDescent="0.25">
      <c r="A160" s="44">
        <f t="shared" si="7"/>
        <v>144</v>
      </c>
      <c r="B160" s="51" t="s">
        <v>278</v>
      </c>
      <c r="C160" s="42" t="s">
        <v>108</v>
      </c>
      <c r="D160" s="40">
        <v>350000</v>
      </c>
      <c r="E160" s="41">
        <v>1</v>
      </c>
      <c r="F160" s="40">
        <f t="shared" si="6"/>
        <v>350000</v>
      </c>
      <c r="G160" s="52" t="s">
        <v>218</v>
      </c>
    </row>
    <row r="161" spans="1:6" ht="15.75" customHeight="1" x14ac:dyDescent="0.25">
      <c r="A161" s="128" t="s">
        <v>219</v>
      </c>
      <c r="B161" s="129"/>
      <c r="C161" s="129"/>
      <c r="D161" s="129"/>
      <c r="E161" s="129"/>
      <c r="F161" s="130"/>
    </row>
    <row r="162" spans="1:6" ht="60" x14ac:dyDescent="0.25">
      <c r="A162" s="48"/>
      <c r="B162" s="37" t="s">
        <v>184</v>
      </c>
      <c r="C162" s="37" t="s">
        <v>179</v>
      </c>
      <c r="D162" s="38" t="s">
        <v>117</v>
      </c>
      <c r="E162" s="37" t="s">
        <v>119</v>
      </c>
      <c r="F162" s="37" t="s">
        <v>180</v>
      </c>
    </row>
    <row r="163" spans="1:6" x14ac:dyDescent="0.25">
      <c r="A163" s="44">
        <v>1</v>
      </c>
      <c r="B163" s="45" t="s">
        <v>222</v>
      </c>
      <c r="C163" s="39" t="s">
        <v>108</v>
      </c>
      <c r="D163" s="40">
        <v>29544.3</v>
      </c>
      <c r="E163" s="41">
        <v>1</v>
      </c>
      <c r="F163" s="40">
        <f>+D163*E163</f>
        <v>29544.3</v>
      </c>
    </row>
    <row r="164" spans="1:6" x14ac:dyDescent="0.25">
      <c r="A164" s="44">
        <v>2</v>
      </c>
      <c r="B164" s="45" t="s">
        <v>1</v>
      </c>
      <c r="C164" s="39" t="s">
        <v>108</v>
      </c>
      <c r="D164" s="40">
        <v>58933.9</v>
      </c>
      <c r="E164" s="41">
        <v>1</v>
      </c>
      <c r="F164" s="40">
        <f t="shared" ref="F164:F229" si="8">+D164*E164</f>
        <v>58933.9</v>
      </c>
    </row>
    <row r="165" spans="1:6" x14ac:dyDescent="0.25">
      <c r="A165" s="44">
        <v>3</v>
      </c>
      <c r="B165" s="55" t="s">
        <v>224</v>
      </c>
      <c r="C165" s="39" t="s">
        <v>108</v>
      </c>
      <c r="D165" s="40">
        <v>30600</v>
      </c>
      <c r="E165" s="41">
        <v>1</v>
      </c>
      <c r="F165" s="40">
        <f t="shared" si="8"/>
        <v>30600</v>
      </c>
    </row>
    <row r="166" spans="1:6" x14ac:dyDescent="0.25">
      <c r="A166" s="44">
        <v>4</v>
      </c>
      <c r="B166" s="55" t="s">
        <v>223</v>
      </c>
      <c r="C166" s="39" t="s">
        <v>108</v>
      </c>
      <c r="D166" s="40">
        <v>7650</v>
      </c>
      <c r="E166" s="41">
        <v>1</v>
      </c>
      <c r="F166" s="40">
        <f t="shared" si="8"/>
        <v>7650</v>
      </c>
    </row>
    <row r="167" spans="1:6" x14ac:dyDescent="0.25">
      <c r="A167" s="44">
        <v>5</v>
      </c>
      <c r="B167" s="53" t="s">
        <v>232</v>
      </c>
      <c r="C167" s="39" t="s">
        <v>108</v>
      </c>
      <c r="D167" s="40">
        <v>38183.699999999997</v>
      </c>
      <c r="E167" s="41">
        <v>1</v>
      </c>
      <c r="F167" s="40">
        <f t="shared" si="8"/>
        <v>38183.699999999997</v>
      </c>
    </row>
    <row r="168" spans="1:6" x14ac:dyDescent="0.25">
      <c r="A168" s="44">
        <v>6</v>
      </c>
      <c r="B168" s="53" t="s">
        <v>233</v>
      </c>
      <c r="C168" s="39" t="s">
        <v>108</v>
      </c>
      <c r="D168" s="40">
        <v>54032.799999999996</v>
      </c>
      <c r="E168" s="41">
        <v>1</v>
      </c>
      <c r="F168" s="40">
        <f t="shared" si="8"/>
        <v>54032.799999999996</v>
      </c>
    </row>
    <row r="169" spans="1:6" ht="28.5" x14ac:dyDescent="0.25">
      <c r="A169" s="44">
        <f t="shared" ref="A169:A232" si="9">+A168+1</f>
        <v>7</v>
      </c>
      <c r="B169" s="53" t="s">
        <v>234</v>
      </c>
      <c r="C169" s="39" t="s">
        <v>108</v>
      </c>
      <c r="D169" s="40">
        <v>97981.2</v>
      </c>
      <c r="E169" s="41">
        <v>1</v>
      </c>
      <c r="F169" s="40">
        <f t="shared" si="8"/>
        <v>97981.2</v>
      </c>
    </row>
    <row r="170" spans="1:6" x14ac:dyDescent="0.25">
      <c r="A170" s="44">
        <f t="shared" si="9"/>
        <v>8</v>
      </c>
      <c r="B170" s="45" t="s">
        <v>5</v>
      </c>
      <c r="C170" s="39" t="s">
        <v>108</v>
      </c>
      <c r="D170" s="40">
        <v>291975</v>
      </c>
      <c r="E170" s="41">
        <v>1</v>
      </c>
      <c r="F170" s="40">
        <f t="shared" si="8"/>
        <v>291975</v>
      </c>
    </row>
    <row r="171" spans="1:6" ht="28.5" x14ac:dyDescent="0.25">
      <c r="A171" s="44">
        <f t="shared" si="9"/>
        <v>9</v>
      </c>
      <c r="B171" s="45" t="s">
        <v>123</v>
      </c>
      <c r="C171" s="39" t="s">
        <v>108</v>
      </c>
      <c r="D171" s="40">
        <v>308242.3</v>
      </c>
      <c r="E171" s="41">
        <v>1</v>
      </c>
      <c r="F171" s="40">
        <f t="shared" si="8"/>
        <v>308242.3</v>
      </c>
    </row>
    <row r="172" spans="1:6" ht="28.5" x14ac:dyDescent="0.25">
      <c r="A172" s="44">
        <f t="shared" si="9"/>
        <v>10</v>
      </c>
      <c r="B172" s="53" t="s">
        <v>186</v>
      </c>
      <c r="C172" s="39" t="s">
        <v>108</v>
      </c>
      <c r="D172" s="40">
        <v>394772.3</v>
      </c>
      <c r="E172" s="41">
        <v>1</v>
      </c>
      <c r="F172" s="40">
        <f t="shared" si="8"/>
        <v>394772.3</v>
      </c>
    </row>
    <row r="173" spans="1:6" x14ac:dyDescent="0.25">
      <c r="A173" s="44">
        <f t="shared" si="9"/>
        <v>11</v>
      </c>
      <c r="B173" s="55" t="s">
        <v>226</v>
      </c>
      <c r="C173" s="39" t="s">
        <v>108</v>
      </c>
      <c r="D173" s="40">
        <v>8500</v>
      </c>
      <c r="E173" s="41">
        <v>1</v>
      </c>
      <c r="F173" s="40">
        <f t="shared" si="8"/>
        <v>8500</v>
      </c>
    </row>
    <row r="174" spans="1:6" x14ac:dyDescent="0.25">
      <c r="A174" s="44">
        <f t="shared" si="9"/>
        <v>12</v>
      </c>
      <c r="B174" s="55" t="s">
        <v>225</v>
      </c>
      <c r="C174" s="39" t="s">
        <v>113</v>
      </c>
      <c r="D174" s="40">
        <v>37400</v>
      </c>
      <c r="E174" s="41">
        <v>1</v>
      </c>
      <c r="F174" s="40">
        <f t="shared" si="8"/>
        <v>37400</v>
      </c>
    </row>
    <row r="175" spans="1:6" ht="28.5" x14ac:dyDescent="0.25">
      <c r="A175" s="44">
        <f t="shared" si="9"/>
        <v>13</v>
      </c>
      <c r="B175" s="45" t="s">
        <v>124</v>
      </c>
      <c r="C175" s="39" t="s">
        <v>108</v>
      </c>
      <c r="D175" s="40">
        <v>179550.6</v>
      </c>
      <c r="E175" s="41">
        <v>1</v>
      </c>
      <c r="F175" s="40">
        <f t="shared" si="8"/>
        <v>179550.6</v>
      </c>
    </row>
    <row r="176" spans="1:6" x14ac:dyDescent="0.25">
      <c r="A176" s="44">
        <f t="shared" si="9"/>
        <v>14</v>
      </c>
      <c r="B176" s="45" t="s">
        <v>7</v>
      </c>
      <c r="C176" s="39" t="s">
        <v>108</v>
      </c>
      <c r="D176" s="40">
        <v>111103.5</v>
      </c>
      <c r="E176" s="41">
        <v>1</v>
      </c>
      <c r="F176" s="40">
        <f t="shared" si="8"/>
        <v>111103.5</v>
      </c>
    </row>
    <row r="177" spans="1:6" ht="28.5" x14ac:dyDescent="0.25">
      <c r="A177" s="44">
        <f t="shared" si="9"/>
        <v>15</v>
      </c>
      <c r="B177" s="45" t="s">
        <v>8</v>
      </c>
      <c r="C177" s="39" t="s">
        <v>108</v>
      </c>
      <c r="D177" s="40">
        <v>249617.8</v>
      </c>
      <c r="E177" s="41">
        <v>1</v>
      </c>
      <c r="F177" s="40">
        <f t="shared" si="8"/>
        <v>249617.8</v>
      </c>
    </row>
    <row r="178" spans="1:6" ht="42.75" x14ac:dyDescent="0.25">
      <c r="A178" s="44">
        <f t="shared" si="9"/>
        <v>16</v>
      </c>
      <c r="B178" s="45" t="s">
        <v>125</v>
      </c>
      <c r="C178" s="39" t="s">
        <v>108</v>
      </c>
      <c r="D178" s="40">
        <v>546682.6</v>
      </c>
      <c r="E178" s="41">
        <v>1</v>
      </c>
      <c r="F178" s="40">
        <f t="shared" si="8"/>
        <v>546682.6</v>
      </c>
    </row>
    <row r="179" spans="1:6" ht="28.5" x14ac:dyDescent="0.25">
      <c r="A179" s="44">
        <f t="shared" si="9"/>
        <v>17</v>
      </c>
      <c r="B179" s="53" t="s">
        <v>191</v>
      </c>
      <c r="C179" s="39" t="s">
        <v>108</v>
      </c>
      <c r="D179" s="40">
        <v>55384.299999999996</v>
      </c>
      <c r="E179" s="41">
        <v>1</v>
      </c>
      <c r="F179" s="40">
        <f t="shared" si="8"/>
        <v>55384.299999999996</v>
      </c>
    </row>
    <row r="180" spans="1:6" x14ac:dyDescent="0.25">
      <c r="A180" s="44">
        <f t="shared" si="9"/>
        <v>18</v>
      </c>
      <c r="B180" s="53" t="s">
        <v>10</v>
      </c>
      <c r="C180" s="39" t="s">
        <v>108</v>
      </c>
      <c r="D180" s="40">
        <v>114240</v>
      </c>
      <c r="E180" s="41">
        <v>1</v>
      </c>
      <c r="F180" s="40">
        <f t="shared" si="8"/>
        <v>114240</v>
      </c>
    </row>
    <row r="181" spans="1:6" ht="28.5" x14ac:dyDescent="0.25">
      <c r="A181" s="44">
        <f t="shared" si="9"/>
        <v>19</v>
      </c>
      <c r="B181" s="53" t="s">
        <v>11</v>
      </c>
      <c r="C181" s="39" t="s">
        <v>108</v>
      </c>
      <c r="D181" s="40">
        <v>115268.5</v>
      </c>
      <c r="E181" s="41">
        <v>1</v>
      </c>
      <c r="F181" s="40">
        <f t="shared" si="8"/>
        <v>115268.5</v>
      </c>
    </row>
    <row r="182" spans="1:6" ht="28.5" x14ac:dyDescent="0.25">
      <c r="A182" s="44">
        <f t="shared" si="9"/>
        <v>20</v>
      </c>
      <c r="B182" s="45" t="s">
        <v>12</v>
      </c>
      <c r="C182" s="39" t="s">
        <v>108</v>
      </c>
      <c r="D182" s="40">
        <v>87293.3</v>
      </c>
      <c r="E182" s="41">
        <v>1</v>
      </c>
      <c r="F182" s="40">
        <f t="shared" si="8"/>
        <v>87293.3</v>
      </c>
    </row>
    <row r="183" spans="1:6" x14ac:dyDescent="0.25">
      <c r="A183" s="44">
        <f t="shared" si="9"/>
        <v>21</v>
      </c>
      <c r="B183" s="45" t="s">
        <v>13</v>
      </c>
      <c r="C183" s="39" t="s">
        <v>108</v>
      </c>
      <c r="D183" s="40">
        <v>82948.099999999991</v>
      </c>
      <c r="E183" s="41">
        <v>1</v>
      </c>
      <c r="F183" s="40">
        <f t="shared" si="8"/>
        <v>82948.099999999991</v>
      </c>
    </row>
    <row r="184" spans="1:6" ht="28.5" x14ac:dyDescent="0.25">
      <c r="A184" s="44">
        <f t="shared" si="9"/>
        <v>22</v>
      </c>
      <c r="B184" s="45" t="s">
        <v>235</v>
      </c>
      <c r="C184" s="39" t="s">
        <v>113</v>
      </c>
      <c r="D184" s="40">
        <v>86523.199999999997</v>
      </c>
      <c r="E184" s="41">
        <v>1</v>
      </c>
      <c r="F184" s="40">
        <f t="shared" si="8"/>
        <v>86523.199999999997</v>
      </c>
    </row>
    <row r="185" spans="1:6" ht="42.75" x14ac:dyDescent="0.25">
      <c r="A185" s="44">
        <f t="shared" si="9"/>
        <v>23</v>
      </c>
      <c r="B185" s="45" t="s">
        <v>187</v>
      </c>
      <c r="C185" s="39" t="s">
        <v>113</v>
      </c>
      <c r="D185" s="40">
        <v>95521.3</v>
      </c>
      <c r="E185" s="41">
        <v>1</v>
      </c>
      <c r="F185" s="40">
        <f t="shared" si="8"/>
        <v>95521.3</v>
      </c>
    </row>
    <row r="186" spans="1:6" x14ac:dyDescent="0.25">
      <c r="A186" s="44">
        <f t="shared" si="9"/>
        <v>24</v>
      </c>
      <c r="B186" s="45" t="s">
        <v>236</v>
      </c>
      <c r="C186" s="39" t="s">
        <v>108</v>
      </c>
      <c r="D186" s="40">
        <v>653483.4</v>
      </c>
      <c r="E186" s="41">
        <v>1</v>
      </c>
      <c r="F186" s="40">
        <f t="shared" si="8"/>
        <v>653483.4</v>
      </c>
    </row>
    <row r="187" spans="1:6" ht="28.5" x14ac:dyDescent="0.25">
      <c r="A187" s="44">
        <f t="shared" si="9"/>
        <v>25</v>
      </c>
      <c r="B187" s="49" t="s">
        <v>220</v>
      </c>
      <c r="C187" s="39" t="s">
        <v>108</v>
      </c>
      <c r="D187" s="40">
        <v>129200</v>
      </c>
      <c r="E187" s="41">
        <v>1</v>
      </c>
      <c r="F187" s="40">
        <f t="shared" si="8"/>
        <v>129200</v>
      </c>
    </row>
    <row r="188" spans="1:6" x14ac:dyDescent="0.25">
      <c r="A188" s="44">
        <f t="shared" si="9"/>
        <v>26</v>
      </c>
      <c r="B188" s="49" t="s">
        <v>227</v>
      </c>
      <c r="C188" s="39" t="s">
        <v>108</v>
      </c>
      <c r="D188" s="40">
        <v>170000</v>
      </c>
      <c r="E188" s="41">
        <v>1</v>
      </c>
      <c r="F188" s="40">
        <f t="shared" si="8"/>
        <v>170000</v>
      </c>
    </row>
    <row r="189" spans="1:6" x14ac:dyDescent="0.25">
      <c r="A189" s="44">
        <f t="shared" si="9"/>
        <v>27</v>
      </c>
      <c r="B189" s="49" t="s">
        <v>237</v>
      </c>
      <c r="C189" s="39" t="s">
        <v>108</v>
      </c>
      <c r="D189" s="40">
        <v>85000</v>
      </c>
      <c r="E189" s="41">
        <v>1</v>
      </c>
      <c r="F189" s="40">
        <f t="shared" si="8"/>
        <v>85000</v>
      </c>
    </row>
    <row r="190" spans="1:6" x14ac:dyDescent="0.25">
      <c r="A190" s="44">
        <f t="shared" si="9"/>
        <v>28</v>
      </c>
      <c r="B190" s="45" t="s">
        <v>238</v>
      </c>
      <c r="C190" s="39" t="s">
        <v>108</v>
      </c>
      <c r="D190" s="40">
        <v>163069.1</v>
      </c>
      <c r="E190" s="41">
        <v>1</v>
      </c>
      <c r="F190" s="40">
        <f t="shared" si="8"/>
        <v>163069.1</v>
      </c>
    </row>
    <row r="191" spans="1:6" x14ac:dyDescent="0.25">
      <c r="A191" s="44">
        <f t="shared" si="9"/>
        <v>29</v>
      </c>
      <c r="B191" s="49" t="s">
        <v>21</v>
      </c>
      <c r="C191" s="39" t="s">
        <v>114</v>
      </c>
      <c r="D191" s="40">
        <v>227800</v>
      </c>
      <c r="E191" s="41">
        <v>1</v>
      </c>
      <c r="F191" s="40">
        <f t="shared" si="8"/>
        <v>227800</v>
      </c>
    </row>
    <row r="192" spans="1:6" ht="28.5" x14ac:dyDescent="0.25">
      <c r="A192" s="44">
        <f t="shared" si="9"/>
        <v>30</v>
      </c>
      <c r="B192" s="45" t="s">
        <v>129</v>
      </c>
      <c r="C192" s="39" t="s">
        <v>114</v>
      </c>
      <c r="D192" s="40">
        <v>40420.9</v>
      </c>
      <c r="E192" s="41">
        <v>1</v>
      </c>
      <c r="F192" s="40">
        <f t="shared" si="8"/>
        <v>40420.9</v>
      </c>
    </row>
    <row r="193" spans="1:6" x14ac:dyDescent="0.25">
      <c r="A193" s="44">
        <f t="shared" si="9"/>
        <v>31</v>
      </c>
      <c r="B193" s="45" t="s">
        <v>239</v>
      </c>
      <c r="C193" s="39" t="s">
        <v>114</v>
      </c>
      <c r="D193" s="40">
        <v>82609.8</v>
      </c>
      <c r="E193" s="41">
        <v>1</v>
      </c>
      <c r="F193" s="40">
        <f t="shared" si="8"/>
        <v>82609.8</v>
      </c>
    </row>
    <row r="194" spans="1:6" x14ac:dyDescent="0.25">
      <c r="A194" s="44">
        <f t="shared" si="9"/>
        <v>32</v>
      </c>
      <c r="B194" s="45" t="s">
        <v>240</v>
      </c>
      <c r="C194" s="39" t="s">
        <v>114</v>
      </c>
      <c r="D194" s="40">
        <v>17304.3</v>
      </c>
      <c r="E194" s="41">
        <v>1</v>
      </c>
      <c r="F194" s="40">
        <f t="shared" si="8"/>
        <v>17304.3</v>
      </c>
    </row>
    <row r="195" spans="1:6" ht="28.5" x14ac:dyDescent="0.25">
      <c r="A195" s="44">
        <f t="shared" si="9"/>
        <v>33</v>
      </c>
      <c r="B195" s="45" t="s">
        <v>241</v>
      </c>
      <c r="C195" s="39" t="s">
        <v>114</v>
      </c>
      <c r="D195" s="40">
        <v>20230</v>
      </c>
      <c r="E195" s="41">
        <v>1</v>
      </c>
      <c r="F195" s="40">
        <f t="shared" si="8"/>
        <v>20230</v>
      </c>
    </row>
    <row r="196" spans="1:6" x14ac:dyDescent="0.25">
      <c r="A196" s="44">
        <f t="shared" si="9"/>
        <v>34</v>
      </c>
      <c r="B196" s="45" t="s">
        <v>242</v>
      </c>
      <c r="C196" s="39" t="s">
        <v>114</v>
      </c>
      <c r="D196" s="40">
        <v>22482.5</v>
      </c>
      <c r="E196" s="41">
        <v>1</v>
      </c>
      <c r="F196" s="40">
        <f t="shared" si="8"/>
        <v>22482.5</v>
      </c>
    </row>
    <row r="197" spans="1:6" ht="28.5" x14ac:dyDescent="0.25">
      <c r="A197" s="44">
        <f t="shared" si="9"/>
        <v>35</v>
      </c>
      <c r="B197" s="45" t="s">
        <v>243</v>
      </c>
      <c r="C197" s="39" t="s">
        <v>114</v>
      </c>
      <c r="D197" s="40">
        <v>102926.5</v>
      </c>
      <c r="E197" s="41">
        <v>1</v>
      </c>
      <c r="F197" s="40">
        <f t="shared" si="8"/>
        <v>102926.5</v>
      </c>
    </row>
    <row r="198" spans="1:6" x14ac:dyDescent="0.25">
      <c r="A198" s="44">
        <f t="shared" si="9"/>
        <v>36</v>
      </c>
      <c r="B198" s="45" t="s">
        <v>244</v>
      </c>
      <c r="C198" s="39" t="s">
        <v>114</v>
      </c>
      <c r="D198" s="40">
        <v>60562.5</v>
      </c>
      <c r="E198" s="41">
        <v>1</v>
      </c>
      <c r="F198" s="40">
        <f t="shared" si="8"/>
        <v>60562.5</v>
      </c>
    </row>
    <row r="199" spans="1:6" ht="28.5" x14ac:dyDescent="0.25">
      <c r="A199" s="44">
        <f t="shared" si="9"/>
        <v>37</v>
      </c>
      <c r="B199" s="49" t="s">
        <v>245</v>
      </c>
      <c r="C199" s="39" t="s">
        <v>114</v>
      </c>
      <c r="D199" s="40">
        <v>47600</v>
      </c>
      <c r="E199" s="41">
        <v>1</v>
      </c>
      <c r="F199" s="40">
        <f t="shared" si="8"/>
        <v>47600</v>
      </c>
    </row>
    <row r="200" spans="1:6" ht="28.5" x14ac:dyDescent="0.25">
      <c r="A200" s="44">
        <f t="shared" si="9"/>
        <v>38</v>
      </c>
      <c r="B200" s="45" t="s">
        <v>246</v>
      </c>
      <c r="C200" s="39" t="s">
        <v>114</v>
      </c>
      <c r="D200" s="40">
        <v>26854.899999999998</v>
      </c>
      <c r="E200" s="41">
        <v>1</v>
      </c>
      <c r="F200" s="40">
        <f t="shared" si="8"/>
        <v>26854.899999999998</v>
      </c>
    </row>
    <row r="201" spans="1:6" x14ac:dyDescent="0.25">
      <c r="A201" s="44">
        <f t="shared" si="9"/>
        <v>39</v>
      </c>
      <c r="B201" s="45" t="s">
        <v>247</v>
      </c>
      <c r="C201" s="39" t="s">
        <v>113</v>
      </c>
      <c r="D201" s="40">
        <v>19289.899999999998</v>
      </c>
      <c r="E201" s="41">
        <v>1</v>
      </c>
      <c r="F201" s="40">
        <f t="shared" si="8"/>
        <v>19289.899999999998</v>
      </c>
    </row>
    <row r="202" spans="1:6" x14ac:dyDescent="0.25">
      <c r="A202" s="44">
        <f t="shared" si="9"/>
        <v>40</v>
      </c>
      <c r="B202" s="45" t="s">
        <v>30</v>
      </c>
      <c r="C202" s="39" t="s">
        <v>108</v>
      </c>
      <c r="D202" s="40">
        <v>159494</v>
      </c>
      <c r="E202" s="41">
        <v>1</v>
      </c>
      <c r="F202" s="40">
        <f t="shared" si="8"/>
        <v>159494</v>
      </c>
    </row>
    <row r="203" spans="1:6" x14ac:dyDescent="0.25">
      <c r="A203" s="44">
        <f t="shared" si="9"/>
        <v>41</v>
      </c>
      <c r="B203" s="45" t="s">
        <v>31</v>
      </c>
      <c r="C203" s="39" t="s">
        <v>108</v>
      </c>
      <c r="D203" s="40">
        <v>156859</v>
      </c>
      <c r="E203" s="41">
        <v>1</v>
      </c>
      <c r="F203" s="40">
        <f t="shared" si="8"/>
        <v>156859</v>
      </c>
    </row>
    <row r="204" spans="1:6" ht="28.5" x14ac:dyDescent="0.25">
      <c r="A204" s="44">
        <f t="shared" si="9"/>
        <v>42</v>
      </c>
      <c r="B204" s="53" t="s">
        <v>188</v>
      </c>
      <c r="C204" s="39" t="s">
        <v>108</v>
      </c>
      <c r="D204" s="40">
        <v>98248.099999999991</v>
      </c>
      <c r="E204" s="41">
        <v>1</v>
      </c>
      <c r="F204" s="40">
        <f t="shared" si="8"/>
        <v>98248.099999999991</v>
      </c>
    </row>
    <row r="205" spans="1:6" x14ac:dyDescent="0.25">
      <c r="A205" s="44">
        <f t="shared" si="9"/>
        <v>43</v>
      </c>
      <c r="B205" s="49" t="s">
        <v>248</v>
      </c>
      <c r="C205" s="39" t="s">
        <v>108</v>
      </c>
      <c r="D205" s="40">
        <v>175100</v>
      </c>
      <c r="E205" s="41">
        <v>1</v>
      </c>
      <c r="F205" s="40">
        <f t="shared" si="8"/>
        <v>175100</v>
      </c>
    </row>
    <row r="206" spans="1:6" ht="42.75" x14ac:dyDescent="0.25">
      <c r="A206" s="44">
        <f t="shared" si="9"/>
        <v>44</v>
      </c>
      <c r="B206" s="53" t="s">
        <v>249</v>
      </c>
      <c r="C206" s="39" t="s">
        <v>114</v>
      </c>
      <c r="D206" s="40">
        <v>94159.599999999991</v>
      </c>
      <c r="E206" s="41">
        <v>1</v>
      </c>
      <c r="F206" s="40">
        <f t="shared" si="8"/>
        <v>94159.599999999991</v>
      </c>
    </row>
    <row r="207" spans="1:6" ht="28.5" x14ac:dyDescent="0.25">
      <c r="A207" s="44">
        <f t="shared" si="9"/>
        <v>45</v>
      </c>
      <c r="B207" s="53" t="s">
        <v>250</v>
      </c>
      <c r="C207" s="39" t="s">
        <v>113</v>
      </c>
      <c r="D207" s="40">
        <v>275330.3</v>
      </c>
      <c r="E207" s="41">
        <v>1</v>
      </c>
      <c r="F207" s="40">
        <f t="shared" si="8"/>
        <v>275330.3</v>
      </c>
    </row>
    <row r="208" spans="1:6" x14ac:dyDescent="0.25">
      <c r="A208" s="44">
        <f t="shared" si="9"/>
        <v>46</v>
      </c>
      <c r="B208" s="45" t="s">
        <v>251</v>
      </c>
      <c r="C208" s="39" t="s">
        <v>108</v>
      </c>
      <c r="D208" s="40">
        <v>249617.8</v>
      </c>
      <c r="E208" s="41">
        <v>1</v>
      </c>
      <c r="F208" s="40">
        <f t="shared" si="8"/>
        <v>249617.8</v>
      </c>
    </row>
    <row r="209" spans="1:6" ht="28.5" x14ac:dyDescent="0.25">
      <c r="A209" s="44">
        <f t="shared" si="9"/>
        <v>47</v>
      </c>
      <c r="B209" s="49" t="s">
        <v>252</v>
      </c>
      <c r="C209" s="39" t="s">
        <v>113</v>
      </c>
      <c r="D209" s="40">
        <v>397800</v>
      </c>
      <c r="E209" s="41">
        <v>1</v>
      </c>
      <c r="F209" s="40">
        <f t="shared" si="8"/>
        <v>397800</v>
      </c>
    </row>
    <row r="210" spans="1:6" ht="28.5" x14ac:dyDescent="0.25">
      <c r="A210" s="44">
        <f t="shared" si="9"/>
        <v>48</v>
      </c>
      <c r="B210" s="49" t="s">
        <v>253</v>
      </c>
      <c r="C210" s="39" t="s">
        <v>147</v>
      </c>
      <c r="D210" s="40">
        <v>170000</v>
      </c>
      <c r="E210" s="41">
        <v>1</v>
      </c>
      <c r="F210" s="40">
        <f t="shared" si="8"/>
        <v>170000</v>
      </c>
    </row>
    <row r="211" spans="1:6" ht="28.5" x14ac:dyDescent="0.25">
      <c r="A211" s="44">
        <f t="shared" si="9"/>
        <v>49</v>
      </c>
      <c r="B211" s="45" t="s">
        <v>254</v>
      </c>
      <c r="C211" s="39" t="s">
        <v>108</v>
      </c>
      <c r="D211" s="40">
        <v>477094.8</v>
      </c>
      <c r="E211" s="41">
        <v>1</v>
      </c>
      <c r="F211" s="40">
        <f t="shared" si="8"/>
        <v>477094.8</v>
      </c>
    </row>
    <row r="212" spans="1:6" x14ac:dyDescent="0.25">
      <c r="A212" s="44">
        <f t="shared" si="9"/>
        <v>50</v>
      </c>
      <c r="B212" s="45" t="s">
        <v>133</v>
      </c>
      <c r="C212" s="39" t="s">
        <v>108</v>
      </c>
      <c r="D212" s="40">
        <v>560019.1</v>
      </c>
      <c r="E212" s="41">
        <v>1</v>
      </c>
      <c r="F212" s="40">
        <f t="shared" si="8"/>
        <v>560019.1</v>
      </c>
    </row>
    <row r="213" spans="1:6" x14ac:dyDescent="0.25">
      <c r="A213" s="44">
        <f t="shared" si="9"/>
        <v>51</v>
      </c>
      <c r="B213" s="53" t="s">
        <v>255</v>
      </c>
      <c r="C213" s="39" t="s">
        <v>113</v>
      </c>
      <c r="D213" s="40">
        <v>50892.9</v>
      </c>
      <c r="E213" s="41">
        <v>1</v>
      </c>
      <c r="F213" s="40">
        <f t="shared" si="8"/>
        <v>50892.9</v>
      </c>
    </row>
    <row r="214" spans="1:6" x14ac:dyDescent="0.25">
      <c r="A214" s="44">
        <f t="shared" si="9"/>
        <v>52</v>
      </c>
      <c r="B214" s="45" t="s">
        <v>40</v>
      </c>
      <c r="C214" s="39" t="s">
        <v>108</v>
      </c>
      <c r="D214" s="40">
        <v>130118</v>
      </c>
      <c r="E214" s="41">
        <v>1</v>
      </c>
      <c r="F214" s="40">
        <f t="shared" si="8"/>
        <v>130118</v>
      </c>
    </row>
    <row r="215" spans="1:6" x14ac:dyDescent="0.25">
      <c r="A215" s="44">
        <f t="shared" si="9"/>
        <v>53</v>
      </c>
      <c r="B215" s="45" t="s">
        <v>41</v>
      </c>
      <c r="C215" s="39" t="s">
        <v>108</v>
      </c>
      <c r="D215" s="40">
        <v>130118</v>
      </c>
      <c r="E215" s="41">
        <v>1</v>
      </c>
      <c r="F215" s="40">
        <f t="shared" si="8"/>
        <v>130118</v>
      </c>
    </row>
    <row r="216" spans="1:6" x14ac:dyDescent="0.25">
      <c r="A216" s="44">
        <f t="shared" si="9"/>
        <v>54</v>
      </c>
      <c r="B216" s="45" t="s">
        <v>42</v>
      </c>
      <c r="C216" s="39" t="s">
        <v>108</v>
      </c>
      <c r="D216" s="40">
        <v>64860.1</v>
      </c>
      <c r="E216" s="41">
        <v>1</v>
      </c>
      <c r="F216" s="40">
        <f t="shared" si="8"/>
        <v>64860.1</v>
      </c>
    </row>
    <row r="217" spans="1:6" ht="28.5" x14ac:dyDescent="0.25">
      <c r="A217" s="44">
        <f t="shared" si="9"/>
        <v>55</v>
      </c>
      <c r="B217" s="53" t="s">
        <v>256</v>
      </c>
      <c r="C217" s="39" t="s">
        <v>108</v>
      </c>
      <c r="D217" s="40">
        <v>93517</v>
      </c>
      <c r="E217" s="41">
        <v>1</v>
      </c>
      <c r="F217" s="40">
        <f t="shared" si="8"/>
        <v>93517</v>
      </c>
    </row>
    <row r="218" spans="1:6" ht="28.5" x14ac:dyDescent="0.25">
      <c r="A218" s="44">
        <f t="shared" si="9"/>
        <v>56</v>
      </c>
      <c r="B218" s="45" t="s">
        <v>257</v>
      </c>
      <c r="C218" s="39" t="s">
        <v>108</v>
      </c>
      <c r="D218" s="40">
        <v>162452</v>
      </c>
      <c r="E218" s="41">
        <v>1</v>
      </c>
      <c r="F218" s="40">
        <f t="shared" si="8"/>
        <v>162452</v>
      </c>
    </row>
    <row r="219" spans="1:6" ht="28.5" x14ac:dyDescent="0.25">
      <c r="A219" s="44">
        <f t="shared" si="9"/>
        <v>57</v>
      </c>
      <c r="B219" s="45" t="s">
        <v>45</v>
      </c>
      <c r="C219" s="39" t="s">
        <v>108</v>
      </c>
      <c r="D219" s="40">
        <v>223055.3</v>
      </c>
      <c r="E219" s="41">
        <v>1</v>
      </c>
      <c r="F219" s="40">
        <f t="shared" si="8"/>
        <v>223055.3</v>
      </c>
    </row>
    <row r="220" spans="1:6" x14ac:dyDescent="0.25">
      <c r="A220" s="44">
        <f t="shared" si="9"/>
        <v>58</v>
      </c>
      <c r="B220" s="45" t="s">
        <v>258</v>
      </c>
      <c r="C220" s="39" t="s">
        <v>108</v>
      </c>
      <c r="D220" s="40">
        <v>124808.9</v>
      </c>
      <c r="E220" s="41">
        <v>1</v>
      </c>
      <c r="F220" s="40">
        <f t="shared" si="8"/>
        <v>124808.9</v>
      </c>
    </row>
    <row r="221" spans="1:6" x14ac:dyDescent="0.25">
      <c r="A221" s="44">
        <f t="shared" si="9"/>
        <v>59</v>
      </c>
      <c r="B221" s="45" t="s">
        <v>259</v>
      </c>
      <c r="C221" s="39" t="s">
        <v>114</v>
      </c>
      <c r="D221" s="40">
        <v>79425.7</v>
      </c>
      <c r="E221" s="41">
        <v>1</v>
      </c>
      <c r="F221" s="40">
        <f t="shared" si="8"/>
        <v>79425.7</v>
      </c>
    </row>
    <row r="222" spans="1:6" ht="28.5" x14ac:dyDescent="0.25">
      <c r="A222" s="44">
        <f t="shared" si="9"/>
        <v>60</v>
      </c>
      <c r="B222" s="53" t="s">
        <v>260</v>
      </c>
      <c r="C222" s="39" t="s">
        <v>114</v>
      </c>
      <c r="D222" s="40">
        <v>51306</v>
      </c>
      <c r="E222" s="41">
        <v>1</v>
      </c>
      <c r="F222" s="40">
        <f t="shared" si="8"/>
        <v>51306</v>
      </c>
    </row>
    <row r="223" spans="1:6" ht="28.5" x14ac:dyDescent="0.25">
      <c r="A223" s="44">
        <f t="shared" si="9"/>
        <v>61</v>
      </c>
      <c r="B223" s="53" t="s">
        <v>261</v>
      </c>
      <c r="C223" s="39" t="s">
        <v>108</v>
      </c>
      <c r="D223" s="40">
        <v>404124</v>
      </c>
      <c r="E223" s="41">
        <v>1</v>
      </c>
      <c r="F223" s="40">
        <f t="shared" si="8"/>
        <v>404124</v>
      </c>
    </row>
    <row r="224" spans="1:6" x14ac:dyDescent="0.25">
      <c r="A224" s="44">
        <f t="shared" si="9"/>
        <v>62</v>
      </c>
      <c r="B224" s="45" t="s">
        <v>262</v>
      </c>
      <c r="C224" s="39" t="s">
        <v>114</v>
      </c>
      <c r="D224" s="40">
        <v>89505</v>
      </c>
      <c r="E224" s="41">
        <v>1</v>
      </c>
      <c r="F224" s="40">
        <f t="shared" si="8"/>
        <v>89505</v>
      </c>
    </row>
    <row r="225" spans="1:6" x14ac:dyDescent="0.25">
      <c r="A225" s="44">
        <f t="shared" si="9"/>
        <v>63</v>
      </c>
      <c r="B225" s="45" t="s">
        <v>263</v>
      </c>
      <c r="C225" s="39" t="s">
        <v>114</v>
      </c>
      <c r="D225" s="40">
        <v>46678.6</v>
      </c>
      <c r="E225" s="41">
        <v>1</v>
      </c>
      <c r="F225" s="40">
        <f t="shared" si="8"/>
        <v>46678.6</v>
      </c>
    </row>
    <row r="226" spans="1:6" ht="28.5" x14ac:dyDescent="0.25">
      <c r="A226" s="44">
        <f t="shared" si="9"/>
        <v>64</v>
      </c>
      <c r="B226" s="45" t="s">
        <v>50</v>
      </c>
      <c r="C226" s="39" t="s">
        <v>108</v>
      </c>
      <c r="D226" s="40">
        <v>290242.7</v>
      </c>
      <c r="E226" s="41">
        <v>1</v>
      </c>
      <c r="F226" s="40">
        <f t="shared" si="8"/>
        <v>290242.7</v>
      </c>
    </row>
    <row r="227" spans="1:6" ht="29.25" x14ac:dyDescent="0.25">
      <c r="A227" s="44">
        <f t="shared" si="9"/>
        <v>65</v>
      </c>
      <c r="B227" s="51" t="s">
        <v>264</v>
      </c>
      <c r="C227" s="39" t="s">
        <v>108</v>
      </c>
      <c r="D227" s="40">
        <v>136000</v>
      </c>
      <c r="E227" s="41">
        <v>1</v>
      </c>
      <c r="F227" s="40">
        <f t="shared" si="8"/>
        <v>136000</v>
      </c>
    </row>
    <row r="228" spans="1:6" x14ac:dyDescent="0.25">
      <c r="A228" s="44">
        <f t="shared" si="9"/>
        <v>66</v>
      </c>
      <c r="B228" s="46" t="s">
        <v>265</v>
      </c>
      <c r="C228" s="39" t="s">
        <v>108</v>
      </c>
      <c r="D228" s="40">
        <v>177981.5</v>
      </c>
      <c r="E228" s="41">
        <v>1</v>
      </c>
      <c r="F228" s="40">
        <f t="shared" si="8"/>
        <v>177981.5</v>
      </c>
    </row>
    <row r="229" spans="1:6" x14ac:dyDescent="0.25">
      <c r="A229" s="44">
        <f t="shared" si="9"/>
        <v>67</v>
      </c>
      <c r="B229" s="45" t="s">
        <v>53</v>
      </c>
      <c r="C229" s="39" t="s">
        <v>108</v>
      </c>
      <c r="D229" s="40">
        <v>926396.29999999993</v>
      </c>
      <c r="E229" s="41">
        <v>1</v>
      </c>
      <c r="F229" s="40">
        <f t="shared" si="8"/>
        <v>926396.29999999993</v>
      </c>
    </row>
    <row r="230" spans="1:6" x14ac:dyDescent="0.25">
      <c r="A230" s="44">
        <f t="shared" si="9"/>
        <v>68</v>
      </c>
      <c r="B230" s="45" t="s">
        <v>54</v>
      </c>
      <c r="C230" s="39" t="s">
        <v>108</v>
      </c>
      <c r="D230" s="40">
        <v>374193.8</v>
      </c>
      <c r="E230" s="41">
        <v>1</v>
      </c>
      <c r="F230" s="40">
        <f t="shared" ref="F230:F293" si="10">+D230*E230</f>
        <v>374193.8</v>
      </c>
    </row>
    <row r="231" spans="1:6" x14ac:dyDescent="0.25">
      <c r="A231" s="44">
        <f t="shared" si="9"/>
        <v>69</v>
      </c>
      <c r="B231" s="45" t="s">
        <v>55</v>
      </c>
      <c r="C231" s="39" t="s">
        <v>108</v>
      </c>
      <c r="D231" s="40">
        <v>414485.5</v>
      </c>
      <c r="E231" s="41">
        <v>1</v>
      </c>
      <c r="F231" s="40">
        <f t="shared" si="10"/>
        <v>414485.5</v>
      </c>
    </row>
    <row r="232" spans="1:6" x14ac:dyDescent="0.25">
      <c r="A232" s="44">
        <f t="shared" si="9"/>
        <v>70</v>
      </c>
      <c r="B232" s="45" t="s">
        <v>56</v>
      </c>
      <c r="C232" s="39" t="s">
        <v>108</v>
      </c>
      <c r="D232" s="40">
        <v>450483</v>
      </c>
      <c r="E232" s="41">
        <v>1</v>
      </c>
      <c r="F232" s="40">
        <f t="shared" si="10"/>
        <v>450483</v>
      </c>
    </row>
    <row r="233" spans="1:6" x14ac:dyDescent="0.25">
      <c r="A233" s="44">
        <f t="shared" ref="A233:A296" si="11">+A232+1</f>
        <v>71</v>
      </c>
      <c r="B233" s="45" t="s">
        <v>57</v>
      </c>
      <c r="C233" s="39" t="s">
        <v>108</v>
      </c>
      <c r="D233" s="40">
        <v>291606.09999999998</v>
      </c>
      <c r="E233" s="41">
        <v>1</v>
      </c>
      <c r="F233" s="40">
        <f t="shared" si="10"/>
        <v>291606.09999999998</v>
      </c>
    </row>
    <row r="234" spans="1:6" ht="28.5" x14ac:dyDescent="0.25">
      <c r="A234" s="44">
        <f t="shared" si="11"/>
        <v>72</v>
      </c>
      <c r="B234" s="55" t="s">
        <v>228</v>
      </c>
      <c r="C234" s="39" t="s">
        <v>229</v>
      </c>
      <c r="D234" s="40">
        <v>246500</v>
      </c>
      <c r="E234" s="41">
        <v>1</v>
      </c>
      <c r="F234" s="40">
        <f t="shared" si="10"/>
        <v>246500</v>
      </c>
    </row>
    <row r="235" spans="1:6" ht="28.5" x14ac:dyDescent="0.25">
      <c r="A235" s="44">
        <f t="shared" si="11"/>
        <v>73</v>
      </c>
      <c r="B235" s="55" t="s">
        <v>230</v>
      </c>
      <c r="C235" s="39" t="s">
        <v>229</v>
      </c>
      <c r="D235" s="40">
        <v>246500</v>
      </c>
      <c r="E235" s="41">
        <v>1</v>
      </c>
      <c r="F235" s="40">
        <f t="shared" si="10"/>
        <v>246500</v>
      </c>
    </row>
    <row r="236" spans="1:6" ht="28.5" x14ac:dyDescent="0.25">
      <c r="A236" s="44">
        <f t="shared" si="11"/>
        <v>74</v>
      </c>
      <c r="B236" s="55" t="s">
        <v>231</v>
      </c>
      <c r="C236" s="39" t="s">
        <v>229</v>
      </c>
      <c r="D236" s="40">
        <v>246500</v>
      </c>
      <c r="E236" s="41">
        <v>1</v>
      </c>
      <c r="F236" s="40">
        <f t="shared" si="10"/>
        <v>246500</v>
      </c>
    </row>
    <row r="237" spans="1:6" ht="28.5" x14ac:dyDescent="0.25">
      <c r="A237" s="44">
        <f t="shared" si="11"/>
        <v>75</v>
      </c>
      <c r="B237" s="45" t="s">
        <v>61</v>
      </c>
      <c r="C237" s="39" t="s">
        <v>108</v>
      </c>
      <c r="D237" s="40">
        <v>381111.1</v>
      </c>
      <c r="E237" s="41">
        <v>1</v>
      </c>
      <c r="F237" s="40">
        <f t="shared" si="10"/>
        <v>381111.1</v>
      </c>
    </row>
    <row r="238" spans="1:6" x14ac:dyDescent="0.25">
      <c r="A238" s="44">
        <f t="shared" si="11"/>
        <v>76</v>
      </c>
      <c r="B238" s="45" t="s">
        <v>63</v>
      </c>
      <c r="C238" s="39" t="s">
        <v>108</v>
      </c>
      <c r="D238" s="40">
        <v>266843.89999999997</v>
      </c>
      <c r="E238" s="41">
        <v>1</v>
      </c>
      <c r="F238" s="40">
        <f t="shared" si="10"/>
        <v>266843.89999999997</v>
      </c>
    </row>
    <row r="239" spans="1:6" x14ac:dyDescent="0.25">
      <c r="A239" s="44">
        <f t="shared" si="11"/>
        <v>77</v>
      </c>
      <c r="B239" s="45" t="s">
        <v>64</v>
      </c>
      <c r="C239" s="39" t="s">
        <v>108</v>
      </c>
      <c r="D239" s="40">
        <v>266843.89999999997</v>
      </c>
      <c r="E239" s="41">
        <v>1</v>
      </c>
      <c r="F239" s="40">
        <f t="shared" si="10"/>
        <v>266843.89999999997</v>
      </c>
    </row>
    <row r="240" spans="1:6" ht="28.5" x14ac:dyDescent="0.25">
      <c r="A240" s="44">
        <f t="shared" si="11"/>
        <v>78</v>
      </c>
      <c r="B240" s="45" t="s">
        <v>65</v>
      </c>
      <c r="C240" s="39" t="s">
        <v>108</v>
      </c>
      <c r="D240" s="40">
        <v>146303.69999999998</v>
      </c>
      <c r="E240" s="41">
        <v>1</v>
      </c>
      <c r="F240" s="40">
        <f t="shared" si="10"/>
        <v>146303.69999999998</v>
      </c>
    </row>
    <row r="241" spans="1:6" x14ac:dyDescent="0.25">
      <c r="A241" s="44">
        <f t="shared" si="11"/>
        <v>79</v>
      </c>
      <c r="B241" s="45" t="s">
        <v>66</v>
      </c>
      <c r="C241" s="39" t="s">
        <v>108</v>
      </c>
      <c r="D241" s="40">
        <v>130002.4</v>
      </c>
      <c r="E241" s="41">
        <v>1</v>
      </c>
      <c r="F241" s="40">
        <f t="shared" si="10"/>
        <v>130002.4</v>
      </c>
    </row>
    <row r="242" spans="1:6" x14ac:dyDescent="0.25">
      <c r="A242" s="44">
        <f t="shared" si="11"/>
        <v>80</v>
      </c>
      <c r="B242" s="45" t="s">
        <v>67</v>
      </c>
      <c r="C242" s="39" t="s">
        <v>108</v>
      </c>
      <c r="D242" s="40">
        <v>130002.4</v>
      </c>
      <c r="E242" s="41">
        <v>1</v>
      </c>
      <c r="F242" s="40">
        <f t="shared" si="10"/>
        <v>130002.4</v>
      </c>
    </row>
    <row r="243" spans="1:6" x14ac:dyDescent="0.25">
      <c r="A243" s="44">
        <f t="shared" si="11"/>
        <v>81</v>
      </c>
      <c r="B243" s="45" t="s">
        <v>68</v>
      </c>
      <c r="C243" s="39" t="s">
        <v>108</v>
      </c>
      <c r="D243" s="40">
        <v>145429.9</v>
      </c>
      <c r="E243" s="41">
        <v>1</v>
      </c>
      <c r="F243" s="40">
        <f t="shared" si="10"/>
        <v>145429.9</v>
      </c>
    </row>
    <row r="244" spans="1:6" ht="28.5" x14ac:dyDescent="0.25">
      <c r="A244" s="44">
        <f t="shared" si="11"/>
        <v>82</v>
      </c>
      <c r="B244" s="45" t="s">
        <v>69</v>
      </c>
      <c r="C244" s="39" t="s">
        <v>108</v>
      </c>
      <c r="D244" s="40">
        <v>158800.4</v>
      </c>
      <c r="E244" s="41">
        <v>1</v>
      </c>
      <c r="F244" s="40">
        <f t="shared" si="10"/>
        <v>158800.4</v>
      </c>
    </row>
    <row r="245" spans="1:6" x14ac:dyDescent="0.25">
      <c r="A245" s="44">
        <f t="shared" si="11"/>
        <v>83</v>
      </c>
      <c r="B245" s="45" t="s">
        <v>70</v>
      </c>
      <c r="C245" s="39" t="s">
        <v>108</v>
      </c>
      <c r="D245" s="40">
        <v>137305.60000000001</v>
      </c>
      <c r="E245" s="41">
        <v>1</v>
      </c>
      <c r="F245" s="40">
        <f t="shared" si="10"/>
        <v>137305.60000000001</v>
      </c>
    </row>
    <row r="246" spans="1:6" ht="28.5" x14ac:dyDescent="0.25">
      <c r="A246" s="44">
        <f t="shared" si="11"/>
        <v>84</v>
      </c>
      <c r="B246" s="53" t="s">
        <v>266</v>
      </c>
      <c r="C246" s="39" t="s">
        <v>108</v>
      </c>
      <c r="D246" s="40">
        <v>151420.69999999998</v>
      </c>
      <c r="E246" s="41">
        <v>1</v>
      </c>
      <c r="F246" s="40">
        <f t="shared" si="10"/>
        <v>151420.69999999998</v>
      </c>
    </row>
    <row r="247" spans="1:6" ht="28.5" x14ac:dyDescent="0.25">
      <c r="A247" s="44">
        <f t="shared" si="11"/>
        <v>85</v>
      </c>
      <c r="B247" s="45" t="s">
        <v>72</v>
      </c>
      <c r="C247" s="39" t="s">
        <v>108</v>
      </c>
      <c r="D247" s="40">
        <v>160163.79999999999</v>
      </c>
      <c r="E247" s="41">
        <v>1</v>
      </c>
      <c r="F247" s="40">
        <f t="shared" si="10"/>
        <v>160163.79999999999</v>
      </c>
    </row>
    <row r="248" spans="1:6" ht="28.5" x14ac:dyDescent="0.25">
      <c r="A248" s="44">
        <f t="shared" si="11"/>
        <v>86</v>
      </c>
      <c r="B248" s="45" t="s">
        <v>73</v>
      </c>
      <c r="C248" s="39" t="s">
        <v>108</v>
      </c>
      <c r="D248" s="40">
        <v>161012.1</v>
      </c>
      <c r="E248" s="41">
        <v>1</v>
      </c>
      <c r="F248" s="40">
        <f t="shared" si="10"/>
        <v>161012.1</v>
      </c>
    </row>
    <row r="249" spans="1:6" ht="28.5" x14ac:dyDescent="0.25">
      <c r="A249" s="44">
        <f t="shared" si="11"/>
        <v>87</v>
      </c>
      <c r="B249" s="45" t="s">
        <v>74</v>
      </c>
      <c r="C249" s="39" t="s">
        <v>108</v>
      </c>
      <c r="D249" s="40">
        <v>203129.60000000001</v>
      </c>
      <c r="E249" s="41">
        <v>1</v>
      </c>
      <c r="F249" s="40">
        <f t="shared" si="10"/>
        <v>203129.60000000001</v>
      </c>
    </row>
    <row r="250" spans="1:6" ht="28.5" x14ac:dyDescent="0.25">
      <c r="A250" s="44">
        <f t="shared" si="11"/>
        <v>88</v>
      </c>
      <c r="B250" s="45" t="s">
        <v>195</v>
      </c>
      <c r="C250" s="39" t="s">
        <v>108</v>
      </c>
      <c r="D250" s="40">
        <v>181582.1</v>
      </c>
      <c r="E250" s="41">
        <v>1</v>
      </c>
      <c r="F250" s="40">
        <f t="shared" si="10"/>
        <v>181582.1</v>
      </c>
    </row>
    <row r="251" spans="1:6" ht="28.5" x14ac:dyDescent="0.25">
      <c r="A251" s="44">
        <f t="shared" si="11"/>
        <v>89</v>
      </c>
      <c r="B251" s="45" t="s">
        <v>76</v>
      </c>
      <c r="C251" s="39" t="s">
        <v>108</v>
      </c>
      <c r="D251" s="40">
        <v>299575.7</v>
      </c>
      <c r="E251" s="41">
        <v>1</v>
      </c>
      <c r="F251" s="40">
        <f t="shared" si="10"/>
        <v>299575.7</v>
      </c>
    </row>
    <row r="252" spans="1:6" x14ac:dyDescent="0.25">
      <c r="A252" s="44">
        <f t="shared" si="11"/>
        <v>90</v>
      </c>
      <c r="B252" s="45" t="s">
        <v>77</v>
      </c>
      <c r="C252" s="39" t="s">
        <v>108</v>
      </c>
      <c r="D252" s="40">
        <v>379722.2</v>
      </c>
      <c r="E252" s="41">
        <v>1</v>
      </c>
      <c r="F252" s="40">
        <f t="shared" si="10"/>
        <v>379722.2</v>
      </c>
    </row>
    <row r="253" spans="1:6" x14ac:dyDescent="0.25">
      <c r="A253" s="44">
        <f t="shared" si="11"/>
        <v>91</v>
      </c>
      <c r="B253" s="45" t="s">
        <v>78</v>
      </c>
      <c r="C253" s="39" t="s">
        <v>108</v>
      </c>
      <c r="D253" s="40">
        <v>174794</v>
      </c>
      <c r="E253" s="41">
        <v>1</v>
      </c>
      <c r="F253" s="40">
        <f t="shared" si="10"/>
        <v>174794</v>
      </c>
    </row>
    <row r="254" spans="1:6" x14ac:dyDescent="0.25">
      <c r="A254" s="44">
        <f t="shared" si="11"/>
        <v>92</v>
      </c>
      <c r="B254" s="45" t="s">
        <v>79</v>
      </c>
      <c r="C254" s="39" t="s">
        <v>108</v>
      </c>
      <c r="D254" s="40">
        <v>164174.1</v>
      </c>
      <c r="E254" s="41">
        <v>1</v>
      </c>
      <c r="F254" s="40">
        <f t="shared" si="10"/>
        <v>164174.1</v>
      </c>
    </row>
    <row r="255" spans="1:6" x14ac:dyDescent="0.25">
      <c r="A255" s="44">
        <f t="shared" si="11"/>
        <v>93</v>
      </c>
      <c r="B255" s="45" t="s">
        <v>267</v>
      </c>
      <c r="C255" s="39" t="s">
        <v>108</v>
      </c>
      <c r="D255" s="40">
        <v>197111.6</v>
      </c>
      <c r="E255" s="41">
        <v>1</v>
      </c>
      <c r="F255" s="40">
        <f t="shared" si="10"/>
        <v>197111.6</v>
      </c>
    </row>
    <row r="256" spans="1:6" ht="28.5" x14ac:dyDescent="0.25">
      <c r="A256" s="44">
        <f t="shared" si="11"/>
        <v>94</v>
      </c>
      <c r="B256" s="45" t="s">
        <v>268</v>
      </c>
      <c r="C256" s="39" t="s">
        <v>108</v>
      </c>
      <c r="D256" s="40">
        <v>401218.7</v>
      </c>
      <c r="E256" s="41">
        <v>1</v>
      </c>
      <c r="F256" s="40">
        <f t="shared" si="10"/>
        <v>401218.7</v>
      </c>
    </row>
    <row r="257" spans="1:6" x14ac:dyDescent="0.25">
      <c r="A257" s="44">
        <f t="shared" si="11"/>
        <v>95</v>
      </c>
      <c r="B257" s="45" t="s">
        <v>136</v>
      </c>
      <c r="C257" s="39" t="s">
        <v>108</v>
      </c>
      <c r="D257" s="40">
        <v>422200.1</v>
      </c>
      <c r="E257" s="41">
        <v>1</v>
      </c>
      <c r="F257" s="40">
        <f t="shared" si="10"/>
        <v>422200.1</v>
      </c>
    </row>
    <row r="258" spans="1:6" x14ac:dyDescent="0.25">
      <c r="A258" s="44">
        <f t="shared" si="11"/>
        <v>96</v>
      </c>
      <c r="B258" s="45" t="s">
        <v>137</v>
      </c>
      <c r="C258" s="39" t="s">
        <v>108</v>
      </c>
      <c r="D258" s="40">
        <v>444827.1</v>
      </c>
      <c r="E258" s="41">
        <v>1</v>
      </c>
      <c r="F258" s="40">
        <f t="shared" si="10"/>
        <v>444827.1</v>
      </c>
    </row>
    <row r="259" spans="1:6" ht="71.25" x14ac:dyDescent="0.25">
      <c r="A259" s="44">
        <f t="shared" si="11"/>
        <v>97</v>
      </c>
      <c r="B259" s="45" t="s">
        <v>269</v>
      </c>
      <c r="C259" s="39" t="s">
        <v>108</v>
      </c>
      <c r="D259" s="40">
        <v>319220.89999999997</v>
      </c>
      <c r="E259" s="41">
        <v>1</v>
      </c>
      <c r="F259" s="40">
        <f t="shared" si="10"/>
        <v>319220.89999999997</v>
      </c>
    </row>
    <row r="260" spans="1:6" ht="28.5" x14ac:dyDescent="0.25">
      <c r="A260" s="44">
        <f t="shared" si="11"/>
        <v>98</v>
      </c>
      <c r="B260" s="45" t="s">
        <v>83</v>
      </c>
      <c r="C260" s="39" t="s">
        <v>108</v>
      </c>
      <c r="D260" s="40">
        <v>182404.9</v>
      </c>
      <c r="E260" s="41">
        <v>1</v>
      </c>
      <c r="F260" s="40">
        <f t="shared" si="10"/>
        <v>182404.9</v>
      </c>
    </row>
    <row r="261" spans="1:6" x14ac:dyDescent="0.25">
      <c r="A261" s="44">
        <f t="shared" si="11"/>
        <v>99</v>
      </c>
      <c r="B261" s="45" t="s">
        <v>270</v>
      </c>
      <c r="C261" s="39" t="s">
        <v>108</v>
      </c>
      <c r="D261" s="40">
        <v>167594.5</v>
      </c>
      <c r="E261" s="41">
        <v>1</v>
      </c>
      <c r="F261" s="40">
        <f t="shared" si="10"/>
        <v>167594.5</v>
      </c>
    </row>
    <row r="262" spans="1:6" ht="28.5" x14ac:dyDescent="0.25">
      <c r="A262" s="44">
        <f t="shared" si="11"/>
        <v>100</v>
      </c>
      <c r="B262" s="49" t="s">
        <v>271</v>
      </c>
      <c r="C262" s="39" t="s">
        <v>113</v>
      </c>
      <c r="D262" s="40">
        <v>85000</v>
      </c>
      <c r="E262" s="41">
        <v>1</v>
      </c>
      <c r="F262" s="40">
        <f t="shared" si="10"/>
        <v>85000</v>
      </c>
    </row>
    <row r="263" spans="1:6" ht="28.5" x14ac:dyDescent="0.25">
      <c r="A263" s="44">
        <f t="shared" si="11"/>
        <v>101</v>
      </c>
      <c r="B263" s="49" t="s">
        <v>272</v>
      </c>
      <c r="C263" s="39" t="s">
        <v>113</v>
      </c>
      <c r="D263" s="40">
        <v>91800</v>
      </c>
      <c r="E263" s="41">
        <v>1</v>
      </c>
      <c r="F263" s="40">
        <f t="shared" si="10"/>
        <v>91800</v>
      </c>
    </row>
    <row r="264" spans="1:6" x14ac:dyDescent="0.25">
      <c r="A264" s="44">
        <f t="shared" si="11"/>
        <v>102</v>
      </c>
      <c r="B264" s="49" t="s">
        <v>88</v>
      </c>
      <c r="C264" s="39" t="s">
        <v>108</v>
      </c>
      <c r="D264" s="40">
        <v>76500</v>
      </c>
      <c r="E264" s="41">
        <v>1</v>
      </c>
      <c r="F264" s="40">
        <f t="shared" si="10"/>
        <v>76500</v>
      </c>
    </row>
    <row r="265" spans="1:6" x14ac:dyDescent="0.25">
      <c r="A265" s="44">
        <f t="shared" si="11"/>
        <v>103</v>
      </c>
      <c r="B265" s="49" t="s">
        <v>138</v>
      </c>
      <c r="C265" s="39" t="s">
        <v>108</v>
      </c>
      <c r="D265" s="40">
        <v>59500</v>
      </c>
      <c r="E265" s="41">
        <v>1</v>
      </c>
      <c r="F265" s="40">
        <f t="shared" si="10"/>
        <v>59500</v>
      </c>
    </row>
    <row r="266" spans="1:6" ht="28.5" x14ac:dyDescent="0.25">
      <c r="A266" s="44">
        <f t="shared" si="11"/>
        <v>104</v>
      </c>
      <c r="B266" s="45" t="s">
        <v>273</v>
      </c>
      <c r="C266" s="39" t="s">
        <v>108</v>
      </c>
      <c r="D266" s="40">
        <v>124910.9</v>
      </c>
      <c r="E266" s="41">
        <v>1</v>
      </c>
      <c r="F266" s="40">
        <f t="shared" si="10"/>
        <v>124910.9</v>
      </c>
    </row>
    <row r="267" spans="1:6" x14ac:dyDescent="0.25">
      <c r="A267" s="44">
        <f t="shared" si="11"/>
        <v>105</v>
      </c>
      <c r="B267" s="45" t="s">
        <v>90</v>
      </c>
      <c r="C267" s="39" t="s">
        <v>113</v>
      </c>
      <c r="D267" s="40">
        <v>108609.59999999999</v>
      </c>
      <c r="E267" s="41">
        <v>1</v>
      </c>
      <c r="F267" s="40">
        <f t="shared" si="10"/>
        <v>108609.59999999999</v>
      </c>
    </row>
    <row r="268" spans="1:6" x14ac:dyDescent="0.25">
      <c r="A268" s="44">
        <f t="shared" si="11"/>
        <v>106</v>
      </c>
      <c r="B268" s="45" t="s">
        <v>91</v>
      </c>
      <c r="C268" s="39" t="s">
        <v>108</v>
      </c>
      <c r="D268" s="40">
        <v>141059.19999999998</v>
      </c>
      <c r="E268" s="41">
        <v>1</v>
      </c>
      <c r="F268" s="40">
        <f t="shared" si="10"/>
        <v>141059.19999999998</v>
      </c>
    </row>
    <row r="269" spans="1:6" ht="28.5" x14ac:dyDescent="0.25">
      <c r="A269" s="44">
        <f t="shared" si="11"/>
        <v>107</v>
      </c>
      <c r="B269" s="45" t="s">
        <v>274</v>
      </c>
      <c r="C269" s="39" t="s">
        <v>108</v>
      </c>
      <c r="D269" s="40">
        <v>171142.39999999999</v>
      </c>
      <c r="E269" s="41">
        <v>1</v>
      </c>
      <c r="F269" s="40">
        <f t="shared" si="10"/>
        <v>171142.39999999999</v>
      </c>
    </row>
    <row r="270" spans="1:6" ht="28.5" x14ac:dyDescent="0.25">
      <c r="A270" s="44">
        <f t="shared" si="11"/>
        <v>108</v>
      </c>
      <c r="B270" s="45" t="s">
        <v>93</v>
      </c>
      <c r="C270" s="39" t="s">
        <v>108</v>
      </c>
      <c r="D270" s="40">
        <v>525563.5</v>
      </c>
      <c r="E270" s="41">
        <v>1</v>
      </c>
      <c r="F270" s="40">
        <f t="shared" si="10"/>
        <v>525563.5</v>
      </c>
    </row>
    <row r="271" spans="1:6" x14ac:dyDescent="0.25">
      <c r="A271" s="44">
        <f t="shared" si="11"/>
        <v>109</v>
      </c>
      <c r="B271" s="45" t="s">
        <v>94</v>
      </c>
      <c r="C271" s="39" t="s">
        <v>108</v>
      </c>
      <c r="D271" s="40">
        <v>446008.6</v>
      </c>
      <c r="E271" s="41">
        <v>1</v>
      </c>
      <c r="F271" s="40">
        <f t="shared" si="10"/>
        <v>446008.6</v>
      </c>
    </row>
    <row r="272" spans="1:6" ht="28.5" x14ac:dyDescent="0.25">
      <c r="A272" s="44">
        <f t="shared" si="11"/>
        <v>110</v>
      </c>
      <c r="B272" s="49" t="s">
        <v>275</v>
      </c>
      <c r="C272" s="39" t="s">
        <v>113</v>
      </c>
      <c r="D272" s="40">
        <v>85000</v>
      </c>
      <c r="E272" s="41">
        <v>1</v>
      </c>
      <c r="F272" s="40">
        <f t="shared" si="10"/>
        <v>85000</v>
      </c>
    </row>
    <row r="273" spans="1:6" x14ac:dyDescent="0.25">
      <c r="A273" s="44">
        <f t="shared" si="11"/>
        <v>111</v>
      </c>
      <c r="B273" s="45" t="s">
        <v>96</v>
      </c>
      <c r="C273" s="39" t="s">
        <v>108</v>
      </c>
      <c r="D273" s="40">
        <v>144916.5</v>
      </c>
      <c r="E273" s="41">
        <v>1</v>
      </c>
      <c r="F273" s="40">
        <f t="shared" si="10"/>
        <v>144916.5</v>
      </c>
    </row>
    <row r="274" spans="1:6" x14ac:dyDescent="0.25">
      <c r="A274" s="44">
        <f t="shared" si="11"/>
        <v>112</v>
      </c>
      <c r="B274" s="45" t="s">
        <v>97</v>
      </c>
      <c r="C274" s="39" t="s">
        <v>108</v>
      </c>
      <c r="D274" s="40">
        <v>168725</v>
      </c>
      <c r="E274" s="41">
        <v>1</v>
      </c>
      <c r="F274" s="40">
        <f t="shared" si="10"/>
        <v>168725</v>
      </c>
    </row>
    <row r="275" spans="1:6" x14ac:dyDescent="0.25">
      <c r="A275" s="44">
        <f t="shared" si="11"/>
        <v>113</v>
      </c>
      <c r="B275" s="49" t="s">
        <v>98</v>
      </c>
      <c r="C275" s="39" t="s">
        <v>221</v>
      </c>
      <c r="D275" s="40">
        <v>59500</v>
      </c>
      <c r="E275" s="41">
        <v>1</v>
      </c>
      <c r="F275" s="40">
        <f t="shared" si="10"/>
        <v>59500</v>
      </c>
    </row>
    <row r="276" spans="1:6" x14ac:dyDescent="0.25">
      <c r="A276" s="44">
        <f t="shared" si="11"/>
        <v>114</v>
      </c>
      <c r="B276" s="45" t="s">
        <v>99</v>
      </c>
      <c r="C276" s="39" t="s">
        <v>108</v>
      </c>
      <c r="D276" s="40">
        <v>138179.4</v>
      </c>
      <c r="E276" s="41">
        <v>1</v>
      </c>
      <c r="F276" s="40">
        <f t="shared" si="10"/>
        <v>138179.4</v>
      </c>
    </row>
    <row r="277" spans="1:6" x14ac:dyDescent="0.25">
      <c r="A277" s="44">
        <f t="shared" si="11"/>
        <v>115</v>
      </c>
      <c r="B277" s="45" t="s">
        <v>100</v>
      </c>
      <c r="C277" s="39" t="s">
        <v>108</v>
      </c>
      <c r="D277" s="40">
        <v>138692.79999999999</v>
      </c>
      <c r="E277" s="41">
        <v>1</v>
      </c>
      <c r="F277" s="40">
        <f t="shared" si="10"/>
        <v>138692.79999999999</v>
      </c>
    </row>
    <row r="278" spans="1:6" x14ac:dyDescent="0.25">
      <c r="A278" s="44">
        <f t="shared" si="11"/>
        <v>116</v>
      </c>
      <c r="B278" s="45" t="s">
        <v>101</v>
      </c>
      <c r="C278" s="39" t="s">
        <v>108</v>
      </c>
      <c r="D278" s="40">
        <v>231257.8</v>
      </c>
      <c r="E278" s="41">
        <v>1</v>
      </c>
      <c r="F278" s="40">
        <f t="shared" si="10"/>
        <v>231257.8</v>
      </c>
    </row>
    <row r="279" spans="1:6" x14ac:dyDescent="0.25">
      <c r="A279" s="44">
        <f t="shared" si="11"/>
        <v>117</v>
      </c>
      <c r="B279" s="45" t="s">
        <v>102</v>
      </c>
      <c r="C279" s="39" t="s">
        <v>108</v>
      </c>
      <c r="D279" s="40">
        <v>237377.8</v>
      </c>
      <c r="E279" s="41">
        <v>1</v>
      </c>
      <c r="F279" s="40">
        <f t="shared" si="10"/>
        <v>237377.8</v>
      </c>
    </row>
    <row r="280" spans="1:6" x14ac:dyDescent="0.25">
      <c r="A280" s="44">
        <f t="shared" si="11"/>
        <v>118</v>
      </c>
      <c r="B280" s="45" t="s">
        <v>103</v>
      </c>
      <c r="C280" s="39" t="s">
        <v>108</v>
      </c>
      <c r="D280" s="40">
        <v>195260.3</v>
      </c>
      <c r="E280" s="41">
        <v>1</v>
      </c>
      <c r="F280" s="40">
        <f t="shared" si="10"/>
        <v>195260.3</v>
      </c>
    </row>
    <row r="281" spans="1:6" x14ac:dyDescent="0.25">
      <c r="A281" s="44">
        <f t="shared" si="11"/>
        <v>119</v>
      </c>
      <c r="B281" s="45" t="s">
        <v>104</v>
      </c>
      <c r="C281" s="39" t="s">
        <v>108</v>
      </c>
      <c r="D281" s="40">
        <v>144812.79999999999</v>
      </c>
      <c r="E281" s="41">
        <v>1</v>
      </c>
      <c r="F281" s="40">
        <f t="shared" si="10"/>
        <v>144812.79999999999</v>
      </c>
    </row>
    <row r="282" spans="1:6" ht="28.5" x14ac:dyDescent="0.25">
      <c r="A282" s="44">
        <f t="shared" si="11"/>
        <v>120</v>
      </c>
      <c r="B282" s="45" t="s">
        <v>196</v>
      </c>
      <c r="C282" s="39" t="s">
        <v>108</v>
      </c>
      <c r="D282" s="40">
        <v>265327.5</v>
      </c>
      <c r="E282" s="41">
        <v>1</v>
      </c>
      <c r="F282" s="40">
        <f t="shared" si="10"/>
        <v>265327.5</v>
      </c>
    </row>
    <row r="283" spans="1:6" x14ac:dyDescent="0.25">
      <c r="A283" s="44">
        <f t="shared" si="11"/>
        <v>121</v>
      </c>
      <c r="B283" s="45" t="s">
        <v>106</v>
      </c>
      <c r="C283" s="39" t="s">
        <v>108</v>
      </c>
      <c r="D283" s="40">
        <v>135736.5</v>
      </c>
      <c r="E283" s="41">
        <v>1</v>
      </c>
      <c r="F283" s="40">
        <f t="shared" si="10"/>
        <v>135736.5</v>
      </c>
    </row>
    <row r="284" spans="1:6" x14ac:dyDescent="0.25">
      <c r="A284" s="44">
        <f>+A283+1</f>
        <v>122</v>
      </c>
      <c r="B284" s="47" t="s">
        <v>139</v>
      </c>
      <c r="C284" s="42" t="s">
        <v>108</v>
      </c>
      <c r="D284" s="40">
        <v>31438.1</v>
      </c>
      <c r="E284" s="41">
        <v>1</v>
      </c>
      <c r="F284" s="40">
        <f t="shared" si="10"/>
        <v>31438.1</v>
      </c>
    </row>
    <row r="285" spans="1:6" x14ac:dyDescent="0.25">
      <c r="A285" s="44">
        <f t="shared" si="11"/>
        <v>123</v>
      </c>
      <c r="B285" s="47" t="s">
        <v>140</v>
      </c>
      <c r="C285" s="43" t="s">
        <v>114</v>
      </c>
      <c r="D285" s="40">
        <v>24748.6</v>
      </c>
      <c r="E285" s="41">
        <v>1</v>
      </c>
      <c r="F285" s="40">
        <f t="shared" si="10"/>
        <v>24748.6</v>
      </c>
    </row>
    <row r="286" spans="1:6" x14ac:dyDescent="0.25">
      <c r="A286" s="44">
        <f t="shared" si="11"/>
        <v>124</v>
      </c>
      <c r="B286" s="47" t="s">
        <v>141</v>
      </c>
      <c r="C286" s="42" t="s">
        <v>108</v>
      </c>
      <c r="D286" s="40">
        <v>46797.599999999999</v>
      </c>
      <c r="E286" s="41">
        <v>1</v>
      </c>
      <c r="F286" s="40">
        <f t="shared" si="10"/>
        <v>46797.599999999999</v>
      </c>
    </row>
    <row r="287" spans="1:6" x14ac:dyDescent="0.25">
      <c r="A287" s="44">
        <f t="shared" si="11"/>
        <v>125</v>
      </c>
      <c r="B287" s="47" t="s">
        <v>142</v>
      </c>
      <c r="C287" s="42" t="s">
        <v>108</v>
      </c>
      <c r="D287" s="40">
        <v>46797.599999999999</v>
      </c>
      <c r="E287" s="41">
        <v>1</v>
      </c>
      <c r="F287" s="40">
        <f t="shared" si="10"/>
        <v>46797.599999999999</v>
      </c>
    </row>
    <row r="288" spans="1:6" x14ac:dyDescent="0.25">
      <c r="A288" s="44">
        <f t="shared" si="11"/>
        <v>126</v>
      </c>
      <c r="B288" s="47" t="s">
        <v>143</v>
      </c>
      <c r="C288" s="42" t="s">
        <v>108</v>
      </c>
      <c r="D288" s="40">
        <v>46797.599999999999</v>
      </c>
      <c r="E288" s="41">
        <v>1</v>
      </c>
      <c r="F288" s="40">
        <f t="shared" si="10"/>
        <v>46797.599999999999</v>
      </c>
    </row>
    <row r="289" spans="1:6" x14ac:dyDescent="0.25">
      <c r="A289" s="44">
        <f t="shared" si="11"/>
        <v>127</v>
      </c>
      <c r="B289" s="47" t="s">
        <v>144</v>
      </c>
      <c r="C289" s="42" t="s">
        <v>108</v>
      </c>
      <c r="D289" s="40">
        <v>60509.799999999996</v>
      </c>
      <c r="E289" s="41">
        <v>1</v>
      </c>
      <c r="F289" s="40">
        <f t="shared" si="10"/>
        <v>60509.799999999996</v>
      </c>
    </row>
    <row r="290" spans="1:6" x14ac:dyDescent="0.25">
      <c r="A290" s="44">
        <f t="shared" si="11"/>
        <v>128</v>
      </c>
      <c r="B290" s="47" t="s">
        <v>145</v>
      </c>
      <c r="C290" s="43" t="s">
        <v>114</v>
      </c>
      <c r="D290" s="40">
        <v>26467.3</v>
      </c>
      <c r="E290" s="41">
        <v>1</v>
      </c>
      <c r="F290" s="40">
        <f t="shared" si="10"/>
        <v>26467.3</v>
      </c>
    </row>
    <row r="291" spans="1:6" x14ac:dyDescent="0.25">
      <c r="A291" s="44">
        <f t="shared" si="11"/>
        <v>129</v>
      </c>
      <c r="B291" s="47" t="s">
        <v>276</v>
      </c>
      <c r="C291" s="43" t="s">
        <v>147</v>
      </c>
      <c r="D291" s="40">
        <v>82795.099999999991</v>
      </c>
      <c r="E291" s="41">
        <v>1</v>
      </c>
      <c r="F291" s="40">
        <f t="shared" si="10"/>
        <v>82795.099999999991</v>
      </c>
    </row>
    <row r="292" spans="1:6" x14ac:dyDescent="0.25">
      <c r="A292" s="44">
        <f t="shared" si="11"/>
        <v>130</v>
      </c>
      <c r="B292" s="47" t="s">
        <v>148</v>
      </c>
      <c r="C292" s="43" t="s">
        <v>114</v>
      </c>
      <c r="D292" s="40">
        <v>60030.400000000001</v>
      </c>
      <c r="E292" s="41">
        <v>1</v>
      </c>
      <c r="F292" s="40">
        <f t="shared" si="10"/>
        <v>60030.400000000001</v>
      </c>
    </row>
    <row r="293" spans="1:6" x14ac:dyDescent="0.25">
      <c r="A293" s="44">
        <f t="shared" si="11"/>
        <v>131</v>
      </c>
      <c r="B293" s="47" t="s">
        <v>149</v>
      </c>
      <c r="C293" s="43" t="s">
        <v>114</v>
      </c>
      <c r="D293" s="40">
        <v>51117.299999999996</v>
      </c>
      <c r="E293" s="41">
        <v>1</v>
      </c>
      <c r="F293" s="40">
        <f t="shared" si="10"/>
        <v>51117.299999999996</v>
      </c>
    </row>
    <row r="294" spans="1:6" x14ac:dyDescent="0.25">
      <c r="A294" s="44">
        <f t="shared" si="11"/>
        <v>132</v>
      </c>
      <c r="B294" s="47" t="s">
        <v>150</v>
      </c>
      <c r="C294" s="43" t="s">
        <v>114</v>
      </c>
      <c r="D294" s="40">
        <v>53380</v>
      </c>
      <c r="E294" s="41">
        <v>1</v>
      </c>
      <c r="F294" s="40">
        <f t="shared" ref="F294:F306" si="12">+D294*E294</f>
        <v>53380</v>
      </c>
    </row>
    <row r="295" spans="1:6" x14ac:dyDescent="0.25">
      <c r="A295" s="44">
        <f t="shared" si="11"/>
        <v>133</v>
      </c>
      <c r="B295" s="47" t="s">
        <v>151</v>
      </c>
      <c r="C295" s="43" t="s">
        <v>114</v>
      </c>
      <c r="D295" s="40">
        <v>54955.9</v>
      </c>
      <c r="E295" s="41">
        <v>1</v>
      </c>
      <c r="F295" s="40">
        <f t="shared" si="12"/>
        <v>54955.9</v>
      </c>
    </row>
    <row r="296" spans="1:6" x14ac:dyDescent="0.25">
      <c r="A296" s="44">
        <f t="shared" si="11"/>
        <v>134</v>
      </c>
      <c r="B296" s="47" t="s">
        <v>152</v>
      </c>
      <c r="C296" s="43" t="s">
        <v>114</v>
      </c>
      <c r="D296" s="40">
        <v>29930.2</v>
      </c>
      <c r="E296" s="41">
        <v>1</v>
      </c>
      <c r="F296" s="40">
        <f t="shared" si="12"/>
        <v>29930.2</v>
      </c>
    </row>
    <row r="297" spans="1:6" x14ac:dyDescent="0.25">
      <c r="A297" s="44">
        <f t="shared" ref="A297:A306" si="13">+A296+1</f>
        <v>135</v>
      </c>
      <c r="B297" s="47" t="s">
        <v>153</v>
      </c>
      <c r="C297" s="43" t="s">
        <v>114</v>
      </c>
      <c r="D297" s="40">
        <v>37335.4</v>
      </c>
      <c r="E297" s="41">
        <v>1</v>
      </c>
      <c r="F297" s="40">
        <f t="shared" si="12"/>
        <v>37335.4</v>
      </c>
    </row>
    <row r="298" spans="1:6" x14ac:dyDescent="0.25">
      <c r="A298" s="44">
        <f t="shared" si="13"/>
        <v>136</v>
      </c>
      <c r="B298" s="47" t="s">
        <v>154</v>
      </c>
      <c r="C298" s="43" t="s">
        <v>113</v>
      </c>
      <c r="D298" s="40">
        <v>18513</v>
      </c>
      <c r="E298" s="41">
        <v>1</v>
      </c>
      <c r="F298" s="40">
        <f t="shared" si="12"/>
        <v>18513</v>
      </c>
    </row>
    <row r="299" spans="1:6" ht="29.25" x14ac:dyDescent="0.25">
      <c r="A299" s="44">
        <f t="shared" si="13"/>
        <v>137</v>
      </c>
      <c r="B299" s="54" t="s">
        <v>277</v>
      </c>
      <c r="C299" s="43" t="s">
        <v>114</v>
      </c>
      <c r="D299" s="40">
        <v>59413.299999999996</v>
      </c>
      <c r="E299" s="41">
        <v>1</v>
      </c>
      <c r="F299" s="40">
        <f t="shared" si="12"/>
        <v>59413.299999999996</v>
      </c>
    </row>
    <row r="300" spans="1:6" x14ac:dyDescent="0.25">
      <c r="A300" s="44">
        <f t="shared" si="13"/>
        <v>138</v>
      </c>
      <c r="B300" s="47" t="s">
        <v>156</v>
      </c>
      <c r="C300" s="43" t="s">
        <v>114</v>
      </c>
      <c r="D300" s="40">
        <v>60681.5</v>
      </c>
      <c r="E300" s="41">
        <v>1</v>
      </c>
      <c r="F300" s="40">
        <f t="shared" si="12"/>
        <v>60681.5</v>
      </c>
    </row>
    <row r="301" spans="1:6" x14ac:dyDescent="0.25">
      <c r="A301" s="44">
        <f t="shared" si="13"/>
        <v>139</v>
      </c>
      <c r="B301" s="47" t="s">
        <v>157</v>
      </c>
      <c r="C301" s="43" t="s">
        <v>114</v>
      </c>
      <c r="D301" s="40">
        <v>66852.5</v>
      </c>
      <c r="E301" s="41">
        <v>1</v>
      </c>
      <c r="F301" s="40">
        <f t="shared" si="12"/>
        <v>66852.5</v>
      </c>
    </row>
    <row r="302" spans="1:6" x14ac:dyDescent="0.25">
      <c r="A302" s="44">
        <f t="shared" si="13"/>
        <v>140</v>
      </c>
      <c r="B302" s="47" t="s">
        <v>158</v>
      </c>
      <c r="C302" s="43" t="s">
        <v>114</v>
      </c>
      <c r="D302" s="40">
        <v>16593.7</v>
      </c>
      <c r="E302" s="41">
        <v>1</v>
      </c>
      <c r="F302" s="40">
        <f t="shared" si="12"/>
        <v>16593.7</v>
      </c>
    </row>
    <row r="303" spans="1:6" x14ac:dyDescent="0.25">
      <c r="A303" s="44">
        <f t="shared" si="13"/>
        <v>141</v>
      </c>
      <c r="B303" s="47" t="s">
        <v>159</v>
      </c>
      <c r="C303" s="43" t="s">
        <v>114</v>
      </c>
      <c r="D303" s="40">
        <v>19952.899999999998</v>
      </c>
      <c r="E303" s="41">
        <v>1</v>
      </c>
      <c r="F303" s="40">
        <f t="shared" si="12"/>
        <v>19952.899999999998</v>
      </c>
    </row>
    <row r="304" spans="1:6" x14ac:dyDescent="0.25">
      <c r="A304" s="44">
        <f t="shared" si="13"/>
        <v>142</v>
      </c>
      <c r="B304" s="47" t="s">
        <v>160</v>
      </c>
      <c r="C304" s="43" t="s">
        <v>114</v>
      </c>
      <c r="D304" s="40">
        <v>20020.899999999998</v>
      </c>
      <c r="E304" s="41">
        <v>1</v>
      </c>
      <c r="F304" s="40">
        <f t="shared" si="12"/>
        <v>20020.899999999998</v>
      </c>
    </row>
    <row r="305" spans="1:6" x14ac:dyDescent="0.25">
      <c r="A305" s="44">
        <f t="shared" si="13"/>
        <v>143</v>
      </c>
      <c r="B305" s="47" t="s">
        <v>161</v>
      </c>
      <c r="C305" s="43" t="s">
        <v>114</v>
      </c>
      <c r="D305" s="40">
        <v>26191.899999999998</v>
      </c>
      <c r="E305" s="41">
        <v>1</v>
      </c>
      <c r="F305" s="40">
        <f t="shared" si="12"/>
        <v>26191.899999999998</v>
      </c>
    </row>
    <row r="306" spans="1:6" ht="57.75" x14ac:dyDescent="0.25">
      <c r="A306" s="44">
        <f t="shared" si="13"/>
        <v>144</v>
      </c>
      <c r="B306" s="51" t="s">
        <v>278</v>
      </c>
      <c r="C306" s="42" t="s">
        <v>108</v>
      </c>
      <c r="D306" s="40">
        <v>595000</v>
      </c>
      <c r="E306" s="41">
        <v>1</v>
      </c>
      <c r="F306" s="40">
        <f t="shared" si="12"/>
        <v>595000</v>
      </c>
    </row>
  </sheetData>
  <mergeCells count="12">
    <mergeCell ref="D3:F3"/>
    <mergeCell ref="D4:F4"/>
    <mergeCell ref="D5:F5"/>
    <mergeCell ref="B8:F8"/>
    <mergeCell ref="C9:F9"/>
    <mergeCell ref="B15:F15"/>
    <mergeCell ref="A161:F161"/>
    <mergeCell ref="B10:F10"/>
    <mergeCell ref="B11:F11"/>
    <mergeCell ref="B12:F12"/>
    <mergeCell ref="B13:F13"/>
    <mergeCell ref="B14:D1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0.8554687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H7"/>
  <sheetViews>
    <sheetView topLeftCell="B1" workbookViewId="0">
      <selection activeCell="D6" sqref="D6:H7"/>
    </sheetView>
  </sheetViews>
  <sheetFormatPr baseColWidth="10" defaultColWidth="10.85546875" defaultRowHeight="15" x14ac:dyDescent="0.25"/>
  <cols>
    <col min="4" max="4" width="18" bestFit="1" customWidth="1"/>
    <col min="5" max="5" width="27.140625" customWidth="1"/>
    <col min="8" max="8" width="15.5703125" bestFit="1" customWidth="1"/>
  </cols>
  <sheetData>
    <row r="6" spans="4:8" x14ac:dyDescent="0.25">
      <c r="D6" s="142" t="s">
        <v>173</v>
      </c>
      <c r="E6" s="142"/>
      <c r="F6" s="30" t="s">
        <v>168</v>
      </c>
      <c r="G6" s="30" t="s">
        <v>169</v>
      </c>
      <c r="H6" s="30" t="s">
        <v>172</v>
      </c>
    </row>
    <row r="7" spans="4:8" ht="34.5" x14ac:dyDescent="0.25">
      <c r="D7" s="31" t="s">
        <v>170</v>
      </c>
      <c r="E7" s="32" t="s">
        <v>171</v>
      </c>
      <c r="F7" s="29">
        <f>+H7*0.2</f>
        <v>16022607.916666666</v>
      </c>
      <c r="G7" s="29">
        <f>+H7-F7</f>
        <v>64090431.666666664</v>
      </c>
      <c r="H7" s="29">
        <v>80113039.583333328</v>
      </c>
    </row>
  </sheetData>
  <mergeCells count="1">
    <mergeCell ref="D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Hoja1 (2)</vt:lpstr>
      <vt:lpstr>Oferta Economica MC 05-2021</vt:lpstr>
      <vt:lpstr>eduardo</vt:lpstr>
      <vt:lpstr>refrisistemas</vt:lpstr>
      <vt:lpstr>DISEÑOS Y ESPACIOS</vt:lpstr>
      <vt:lpstr>jese proyectos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Gerencia</dc:creator>
  <cp:lastModifiedBy>MARIO ALONSO BARRERA NUÑEZ</cp:lastModifiedBy>
  <cp:lastPrinted>2020-05-18T23:48:17Z</cp:lastPrinted>
  <dcterms:created xsi:type="dcterms:W3CDTF">2019-10-04T13:16:34Z</dcterms:created>
  <dcterms:modified xsi:type="dcterms:W3CDTF">2022-05-11T16:05:26Z</dcterms:modified>
</cp:coreProperties>
</file>