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ROCESOS 2022\IMPERMEABILIZACION\"/>
    </mc:Choice>
  </mc:AlternateContent>
  <xr:revisionPtr revIDLastSave="0" documentId="13_ncr:1_{EC6C3612-BBB2-423F-9AAF-175C331C99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Hoja1!$A$3:$W$21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P8" i="1"/>
  <c r="Q8" i="1" s="1"/>
  <c r="P9" i="1"/>
  <c r="P10" i="1"/>
  <c r="Q10" i="1" s="1"/>
  <c r="P11" i="1"/>
  <c r="Q11" i="1" s="1"/>
  <c r="P12" i="1"/>
  <c r="Q12" i="1" s="1"/>
  <c r="P13" i="1"/>
  <c r="Q13" i="1" s="1"/>
  <c r="P14" i="1"/>
  <c r="P15" i="1"/>
  <c r="P16" i="1"/>
  <c r="P17" i="1"/>
  <c r="P18" i="1"/>
  <c r="Q18" i="1" s="1"/>
  <c r="P19" i="1"/>
  <c r="Q19" i="1" s="1"/>
  <c r="P20" i="1"/>
  <c r="Q20" i="1" s="1"/>
  <c r="P21" i="1"/>
  <c r="Q21" i="1" s="1"/>
  <c r="P22" i="1"/>
  <c r="Q22" i="1" s="1"/>
  <c r="P23" i="1"/>
  <c r="P24" i="1"/>
  <c r="P6" i="1"/>
  <c r="J7" i="1"/>
  <c r="K7" i="1" s="1"/>
  <c r="J8" i="1"/>
  <c r="K8" i="1" s="1"/>
  <c r="J9" i="1"/>
  <c r="K9" i="1" s="1"/>
  <c r="J10" i="1"/>
  <c r="K10" i="1" s="1"/>
  <c r="J11" i="1"/>
  <c r="J12" i="1"/>
  <c r="J13" i="1"/>
  <c r="J14" i="1"/>
  <c r="K14" i="1" s="1"/>
  <c r="J15" i="1"/>
  <c r="J16" i="1"/>
  <c r="J17" i="1"/>
  <c r="K17" i="1" s="1"/>
  <c r="J18" i="1"/>
  <c r="K18" i="1" s="1"/>
  <c r="J19" i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6" i="1"/>
  <c r="K6" i="1" s="1"/>
  <c r="K11" i="1"/>
  <c r="K12" i="1"/>
  <c r="K13" i="1"/>
  <c r="Q6" i="1"/>
  <c r="Q24" i="1"/>
  <c r="Q23" i="1"/>
  <c r="Q17" i="1"/>
  <c r="Q16" i="1"/>
  <c r="Q15" i="1"/>
  <c r="Q14" i="1"/>
  <c r="Q9" i="1"/>
  <c r="Q7" i="1"/>
  <c r="K19" i="1"/>
  <c r="K16" i="1"/>
  <c r="K15" i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<sst xmlns="http://schemas.openxmlformats.org/spreadsheetml/2006/main" count="311" uniqueCount="102">
  <si>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</si>
  <si>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</si>
  <si>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</si>
  <si>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</si>
  <si>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</si>
  <si>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</si>
  <si>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</si>
  <si>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</si>
  <si>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</si>
  <si>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</si>
  <si>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</si>
  <si>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</si>
  <si>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</si>
  <si>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</si>
  <si>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</si>
  <si>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</si>
  <si>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</si>
  <si>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</si>
  <si>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</si>
  <si>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</si>
  <si>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</si>
  <si>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</si>
  <si>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</si>
  <si>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</si>
  <si>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</si>
  <si>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</si>
  <si>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</si>
  <si>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</si>
  <si>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</si>
  <si>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</si>
  <si>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</si>
  <si>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</si>
  <si>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</si>
  <si>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</si>
  <si>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</si>
  <si>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</si>
  <si>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</si>
  <si>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</si>
  <si>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</si>
  <si>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</si>
  <si>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</si>
  <si>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</si>
  <si>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</si>
  <si>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</si>
  <si>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</si>
  <si>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</si>
  <si>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</si>
  <si>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</si>
  <si>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</si>
  <si>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</si>
  <si>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</si>
  <si>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</si>
  <si>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</si>
  <si>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</si>
  <si>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</si>
  <si>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</si>
  <si>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</si>
  <si>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</si>
  <si>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</si>
  <si>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</si>
  <si>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</si>
  <si>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</si>
  <si>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</si>
  <si>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</si>
  <si>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</si>
  <si>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</si>
  <si>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</si>
  <si>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</si>
  <si>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</si>
  <si>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</si>
  <si>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</si>
  <si>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</si>
  <si>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</si>
  <si>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</si>
  <si>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</si>
  <si>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</si>
  <si>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</si>
  <si>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</si>
  <si>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</si>
  <si>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</si>
  <si>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</si>
  <si>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</si>
  <si>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</si>
  <si>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</si>
  <si>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</si>
  <si>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</si>
  <si>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</si>
  <si>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</si>
  <si>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</si>
  <si>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</si>
  <si>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</si>
  <si>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</si>
  <si>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</si>
  <si>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</si>
  <si>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</si>
  <si>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</si>
  <si>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</si>
  <si>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</si>
  <si>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</si>
  <si>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 xml:space="preserve">MATRIZ DE RIESGO </t>
  </si>
  <si>
    <t>OBJETO: CONTRATAR LA IMPERMEABILIZACIÓN DE UN TRAMO DE AZOTEA Y MANTENIMIENTO DE LOSAS INTERNAS PARA CORREGIR FILTRACIÓN DE AGUAS LLUVIAS EN LAS DIFERENTES ÁREAS DEL CENTRO INDUSTRIAL Y DE AVIACIÓN DE LA REGIONAL ATLÁNTICO</t>
  </si>
  <si>
    <t xml:space="preserve">Deficiente  descripcion de los bienes o servicios requeridos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</si>
</sst>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7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24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397668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391319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topLeftCell="A4" zoomScale="80" zoomScaleNormal="80" workbookViewId="0">
      <selection activeCell="F7" sqref="F7"/>
    </sheetView>
  </sheetViews>
  <sheetFormatPr baseColWidth="10" defaultRowHeight="15" x14ac:dyDescent="0.25"/>
  <cols>
    <col min="1" max="1" width="7.140625" style="12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6.425781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x14ac:dyDescent="0.25">
      <c r="A1" s="17" t="s">
        <v>99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</row>
    <row r="2" spans="1:24" ht="32.25" customHeight="1" x14ac:dyDescent="0.25">
      <c r="A2" s="28" t="s">
        <v>100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30"/>
    </row>
    <row r="3" spans="1:24" ht="24.75" customHeight="1" thickBot="1" x14ac:dyDescent="0.3">
      <c r="A3" s="16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5" t="s">
        <v>5</v>
      </c>
      <c r="G3" s="15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4" t="s">
        <v>11</v>
      </c>
      <c r="M3" s="24" t="s">
        <v>12</v>
      </c>
      <c r="N3" s="25" t="s">
        <v>13</v>
      </c>
      <c r="O3" s="26"/>
      <c r="P3" s="26"/>
      <c r="Q3" s="27"/>
      <c r="R3" s="14" t="s">
        <v>14</v>
      </c>
      <c r="S3" s="14" t="s">
        <v>15</v>
      </c>
      <c r="T3" s="14" t="s">
        <v>16</v>
      </c>
      <c r="U3" s="14" t="s">
        <v>17</v>
      </c>
      <c r="V3" s="19" t="s">
        <v>18</v>
      </c>
      <c r="W3" s="20"/>
      <c r="X3" s="1"/>
    </row>
    <row r="4" spans="1:24" ht="18" customHeight="1" x14ac:dyDescent="0.25">
      <c r="A4" s="16"/>
      <c r="B4" s="13"/>
      <c r="C4" s="13"/>
      <c r="D4" s="13"/>
      <c r="E4" s="13"/>
      <c r="F4" s="15"/>
      <c r="G4" s="15"/>
      <c r="H4" s="13"/>
      <c r="I4" s="13"/>
      <c r="J4" s="13"/>
      <c r="K4" s="13"/>
      <c r="L4" s="14"/>
      <c r="M4" s="24"/>
      <c r="N4" s="21" t="s">
        <v>7</v>
      </c>
      <c r="O4" s="21" t="s">
        <v>8</v>
      </c>
      <c r="P4" s="21" t="s">
        <v>19</v>
      </c>
      <c r="Q4" s="21" t="s">
        <v>10</v>
      </c>
      <c r="R4" s="14"/>
      <c r="S4" s="14"/>
      <c r="T4" s="14"/>
      <c r="U4" s="14"/>
      <c r="V4" s="21" t="s">
        <v>20</v>
      </c>
      <c r="W4" s="22" t="s">
        <v>21</v>
      </c>
      <c r="X4" s="1"/>
    </row>
    <row r="5" spans="1:24" ht="45" customHeight="1" x14ac:dyDescent="0.25">
      <c r="A5" s="16"/>
      <c r="B5" s="13"/>
      <c r="C5" s="13"/>
      <c r="D5" s="13"/>
      <c r="E5" s="13"/>
      <c r="F5" s="15"/>
      <c r="G5" s="15"/>
      <c r="H5" s="13"/>
      <c r="I5" s="13"/>
      <c r="J5" s="13"/>
      <c r="K5" s="13"/>
      <c r="L5" s="14"/>
      <c r="M5" s="24"/>
      <c r="N5" s="14"/>
      <c r="O5" s="14"/>
      <c r="P5" s="14"/>
      <c r="Q5" s="14"/>
      <c r="R5" s="14"/>
      <c r="S5" s="14"/>
      <c r="T5" s="14"/>
      <c r="U5" s="14"/>
      <c r="V5" s="14"/>
      <c r="W5" s="23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101</v>
      </c>
      <c r="G6" s="4" t="s">
        <v>76</v>
      </c>
      <c r="H6" s="8">
        <v>1</v>
      </c>
      <c r="I6" s="8">
        <v>5</v>
      </c>
      <c r="J6" s="8">
        <f>H6+I6</f>
        <v>6</v>
      </c>
      <c r="K6" s="9" t="str">
        <f>IF(J6&gt;=8,"Extremo",IF(J6&gt;=6,"Alto",IF(J6&gt;=5,"Medio",IF(J6&gt;=1,"Bajo"," "))))</f>
        <v>Alto</v>
      </c>
      <c r="L6" s="5" t="s">
        <v>70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74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9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74</v>
      </c>
      <c r="W7" s="3" t="s">
        <v>34</v>
      </c>
    </row>
    <row r="8" spans="1:24" ht="88.5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81</v>
      </c>
      <c r="G8" s="4" t="s">
        <v>87</v>
      </c>
      <c r="H8" s="8">
        <v>1</v>
      </c>
      <c r="I8" s="8">
        <v>3</v>
      </c>
      <c r="J8" s="8">
        <f t="shared" si="0"/>
        <v>4</v>
      </c>
      <c r="K8" s="9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74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71</v>
      </c>
      <c r="G9" s="4" t="s">
        <v>88</v>
      </c>
      <c r="H9" s="8">
        <v>1</v>
      </c>
      <c r="I9" s="8">
        <v>3</v>
      </c>
      <c r="J9" s="8">
        <f t="shared" si="0"/>
        <v>4</v>
      </c>
      <c r="K9" s="9" t="str">
        <f t="shared" ref="K9" si="4">IF(J9&gt;=8,"Extremo",IF(J9&gt;=6,"Alto",IF(J9&gt;=5,"Medio",IF(J9&gt;=1,"Bajo"," "))))</f>
        <v>Bajo</v>
      </c>
      <c r="L9" s="5" t="s">
        <v>70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72</v>
      </c>
      <c r="U9" s="3" t="s">
        <v>73</v>
      </c>
      <c r="V9" s="3" t="s">
        <v>89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65</v>
      </c>
      <c r="H10" s="8">
        <v>1</v>
      </c>
      <c r="I10" s="8">
        <v>3</v>
      </c>
      <c r="J10" s="8">
        <f t="shared" si="0"/>
        <v>4</v>
      </c>
      <c r="K10" s="9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74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77</v>
      </c>
      <c r="H11" s="8">
        <v>1</v>
      </c>
      <c r="I11" s="8">
        <v>3</v>
      </c>
      <c r="J11" s="8">
        <f t="shared" si="0"/>
        <v>4</v>
      </c>
      <c r="K11" s="9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74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67</v>
      </c>
      <c r="H12" s="8">
        <v>1</v>
      </c>
      <c r="I12" s="8">
        <v>5</v>
      </c>
      <c r="J12" s="8">
        <f t="shared" si="0"/>
        <v>6</v>
      </c>
      <c r="K12" s="9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74</v>
      </c>
      <c r="W12" s="3" t="s">
        <v>34</v>
      </c>
    </row>
    <row r="13" spans="1:24" ht="69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82</v>
      </c>
      <c r="F13" s="3" t="s">
        <v>83</v>
      </c>
      <c r="G13" s="4" t="s">
        <v>84</v>
      </c>
      <c r="H13" s="8">
        <v>5</v>
      </c>
      <c r="I13" s="8">
        <v>5</v>
      </c>
      <c r="J13" s="8">
        <f t="shared" si="0"/>
        <v>10</v>
      </c>
      <c r="K13" s="9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9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78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9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68</v>
      </c>
      <c r="F16" s="3" t="s">
        <v>69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9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9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9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85</v>
      </c>
      <c r="G19" s="4" t="s">
        <v>86</v>
      </c>
      <c r="H19" s="8">
        <v>1</v>
      </c>
      <c r="I19" s="8">
        <v>6</v>
      </c>
      <c r="J19" s="8">
        <f t="shared" si="0"/>
        <v>7</v>
      </c>
      <c r="K19" s="9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75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9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79</v>
      </c>
      <c r="G21" s="4" t="s">
        <v>80</v>
      </c>
      <c r="H21" s="8">
        <v>2</v>
      </c>
      <c r="I21" s="8">
        <v>4</v>
      </c>
      <c r="J21" s="8">
        <f t="shared" si="0"/>
        <v>6</v>
      </c>
      <c r="K21" s="9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90</v>
      </c>
      <c r="G22" s="4" t="s">
        <v>91</v>
      </c>
      <c r="H22" s="8">
        <v>1</v>
      </c>
      <c r="I22" s="8">
        <v>2</v>
      </c>
      <c r="J22" s="8">
        <f t="shared" si="0"/>
        <v>3</v>
      </c>
      <c r="K22" s="9" t="str">
        <f t="shared" si="3"/>
        <v>Bajo</v>
      </c>
      <c r="L22" s="5" t="s">
        <v>70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72</v>
      </c>
      <c r="U22" s="3" t="s">
        <v>38</v>
      </c>
      <c r="V22" s="3" t="s">
        <v>74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92</v>
      </c>
      <c r="G23" s="4" t="s">
        <v>93</v>
      </c>
      <c r="H23" s="8">
        <v>3</v>
      </c>
      <c r="I23" s="8">
        <v>4</v>
      </c>
      <c r="J23" s="8">
        <f t="shared" si="0"/>
        <v>7</v>
      </c>
      <c r="K23" s="9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95</v>
      </c>
      <c r="F24" s="3" t="s">
        <v>94</v>
      </c>
      <c r="G24" s="4" t="s">
        <v>96</v>
      </c>
      <c r="H24" s="8">
        <v>3</v>
      </c>
      <c r="I24" s="8">
        <v>5</v>
      </c>
      <c r="J24" s="8">
        <f t="shared" si="0"/>
        <v>8</v>
      </c>
      <c r="K24" s="9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95</v>
      </c>
      <c r="F25" s="3" t="s">
        <v>97</v>
      </c>
      <c r="G25" s="4" t="s">
        <v>98</v>
      </c>
      <c r="H25" s="8">
        <v>3</v>
      </c>
      <c r="I25" s="8">
        <v>4</v>
      </c>
      <c r="J25" s="8">
        <f t="shared" si="0"/>
        <v>7</v>
      </c>
      <c r="K25" s="9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10"/>
    </row>
    <row r="27" spans="1:23" x14ac:dyDescent="0.25">
      <c r="A27" s="10"/>
    </row>
    <row r="28" spans="1:23" x14ac:dyDescent="0.25">
      <c r="A28" s="10"/>
    </row>
    <row r="29" spans="1:23" x14ac:dyDescent="0.25">
      <c r="A29" s="10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10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11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11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11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11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11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11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66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autoFilter ref="A3:W21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A2:W2"/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" stopIfTrue="1" operator="containsText" id="{7CFE5FAC-9CCA-4702-8580-8F740429F034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22" stopIfTrue="1" operator="containsText" id="{5B7EA662-A270-40C0-9B52-1C584043ADDB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23" stopIfTrue="1" operator="containsText" id="{EA795F7F-9314-4DDF-9203-F76D03F5003D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24" stopIfTrue="1" operator="containsText" id="{333FB2EF-26C8-4AFA-9600-D2C81B6EB778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K6:K8 K10:K21</xm:sqref>
        </x14:conditionalFormatting>
        <x14:conditionalFormatting xmlns:xm="http://schemas.microsoft.com/office/excel/2006/main">
          <x14:cfRule type="containsText" priority="17" stopIfTrue="1" operator="containsText" id="{6A1F7A3D-C15F-489B-BAFE-F57C4956C1EF}">
            <xm:f>NOT(ISERROR(SEARCH($T$51,K9)))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8" stopIfTrue="1" operator="containsText" id="{AEEBE818-F7DB-4704-B18F-5C9B266277B8}">
            <xm:f>NOT(ISERROR(SEARCH($T$52,K9)))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9" stopIfTrue="1" operator="containsText" id="{19148AE6-A0E9-43F8-B252-679935A11C1D}">
            <xm:f>NOT(ISERROR(SEARCH($T$53,K9)))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20" stopIfTrue="1" operator="containsText" id="{DF1EE0A1-9864-42EB-80BC-64B2BA2C1BDB}">
            <xm:f>NOT(ISERROR(SEARCH($T$54,K9)))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K9</xm:sqref>
        </x14:conditionalFormatting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NOT(ISERROR(SEARCH($T$51,K22)))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NOT(ISERROR(SEARCH($T$52,K22)))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NOT(ISERROR(SEARCH($T$53,K22)))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NOT(ISERROR(SEARCH($T$54,K22)))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K22:K25</xm:sqref>
        </x14:conditionalFormatting>
        <x14:conditionalFormatting xmlns:xm="http://schemas.microsoft.com/office/excel/2006/main">
          <x14:cfRule type="containsText" priority="9" operator="containsText" id="{CF72B93C-29C8-4453-9F5A-0DA3ED426BA4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10" operator="containsText" id="{82B5F911-F16B-467E-B7B6-DF14B46207AC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1" operator="containsText" id="{FE2D6828-936C-4168-8504-1AC43BB1C1C1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2" operator="containsText" id="{1F65B0DD-4A84-47A8-9D15-C7F997F59EEA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Q6:Q23</xm:sqref>
        </x14:conditionalFormatting>
        <x14:conditionalFormatting xmlns:xm="http://schemas.microsoft.com/office/excel/2006/main">
          <x14:cfRule type="containsText" priority="5" operator="containsText" id="{CD67E03E-4BED-42E0-BC20-9D77E2439BF9}">
            <xm:f>NOT(ISERROR(SEARCH($T$54,Q24)))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6" operator="containsText" id="{406196B4-892D-4005-AA87-33C9D8D714EA}">
            <xm:f>NOT(ISERROR(SEARCH($T$53,Q24)))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7" operator="containsText" id="{1CEAF3C6-F134-4875-B58E-F1C54761EDE2}">
            <xm:f>NOT(ISERROR(SEARCH($T$52,Q24)))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8" operator="containsText" id="{17B9CCFB-FEED-4EE5-A832-DE69A2D1CF61}">
            <xm:f>NOT(ISERROR(SEARCH($T$51,Q24)))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Q24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NOT(ISERROR(SEARCH($T$54,Q25)))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NOT(ISERROR(SEARCH($T$53,Q25)))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NOT(ISERROR(SEARCH($T$52,Q25)))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NOT(ISERROR(SEARCH($T$51,Q25)))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Jairo Cesar Garizabalo Perez</cp:lastModifiedBy>
  <cp:lastPrinted>2021-08-23T22:51:56Z</cp:lastPrinted>
  <dcterms:created xsi:type="dcterms:W3CDTF">2014-08-19T21:01:53Z</dcterms:created>
  <dcterms:modified xsi:type="dcterms:W3CDTF">2022-06-08T20:21:16Z</dcterms:modified>
</cp:coreProperties>
</file>