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autoCompressPictures="0" defaultThemeVersion="124226"/>
  <bookViews>
    <workbookView xWindow="28680" yWindow="-120" windowWidth="29040" windowHeight="15840"/>
  </bookViews>
  <sheets>
    <sheet name="PROPUESTA ECONOMICA OBRA" sheetId="56" r:id="rId1"/>
  </sheets>
  <externalReferences>
    <externalReference r:id="rId2"/>
    <externalReference r:id="rId3"/>
    <externalReference r:id="rId4"/>
    <externalReference r:id="rId5"/>
  </externalReferences>
  <definedNames>
    <definedName name="_xlnm._FilterDatabase" localSheetId="0" hidden="1">'PROPUESTA ECONOMICA OBRA'!$A$16:$L$16</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9" i="56" l="1"/>
  <c r="I33" i="56"/>
  <c r="I38" i="56" l="1"/>
  <c r="I37" i="56"/>
  <c r="I36" i="56"/>
  <c r="I32" i="56"/>
  <c r="I31" i="56"/>
  <c r="I30" i="56"/>
  <c r="I29" i="56"/>
  <c r="I28" i="56"/>
  <c r="I27" i="56"/>
  <c r="I26" i="56"/>
  <c r="I23" i="56"/>
  <c r="I22" i="56"/>
  <c r="I21" i="56"/>
  <c r="I20" i="56"/>
  <c r="I19" i="56"/>
  <c r="I18" i="56"/>
  <c r="I40" i="56" l="1"/>
  <c r="I34" i="56"/>
  <c r="I24" i="56"/>
  <c r="I41" i="56" l="1"/>
  <c r="I42" i="56"/>
  <c r="M52" i="56"/>
  <c r="I44" i="56" l="1"/>
  <c r="K52" i="56"/>
  <c r="K49" i="56"/>
  <c r="K50" i="56" s="1"/>
  <c r="M49" i="56"/>
  <c r="M50" i="56" s="1"/>
  <c r="M48" i="56"/>
  <c r="M47" i="56"/>
  <c r="K47" i="56"/>
  <c r="K48" i="56"/>
</calcChain>
</file>

<file path=xl/sharedStrings.xml><?xml version="1.0" encoding="utf-8"?>
<sst xmlns="http://schemas.openxmlformats.org/spreadsheetml/2006/main" count="100" uniqueCount="71">
  <si>
    <r>
      <t xml:space="preserve">República de Colombia
Instituto Colombiano de Bienestar Familiar
Cecilia de la Fuente de Lleras 
</t>
    </r>
    <r>
      <rPr>
        <sz val="11"/>
        <rFont val="Arial"/>
        <family val="2"/>
      </rPr>
      <t>Regional Bogotá
Grupo Administrativo</t>
    </r>
  </si>
  <si>
    <t>Anexo No 15 Formato económico FTC Adecuaciones Regionales</t>
  </si>
  <si>
    <t xml:space="preserve">EMPRESA: </t>
  </si>
  <si>
    <t>NIT:</t>
  </si>
  <si>
    <t>FECHA:</t>
  </si>
  <si>
    <t>CONTACTO:</t>
  </si>
  <si>
    <t>CARGO:</t>
  </si>
  <si>
    <t>TEL. CELULAR :</t>
  </si>
  <si>
    <t>E-MAIL:</t>
  </si>
  <si>
    <t>DIRECCIÓN:</t>
  </si>
  <si>
    <t>TELEFONO FIJO:</t>
  </si>
  <si>
    <t>Instrucciones para el diligenciamiento del formato de cotización</t>
  </si>
  <si>
    <r>
      <t xml:space="preserve">• Por favor diligenciar solo las celdas en AMARILLO. Se debem de llenar todas las casillas.
• Revisar todos los requerimientos que se exponen en el documento "Ficha de Condiciones Técnicas Escenciales para la Prestación del Servicio y/o Entrega del Bien" (FCT) y Anexos; y formular su oferta en concordancia con este, garantizando que los bienes y/o servicios ofrecidos cumplan en su totalidad con las especificaciones técnicas descritas en la FCT.
•  Asignar el precio en las celdas de la columnas: </t>
    </r>
    <r>
      <rPr>
        <b/>
        <sz val="9"/>
        <color rgb="FFFF0000"/>
        <rFont val="Arial"/>
        <family val="2"/>
      </rPr>
      <t>"Precio unitario"</t>
    </r>
    <r>
      <rPr>
        <sz val="9"/>
        <rFont val="Arial"/>
        <family val="2"/>
      </rPr>
      <t xml:space="preserve">, asignar el porcentaje de ADMINISTRACIÓN, IMPREVISTOS Y UTULIDAD en la columna </t>
    </r>
    <r>
      <rPr>
        <b/>
        <sz val="9"/>
        <color rgb="FFFF0000"/>
        <rFont val="Arial"/>
        <family val="2"/>
      </rPr>
      <t>"Porcentaje %"</t>
    </r>
    <r>
      <rPr>
        <sz val="9"/>
        <rFont val="Arial"/>
        <family val="2"/>
      </rPr>
      <t xml:space="preserve">
• Los precios de la oferta deben ser expresados en PESOS COLOMBIANOS.
• Los precios unitarios deberán aproximarse por exceso o por defecto al entero más cercano. Si la cifra no está aproximada y aparece con centavos, el ICBF aproximará al entero inferior.
• No modificar o quitar ningún ítem o sub-ítem.</t>
    </r>
  </si>
  <si>
    <r>
      <rPr>
        <u/>
        <sz val="9"/>
        <color theme="1"/>
        <rFont val="Arial"/>
        <family val="2"/>
      </rPr>
      <t xml:space="preserve">
</t>
    </r>
    <r>
      <rPr>
        <b/>
        <sz val="9"/>
        <color rgb="FFFF0000"/>
        <rFont val="Arial"/>
        <family val="2"/>
      </rPr>
      <t>(1) Administración, imprevistos y Utilidad:</t>
    </r>
    <r>
      <rPr>
        <b/>
        <sz val="9"/>
        <rFont val="Arial"/>
        <family val="2"/>
      </rPr>
      <t xml:space="preserve"> </t>
    </r>
    <r>
      <rPr>
        <sz val="9"/>
        <rFont val="Arial"/>
        <family val="2"/>
      </rPr>
      <t xml:space="preserve">Establecer los porcentajes que correspondan a estos tres factores. Con respecto a la Administración incluir  los costos correspondientes a demás costos indirectos relacionados en el contrato  entre ellos se deben tener en cuenta ICA, pólizas para la legalización del contrato, gastos de oficina, gravamen al impuesto financiero (4 x mil), estampillas y demas costos asociados.
</t>
    </r>
    <r>
      <rPr>
        <b/>
        <sz val="9"/>
        <color rgb="FFFF0000"/>
        <rFont val="Arial"/>
        <family val="2"/>
      </rPr>
      <t/>
    </r>
  </si>
  <si>
    <t>DESCRIPCION ACTIVIDADES</t>
  </si>
  <si>
    <t>UNIDAD</t>
  </si>
  <si>
    <t>CANTIDAD</t>
  </si>
  <si>
    <t>Precio unitario</t>
  </si>
  <si>
    <t>valor total</t>
  </si>
  <si>
    <t>CANALIZACION</t>
  </si>
  <si>
    <t>*</t>
  </si>
  <si>
    <t>1.1</t>
  </si>
  <si>
    <t>CANALETA METALICA 12 x 5 cm, BLANCA CON DIVISION PINTURA ELECTROSTATICA</t>
  </si>
  <si>
    <t>ML</t>
  </si>
  <si>
    <t>1.2</t>
  </si>
  <si>
    <t>TROQUEL TRIPLE 12 X 5 BLANCO ( DOS SALIDAS ELECTRICAS Y UNA DE  DATOS)</t>
  </si>
  <si>
    <t>UND</t>
  </si>
  <si>
    <t>1.3</t>
  </si>
  <si>
    <t>TORNILLO AUTOPERFORANTE PUNTA DE BROCA 8x1/2 pg</t>
  </si>
  <si>
    <t>1.4</t>
  </si>
  <si>
    <t>CHAZO PUNTILLA DE 1/4X1 1/2 PULGADA</t>
  </si>
  <si>
    <t>1.5</t>
  </si>
  <si>
    <t>BROCA SDC PLUS DE 1/4 PARA MURO</t>
  </si>
  <si>
    <t>1.6</t>
  </si>
  <si>
    <t>BROCA SDC PLUS DE 1/4 PARA LAMINA</t>
  </si>
  <si>
    <t xml:space="preserve">SUBTOTAL </t>
  </si>
  <si>
    <t>2. CABLEADO</t>
  </si>
  <si>
    <t>2.1</t>
  </si>
  <si>
    <t>CABLE UTP CAT 6 X CARRETE 305 MTS CERTIFICADO</t>
  </si>
  <si>
    <t>2.2</t>
  </si>
  <si>
    <t>PATCH CORD CATEGORIA 6 X 2 m CERTIFICADO</t>
  </si>
  <si>
    <t>2.3</t>
  </si>
  <si>
    <t>PATCH CORD CATEGORIA 6 X 1 m CERTIFICADO</t>
  </si>
  <si>
    <t>2.4</t>
  </si>
  <si>
    <t> CONECTOR JACK CAT 6 AZUL</t>
  </si>
  <si>
    <t>2.5</t>
  </si>
  <si>
    <t>FACE PLATE SENCILLO</t>
  </si>
  <si>
    <t>2.6</t>
  </si>
  <si>
    <t>PATCH PANEL 48 PUERTOS CATEGORIA 6</t>
  </si>
  <si>
    <t>2.7</t>
  </si>
  <si>
    <t>ORGANIZADOR HORIZONTAL CON TAPA 2U</t>
  </si>
  <si>
    <t>2.8</t>
  </si>
  <si>
    <t>PONCHADORA PANDUIT</t>
  </si>
  <si>
    <t>3. VARIOS</t>
  </si>
  <si>
    <t>VELCRO POR ROLLO DE 25 MTS</t>
  </si>
  <si>
    <t xml:space="preserve">CINTA ASILANTE NEGRA POR ROLLO </t>
  </si>
  <si>
    <t>SENSORES DE TEMPERATURA</t>
  </si>
  <si>
    <t>CAMARAS WEB CON MICROFONO USB</t>
  </si>
  <si>
    <t>iva</t>
  </si>
  <si>
    <t>TOTAL COSTO DIRECTO</t>
  </si>
  <si>
    <r>
      <t xml:space="preserve">ADMINISTRACIÓN, IMPREVISTOS Y UTULIDAD </t>
    </r>
    <r>
      <rPr>
        <b/>
        <sz val="9"/>
        <color rgb="FFFF0000"/>
        <rFont val="Arial"/>
        <family val="2"/>
      </rPr>
      <t>(Nota 1)</t>
    </r>
  </si>
  <si>
    <t>Porcentaje %</t>
  </si>
  <si>
    <t>ADMINISTRACIÓN.</t>
  </si>
  <si>
    <t>IMPREVISTOS</t>
  </si>
  <si>
    <t>UTILIDAD</t>
  </si>
  <si>
    <t>IVA SOBRE UTILIDAD</t>
  </si>
  <si>
    <t>TOTAL COSTO INDIRECTO</t>
  </si>
  <si>
    <t>La presente oferta:</t>
  </si>
  <si>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t>
  </si>
  <si>
    <t>NOTA: En caso de que se verifique por parte del comité evaluador que en la oferta presentada se haya excedido alguno de los precios techo o el porcentaje máximo de AIU establecidos en el estudio de mercado, o que la  oferta total excede el presupuesto oficial, entendiéndose este como la sumatoria de los precios techo, la oferta será RECHAZADA.</t>
  </si>
  <si>
    <t>ANEXO 2</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</si>
</sst>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_-;\-* #,##0.00_-;_-* &quot;-&quot;??_-;_-@_-"/>
    <numFmt numFmtId="164" formatCode="&quot;$&quot;#,##0;\-&quot;$&quot;#,##0"/>
    <numFmt numFmtId="165" formatCode="_-&quot;$&quot;* #,##0.00_-;\-&quot;$&quot;* #,##0.00_-;_-&quot;$&quot;* &quot;-&quot;??_-;_-@_-"/>
    <numFmt numFmtId="166" formatCode="_(&quot;$&quot;\ * #,##0.00_);_(&quot;$&quot;\ * \(#,##0.00\);_(&quot;$&quot;\ * &quot;-&quot;??_);_(@_)"/>
    <numFmt numFmtId="167" formatCode="_(* #,##0.00_);_(* \(#,##0.00\);_(* &quot;-&quot;??_);_(@_)"/>
    <numFmt numFmtId="168" formatCode="_ * #,##0.00_ ;_ * \-#,##0.00_ ;_ * &quot;-&quot;??_ ;_ @_ "/>
    <numFmt numFmtId="169" formatCode="_ &quot;$&quot;\ * #,##0.00_ ;_ &quot;$&quot;\ * \-#,##0.00_ ;_ &quot;$&quot;\ * &quot;-&quot;??_ ;_ @_ "/>
    <numFmt numFmtId="170" formatCode="&quot;$&quot;\ #,##0"/>
    <numFmt numFmtId="171" formatCode="0.0\ &quot;Meses&quot;"/>
    <numFmt numFmtId="172" formatCode="_-[$$-240A]\ * #,##0_-;\-[$$-240A]\ * #,##0_-;_-[$$-240A]\ * &quot;-&quot;??_-;_-@_-"/>
    <numFmt numFmtId="173" formatCode="_-[$$-240A]\ * #,##0.00_-;\-[$$-240A]\ * #,##0.00_-;_-[$$-240A]\ * &quot;-&quot;??_-;_-@_-"/>
    <numFmt numFmtId="174" formatCode="0.0"/>
  </numFmts>
  <fonts count="22">
    <font>
      <sz val="11"/>
      <color theme="1"/>
      <name val="Calibri"/>
      <family val="2"/>
      <scheme val="minor"/>
    </font>
    <font>
      <sz val="11"/>
      <color theme="1"/>
      <name val="Arial"/>
      <family val="2"/>
    </font>
    <font>
      <b/>
      <sz val="10"/>
      <color theme="1"/>
      <name val="Arial"/>
      <family val="2"/>
    </font>
    <font>
      <b/>
      <sz val="10"/>
      <color rgb="FF000000"/>
      <name val="Arial"/>
      <family val="2"/>
    </font>
    <font>
      <sz val="10"/>
      <name val="Zurich BT"/>
    </font>
    <font>
      <sz val="10"/>
      <name val="Arial"/>
      <family val="2"/>
    </font>
    <font>
      <sz val="9"/>
      <color theme="1"/>
      <name val="Arial"/>
      <family val="2"/>
    </font>
    <font>
      <sz val="9"/>
      <name val="Arial"/>
      <family val="2"/>
    </font>
    <font>
      <sz val="9"/>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b/>
      <sz val="9"/>
      <name val="Arial"/>
      <family val="2"/>
    </font>
    <font>
      <b/>
      <sz val="9"/>
      <color rgb="FFFF0000"/>
      <name val="Arial"/>
      <family val="2"/>
    </font>
    <font>
      <b/>
      <sz val="9"/>
      <color rgb="FF000000"/>
      <name val="Arial"/>
      <family val="2"/>
    </font>
    <font>
      <b/>
      <sz val="9"/>
      <color theme="1"/>
      <name val="Arial"/>
      <family val="2"/>
    </font>
    <font>
      <b/>
      <sz val="9"/>
      <color theme="0"/>
      <name val="Arial"/>
      <family val="2"/>
    </font>
    <font>
      <u/>
      <sz val="9"/>
      <color theme="1"/>
      <name val="Arial"/>
      <family val="2"/>
    </font>
    <font>
      <sz val="11"/>
      <name val="Arial"/>
      <family val="2"/>
    </font>
    <font>
      <sz val="10"/>
      <color indexed="8"/>
      <name val="MS Sans Serif"/>
      <family val="2"/>
    </font>
    <font>
      <sz val="8"/>
      <name val="Calibri"/>
      <family val="2"/>
      <scheme val="minor"/>
    </font>
    <font>
      <b/>
      <sz val="12"/>
      <color theme="1"/>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indexed="22"/>
        <bgColor indexed="64"/>
      </patternFill>
    </fill>
    <fill>
      <patternFill patternType="solid">
        <fgColor rgb="FFFFFF00"/>
        <bgColor indexed="64"/>
      </patternFill>
    </fill>
  </fills>
  <borders count="19">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bottom/>
      <diagonal/>
    </border>
    <border>
      <left style="thin">
        <color theme="0" tint="-0.499984740745262"/>
      </left>
      <right style="thin">
        <color indexed="64"/>
      </right>
      <top/>
      <bottom/>
      <diagonal/>
    </border>
  </borders>
  <cellStyleXfs count="111">
    <xf numFmtId="0" fontId="0" fillId="0" borderId="0"/>
    <xf numFmtId="0" fontId="1" fillId="0" borderId="0"/>
    <xf numFmtId="0" fontId="4" fillId="0" borderId="0"/>
    <xf numFmtId="9" fontId="4" fillId="0" borderId="0" applyFont="0" applyFill="0" applyBorder="0" applyAlignment="0" applyProtection="0"/>
    <xf numFmtId="167" fontId="1" fillId="0" borderId="0" applyFont="0" applyFill="0" applyBorder="0" applyAlignment="0" applyProtection="0"/>
    <xf numFmtId="168"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5" fillId="0" borderId="0"/>
    <xf numFmtId="0" fontId="1" fillId="0" borderId="0"/>
    <xf numFmtId="0" fontId="4" fillId="0" borderId="0"/>
    <xf numFmtId="9" fontId="1" fillId="0" borderId="0" applyFon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9" fontId="11" fillId="0" borderId="0" applyFont="0" applyFill="0" applyBorder="0" applyAlignment="0" applyProtection="0"/>
    <xf numFmtId="0" fontId="4" fillId="0" borderId="0"/>
    <xf numFmtId="0" fontId="1" fillId="0" borderId="0"/>
    <xf numFmtId="43" fontId="11" fillId="0" borderId="0" applyFont="0" applyFill="0" applyBorder="0" applyAlignment="0" applyProtection="0"/>
    <xf numFmtId="166" fontId="1" fillId="0" borderId="0" applyFont="0" applyFill="0" applyBorder="0" applyAlignment="0" applyProtection="0"/>
    <xf numFmtId="165" fontId="11" fillId="0" borderId="0" applyFont="0" applyFill="0" applyBorder="0" applyAlignment="0" applyProtection="0"/>
    <xf numFmtId="0" fontId="19" fillId="0" borderId="0"/>
    <xf numFmtId="0" fontId="5" fillId="0" borderId="0"/>
    <xf numFmtId="0" fontId="5" fillId="0" borderId="0"/>
    <xf numFmtId="43" fontId="1" fillId="0" borderId="0" applyFont="0" applyFill="0" applyBorder="0" applyAlignment="0" applyProtection="0"/>
    <xf numFmtId="43" fontId="11" fillId="0" borderId="0" applyFont="0" applyFill="0" applyBorder="0" applyAlignment="0" applyProtection="0"/>
  </cellStyleXfs>
  <cellXfs count="99">
    <xf numFmtId="0" fontId="0" fillId="0" borderId="0" xfId="0"/>
    <xf numFmtId="0" fontId="1" fillId="0" borderId="0" xfId="0" applyFont="1" applyAlignment="1">
      <alignment vertical="center"/>
    </xf>
    <xf numFmtId="0" fontId="1" fillId="0" borderId="0" xfId="0" applyFont="1"/>
    <xf numFmtId="0" fontId="6" fillId="0" borderId="4" xfId="0" applyFont="1" applyBorder="1" applyAlignment="1">
      <alignment vertical="center"/>
    </xf>
    <xf numFmtId="0" fontId="6" fillId="0" borderId="7" xfId="0" applyFont="1" applyBorder="1" applyAlignment="1">
      <alignment horizontal="left" vertical="center"/>
    </xf>
    <xf numFmtId="0" fontId="8" fillId="0" borderId="7" xfId="0" applyFont="1" applyBorder="1" applyAlignment="1">
      <alignment horizontal="left" vertical="center" wrapText="1"/>
    </xf>
    <xf numFmtId="0" fontId="7" fillId="0" borderId="0" xfId="102" applyFont="1" applyAlignment="1">
      <alignment horizontal="left" vertical="center" wrapText="1"/>
    </xf>
    <xf numFmtId="37" fontId="6" fillId="0" borderId="0" xfId="103" applyNumberFormat="1" applyFont="1" applyAlignment="1">
      <alignment horizontal="center" vertical="center"/>
    </xf>
    <xf numFmtId="171" fontId="6" fillId="0" borderId="0" xfId="103" applyNumberFormat="1" applyFont="1" applyAlignment="1">
      <alignment horizontal="center" vertical="center"/>
    </xf>
    <xf numFmtId="9" fontId="7" fillId="0" borderId="0" xfId="102" applyNumberFormat="1" applyFont="1" applyAlignment="1">
      <alignment horizontal="center" vertical="center" wrapText="1"/>
    </xf>
    <xf numFmtId="0" fontId="7" fillId="0" borderId="4" xfId="102" applyFont="1" applyBorder="1" applyAlignment="1">
      <alignment vertical="center" wrapText="1"/>
    </xf>
    <xf numFmtId="0" fontId="7" fillId="0" borderId="5" xfId="102" applyFont="1" applyBorder="1" applyAlignment="1">
      <alignment vertical="center" wrapText="1"/>
    </xf>
    <xf numFmtId="0" fontId="7" fillId="0" borderId="6" xfId="102" applyFont="1" applyBorder="1" applyAlignment="1">
      <alignment vertical="center" wrapText="1"/>
    </xf>
    <xf numFmtId="0" fontId="7" fillId="0" borderId="8" xfId="102" applyFont="1" applyBorder="1" applyAlignment="1">
      <alignment vertical="center" wrapText="1"/>
    </xf>
    <xf numFmtId="0" fontId="7" fillId="0" borderId="9" xfId="102" applyFont="1" applyBorder="1" applyAlignment="1">
      <alignment vertical="center" wrapText="1"/>
    </xf>
    <xf numFmtId="0" fontId="16" fillId="5" borderId="7" xfId="102" applyFont="1" applyFill="1" applyBorder="1" applyAlignment="1">
      <alignment vertical="center"/>
    </xf>
    <xf numFmtId="0" fontId="7" fillId="0" borderId="10" xfId="102" applyFont="1" applyBorder="1" applyAlignment="1">
      <alignment vertical="center" wrapText="1"/>
    </xf>
    <xf numFmtId="0" fontId="7" fillId="0" borderId="11" xfId="102" applyFont="1" applyBorder="1" applyAlignment="1">
      <alignment vertical="center" wrapText="1"/>
    </xf>
    <xf numFmtId="0" fontId="7" fillId="0" borderId="12" xfId="102" applyFont="1" applyBorder="1" applyAlignment="1">
      <alignment vertical="center" wrapText="1"/>
    </xf>
    <xf numFmtId="0" fontId="7" fillId="0" borderId="13" xfId="102" applyFont="1" applyBorder="1" applyAlignment="1">
      <alignment vertical="center" wrapText="1"/>
    </xf>
    <xf numFmtId="0" fontId="6" fillId="6" borderId="7" xfId="102" applyFont="1" applyFill="1" applyBorder="1" applyAlignment="1">
      <alignment horizontal="center" vertical="center" wrapText="1"/>
    </xf>
    <xf numFmtId="170" fontId="6" fillId="0" borderId="0" xfId="102" applyNumberFormat="1" applyFont="1" applyAlignment="1">
      <alignment vertical="center"/>
    </xf>
    <xf numFmtId="170" fontId="6" fillId="0" borderId="7" xfId="102" applyNumberFormat="1" applyFont="1" applyBorder="1" applyAlignment="1">
      <alignment vertical="center"/>
    </xf>
    <xf numFmtId="3" fontId="1" fillId="4" borderId="4" xfId="0" applyNumberFormat="1" applyFont="1" applyFill="1" applyBorder="1" applyAlignment="1" applyProtection="1">
      <alignment horizontal="left" vertical="center"/>
      <protection locked="0"/>
    </xf>
    <xf numFmtId="0" fontId="7" fillId="0" borderId="0" xfId="102" applyFont="1" applyAlignment="1">
      <alignment vertical="center" wrapText="1"/>
    </xf>
    <xf numFmtId="9" fontId="7" fillId="2" borderId="0" xfId="100" applyFont="1" applyFill="1" applyAlignment="1" applyProtection="1">
      <alignment horizontal="right" vertical="center"/>
      <protection locked="0"/>
    </xf>
    <xf numFmtId="3" fontId="1" fillId="4" borderId="4" xfId="0" applyNumberFormat="1" applyFont="1" applyFill="1" applyBorder="1" applyAlignment="1" applyProtection="1">
      <alignment vertical="center"/>
      <protection locked="0"/>
    </xf>
    <xf numFmtId="0" fontId="14" fillId="3" borderId="12" xfId="101" applyFont="1" applyFill="1" applyBorder="1" applyAlignment="1">
      <alignment horizontal="center" vertical="center" wrapText="1"/>
    </xf>
    <xf numFmtId="0" fontId="14" fillId="3" borderId="14" xfId="101" applyFont="1" applyFill="1" applyBorder="1" applyAlignment="1">
      <alignment vertical="center" wrapText="1"/>
    </xf>
    <xf numFmtId="0" fontId="1" fillId="4" borderId="7" xfId="0" applyFont="1" applyFill="1" applyBorder="1" applyProtection="1">
      <protection locked="0"/>
    </xf>
    <xf numFmtId="9" fontId="6" fillId="0" borderId="7" xfId="100" applyFont="1" applyBorder="1" applyAlignment="1">
      <alignment horizontal="center" vertical="center"/>
    </xf>
    <xf numFmtId="0" fontId="12" fillId="7" borderId="16" xfId="106" applyFont="1" applyFill="1" applyBorder="1" applyAlignment="1" applyProtection="1">
      <alignment horizontal="right" vertical="center"/>
      <protection hidden="1"/>
    </xf>
    <xf numFmtId="0" fontId="7" fillId="2" borderId="16" xfId="106" applyFont="1" applyFill="1" applyBorder="1" applyAlignment="1" applyProtection="1">
      <alignment horizontal="right" vertical="center"/>
      <protection hidden="1"/>
    </xf>
    <xf numFmtId="0" fontId="7" fillId="0" borderId="16" xfId="106" applyFont="1" applyBorder="1" applyAlignment="1" applyProtection="1">
      <alignment horizontal="center" vertical="center"/>
      <protection hidden="1"/>
    </xf>
    <xf numFmtId="164" fontId="6" fillId="4" borderId="16" xfId="102" applyNumberFormat="1" applyFont="1" applyFill="1" applyBorder="1" applyAlignment="1" applyProtection="1">
      <alignment vertical="center"/>
      <protection locked="0"/>
    </xf>
    <xf numFmtId="173" fontId="7" fillId="4" borderId="6" xfId="100" applyNumberFormat="1" applyFont="1" applyFill="1" applyBorder="1" applyAlignment="1" applyProtection="1">
      <alignment horizontal="right" vertical="center"/>
      <protection locked="0"/>
    </xf>
    <xf numFmtId="0" fontId="7" fillId="0" borderId="16" xfId="8" applyFont="1" applyBorder="1" applyAlignment="1">
      <alignment horizontal="center" vertical="center"/>
    </xf>
    <xf numFmtId="174" fontId="6" fillId="0" borderId="16" xfId="102" applyNumberFormat="1" applyFont="1" applyBorder="1" applyAlignment="1" applyProtection="1">
      <alignment horizontal="center" vertical="center" wrapText="1"/>
      <protection locked="0"/>
    </xf>
    <xf numFmtId="0" fontId="7" fillId="2" borderId="16" xfId="106" applyFont="1" applyFill="1" applyBorder="1" applyAlignment="1" applyProtection="1">
      <alignment horizontal="center" vertical="center" wrapText="1"/>
      <protection hidden="1"/>
    </xf>
    <xf numFmtId="173" fontId="6" fillId="4" borderId="16" xfId="102" applyNumberFormat="1" applyFont="1" applyFill="1" applyBorder="1" applyAlignment="1" applyProtection="1">
      <alignment vertical="center"/>
      <protection locked="0"/>
    </xf>
    <xf numFmtId="164" fontId="15" fillId="4" borderId="16" xfId="102" applyNumberFormat="1" applyFont="1" applyFill="1" applyBorder="1" applyAlignment="1" applyProtection="1">
      <alignment vertical="center"/>
      <protection locked="0"/>
    </xf>
    <xf numFmtId="1" fontId="12" fillId="7" borderId="16" xfId="106" applyNumberFormat="1" applyFont="1" applyFill="1" applyBorder="1" applyAlignment="1" applyProtection="1">
      <alignment horizontal="center" vertical="center" wrapText="1"/>
      <protection hidden="1"/>
    </xf>
    <xf numFmtId="0" fontId="6" fillId="6" borderId="6" xfId="102" applyFont="1" applyFill="1" applyBorder="1" applyAlignment="1">
      <alignment horizontal="left" vertical="center" wrapText="1"/>
    </xf>
    <xf numFmtId="0" fontId="7" fillId="8" borderId="16" xfId="106" applyFont="1" applyFill="1" applyBorder="1" applyAlignment="1" applyProtection="1">
      <alignment horizontal="right" vertical="center"/>
      <protection hidden="1"/>
    </xf>
    <xf numFmtId="164" fontId="7" fillId="2" borderId="16" xfId="106" applyNumberFormat="1" applyFont="1" applyFill="1" applyBorder="1" applyAlignment="1" applyProtection="1">
      <alignment horizontal="center" vertical="center" wrapText="1"/>
      <protection hidden="1"/>
    </xf>
    <xf numFmtId="164" fontId="1" fillId="0" borderId="0" xfId="0" applyNumberFormat="1" applyFont="1"/>
    <xf numFmtId="0" fontId="14" fillId="3" borderId="17" xfId="101" applyFont="1" applyFill="1" applyBorder="1" applyAlignment="1">
      <alignment horizontal="center" vertical="center" wrapText="1"/>
    </xf>
    <xf numFmtId="0" fontId="7" fillId="2" borderId="0" xfId="106" applyFont="1" applyFill="1" applyAlignment="1" applyProtection="1">
      <alignment horizontal="center" vertical="center" wrapText="1"/>
      <protection hidden="1"/>
    </xf>
    <xf numFmtId="0" fontId="7" fillId="0" borderId="0" xfId="106" applyFont="1" applyAlignment="1" applyProtection="1">
      <alignment horizontal="center" vertical="center"/>
      <protection hidden="1"/>
    </xf>
    <xf numFmtId="0" fontId="12" fillId="0" borderId="0" xfId="106" applyFont="1" applyAlignment="1">
      <alignment horizontal="center" vertical="center" wrapText="1"/>
    </xf>
    <xf numFmtId="0" fontId="7" fillId="2" borderId="0" xfId="106" applyFont="1" applyFill="1" applyAlignment="1" applyProtection="1">
      <alignment horizontal="right" vertical="center"/>
      <protection hidden="1"/>
    </xf>
    <xf numFmtId="1" fontId="12" fillId="7" borderId="16" xfId="106" applyNumberFormat="1" applyFont="1" applyFill="1" applyBorder="1" applyAlignment="1" applyProtection="1">
      <alignment horizontal="center" vertical="center" wrapText="1"/>
      <protection hidden="1"/>
    </xf>
    <xf numFmtId="0" fontId="7" fillId="2" borderId="0" xfId="106" applyFont="1" applyFill="1" applyBorder="1" applyAlignment="1" applyProtection="1">
      <alignment horizontal="center" vertical="center" wrapText="1"/>
      <protection hidden="1"/>
    </xf>
    <xf numFmtId="164" fontId="7" fillId="2" borderId="0" xfId="106" applyNumberFormat="1" applyFont="1" applyFill="1" applyBorder="1" applyAlignment="1" applyProtection="1">
      <alignment horizontal="center" vertical="center" wrapText="1"/>
      <protection hidden="1"/>
    </xf>
    <xf numFmtId="37" fontId="7" fillId="2" borderId="0" xfId="106" applyNumberFormat="1" applyFont="1" applyFill="1" applyBorder="1" applyAlignment="1" applyProtection="1">
      <alignment horizontal="center" vertical="center" wrapText="1"/>
      <protection hidden="1"/>
    </xf>
    <xf numFmtId="0" fontId="14" fillId="2" borderId="0" xfId="101" applyFont="1" applyFill="1" applyBorder="1" applyAlignment="1">
      <alignment horizontal="center" vertical="center" wrapText="1"/>
    </xf>
    <xf numFmtId="1" fontId="12" fillId="2" borderId="0" xfId="106" applyNumberFormat="1" applyFont="1" applyFill="1" applyBorder="1" applyAlignment="1" applyProtection="1">
      <alignment horizontal="center" vertical="center" wrapText="1"/>
      <protection hidden="1"/>
    </xf>
    <xf numFmtId="172" fontId="12" fillId="2" borderId="0" xfId="106" applyNumberFormat="1" applyFont="1" applyFill="1" applyBorder="1" applyAlignment="1" applyProtection="1">
      <alignment horizontal="center" vertical="center" wrapText="1"/>
      <protection hidden="1"/>
    </xf>
    <xf numFmtId="0" fontId="12" fillId="2" borderId="0" xfId="106" applyFont="1" applyFill="1" applyBorder="1" applyAlignment="1" applyProtection="1">
      <alignment horizontal="center" vertical="center" wrapText="1"/>
      <protection hidden="1"/>
    </xf>
    <xf numFmtId="173" fontId="6" fillId="2" borderId="0" xfId="102" applyNumberFormat="1" applyFont="1" applyFill="1" applyBorder="1" applyAlignment="1" applyProtection="1">
      <alignment vertical="center"/>
      <protection locked="0"/>
    </xf>
    <xf numFmtId="164" fontId="6" fillId="2" borderId="0" xfId="102" applyNumberFormat="1" applyFont="1" applyFill="1" applyBorder="1" applyAlignment="1" applyProtection="1">
      <alignment vertical="center"/>
      <protection locked="0"/>
    </xf>
    <xf numFmtId="164" fontId="15" fillId="2" borderId="0" xfId="102" applyNumberFormat="1" applyFont="1" applyFill="1" applyBorder="1" applyAlignment="1" applyProtection="1">
      <alignment vertical="center"/>
      <protection locked="0"/>
    </xf>
    <xf numFmtId="0" fontId="14" fillId="3" borderId="18" xfId="101" applyFont="1" applyFill="1" applyBorder="1" applyAlignment="1">
      <alignment horizontal="center" vertical="center" wrapText="1"/>
    </xf>
    <xf numFmtId="0" fontId="16" fillId="5" borderId="4" xfId="102" applyFont="1" applyFill="1" applyBorder="1" applyAlignment="1">
      <alignment vertical="center"/>
    </xf>
    <xf numFmtId="37" fontId="6" fillId="0" borderId="16" xfId="103" applyNumberFormat="1" applyFont="1" applyBorder="1" applyAlignment="1">
      <alignment horizontal="center" vertical="center"/>
    </xf>
    <xf numFmtId="0" fontId="12" fillId="0" borderId="16" xfId="106" applyFont="1" applyBorder="1" applyAlignment="1">
      <alignment horizontal="center" vertical="center" wrapText="1"/>
    </xf>
    <xf numFmtId="0" fontId="7" fillId="0" borderId="16" xfId="106" applyFont="1" applyBorder="1" applyAlignment="1">
      <alignment horizontal="center" vertical="center" wrapText="1"/>
    </xf>
    <xf numFmtId="0" fontId="1" fillId="2" borderId="0" xfId="0" applyFont="1" applyFill="1" applyBorder="1" applyAlignment="1">
      <alignment horizontal="center"/>
    </xf>
    <xf numFmtId="1" fontId="12" fillId="7" borderId="16" xfId="106" applyNumberFormat="1" applyFont="1" applyFill="1" applyBorder="1" applyAlignment="1" applyProtection="1">
      <alignment horizontal="center" vertical="center" wrapText="1"/>
      <protection hidden="1"/>
    </xf>
    <xf numFmtId="0" fontId="3" fillId="3" borderId="14" xfId="101" applyFont="1" applyFill="1" applyBorder="1" applyAlignment="1">
      <alignment horizontal="center" vertical="center" wrapText="1"/>
    </xf>
    <xf numFmtId="0" fontId="7" fillId="0" borderId="1" xfId="106" applyFont="1" applyBorder="1" applyAlignment="1">
      <alignment horizontal="center" vertical="center" wrapText="1"/>
    </xf>
    <xf numFmtId="0" fontId="7" fillId="0" borderId="3" xfId="106" applyFont="1" applyBorder="1" applyAlignment="1">
      <alignment horizontal="center" vertical="center" wrapText="1"/>
    </xf>
    <xf numFmtId="0" fontId="7" fillId="0" borderId="2" xfId="106" applyFont="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12" fillId="0" borderId="4" xfId="0" applyFont="1" applyBorder="1" applyAlignment="1">
      <alignment horizontal="left" vertical="center" wrapText="1"/>
    </xf>
    <xf numFmtId="0" fontId="12" fillId="0" borderId="5" xfId="0" applyFont="1" applyBorder="1" applyAlignment="1">
      <alignment horizontal="left" vertical="center" wrapText="1"/>
    </xf>
    <xf numFmtId="0" fontId="12" fillId="0" borderId="15" xfId="0" applyFont="1" applyBorder="1" applyAlignment="1">
      <alignment horizontal="left" vertical="center" wrapText="1"/>
    </xf>
    <xf numFmtId="0" fontId="1" fillId="0" borderId="16" xfId="0" applyFont="1" applyBorder="1" applyAlignment="1">
      <alignment horizontal="center"/>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6" fillId="6" borderId="4" xfId="102" applyFont="1" applyFill="1" applyBorder="1" applyAlignment="1">
      <alignment horizontal="left" vertical="center" wrapText="1"/>
    </xf>
    <xf numFmtId="0" fontId="6" fillId="6" borderId="5" xfId="102" applyFont="1" applyFill="1" applyBorder="1" applyAlignment="1">
      <alignment horizontal="left" vertical="center" wrapText="1"/>
    </xf>
    <xf numFmtId="0" fontId="6" fillId="6" borderId="6" xfId="102" applyFont="1" applyFill="1" applyBorder="1" applyAlignment="1">
      <alignment horizontal="left" vertical="center" wrapText="1"/>
    </xf>
    <xf numFmtId="0" fontId="15" fillId="0" borderId="4" xfId="0" applyFont="1" applyBorder="1" applyAlignment="1">
      <alignment horizontal="left"/>
    </xf>
    <xf numFmtId="0" fontId="15" fillId="0" borderId="5" xfId="0" applyFont="1" applyBorder="1" applyAlignment="1">
      <alignment horizontal="left"/>
    </xf>
    <xf numFmtId="0" fontId="15" fillId="0" borderId="6" xfId="0" applyFont="1" applyBorder="1" applyAlignment="1">
      <alignment horizontal="left"/>
    </xf>
    <xf numFmtId="0" fontId="16" fillId="2" borderId="0" xfId="102" applyFont="1" applyFill="1" applyBorder="1" applyAlignment="1">
      <alignment vertical="center"/>
    </xf>
    <xf numFmtId="170" fontId="6" fillId="2" borderId="0" xfId="102" applyNumberFormat="1" applyFont="1" applyFill="1" applyBorder="1" applyAlignment="1">
      <alignment vertical="center"/>
    </xf>
    <xf numFmtId="0" fontId="1" fillId="2" borderId="0" xfId="0" applyFont="1" applyFill="1" applyBorder="1" applyProtection="1">
      <protection locked="0"/>
    </xf>
    <xf numFmtId="0" fontId="21" fillId="0" borderId="0" xfId="0" applyFont="1" applyAlignment="1">
      <alignment horizontal="center" vertical="center"/>
    </xf>
  </cellXfs>
  <cellStyles count="111">
    <cellStyle name="Hipervínculo" xfId="80" builtinId="8" hidden="1"/>
    <cellStyle name="Hipervínculo" xfId="98" builtinId="8" hidden="1"/>
    <cellStyle name="Hipervínculo" xfId="88" builtinId="8" hidden="1"/>
    <cellStyle name="Hipervínculo" xfId="96" builtinId="8" hidden="1"/>
    <cellStyle name="Hipervínculo" xfId="90" builtinId="8" hidden="1"/>
    <cellStyle name="Hipervínculo" xfId="78" builtinId="8" hidden="1"/>
    <cellStyle name="Hipervínculo" xfId="82" builtinId="8" hidden="1"/>
    <cellStyle name="Hipervínculo" xfId="86" builtinId="8" hidden="1"/>
    <cellStyle name="Hipervínculo" xfId="84" builtinId="8" hidden="1"/>
    <cellStyle name="Hipervínculo" xfId="92" builtinId="8" hidden="1"/>
    <cellStyle name="Hipervínculo" xfId="94" builtinId="8" hidden="1"/>
    <cellStyle name="Hipervínculo" xfId="38" builtinId="8" hidden="1"/>
    <cellStyle name="Hipervínculo" xfId="40" builtinId="8" hidden="1"/>
    <cellStyle name="Hipervínculo" xfId="76" builtinId="8" hidden="1"/>
    <cellStyle name="Hipervínculo" xfId="34" builtinId="8" hidden="1"/>
    <cellStyle name="Hipervínculo" xfId="42" builtinId="8" hidden="1"/>
    <cellStyle name="Hipervínculo" xfId="44" builtinId="8" hidden="1"/>
    <cellStyle name="Hipervínculo" xfId="46" builtinId="8" hidden="1"/>
    <cellStyle name="Hipervínculo" xfId="54" builtinId="8" hidden="1"/>
    <cellStyle name="Hipervínculo" xfId="58" builtinId="8" hidden="1"/>
    <cellStyle name="Hipervínculo" xfId="62" builtinId="8" hidden="1"/>
    <cellStyle name="Hipervínculo" xfId="68" builtinId="8" hidden="1"/>
    <cellStyle name="Hipervínculo" xfId="74" builtinId="8" hidden="1"/>
    <cellStyle name="Hipervínculo" xfId="72" builtinId="8" hidden="1"/>
    <cellStyle name="Hipervínculo" xfId="48" builtinId="8" hidden="1"/>
    <cellStyle name="Hipervínculo" xfId="56" builtinId="8" hidden="1"/>
    <cellStyle name="Hipervínculo" xfId="70" builtinId="8" hidden="1"/>
    <cellStyle name="Hipervínculo" xfId="50" builtinId="8" hidden="1"/>
    <cellStyle name="Hipervínculo" xfId="60" builtinId="8" hidden="1"/>
    <cellStyle name="Hipervínculo" xfId="64" builtinId="8" hidden="1"/>
    <cellStyle name="Hipervínculo" xfId="66" builtinId="8" hidden="1"/>
    <cellStyle name="Hipervínculo" xfId="52" builtinId="8" hidden="1"/>
    <cellStyle name="Hipervínculo" xfId="36" builtinId="8" hidden="1"/>
    <cellStyle name="Hipervínculo" xfId="20" builtinId="8" hidden="1"/>
    <cellStyle name="Hipervínculo" xfId="18" builtinId="8" hidden="1"/>
    <cellStyle name="Hipervínculo" xfId="12" builtinId="8" hidden="1"/>
    <cellStyle name="Hipervínculo" xfId="16" builtinId="8" hidden="1"/>
    <cellStyle name="Hipervínculo" xfId="30" builtinId="8" hidden="1"/>
    <cellStyle name="Hipervínculo" xfId="26" builtinId="8" hidden="1"/>
    <cellStyle name="Hipervínculo" xfId="14" builtinId="8" hidden="1"/>
    <cellStyle name="Hipervínculo" xfId="28" builtinId="8" hidden="1"/>
    <cellStyle name="Hipervínculo" xfId="24" builtinId="8" hidden="1"/>
    <cellStyle name="Hipervínculo" xfId="22" builtinId="8" hidden="1"/>
    <cellStyle name="Hipervínculo" xfId="32" builtinId="8" hidden="1"/>
    <cellStyle name="Hipervínculo visitado" xfId="73" builtinId="9" hidden="1"/>
    <cellStyle name="Hipervínculo visitado" xfId="37" builtinId="9" hidden="1"/>
    <cellStyle name="Hipervínculo visitado" xfId="39" builtinId="9" hidden="1"/>
    <cellStyle name="Hipervínculo visitado" xfId="41" builtinId="9" hidden="1"/>
    <cellStyle name="Hipervínculo visitado" xfId="45" builtinId="9" hidden="1"/>
    <cellStyle name="Hipervínculo visitado" xfId="65" builtinId="9" hidden="1"/>
    <cellStyle name="Hipervínculo visitado" xfId="91" builtinId="9" hidden="1"/>
    <cellStyle name="Hipervínculo visitado" xfId="79" builtinId="9" hidden="1"/>
    <cellStyle name="Hipervínculo visitado" xfId="83" builtinId="9" hidden="1"/>
    <cellStyle name="Hipervínculo visitado" xfId="85" builtinId="9" hidden="1"/>
    <cellStyle name="Hipervínculo visitado" xfId="69" builtinId="9" hidden="1"/>
    <cellStyle name="Hipervínculo visitado" xfId="71" builtinId="9" hidden="1"/>
    <cellStyle name="Hipervínculo visitado" xfId="75" builtinId="9" hidden="1"/>
    <cellStyle name="Hipervínculo visitado" xfId="63" builtinId="9" hidden="1"/>
    <cellStyle name="Hipervínculo visitado" xfId="67" builtinId="9" hidden="1"/>
    <cellStyle name="Hipervínculo visitado" xfId="87" builtinId="9" hidden="1"/>
    <cellStyle name="Hipervínculo visitado" xfId="77" builtinId="9" hidden="1"/>
    <cellStyle name="Hipervínculo visitado" xfId="43" builtinId="9" hidden="1"/>
    <cellStyle name="Hipervínculo visitado" xfId="35" builtinId="9" hidden="1"/>
    <cellStyle name="Hipervínculo visitado" xfId="19" builtinId="9" hidden="1"/>
    <cellStyle name="Hipervínculo visitado" xfId="21" builtinId="9" hidden="1"/>
    <cellStyle name="Hipervínculo visitado" xfId="13" builtinId="9" hidden="1"/>
    <cellStyle name="Hipervínculo visitado" xfId="15" builtinId="9" hidden="1"/>
    <cellStyle name="Hipervínculo visitado" xfId="31" builtinId="9" hidden="1"/>
    <cellStyle name="Hipervínculo visitado" xfId="23" builtinId="9" hidden="1"/>
    <cellStyle name="Hipervínculo visitado" xfId="59" builtinId="9" hidden="1"/>
    <cellStyle name="Hipervínculo visitado" xfId="93" builtinId="9" hidden="1"/>
    <cellStyle name="Hipervínculo visitado" xfId="95" builtinId="9" hidden="1"/>
    <cellStyle name="Hipervínculo visitado" xfId="99" builtinId="9" hidden="1"/>
    <cellStyle name="Hipervínculo visitado" xfId="97" builtinId="9" hidden="1"/>
    <cellStyle name="Hipervínculo visitado" xfId="89" builtinId="9" hidden="1"/>
    <cellStyle name="Hipervínculo visitado" xfId="81" builtinId="9" hidden="1"/>
    <cellStyle name="Hipervínculo visitado" xfId="51" builtinId="9" hidden="1"/>
    <cellStyle name="Hipervínculo visitado" xfId="17" builtinId="9" hidden="1"/>
    <cellStyle name="Hipervínculo visitado" xfId="49" builtinId="9" hidden="1"/>
    <cellStyle name="Hipervínculo visitado" xfId="33" builtinId="9" hidden="1"/>
    <cellStyle name="Hipervínculo visitado" xfId="25" builtinId="9" hidden="1"/>
    <cellStyle name="Hipervínculo visitado" xfId="27" builtinId="9" hidden="1"/>
    <cellStyle name="Hipervínculo visitado" xfId="29" builtinId="9" hidden="1"/>
    <cellStyle name="Hipervínculo visitado" xfId="55" builtinId="9" hidden="1"/>
    <cellStyle name="Hipervínculo visitado" xfId="57" builtinId="9" hidden="1"/>
    <cellStyle name="Hipervínculo visitado" xfId="61" builtinId="9" hidden="1"/>
    <cellStyle name="Hipervínculo visitado" xfId="53" builtinId="9" hidden="1"/>
    <cellStyle name="Hipervínculo visitado" xfId="47" builtinId="9" hidden="1"/>
    <cellStyle name="Millares 2" xfId="4"/>
    <cellStyle name="Millares 2 2" xfId="109"/>
    <cellStyle name="Millares 3" xfId="103"/>
    <cellStyle name="Millares 3 2" xfId="110"/>
    <cellStyle name="Millares 5" xfId="5"/>
    <cellStyle name="Moneda 2" xfId="105"/>
    <cellStyle name="Moneda 4" xfId="6"/>
    <cellStyle name="Moneda 4 6" xfId="104"/>
    <cellStyle name="Moneda 5" xfId="7"/>
    <cellStyle name="Normal" xfId="0" builtinId="0"/>
    <cellStyle name="Normal 2" xfId="1"/>
    <cellStyle name="Normal 2 2" xfId="8"/>
    <cellStyle name="Normal 2 3" xfId="9"/>
    <cellStyle name="Normal 27 2" xfId="108"/>
    <cellStyle name="Normal 28" xfId="102"/>
    <cellStyle name="Normal 3" xfId="10"/>
    <cellStyle name="Normal 33 2" xfId="107"/>
    <cellStyle name="Normal 4" xfId="2"/>
    <cellStyle name="Normal 4 4" xfId="101"/>
    <cellStyle name="Normal_precios 2001-2 y 2002-1" xfId="106"/>
    <cellStyle name="Porcentaje" xfId="100" builtinId="5"/>
    <cellStyle name="Porcentual 2" xfId="11"/>
    <cellStyle name="Porcentual 5" xfId="3"/>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295276</xdr:colOff>
      <xdr:row>1</xdr:row>
      <xdr:rowOff>85725</xdr:rowOff>
    </xdr:from>
    <xdr:to>
      <xdr:col>2</xdr:col>
      <xdr:colOff>847726</xdr:colOff>
      <xdr:row>1</xdr:row>
      <xdr:rowOff>741687</xdr:rowOff>
    </xdr:to>
    <xdr:pic>
      <xdr:nvPicPr>
        <xdr:cNvPr id="2" name="45 Imagen" descr="LOGO-ICBF">
          <a:extLst>
            <a:ext uri="{FF2B5EF4-FFF2-40B4-BE49-F238E27FC236}">
              <a16:creationId xmlns:a16="http://schemas.microsoft.com/office/drawing/2014/main" xmlns="" id="{369D0F0C-0E07-430A-9A6C-C0164B0B810F}"/>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04876" y="180975"/>
          <a:ext cx="552450" cy="655962"/>
        </a:xfrm>
        <a:prstGeom prst="rect">
          <a:avLst/>
        </a:prstGeom>
        <a:noFill/>
        <a:ln w="9525">
          <a:noFill/>
          <a:miter lim="800000"/>
          <a:headEnd/>
          <a:tailEnd/>
        </a:ln>
      </xdr:spPr>
    </xdr:pic>
    <xdr:clientData/>
  </xdr:twoCellAnchor>
  <xdr:twoCellAnchor>
    <xdr:from>
      <xdr:col>9</xdr:col>
      <xdr:colOff>0</xdr:colOff>
      <xdr:row>1</xdr:row>
      <xdr:rowOff>180975</xdr:rowOff>
    </xdr:from>
    <xdr:to>
      <xdr:col>9</xdr:col>
      <xdr:colOff>1247775</xdr:colOff>
      <xdr:row>1</xdr:row>
      <xdr:rowOff>752475</xdr:rowOff>
    </xdr:to>
    <xdr:pic>
      <xdr:nvPicPr>
        <xdr:cNvPr id="3" name="Imagen 2" descr="Memebrete_Mesa de trabajo 1 copia 5">
          <a:extLst>
            <a:ext uri="{FF2B5EF4-FFF2-40B4-BE49-F238E27FC236}">
              <a16:creationId xmlns:a16="http://schemas.microsoft.com/office/drawing/2014/main" xmlns="" id="{A1B0C385-792F-4627-BD99-F1E0F3EE7959}"/>
            </a:ext>
            <a:ext uri="{147F2762-F138-4A5C-976F-8EAC2B608ADB}">
              <a16:predDERef xmlns:a16="http://schemas.microsoft.com/office/drawing/2014/main" xmlns="" pred="{369D0F0C-0E07-430A-9A6C-C0164B0B810F}"/>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6088" t="25204" b="26015"/>
        <a:stretch/>
      </xdr:blipFill>
      <xdr:spPr bwMode="auto">
        <a:xfrm>
          <a:off x="10372725" y="276225"/>
          <a:ext cx="589597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B1:N246"/>
  <sheetViews>
    <sheetView showGridLines="0" tabSelected="1" topLeftCell="A3" zoomScaleNormal="100" zoomScaleSheetLayoutView="100" workbookViewId="0">
      <selection activeCell="B1" sqref="B1:K57"/>
    </sheetView>
  </sheetViews>
  <sheetFormatPr baseColWidth="10" defaultColWidth="11.42578125" defaultRowHeight="0" customHeight="1" zeroHeight="1"/>
  <cols>
    <col min="1" max="1" width="1.42578125" style="2" customWidth="1"/>
    <col min="2" max="2" width="7.7109375" style="2" customWidth="1"/>
    <col min="3" max="3" width="25.5703125" style="2" customWidth="1"/>
    <col min="4" max="4" width="18.85546875" style="2" customWidth="1"/>
    <col min="5" max="5" width="24.28515625" style="2" customWidth="1"/>
    <col min="6" max="6" width="11.28515625" style="2" customWidth="1"/>
    <col min="7" max="7" width="14.140625" style="2" customWidth="1"/>
    <col min="8" max="8" width="17" style="2" customWidth="1"/>
    <col min="9" max="9" width="14.140625" style="2" customWidth="1"/>
    <col min="10" max="10" width="19.28515625" style="2" customWidth="1"/>
    <col min="11" max="11" width="20.85546875" style="2" customWidth="1"/>
    <col min="12" max="12" width="19.28515625" style="2" customWidth="1"/>
    <col min="13" max="13" width="20.85546875" style="2" customWidth="1"/>
    <col min="14" max="14" width="13.7109375" style="2" bestFit="1" customWidth="1"/>
    <col min="15" max="16384" width="11.42578125" style="2"/>
  </cols>
  <sheetData>
    <row r="1" spans="3:13" ht="24.75" customHeight="1">
      <c r="F1" s="98" t="s">
        <v>70</v>
      </c>
    </row>
    <row r="2" spans="3:13" s="1" customFormat="1" ht="71.25" customHeight="1">
      <c r="C2" s="73" t="s">
        <v>0</v>
      </c>
      <c r="D2" s="74"/>
      <c r="E2" s="74"/>
      <c r="F2" s="74"/>
      <c r="G2" s="74"/>
      <c r="H2" s="74"/>
      <c r="I2" s="74"/>
      <c r="J2" s="75"/>
    </row>
    <row r="3" spans="3:13" ht="7.5" customHeight="1"/>
    <row r="4" spans="3:13" ht="14.25" hidden="1">
      <c r="C4" s="76" t="s">
        <v>1</v>
      </c>
      <c r="D4" s="77"/>
      <c r="E4" s="77"/>
      <c r="F4" s="77"/>
      <c r="G4" s="77"/>
      <c r="H4" s="77"/>
      <c r="I4" s="77"/>
      <c r="J4" s="78"/>
    </row>
    <row r="5" spans="3:13" ht="7.5" customHeight="1"/>
    <row r="6" spans="3:13" ht="18.75" customHeight="1">
      <c r="C6" s="3" t="s">
        <v>2</v>
      </c>
      <c r="D6" s="26"/>
      <c r="E6" s="4" t="s">
        <v>3</v>
      </c>
      <c r="F6" s="23"/>
      <c r="G6" s="5" t="s">
        <v>4</v>
      </c>
      <c r="H6" s="5"/>
      <c r="I6" s="5"/>
      <c r="J6" s="29"/>
      <c r="L6" s="97"/>
    </row>
    <row r="7" spans="3:13" ht="18.75" customHeight="1">
      <c r="C7" s="3" t="s">
        <v>5</v>
      </c>
      <c r="D7" s="26"/>
      <c r="E7" s="4" t="s">
        <v>6</v>
      </c>
      <c r="F7" s="23"/>
      <c r="G7" s="5" t="s">
        <v>7</v>
      </c>
      <c r="H7" s="5"/>
      <c r="I7" s="5"/>
      <c r="J7" s="29"/>
      <c r="L7" s="97"/>
    </row>
    <row r="8" spans="3:13" ht="28.5" customHeight="1">
      <c r="C8" s="3" t="s">
        <v>8</v>
      </c>
      <c r="D8" s="26"/>
      <c r="E8" s="4" t="s">
        <v>9</v>
      </c>
      <c r="F8" s="23"/>
      <c r="G8" s="5" t="s">
        <v>10</v>
      </c>
      <c r="H8" s="5"/>
      <c r="I8" s="5"/>
      <c r="J8" s="29"/>
      <c r="L8" s="97"/>
    </row>
    <row r="9" spans="3:13" ht="7.5" customHeight="1"/>
    <row r="10" spans="3:13" ht="14.25" hidden="1">
      <c r="C10" s="76" t="s">
        <v>11</v>
      </c>
      <c r="D10" s="77"/>
      <c r="E10" s="77"/>
      <c r="F10" s="77"/>
      <c r="G10" s="77"/>
      <c r="H10" s="77"/>
      <c r="I10" s="77"/>
      <c r="J10" s="78"/>
    </row>
    <row r="11" spans="3:13" ht="121.5" customHeight="1">
      <c r="C11" s="79" t="s">
        <v>12</v>
      </c>
      <c r="D11" s="80"/>
      <c r="E11" s="80"/>
      <c r="F11" s="80"/>
      <c r="G11" s="80"/>
      <c r="H11" s="80"/>
      <c r="I11" s="80"/>
      <c r="J11" s="81"/>
    </row>
    <row r="12" spans="3:13" ht="50.25" customHeight="1">
      <c r="C12" s="82" t="s">
        <v>13</v>
      </c>
      <c r="D12" s="83"/>
      <c r="E12" s="83"/>
      <c r="F12" s="83"/>
      <c r="G12" s="83"/>
      <c r="H12" s="83"/>
      <c r="I12" s="83"/>
      <c r="J12" s="84"/>
    </row>
    <row r="13" spans="3:13" ht="9.75" customHeight="1"/>
    <row r="14" spans="3:13" ht="9.75" customHeight="1">
      <c r="H14" s="85"/>
      <c r="I14" s="85"/>
      <c r="J14" s="67"/>
      <c r="K14" s="67"/>
      <c r="L14" s="67"/>
      <c r="M14" s="67"/>
    </row>
    <row r="15" spans="3:13" ht="4.5" customHeight="1">
      <c r="H15" s="85"/>
      <c r="I15" s="85"/>
      <c r="J15" s="67"/>
      <c r="K15" s="67"/>
      <c r="L15" s="67"/>
      <c r="M15" s="67"/>
    </row>
    <row r="16" spans="3:13" ht="25.5" customHeight="1">
      <c r="C16" s="69" t="s">
        <v>14</v>
      </c>
      <c r="D16" s="69"/>
      <c r="E16" s="69"/>
      <c r="F16" s="27" t="s">
        <v>15</v>
      </c>
      <c r="G16" s="28" t="s">
        <v>16</v>
      </c>
      <c r="H16" s="46" t="s">
        <v>17</v>
      </c>
      <c r="I16" s="62" t="s">
        <v>18</v>
      </c>
      <c r="J16" s="55"/>
      <c r="K16" s="55"/>
      <c r="L16" s="55"/>
      <c r="M16" s="55"/>
    </row>
    <row r="17" spans="2:14" ht="14.25" hidden="1">
      <c r="B17" s="31">
        <v>1</v>
      </c>
      <c r="C17" s="68" t="s">
        <v>19</v>
      </c>
      <c r="D17" s="68"/>
      <c r="E17" s="68"/>
      <c r="F17" s="41" t="s">
        <v>20</v>
      </c>
      <c r="G17" s="41" t="s">
        <v>20</v>
      </c>
      <c r="H17" s="51"/>
      <c r="I17" s="51"/>
      <c r="J17" s="57"/>
      <c r="K17" s="58"/>
      <c r="L17" s="57"/>
      <c r="M17" s="58"/>
    </row>
    <row r="18" spans="2:14" ht="23.25" customHeight="1">
      <c r="B18" s="43" t="s">
        <v>21</v>
      </c>
      <c r="C18" s="70" t="s">
        <v>22</v>
      </c>
      <c r="D18" s="71"/>
      <c r="E18" s="72"/>
      <c r="F18" s="36" t="s">
        <v>23</v>
      </c>
      <c r="G18" s="37">
        <v>34</v>
      </c>
      <c r="H18" s="39">
        <v>0</v>
      </c>
      <c r="I18" s="34">
        <f>G18*H18</f>
        <v>0</v>
      </c>
      <c r="J18" s="59"/>
      <c r="K18" s="60"/>
      <c r="L18" s="59"/>
      <c r="M18" s="60"/>
      <c r="N18" s="45"/>
    </row>
    <row r="19" spans="2:14" ht="21.75" customHeight="1">
      <c r="B19" s="43" t="s">
        <v>24</v>
      </c>
      <c r="C19" s="70" t="s">
        <v>25</v>
      </c>
      <c r="D19" s="71"/>
      <c r="E19" s="72"/>
      <c r="F19" s="36" t="s">
        <v>26</v>
      </c>
      <c r="G19" s="37">
        <v>10</v>
      </c>
      <c r="H19" s="39">
        <v>0</v>
      </c>
      <c r="I19" s="34">
        <f t="shared" ref="I19:I23" si="0">G19*H19</f>
        <v>0</v>
      </c>
      <c r="J19" s="59"/>
      <c r="K19" s="60"/>
      <c r="L19" s="59"/>
      <c r="M19" s="60"/>
      <c r="N19" s="45"/>
    </row>
    <row r="20" spans="2:14" ht="14.25">
      <c r="B20" s="43" t="s">
        <v>27</v>
      </c>
      <c r="C20" s="70" t="s">
        <v>28</v>
      </c>
      <c r="D20" s="71"/>
      <c r="E20" s="72"/>
      <c r="F20" s="36" t="s">
        <v>26</v>
      </c>
      <c r="G20" s="37">
        <v>300</v>
      </c>
      <c r="H20" s="39">
        <v>0</v>
      </c>
      <c r="I20" s="34">
        <f t="shared" si="0"/>
        <v>0</v>
      </c>
      <c r="J20" s="59"/>
      <c r="K20" s="60"/>
      <c r="L20" s="59"/>
      <c r="M20" s="60"/>
    </row>
    <row r="21" spans="2:14" ht="14.25">
      <c r="B21" s="43" t="s">
        <v>29</v>
      </c>
      <c r="C21" s="70" t="s">
        <v>30</v>
      </c>
      <c r="D21" s="71"/>
      <c r="E21" s="72"/>
      <c r="F21" s="36" t="s">
        <v>26</v>
      </c>
      <c r="G21" s="37">
        <v>200</v>
      </c>
      <c r="H21" s="39">
        <v>0</v>
      </c>
      <c r="I21" s="34">
        <f t="shared" si="0"/>
        <v>0</v>
      </c>
      <c r="J21" s="59"/>
      <c r="K21" s="60"/>
      <c r="L21" s="59"/>
      <c r="M21" s="60"/>
      <c r="N21" s="45"/>
    </row>
    <row r="22" spans="2:14" ht="14.25">
      <c r="B22" s="43" t="s">
        <v>31</v>
      </c>
      <c r="C22" s="70" t="s">
        <v>32</v>
      </c>
      <c r="D22" s="71"/>
      <c r="E22" s="72"/>
      <c r="F22" s="36" t="s">
        <v>26</v>
      </c>
      <c r="G22" s="37">
        <v>3</v>
      </c>
      <c r="H22" s="39">
        <v>0</v>
      </c>
      <c r="I22" s="34">
        <f t="shared" si="0"/>
        <v>0</v>
      </c>
      <c r="J22" s="59"/>
      <c r="K22" s="60"/>
      <c r="L22" s="59"/>
      <c r="M22" s="60"/>
      <c r="N22" s="45"/>
    </row>
    <row r="23" spans="2:14" ht="14.25" customHeight="1">
      <c r="B23" s="43" t="s">
        <v>33</v>
      </c>
      <c r="C23" s="70" t="s">
        <v>34</v>
      </c>
      <c r="D23" s="71"/>
      <c r="E23" s="72"/>
      <c r="F23" s="36" t="s">
        <v>26</v>
      </c>
      <c r="G23" s="37">
        <v>3</v>
      </c>
      <c r="H23" s="39">
        <v>0</v>
      </c>
      <c r="I23" s="34">
        <f t="shared" si="0"/>
        <v>0</v>
      </c>
      <c r="J23" s="59"/>
      <c r="K23" s="60"/>
      <c r="L23" s="59"/>
      <c r="M23" s="60"/>
      <c r="N23" s="45"/>
    </row>
    <row r="24" spans="2:14" ht="14.25">
      <c r="B24" s="32"/>
      <c r="C24" s="65" t="s">
        <v>35</v>
      </c>
      <c r="D24" s="65"/>
      <c r="E24" s="65"/>
      <c r="F24" s="33" t="s">
        <v>20</v>
      </c>
      <c r="G24" s="38" t="s">
        <v>20</v>
      </c>
      <c r="H24" s="38"/>
      <c r="I24" s="40">
        <f>SUM(I18:I23)</f>
        <v>0</v>
      </c>
      <c r="J24" s="52"/>
      <c r="K24" s="61"/>
      <c r="L24" s="52"/>
      <c r="M24" s="61"/>
    </row>
    <row r="25" spans="2:14" ht="14.25">
      <c r="B25" s="31">
        <v>2</v>
      </c>
      <c r="C25" s="68" t="s">
        <v>36</v>
      </c>
      <c r="D25" s="68"/>
      <c r="E25" s="68"/>
      <c r="F25" s="41" t="s">
        <v>20</v>
      </c>
      <c r="G25" s="41" t="s">
        <v>20</v>
      </c>
      <c r="H25" s="51"/>
      <c r="I25" s="51"/>
      <c r="J25" s="56"/>
      <c r="K25" s="56"/>
      <c r="L25" s="56"/>
      <c r="M25" s="56"/>
    </row>
    <row r="26" spans="2:14" ht="14.25">
      <c r="B26" s="43" t="s">
        <v>37</v>
      </c>
      <c r="C26" s="66" t="s">
        <v>38</v>
      </c>
      <c r="D26" s="66"/>
      <c r="E26" s="66"/>
      <c r="F26" s="36" t="s">
        <v>26</v>
      </c>
      <c r="G26" s="37">
        <v>12</v>
      </c>
      <c r="H26" s="39">
        <v>0</v>
      </c>
      <c r="I26" s="34">
        <f>G26*H26</f>
        <v>0</v>
      </c>
      <c r="J26" s="59"/>
      <c r="K26" s="60"/>
      <c r="L26" s="59"/>
      <c r="M26" s="60"/>
    </row>
    <row r="27" spans="2:14" ht="23.25" customHeight="1">
      <c r="B27" s="43" t="s">
        <v>39</v>
      </c>
      <c r="C27" s="66" t="s">
        <v>40</v>
      </c>
      <c r="D27" s="66"/>
      <c r="E27" s="66"/>
      <c r="F27" s="36" t="s">
        <v>26</v>
      </c>
      <c r="G27" s="37">
        <v>200</v>
      </c>
      <c r="H27" s="39">
        <v>0</v>
      </c>
      <c r="I27" s="34">
        <f t="shared" ref="I27:I33" si="1">G27*H27</f>
        <v>0</v>
      </c>
      <c r="J27" s="59"/>
      <c r="K27" s="60"/>
      <c r="L27" s="59"/>
      <c r="M27" s="60"/>
    </row>
    <row r="28" spans="2:14" ht="23.25" customHeight="1">
      <c r="B28" s="43" t="s">
        <v>41</v>
      </c>
      <c r="C28" s="70" t="s">
        <v>42</v>
      </c>
      <c r="D28" s="71"/>
      <c r="E28" s="72"/>
      <c r="F28" s="36" t="s">
        <v>26</v>
      </c>
      <c r="G28" s="37">
        <v>200</v>
      </c>
      <c r="H28" s="39">
        <v>0</v>
      </c>
      <c r="I28" s="34">
        <f t="shared" si="1"/>
        <v>0</v>
      </c>
      <c r="J28" s="59"/>
      <c r="K28" s="60"/>
      <c r="L28" s="59"/>
      <c r="M28" s="60"/>
    </row>
    <row r="29" spans="2:14" ht="23.25" customHeight="1">
      <c r="B29" s="43" t="s">
        <v>43</v>
      </c>
      <c r="C29" s="70" t="s">
        <v>44</v>
      </c>
      <c r="D29" s="71"/>
      <c r="E29" s="72"/>
      <c r="F29" s="36" t="s">
        <v>26</v>
      </c>
      <c r="G29" s="37">
        <v>120</v>
      </c>
      <c r="H29" s="39">
        <v>0</v>
      </c>
      <c r="I29" s="34">
        <f t="shared" si="1"/>
        <v>0</v>
      </c>
      <c r="J29" s="59"/>
      <c r="K29" s="60"/>
      <c r="L29" s="59"/>
      <c r="M29" s="60"/>
    </row>
    <row r="30" spans="2:14" ht="23.25" customHeight="1">
      <c r="B30" s="43" t="s">
        <v>45</v>
      </c>
      <c r="C30" s="70" t="s">
        <v>46</v>
      </c>
      <c r="D30" s="71"/>
      <c r="E30" s="72"/>
      <c r="F30" s="36" t="s">
        <v>26</v>
      </c>
      <c r="G30" s="37">
        <v>120</v>
      </c>
      <c r="H30" s="39">
        <v>0</v>
      </c>
      <c r="I30" s="34">
        <f t="shared" si="1"/>
        <v>0</v>
      </c>
      <c r="J30" s="59"/>
      <c r="K30" s="60"/>
      <c r="L30" s="59"/>
      <c r="M30" s="60"/>
    </row>
    <row r="31" spans="2:14" ht="23.25" customHeight="1">
      <c r="B31" s="43" t="s">
        <v>47</v>
      </c>
      <c r="C31" s="70" t="s">
        <v>48</v>
      </c>
      <c r="D31" s="71"/>
      <c r="E31" s="72"/>
      <c r="F31" s="36" t="s">
        <v>26</v>
      </c>
      <c r="G31" s="37">
        <v>5</v>
      </c>
      <c r="H31" s="39">
        <v>0</v>
      </c>
      <c r="I31" s="34">
        <f t="shared" si="1"/>
        <v>0</v>
      </c>
      <c r="J31" s="59"/>
      <c r="K31" s="60"/>
      <c r="L31" s="59"/>
      <c r="M31" s="60"/>
    </row>
    <row r="32" spans="2:14" ht="30" customHeight="1">
      <c r="B32" s="43" t="s">
        <v>49</v>
      </c>
      <c r="C32" s="66" t="s">
        <v>50</v>
      </c>
      <c r="D32" s="66"/>
      <c r="E32" s="66"/>
      <c r="F32" s="36" t="s">
        <v>26</v>
      </c>
      <c r="G32" s="37">
        <v>4</v>
      </c>
      <c r="H32" s="39">
        <v>0</v>
      </c>
      <c r="I32" s="34">
        <f t="shared" si="1"/>
        <v>0</v>
      </c>
      <c r="J32" s="59"/>
      <c r="K32" s="60"/>
      <c r="L32" s="59"/>
      <c r="M32" s="60"/>
    </row>
    <row r="33" spans="2:14" ht="30" customHeight="1">
      <c r="B33" s="43" t="s">
        <v>51</v>
      </c>
      <c r="C33" s="70" t="s">
        <v>52</v>
      </c>
      <c r="D33" s="71"/>
      <c r="E33" s="72"/>
      <c r="F33" s="36" t="s">
        <v>26</v>
      </c>
      <c r="G33" s="37">
        <v>5</v>
      </c>
      <c r="H33" s="39">
        <v>0</v>
      </c>
      <c r="I33" s="34">
        <f t="shared" si="1"/>
        <v>0</v>
      </c>
      <c r="J33" s="59"/>
      <c r="K33" s="60"/>
      <c r="L33" s="59"/>
      <c r="M33" s="60"/>
    </row>
    <row r="34" spans="2:14" ht="14.25">
      <c r="B34" s="32"/>
      <c r="C34" s="65" t="s">
        <v>35</v>
      </c>
      <c r="D34" s="65"/>
      <c r="E34" s="65"/>
      <c r="F34" s="33" t="s">
        <v>20</v>
      </c>
      <c r="G34" s="38" t="s">
        <v>20</v>
      </c>
      <c r="H34" s="38"/>
      <c r="I34" s="40">
        <f>SUM(I26:I33)</f>
        <v>0</v>
      </c>
      <c r="J34" s="52"/>
      <c r="K34" s="61"/>
      <c r="L34" s="52"/>
      <c r="M34" s="61"/>
    </row>
    <row r="35" spans="2:14" ht="14.25">
      <c r="B35" s="31">
        <v>3</v>
      </c>
      <c r="C35" s="68" t="s">
        <v>53</v>
      </c>
      <c r="D35" s="68"/>
      <c r="E35" s="68"/>
      <c r="F35" s="41" t="s">
        <v>20</v>
      </c>
      <c r="G35" s="41" t="s">
        <v>20</v>
      </c>
      <c r="H35" s="51"/>
      <c r="I35" s="51"/>
      <c r="J35" s="56"/>
      <c r="K35" s="56"/>
      <c r="L35" s="56"/>
      <c r="M35" s="56"/>
    </row>
    <row r="36" spans="2:14" ht="38.25" customHeight="1">
      <c r="B36" s="32">
        <v>3.1</v>
      </c>
      <c r="C36" s="66" t="s">
        <v>54</v>
      </c>
      <c r="D36" s="66"/>
      <c r="E36" s="66"/>
      <c r="F36" s="36" t="s">
        <v>26</v>
      </c>
      <c r="G36" s="37">
        <v>1</v>
      </c>
      <c r="H36" s="39">
        <v>0</v>
      </c>
      <c r="I36" s="34">
        <f t="shared" ref="I36:I39" si="2">G36*H36</f>
        <v>0</v>
      </c>
      <c r="J36" s="59"/>
      <c r="K36" s="60"/>
      <c r="L36" s="59"/>
      <c r="M36" s="60"/>
      <c r="N36" s="45"/>
    </row>
    <row r="37" spans="2:14" ht="35.25" customHeight="1">
      <c r="B37" s="32">
        <v>3.2</v>
      </c>
      <c r="C37" s="66" t="s">
        <v>55</v>
      </c>
      <c r="D37" s="66"/>
      <c r="E37" s="66"/>
      <c r="F37" s="36" t="s">
        <v>26</v>
      </c>
      <c r="G37" s="37">
        <v>5</v>
      </c>
      <c r="H37" s="39">
        <v>0</v>
      </c>
      <c r="I37" s="34">
        <f t="shared" si="2"/>
        <v>0</v>
      </c>
      <c r="J37" s="59"/>
      <c r="K37" s="60"/>
      <c r="L37" s="59"/>
      <c r="M37" s="60"/>
      <c r="N37" s="45"/>
    </row>
    <row r="38" spans="2:14" ht="35.25" customHeight="1">
      <c r="B38" s="32">
        <v>3.3</v>
      </c>
      <c r="C38" s="70" t="s">
        <v>56</v>
      </c>
      <c r="D38" s="71"/>
      <c r="E38" s="72"/>
      <c r="F38" s="36" t="s">
        <v>26</v>
      </c>
      <c r="G38" s="37">
        <v>18</v>
      </c>
      <c r="H38" s="39">
        <v>0</v>
      </c>
      <c r="I38" s="34">
        <f t="shared" si="2"/>
        <v>0</v>
      </c>
      <c r="J38" s="59"/>
      <c r="K38" s="60"/>
      <c r="L38" s="59"/>
      <c r="M38" s="60"/>
    </row>
    <row r="39" spans="2:14" ht="35.25" customHeight="1">
      <c r="B39" s="32">
        <v>3.4</v>
      </c>
      <c r="C39" s="70" t="s">
        <v>57</v>
      </c>
      <c r="D39" s="71"/>
      <c r="E39" s="72"/>
      <c r="F39" s="36" t="s">
        <v>26</v>
      </c>
      <c r="G39" s="37">
        <v>35</v>
      </c>
      <c r="H39" s="39">
        <v>0</v>
      </c>
      <c r="I39" s="34">
        <f t="shared" si="2"/>
        <v>0</v>
      </c>
      <c r="J39" s="59"/>
      <c r="K39" s="60"/>
      <c r="L39" s="59"/>
      <c r="M39" s="60"/>
    </row>
    <row r="40" spans="2:14" ht="14.25" hidden="1">
      <c r="B40" s="32"/>
      <c r="C40" s="65" t="s">
        <v>35</v>
      </c>
      <c r="D40" s="65"/>
      <c r="E40" s="65"/>
      <c r="F40" s="33" t="s">
        <v>20</v>
      </c>
      <c r="G40" s="38"/>
      <c r="H40" s="38"/>
      <c r="I40" s="40">
        <f>SUM(I36:I39)</f>
        <v>0</v>
      </c>
      <c r="J40" s="52"/>
      <c r="K40" s="61"/>
      <c r="L40" s="52"/>
      <c r="M40" s="61"/>
    </row>
    <row r="41" spans="2:14" ht="14.25" hidden="1">
      <c r="B41" s="50"/>
      <c r="C41" s="49"/>
      <c r="D41" s="49"/>
      <c r="E41" s="49"/>
      <c r="F41" s="48"/>
      <c r="G41" s="47"/>
      <c r="H41" s="47"/>
      <c r="I41" s="44">
        <f>SUM(I24,I34,I40)</f>
        <v>0</v>
      </c>
      <c r="J41" s="54"/>
      <c r="K41" s="53"/>
      <c r="L41" s="52"/>
      <c r="M41" s="61"/>
    </row>
    <row r="42" spans="2:14" ht="14.25" customHeight="1">
      <c r="C42" s="6"/>
      <c r="D42" s="6"/>
      <c r="E42" s="6"/>
      <c r="F42" s="6"/>
      <c r="G42" s="7"/>
      <c r="H42" s="7" t="s">
        <v>58</v>
      </c>
      <c r="I42" s="7">
        <f>SUM(I40*19%)</f>
        <v>0</v>
      </c>
      <c r="J42" s="21"/>
      <c r="K42" s="45"/>
      <c r="L42" s="21"/>
    </row>
    <row r="43" spans="2:14" ht="14.25" customHeight="1">
      <c r="C43" s="6"/>
      <c r="D43" s="6"/>
      <c r="E43" s="6"/>
      <c r="F43" s="6"/>
      <c r="G43" s="7"/>
      <c r="H43" s="7"/>
      <c r="J43" s="21"/>
      <c r="K43" s="45"/>
      <c r="L43" s="21"/>
    </row>
    <row r="44" spans="2:14" ht="19.5" customHeight="1">
      <c r="C44" s="15" t="s">
        <v>59</v>
      </c>
      <c r="D44" s="15"/>
      <c r="E44" s="15"/>
      <c r="F44" s="15"/>
      <c r="G44" s="15"/>
      <c r="H44" s="63"/>
      <c r="I44" s="64">
        <f>SUM(I41:I42)</f>
        <v>0</v>
      </c>
      <c r="J44" s="15"/>
      <c r="K44" s="45"/>
      <c r="L44" s="95"/>
      <c r="M44" s="96"/>
      <c r="N44" s="45"/>
    </row>
    <row r="45" spans="2:14" ht="9.75" customHeight="1">
      <c r="C45" s="6"/>
      <c r="D45" s="6"/>
      <c r="E45" s="7"/>
      <c r="F45" s="8"/>
      <c r="G45" s="9"/>
      <c r="H45" s="9"/>
      <c r="I45" s="9"/>
      <c r="J45" s="21"/>
      <c r="K45" s="21"/>
      <c r="L45" s="21"/>
      <c r="M45" s="21"/>
    </row>
    <row r="46" spans="2:14" ht="27" hidden="1" customHeight="1">
      <c r="C46" s="89" t="s">
        <v>60</v>
      </c>
      <c r="D46" s="90"/>
      <c r="E46" s="90"/>
      <c r="F46" s="90"/>
      <c r="G46" s="91"/>
      <c r="H46" s="42"/>
      <c r="I46" s="42"/>
      <c r="J46" s="20"/>
      <c r="K46" s="20" t="s">
        <v>61</v>
      </c>
      <c r="L46" s="20"/>
      <c r="M46" s="20" t="s">
        <v>61</v>
      </c>
    </row>
    <row r="47" spans="2:14" ht="22.5" hidden="1" customHeight="1">
      <c r="C47" s="16" t="s">
        <v>62</v>
      </c>
      <c r="D47" s="17"/>
      <c r="E47" s="17"/>
      <c r="F47" s="17"/>
      <c r="G47" s="18"/>
      <c r="H47" s="18"/>
      <c r="I47" s="18"/>
      <c r="J47" s="30">
        <v>0</v>
      </c>
      <c r="K47" s="35">
        <f>K44*J47</f>
        <v>0</v>
      </c>
      <c r="L47" s="30">
        <v>0</v>
      </c>
      <c r="M47" s="35">
        <f>M44*L47</f>
        <v>0</v>
      </c>
    </row>
    <row r="48" spans="2:14" ht="21" hidden="1" customHeight="1">
      <c r="C48" s="10" t="s">
        <v>63</v>
      </c>
      <c r="D48" s="11"/>
      <c r="E48" s="11"/>
      <c r="F48" s="11"/>
      <c r="G48" s="12"/>
      <c r="H48" s="12"/>
      <c r="I48" s="12"/>
      <c r="J48" s="30">
        <v>0</v>
      </c>
      <c r="K48" s="35">
        <f>K44*J48</f>
        <v>0</v>
      </c>
      <c r="L48" s="30">
        <v>0</v>
      </c>
      <c r="M48" s="35">
        <f>M44*L48</f>
        <v>0</v>
      </c>
    </row>
    <row r="49" spans="3:13" ht="22.5" hidden="1" customHeight="1">
      <c r="C49" s="13" t="s">
        <v>64</v>
      </c>
      <c r="D49" s="14"/>
      <c r="E49" s="14"/>
      <c r="F49" s="14"/>
      <c r="G49" s="19"/>
      <c r="H49" s="19"/>
      <c r="I49" s="19"/>
      <c r="J49" s="30">
        <v>0</v>
      </c>
      <c r="K49" s="35">
        <f>K44*J49</f>
        <v>0</v>
      </c>
      <c r="L49" s="30">
        <v>0</v>
      </c>
      <c r="M49" s="35">
        <f>M44*L49</f>
        <v>0</v>
      </c>
    </row>
    <row r="50" spans="3:13" ht="22.5" hidden="1" customHeight="1">
      <c r="C50" s="13" t="s">
        <v>65</v>
      </c>
      <c r="D50" s="14"/>
      <c r="E50" s="14"/>
      <c r="F50" s="14"/>
      <c r="G50" s="19"/>
      <c r="H50" s="19"/>
      <c r="I50" s="19"/>
      <c r="J50" s="30">
        <v>0.19</v>
      </c>
      <c r="K50" s="35">
        <f>K49*J50</f>
        <v>0</v>
      </c>
      <c r="L50" s="30">
        <v>0.19</v>
      </c>
      <c r="M50" s="35">
        <f>M49*L50</f>
        <v>0</v>
      </c>
    </row>
    <row r="51" spans="3:13" ht="13.5" hidden="1" customHeight="1">
      <c r="C51" s="24"/>
      <c r="D51" s="24"/>
      <c r="E51" s="24"/>
      <c r="F51" s="24"/>
      <c r="G51" s="24"/>
      <c r="H51" s="24"/>
      <c r="I51" s="24"/>
      <c r="J51" s="25"/>
      <c r="K51" s="25"/>
      <c r="L51" s="25"/>
      <c r="M51" s="25"/>
    </row>
    <row r="52" spans="3:13" ht="20.25" hidden="1" customHeight="1">
      <c r="C52" s="15" t="s">
        <v>66</v>
      </c>
      <c r="D52" s="15"/>
      <c r="E52" s="15"/>
      <c r="F52" s="15"/>
      <c r="G52" s="15"/>
      <c r="H52" s="15"/>
      <c r="I52" s="15"/>
      <c r="J52" s="15"/>
      <c r="K52" s="22">
        <f>K44</f>
        <v>0</v>
      </c>
      <c r="L52" s="15"/>
      <c r="M52" s="22">
        <f>SUM(M24,M34,M40)</f>
        <v>0</v>
      </c>
    </row>
    <row r="53" spans="3:13" ht="7.5" customHeight="1">
      <c r="C53" s="6"/>
      <c r="D53" s="6"/>
      <c r="E53" s="7"/>
      <c r="F53" s="8"/>
      <c r="G53" s="9"/>
      <c r="H53" s="9"/>
      <c r="I53" s="9"/>
      <c r="J53" s="21"/>
      <c r="L53" s="21"/>
    </row>
    <row r="54" spans="3:13" ht="9.75" customHeight="1">
      <c r="C54" s="92" t="s">
        <v>67</v>
      </c>
      <c r="D54" s="93"/>
      <c r="E54" s="93"/>
      <c r="F54" s="93"/>
      <c r="G54" s="93"/>
      <c r="H54" s="93"/>
      <c r="I54" s="93"/>
      <c r="J54" s="94"/>
    </row>
    <row r="55" spans="3:13" ht="39" customHeight="1">
      <c r="C55" s="86" t="s">
        <v>68</v>
      </c>
      <c r="D55" s="87"/>
      <c r="E55" s="87"/>
      <c r="F55" s="87"/>
      <c r="G55" s="87"/>
      <c r="H55" s="87"/>
      <c r="I55" s="87"/>
      <c r="J55" s="88"/>
    </row>
    <row r="56" spans="3:13" ht="43.5" hidden="1" customHeight="1">
      <c r="C56" s="86" t="s">
        <v>69</v>
      </c>
      <c r="D56" s="87"/>
      <c r="E56" s="87"/>
      <c r="F56" s="87"/>
      <c r="G56" s="87"/>
      <c r="H56" s="87"/>
      <c r="I56" s="87"/>
      <c r="J56" s="88"/>
    </row>
    <row r="57" spans="3:13" ht="14.25" customHeight="1"/>
    <row r="58" spans="3:13" ht="14.25" customHeight="1"/>
    <row r="59" spans="3:13" ht="14.25" customHeight="1"/>
    <row r="60" spans="3:13" ht="14.25" customHeight="1"/>
    <row r="61" spans="3:13" ht="14.25" customHeight="1"/>
    <row r="62" spans="3:13" ht="14.25" customHeight="1"/>
    <row r="63" spans="3:13" ht="14.25" customHeight="1"/>
    <row r="64" spans="3:13"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sheetData>
  <sheetProtection selectLockedCells="1"/>
  <mergeCells count="37">
    <mergeCell ref="C39:E39"/>
    <mergeCell ref="C55:J55"/>
    <mergeCell ref="C56:J56"/>
    <mergeCell ref="C19:E19"/>
    <mergeCell ref="C20:E20"/>
    <mergeCell ref="C21:E21"/>
    <mergeCell ref="C22:E22"/>
    <mergeCell ref="C29:E29"/>
    <mergeCell ref="C30:E30"/>
    <mergeCell ref="C31:E31"/>
    <mergeCell ref="C46:G46"/>
    <mergeCell ref="C54:J54"/>
    <mergeCell ref="C37:E37"/>
    <mergeCell ref="C26:E26"/>
    <mergeCell ref="C34:E34"/>
    <mergeCell ref="C38:E38"/>
    <mergeCell ref="C2:J2"/>
    <mergeCell ref="C4:J4"/>
    <mergeCell ref="C10:J10"/>
    <mergeCell ref="C11:J11"/>
    <mergeCell ref="C12:J12"/>
    <mergeCell ref="C40:E40"/>
    <mergeCell ref="C36:E36"/>
    <mergeCell ref="L14:M15"/>
    <mergeCell ref="C25:E25"/>
    <mergeCell ref="C16:E16"/>
    <mergeCell ref="C17:E17"/>
    <mergeCell ref="C18:E18"/>
    <mergeCell ref="C23:E23"/>
    <mergeCell ref="C24:E24"/>
    <mergeCell ref="J14:K15"/>
    <mergeCell ref="C27:E27"/>
    <mergeCell ref="C28:E28"/>
    <mergeCell ref="C32:E32"/>
    <mergeCell ref="C35:E35"/>
    <mergeCell ref="C33:E33"/>
    <mergeCell ref="H14:I15"/>
  </mergeCells>
  <phoneticPr fontId="20" type="noConversion"/>
  <printOptions horizontalCentered="1"/>
  <pageMargins left="0.55118110236220474" right="0.47244094488188981" top="0.74803149606299213" bottom="0.74803149606299213" header="0.31496062992125984" footer="0.31496062992125984"/>
  <pageSetup scale="44" orientation="portrait" r:id="rId1"/>
  <headerFooter>
    <oddFooter>&amp;C&amp;"Arial,Normal"&amp;10&amp;P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7AB78CE54BE4A42835752A67E7B68F6" ma:contentTypeVersion="14" ma:contentTypeDescription="Crear nuevo documento." ma:contentTypeScope="" ma:versionID="10715331aa6c7f1b00502023b82a6869">
  <xsd:schema xmlns:xsd="http://www.w3.org/2001/XMLSchema" xmlns:xs="http://www.w3.org/2001/XMLSchema" xmlns:p="http://schemas.microsoft.com/office/2006/metadata/properties" xmlns:ns3="1e475580-329c-4c7e-b0ab-432d48e5a432" xmlns:ns4="10389123-5059-48ea-a34e-b53d48f8cbd6" targetNamespace="http://schemas.microsoft.com/office/2006/metadata/properties" ma:root="true" ma:fieldsID="0547c54246015d28c29213f10fcec620" ns3:_="" ns4:_="">
    <xsd:import namespace="1e475580-329c-4c7e-b0ab-432d48e5a432"/>
    <xsd:import namespace="10389123-5059-48ea-a34e-b53d48f8cbd6"/>
    <xsd:element name="properties">
      <xsd:complexType>
        <xsd:sequence>
          <xsd:element name="documentManagement">
            <xsd:complexType>
              <xsd:all>
                <xsd:element ref="ns3:SharedWithUsers" minOccurs="0"/>
                <xsd:element ref="ns3:SharingHintHash" minOccurs="0"/>
                <xsd:element ref="ns3:SharedWithDetails"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Location" minOccurs="0"/>
                <xsd:element ref="ns4:MediaLengthInSeconds"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475580-329c-4c7e-b0ab-432d48e5a432"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9" nillable="true" ma:displayName="Hash de la sugerencia para compartir" ma:internalName="SharingHintHash" ma:readOnly="true">
      <xsd:simpleType>
        <xsd:restriction base="dms:Text"/>
      </xsd:simpleType>
    </xsd:element>
    <xsd:element name="SharedWithDetails" ma:index="10"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0389123-5059-48ea-a34e-b53d48f8cbd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486F020-E346-4078-AB0C-2B10FCA6A63E}">
  <ds:schemaRefs>
    <ds:schemaRef ds:uri="http://schemas.microsoft.com/sharepoint/v3/contenttype/forms"/>
  </ds:schemaRefs>
</ds:datastoreItem>
</file>

<file path=customXml/itemProps2.xml><?xml version="1.0" encoding="utf-8"?>
<ds:datastoreItem xmlns:ds="http://schemas.openxmlformats.org/officeDocument/2006/customXml" ds:itemID="{3475C76D-DBCB-43B7-A1C4-726B9DF64B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475580-329c-4c7e-b0ab-432d48e5a432"/>
    <ds:schemaRef ds:uri="10389123-5059-48ea-a34e-b53d48f8cbd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1536B37-7A4A-460F-A43F-BFD9BB920FDB}">
  <ds:schemaRefs>
    <ds:schemaRef ds:uri="http://purl.org/dc/terms/"/>
    <ds:schemaRef ds:uri="http://schemas.microsoft.com/office/2006/metadata/properties"/>
    <ds:schemaRef ds:uri="http://schemas.microsoft.com/office/2006/documentManagement/types"/>
    <ds:schemaRef ds:uri="1e475580-329c-4c7e-b0ab-432d48e5a432"/>
    <ds:schemaRef ds:uri="http://schemas.microsoft.com/office/infopath/2007/PartnerControls"/>
    <ds:schemaRef ds:uri="http://purl.org/dc/elements/1.1/"/>
    <ds:schemaRef ds:uri="10389123-5059-48ea-a34e-b53d48f8cbd6"/>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OBRA</vt:lpstr>
    </vt:vector>
  </TitlesOfParts>
  <Company>ICBF</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Juan Felipe Vela Gonzalez</cp:lastModifiedBy>
  <cp:revision/>
  <cp:lastPrinted>2022-06-16T15:43:37Z</cp:lastPrinted>
  <dcterms:created xsi:type="dcterms:W3CDTF">2013-08-22T20:49:37Z</dcterms:created>
  <dcterms:modified xsi:type="dcterms:W3CDTF">2022-06-16T15:47:57Z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0x01010087AB78CE54BE4A42835752A67E7B68F6</vt:lpwstr>
  </property>
</Properties>
</file>