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729"/>
  <workbookPr defaultThemeVersion="166925"/>
  <mc:AlternateContent xmlns:mc="http://schemas.openxmlformats.org/markup-compatibility/2006">
    <mc:Choice Requires="x15">
      <x15ac:absPath xmlns:x15ac="http://schemas.microsoft.com/office/spreadsheetml/2010/11/ac" url="C:\Users\User\Desktop\IMDER 2022\PRIMER SEMESTRE\S.A.S.I. 01-2022\"/>
    </mc:Choice>
  </mc:AlternateContent>
  <xr:revisionPtr revIDLastSave="0" documentId="13_ncr:1_{B44A5552-78CD-48E9-A310-D0A355BFB3F9}" xr6:coauthVersionLast="47" xr6:coauthVersionMax="47" xr10:uidLastSave="{00000000-0000-0000-0000-000000000000}"/>
  <bookViews>
    <workbookView xWindow="-110" yWindow="-110" windowWidth="19420" windowHeight="10420" xr2:uid="{00000000-000D-0000-FFFF-FFFF00000000}"/>
  </bookViews>
  <sheets>
    <sheet name="implemetacion deportiva" sheetId="4"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F102" i="4" l="1"/>
  <c r="G102" i="4" s="1"/>
  <c r="F101" i="4"/>
  <c r="G101" i="4" s="1"/>
  <c r="F100" i="4"/>
  <c r="G100" i="4" s="1"/>
  <c r="F99" i="4"/>
  <c r="G99" i="4" s="1"/>
  <c r="F98" i="4"/>
  <c r="G98" i="4" s="1"/>
  <c r="F97" i="4"/>
  <c r="G97" i="4" s="1"/>
  <c r="F96" i="4"/>
  <c r="G96" i="4" s="1"/>
  <c r="F95" i="4"/>
  <c r="G95" i="4" s="1"/>
  <c r="F94" i="4"/>
  <c r="G94" i="4" s="1"/>
  <c r="F93" i="4"/>
  <c r="G93" i="4" s="1"/>
  <c r="F92" i="4"/>
  <c r="G92" i="4" s="1"/>
  <c r="F91" i="4"/>
  <c r="G91" i="4" s="1"/>
  <c r="F90" i="4"/>
  <c r="G90" i="4" s="1"/>
  <c r="F89" i="4"/>
  <c r="G89" i="4" s="1"/>
  <c r="F88" i="4"/>
  <c r="G88" i="4" s="1"/>
  <c r="F87" i="4"/>
  <c r="G87" i="4" s="1"/>
  <c r="F86" i="4"/>
  <c r="G86" i="4" s="1"/>
  <c r="F80" i="4"/>
  <c r="G80" i="4" s="1"/>
  <c r="F79" i="4"/>
  <c r="G79" i="4" s="1"/>
  <c r="F78" i="4"/>
  <c r="G78" i="4" s="1"/>
  <c r="F66" i="4"/>
  <c r="G66" i="4" s="1"/>
  <c r="F65" i="4"/>
  <c r="G65" i="4" s="1"/>
  <c r="F57" i="4"/>
  <c r="G57" i="4" s="1"/>
  <c r="F46" i="4" l="1"/>
  <c r="G46" i="4" s="1"/>
  <c r="G42" i="4"/>
  <c r="F42" i="4"/>
  <c r="F43" i="4"/>
  <c r="G43" i="4" s="1"/>
  <c r="F44" i="4"/>
  <c r="G44" i="4" s="1"/>
  <c r="F45" i="4"/>
  <c r="G45" i="4" s="1"/>
  <c r="F41" i="4"/>
  <c r="G41" i="4" s="1"/>
  <c r="G34" i="4"/>
  <c r="F35" i="4"/>
  <c r="G35" i="4" s="1"/>
  <c r="F36" i="4"/>
  <c r="G36" i="4" s="1"/>
  <c r="F37" i="4"/>
  <c r="G37" i="4" s="1"/>
  <c r="F38" i="4"/>
  <c r="G38" i="4" s="1"/>
  <c r="F39" i="4"/>
  <c r="G39" i="4" s="1"/>
  <c r="F40" i="4"/>
  <c r="G40" i="4" s="1"/>
  <c r="F34" i="4"/>
  <c r="G29" i="4"/>
  <c r="F9" i="4"/>
  <c r="G9" i="4" s="1"/>
  <c r="F10" i="4"/>
  <c r="G10" i="4" s="1"/>
  <c r="F11" i="4"/>
  <c r="G11" i="4" s="1"/>
  <c r="F12" i="4"/>
  <c r="G12" i="4" s="1"/>
  <c r="F13" i="4"/>
  <c r="G13" i="4" s="1"/>
  <c r="F14" i="4"/>
  <c r="G14" i="4" s="1"/>
  <c r="F15" i="4"/>
  <c r="G15" i="4" s="1"/>
  <c r="F16" i="4"/>
  <c r="G16" i="4" s="1"/>
  <c r="F17" i="4"/>
  <c r="G17" i="4" s="1"/>
  <c r="F18" i="4"/>
  <c r="G18" i="4" s="1"/>
  <c r="F19" i="4"/>
  <c r="G19" i="4" s="1"/>
  <c r="F20" i="4"/>
  <c r="G20" i="4" s="1"/>
  <c r="F21" i="4"/>
  <c r="G21" i="4" s="1"/>
  <c r="F22" i="4"/>
  <c r="G22" i="4" s="1"/>
  <c r="F23" i="4"/>
  <c r="G23" i="4" s="1"/>
  <c r="F24" i="4"/>
  <c r="G24" i="4" s="1"/>
  <c r="F25" i="4"/>
  <c r="G25" i="4" s="1"/>
  <c r="F26" i="4"/>
  <c r="G26" i="4" s="1"/>
  <c r="F27" i="4"/>
  <c r="G27" i="4" s="1"/>
  <c r="F28" i="4"/>
  <c r="G28" i="4" s="1"/>
  <c r="F29" i="4"/>
  <c r="F30" i="4"/>
  <c r="G30" i="4" s="1"/>
  <c r="F31" i="4"/>
  <c r="G31" i="4" s="1"/>
  <c r="F32" i="4"/>
  <c r="G32" i="4" s="1"/>
  <c r="F33" i="4"/>
  <c r="G33" i="4" s="1"/>
  <c r="F3" i="4"/>
  <c r="G3" i="4" s="1"/>
  <c r="F4" i="4"/>
  <c r="G4" i="4" s="1"/>
  <c r="F5" i="4"/>
  <c r="G5" i="4" s="1"/>
  <c r="F6" i="4"/>
  <c r="G6" i="4" s="1"/>
  <c r="F7" i="4"/>
  <c r="G7" i="4" s="1"/>
  <c r="F8" i="4"/>
  <c r="G8" i="4" s="1"/>
  <c r="F2" i="4"/>
  <c r="G2" i="4" s="1"/>
  <c r="G103" i="4" l="1"/>
  <c r="H103" i="4"/>
</calcChain>
</file>

<file path=xl/sharedStrings.xml><?xml version="1.0" encoding="utf-8"?>
<sst xmlns="http://schemas.openxmlformats.org/spreadsheetml/2006/main" count="74" uniqueCount="74">
  <si>
    <t xml:space="preserve">Espesificaciones tecnicas </t>
  </si>
  <si>
    <t xml:space="preserve">MANCUERNAS DE FLOTACIÓN
MANCUERNA DE FORMA CIRCULAR EN EVA PARA EJERCICIOS DE FORTALECIMIENTO DENTRO DEL AGUA
</t>
  </si>
  <si>
    <t xml:space="preserve">Imagen </t>
  </si>
  <si>
    <t>Rodillo antideslizante: elástico, fuerte fricción, materiales de alta densidad y respetuosos con el medio ambiente.
Mango antideslizante: diseñado ergonómicamente para aumentar la comodidad y proteger la palma de tu mano durante el ejercicio.
Seguridad: tubo de acero grueso, rodamiento de alta resistencia, estable y seguro.</t>
  </si>
  <si>
    <t>kit Pesas Tobilleras 10 libras (5 kilos) X un par Graduable.</t>
  </si>
  <si>
    <t>Material de la cobertura: LONA IMPERMEABLE, Materiales del relleno: ESPUMA DE ALTA DENSIDAD ,Medidas: 100 cm x 50 cm x 3 cm</t>
  </si>
  <si>
    <t>Azul resistencia 4: Media
Precio por rollo de 45 metros</t>
  </si>
  <si>
    <t>BANDA ELASTICA NEGRO 45 METROS
Bandas elásticas, hechas de látex
Resistencia MEDIA-FUERTE</t>
  </si>
  <si>
    <t>BANDA ELASTICA TERABAN GRIS 45 METROS
Bandas elásticas, hechas de látex
Resistencia FUERTE</t>
  </si>
  <si>
    <t>PULL BOY DE GOMA EVA PARA NATACIÓN,Largo: 15 cm aproximado
- Ancho: 10 - 11 cm aproximado</t>
  </si>
  <si>
    <t>Dimensiones
70 (Largo) x 28 (Ancho) ALTURAS( 13,18, 23) CMs
Nivel 1: 13 CMS
Nivel 2: 18 CMS
Nivel 3: 23 CMS
Banco para aerobicos con plataforma de 3 niveles.
Base antideslizante.
Liviano y resistente.</t>
  </si>
  <si>
    <t>Mancuerna de peso fijo,Peso: 3 kg Material de recubrimiento de la mancuerna: Goma vinílica</t>
  </si>
  <si>
    <t>Mancuerna de peso fijo,Peso: 2 kg Material de recubrimiento de la mancuerna: Goma vinílica</t>
  </si>
  <si>
    <t>Mancuerna de peso fijo,Peso: 4 kg Material de recubrimiento de la mancuerna: Goma vinílica</t>
  </si>
  <si>
    <t>Cinta Kinesiológica Vendaje Terapéutico Deportes,CARACTERISTICAS
100% Poliester.
Unisex.
5cm.
5 Metros.</t>
  </si>
  <si>
    <t>Estimulador Muscular Terapia Tens Ems 24 Modos 10,Zonas de aplicación: Cuerpo,Con regulador de velocidad</t>
  </si>
  <si>
    <t>2SALIDAS TIPO AGUJA POR CABLE
LONGITUD 1,5 METROS</t>
  </si>
  <si>
    <t>Tintura De Benjui Un Galón</t>
  </si>
  <si>
    <t>Tatami Goma Eva, textura diamante antideslizante,espuma de ALTA DENSIDAD piso  1mx1mx2,5cm</t>
  </si>
  <si>
    <t xml:space="preserve">Balon voleibol  V5M 5000  PROFESIONAL </t>
  </si>
  <si>
    <t>ELECTRODOS ADHESIVOS  TELA BLANCA  )
Adaptables a todo tipo de equipos con gran adhesividad</t>
  </si>
  <si>
    <t>Mesa aprobada por la asociacion china de tens de mesa CTTA , las patas internas vienen con ruedas equipadas con freno, patas cuadradas metalicas de 40 mm, las patas externas tienen un dispositivo nivelador de altura, cada media mesa se puede plegar independiente , superficie de juego de 18mm de espesor de color azul, no incluye malla ni soportes para la misma</t>
  </si>
  <si>
    <t>Mesa aprobada por la federacion internacional de tenis de tenis de mesa ITTF , mesa oficial de los campeonatos mundiales 2003-2004-2005,las patas internas vienen con ruedas equipadas con freno, las patas cuadradas metalicas de 50mm, las patas externas tienen un dispositivo nivelador de altura, cada media mesa se puede plegar independiente,superficie de juego de 22mm de espesor de color azul,no incluye malla ni soportes para la misma</t>
  </si>
  <si>
    <t>Protector para Karate homologado WKF.
Tallas M, L y XL.</t>
  </si>
  <si>
    <t>UNIFORMES DE PRESENTACIÓN:  CAMIBUSO
 tela dryfy sedosa al tacto, peso 138 +/- 3 cm sublimado digital, con 2 logos, con diseño exclusivo y logos específicos 
talla desde la 8 hasta las XXXL</t>
  </si>
  <si>
    <t>CHAQUETA DE PRESENTACIÓN: Chaqueta tela poliéster composición 100%, peso 145 gr, sublimado digital, corte especial, forrada con bolsillos laterales, con 2 logos. 
Con diseño exclusivo y logos especificados.
Tallas de la S a la XXXL</t>
  </si>
  <si>
    <t>SUDADERA DE PRESENTACIÓN: sudadera Tela poliéster composición 100%, peso 145 gr, sublimado digital, forrada tres bolsillos, corte especial Con diseño exclusivo Tallas de la S a la XXXL</t>
  </si>
  <si>
    <t>Camiseta de  de presentacion UNIFORMES DE PRESENTACIÓN, CAMISETA: tela dryfy sedosa al tacto, peso 138+/- 8gr2, ancho 151+/- 3cm, sublimado digital, con 4 logos.
Con diseño exclusivo y logos específicos Tallas de la 8 a la XXXL.</t>
  </si>
  <si>
    <t>UNIFORMES DE
PRESENTACIÓN:
CHAQUETA: tela poliéster
composición 100% peso 145 gr,
sublimado digital, corte
especial, forrado con bolsillos
laterales con 5 logos
Color: fondo verde  y las líneas
verdes claro</t>
  </si>
  <si>
    <t>Sudadera  de presentacion  color  verde UNIFORMES DE PRESENTACIÓN, BOMBACHO: de tela antifluido 100% poliéster con un peso de 145 gr, con dos bolsillos delanteros y uno trasero con cierre forrado en malla a mitad de la pierna. Con diseño exclusivo y logos específicos Tallas de la 8 a la XXXL.</t>
  </si>
  <si>
    <t>CAMIBUSO Buso perchado con cierre y capucha, 50% algodón 50% poliéster fleece pre-encogido, peso 271 g/m2, hilaza air jet para mayor suavidad y reducción de pilling, capucha sin forro con cordón del mismo color de la prenda, cremallera de metal, tela traslapada sobre la cremallera que permite estampar completamente el frente de la prenda, bolsillo delantero, costura a dos agujas en hombro, sisa, cuello, ruedo y puños. Rib 1×1 con elastano, talla S hasta la XXXL</t>
  </si>
  <si>
    <r>
      <t>CAMISETA: tela dryfy sedosa
al tacto,peso 138+/- 8gr2,
ancho 151+/- 3cm, sublimado
digital, con 6 logos.
Con diseño exclusivo y logos
específicos Tallas de la 8 a la
XXXL</t>
    </r>
    <r>
      <rPr>
        <b/>
        <sz val="12"/>
        <color rgb="FFFF0000"/>
        <rFont val="Arial"/>
        <family val="2"/>
      </rPr>
      <t>.El mismo diseño  con un color diferente</t>
    </r>
  </si>
  <si>
    <t>Camiseta , pantaloneta y medias UNIFORMES DE COMPETENCIA: en tela active original 100% poliéster especial para sublimar, CAMISETA manga corta, cuello V o redondo totalmente sublimada a 1, 2 o 3 colores logo de la Alcaldía de El Retiro y El IMDER, número a todo color,PANTALONETA totalmente sublimada cordón, suspensorio en malla y estampada con logo de la Alcaldía de El retiro y El IMDER a todo color, numero, medias en nylon profesional a dos colores, tallas de 10 a la S (Futbol, futbol de salón, baloncesto, voleibol, atletismo, tenis de mesa, tenis de campo, tiro con arco, canotaje, ultime) con diseños exclusivo y logos específicos tallas de la 8 a la xxxl</t>
  </si>
  <si>
    <t>KIMONO PARA KARATE color blanco compuesto por pantalón y chaqueta y cinturón para karate color blanco 
Nota: se proporcionará muestra física al proveedor, para la elaboración precisa y acorde a la necesidad.</t>
  </si>
  <si>
    <t>BANDA ELASTICA DE COLOR ROJO 2000X22X4.5MM en material latex  Resistencia: Medida: 208x13x45 Mm (1 metro dímetro.) ,Largo: 208 mm</t>
  </si>
  <si>
    <t>BANADA ELASTICA DE COLOR NEGRO2000X22X4.5MM en material latex   Resistencia: 25-50 Libras de Tensión. Largo: 2 m</t>
  </si>
  <si>
    <t>BANADA ELASTICA DE COLOR MORADO 2000X22X4.5MM en material latex  Resistencia: Media Largo: 2 m</t>
  </si>
  <si>
    <t>BANDA ELASTICA DE COLOR VERDE2000X22X4.5MM en material latex  Resistencia: 100-120 Libras de Tensión. Largo: 2 m</t>
  </si>
  <si>
    <t>Flotador tubular  impermeable Largo x Ancho: 136 cm x 5.8 cm Diámetro: 5.8 cm de varios colores .</t>
  </si>
  <si>
    <t xml:space="preserve">Paquetes de mini bandas por 5 unidades </t>
  </si>
  <si>
    <t>BANDA ELASTICA DE COLOR AZUL 2000X22X4.5MM en material latex   Resistencia: 120-175 lb tension Largo: 1 m</t>
  </si>
  <si>
    <t>GEL  conductor para electro estimulacion ,arro por 3.8 LITROs (3800 CC)</t>
  </si>
  <si>
    <t xml:space="preserve">Balon voleibol   V5M 1500 PROFESIONAL </t>
  </si>
  <si>
    <t xml:space="preserve">Camiseta tipo polo color negra cuello negro con ribete rojo  con 3 bordados  Talento Guarceño, la mano de la alcaldia  y logo imder , en algodón con cuello y puños tejidos, algodón peso 220 gr , corte especial ,con dos logos bordados .con diseño exclusivo y logos especificados 
Color Negro  , Horma femenina y Masculina Talla de la S  a la XXXL
</t>
  </si>
  <si>
    <t>Carro para balones Alto total 1,00 mts, alto de la base a la lona 0.55 cms, 4 ruedas locas en pasta redonda color negra, estructura en aluminio de tubo cuadrado de 1”, soportes en aluminio en tubo cuadrado de ½”, ancho de la lona 62 cms x 45 cms, (la lona se puede retirar de la estructura), 1 bolsillo externo, correa con velcro, 2 resortes internos para evitar que se pliegue, 4 puntas con soporte en pasta. Capacidad para 14 balones de futbol, voleibol y/o baloncesto, soporta un peso aproximado con balones de 8.5 kls.</t>
  </si>
  <si>
    <t>canastila para pelotas de tenis de campo elaborada en acero duradero sostiene 75 bolas con tapa y asas que se convierten en las patas en su lugar para uso fácil</t>
  </si>
  <si>
    <t>BALON FUTBOL SALA PROFESSIONAL
GOLTY INVICTUS
 con cubierta en material PU japonés, construcción tipo laminado al calor, enmallado en hilo 100% nylon , neumático en caucho de butilo de dos capas, contrapesos para equilibrar el balón, cumple con especificaciones técnicas internacionales, resistente a altas temperaturas. PESO: 440 a 450 gramos TAMAÑO: Circunferencia: 62 a 64 cm Rebote: 25,35cm, para Superfie: artificial - madera - caucho - baldosa.</t>
  </si>
  <si>
    <t>TRUSA DE COMPETENCIA PARA PATINAJE AJUSTE SLIM, TELA LICRADA CON BUENA EVACUACIÓN DE HUMEDAD Y SECADO RÁPIDO, LATERALES EN MALLA TRANSPIRABLE, MANGAS Y PIERNAS CON TELA LISA LICRADA Y AJUSTE PERFECTO, ACABADO DEL RUEDO EN PIERNAS Y MANGAS CON COSTURA DE LUJO DOBLE TELA PARA MAYOR AJUSTE, TELA PILINGRESISTENTE, MAYOR RESISTENCIA A MOTAS Y SUPERFICIES RUGOSAS, CIERRE INVISIBLE, UNIFORME SUBLIMADO EN IMPRESIÓN DIGITAL FULL COLOR, DE CONFORMIDAD CON LOS LOGOS Y REQUERIMIENTOS DEL INCERDE. Para procesos de selecciones y juegos departamentales.
NOTA: se proporciona diseño de uniforme verde</t>
  </si>
  <si>
    <t>UNIFORMES DE COMPETENCIA DE NATACIÓN DE DAMA  : VESTIDO DE BAÑO Y GORRO. VESTIDO DE BAÑO: MATERIAL 80% POLIESTER 20% ELASTANO, FORRO: 84% POLIESTER 16% ELASTANO. SUBLIMADO EN IMPRESIÓN DIGITAL FULL COLOR. GORRO EN SILICONA, CON LOGO ESTAMPADO A 2 TINTAS. Para procesos de selecciones y juegos departamentales.
NOTA: se proporciona diseño de uniforme verde</t>
  </si>
  <si>
    <t>CAMISETA Y LYCRA PARA CICLISMO UNIFORMES DE CICLOMONTAÑISMO Y CICLISMO: Trusa en licra 100% poliéster (pacific-porto) apta para sublimado digital, cierre delantero cremallera polyester fija automática, manga corta con ruedo, refuerzo
en las piernas con adhesivo siliconado, con badana absorbente y diseño que ajusta a la cintura Con diseño exclusivo y logos específicos
Tallas de la 8 a la XXXL
NOTA: se proporciona diseño de uniforme verde</t>
  </si>
  <si>
    <t>Sudadera  de presentacion  UNIFORMES DE PRESENTACIÓN, BOMBACHO: de tela antifluido 100% poliéster con un peso de 145 gr, con dos bolsillos delanteros y uno trasero con cierre forrado en malla a mitad de la pierna. Con diseño exclusivo y logos específicos Tallas de la 8 a la XXXL.Camiseta  de presentacion UNIFORMES DE PRESENTACIÓN, CAMISETA: tela dryfy sedosa al tacto, peso 138+/- 8gr2, ancho 151+/- 3cm, sublimado digital, con 4 logos.
Con diseño exclusivo y logos específicos Tallas de la 8 a la XXXL.</t>
  </si>
  <si>
    <t>Dimensiones: 19 cm x 30 cm x 48 cm
Capacidad: 23,5 litros
Exterior: tejido spacer 100 % poliéster reciclado
Forro interno: tejido plano 100 % poliéster reciclado cierres imbicibles y alta mente resistentes 
Múltiples compartimientos con cierre
Bolsillos laterales de malla
Compartimento interior para portátil
Correas de compresión
Base revestida resistente al desgaste
Color del artículo: Negro</t>
  </si>
  <si>
    <t xml:space="preserve">Chaqueta de presentacion UNIFORMES DE
PRESENTACIÓN:
CHAQUETA: tela poliéster
composición 100% peso 145 gr,
sublimado digital, corte
especial, forrado con bolsillos
laterales con 5 logos
</t>
  </si>
  <si>
    <t>Sudadera   de presentación UNIFORMES DE PRESENTACIÓN, BOMBACHO: de tela anti fluido 100% poliéster con un peso de 145 gr, con dos bolsillos delanteros y uno trasero con cierre forrado en malla a mitad de la pierna. Con diseño exclusivo y logos específicos Tallas de la 8 a la XXXL.</t>
  </si>
  <si>
    <t xml:space="preserve">Camiseta de presentación   UNIFORMES DE PRESENTACIÓN, CAMISETA: tela dryfy sedosa al tacto, peso 138+/- 8gr2, ancho 151+/- 3cm, sublimado digital, con 4 logos.
Con diseño exclusivo y logos específicos Tallas de la 8 a la XXXL.
</t>
  </si>
  <si>
    <t xml:space="preserve">pilas cuadreadas Voltaje nominal: 9V , NO RECARGABLE </t>
  </si>
  <si>
    <t>GAUNTINES 
* calificacion de extincion piel sintetica de costura
* interior de espuma de poliuretano fabricada en una sola vez moldeado effectly proteger el pico y proporcionar una mejor cojinmedidas: alto 12.9cm largo 32cm ancho 30.2cm</t>
  </si>
  <si>
    <t>UNIFORME DE VOLEIBOL camiseta sisa en tela hidritech 100% poliester ,con trasporte de humedad, según diseño seleccionado , panataloneta en 100%poliester en  licra   MEDIAS  largas  en nylon profesional color blancas , tallas de 10 a la SCon diseño exclusivo y logos específicos
Tallas de la 8 a la XXXL
NOTA: se proporciona diseño de uniforme verde</t>
  </si>
  <si>
    <t xml:space="preserve">PETOS :  
tela poliester  100% texturisada,  tipo camisilla con numero y logo estampados 1, 2 o 3 colores logo de la Alcaldía de El Retiro y El IMDER
variada gama de colores.
los logos seran suministrados por el imder .
</t>
  </si>
  <si>
    <t>TULA en lona impermeable tipo morral (65 cm x 90 cm altura) con capacidad para 20 balones.</t>
  </si>
  <si>
    <t>UNIFORME DE BALONCESTO  camiseta sisa en tela hidritech 100% poliester ,con trasporte de humedad, según diseño seleccionado , panataloneta en 100%poliester  Con diseño exclusivo y logos específicos,  MEDIAS cortas  en nylon profesional color blancas ,  Tallas de la 8 a la XXXL 
NOTA: se proporciona diseño de uniforme verde</t>
  </si>
  <si>
    <t>Camiseta , pantaloneta y medias UNIFORMES DE COMPETENCIA de TENIAS DE MESA  : en tela active original 100% poliéster especial para sublimar, CAMISETA manga corta, cuello V o redondo totalmente sublimada a 1, 2 o 3 colores logo de la Alcaldía de El Retiro y El IMDER, sin numero  ,PANTALONETA totalmente sublimada cordón, suspensorio en malla y estampada con logo de la Alcaldía de El retiro y El IMDER a todo color, sin numero, medias en nylon profesional a dos colores, tallas de 10 a la S (Futbol, futbol de salón, baloncesto, voleibol, atletismo, tenis de mesa, tenis de campo, tiro con arco, canotaje, ultime) con diseños exclusivo y logos específicos tallas de la 8 a la xxxl</t>
  </si>
  <si>
    <t>UNIFORME DE ATLETISMO  camiseta sisa en tela hidritech 100% poliester ,con trasporte de humedad, según diseño seleccionado , PANTALONETA totalmente sublimada cordón, suspensorio en malla y estampada con logo de la Alcaldía de El retiro y El IMDER a todo color,    MEDIAS cortas conprofesional color blancas , tallas de la Con diseño exclusivo y logos específicos sin numero 
Tallas de la 8 a la XXXL
NOTA: se proporciona diseño de uniforme verde</t>
  </si>
  <si>
    <t xml:space="preserve">Balon voleibol   V5M 4000 PROFESIONAL </t>
  </si>
  <si>
    <t xml:space="preserve">Balon voleibol  V5M 4500  PROFESIONAL </t>
  </si>
  <si>
    <t xml:space="preserve">Camisas tipo polo color blanco con logo de la alcaldiaUNIFORMES DE PRESENTACIÓN, CAMISETA:  tipo polo en algodón con cuello y puños tejidos, algodón peso 220 gr , corte especial ,con dos logos bordados .con diseño exclusivo y logos especificados POR IMDER 
Color  Blanco , Horma femenina y Masculina Talla de la S  a la XXXL
 </t>
  </si>
  <si>
    <t xml:space="preserve">Sudadera  de presentacion  UNIFORMES DE PRESENTACIÓN, BOMBACHO TIRO CON ARCO : de tela antifluido 100% poliéster con un peso de 145 gr, con dos bolsillos delanteros y uno trasero con cierre forrado en malla a mitad de la pierna. Con diseño exclusivo y logos específicos Tallas de la 8 a la XXXL.Camiseta  de presentacion UNIFORMES DE PRESENTACIÓN, CAMISETA: tela dryfy sedosa al tacto, peso 138+/- 8gr2, ancho 151+/- 3cm, sublimado digital, con 4 logos.
Con diseño exclusivo y logos específicos Tallas de la 8 a la XXXL. NOTA : COLOR VERDE </t>
  </si>
  <si>
    <t>UNIFORMES DE COMPETENCIA DE NATACIÓN DE HOMBRE  :PANTALONETA Y GORRO. PANTALONETA TIPO ZUNGA: MATERIAL 80% POLIESTER 20% ELASTANO, FORRO: 84% POLIESTER 16% ELASTANO. CAMISA MATERIAL 80% POLIESTER 20% ELASTANO, FORRO: 84% POLIESTER 16% ELASTANO. GORRO EN SILICONA, CON LOGO ESTAMPADO A 2 TINTAS. PANTALONETA  SUBLIMADA EN IMPRESIÓN DIGITAL FULL COLOR. Para procesos de selecciones y juegos departamentales.
NOTA: se proporciona diseño de uniforme verde todo .</t>
  </si>
  <si>
    <t xml:space="preserve">VALOR TOTAL IVA INCLUIDO SPORT RIVER  </t>
  </si>
  <si>
    <t>BALON DE FUTBOL # 4: , Marca avalada por la FIFA. compuesto por 12 paneles Prestige, con tecnología thermo tech, peso: 420 a 445 g. circunferencia: 68,5 a 69,5 cm, rebote: 135 a 155 cm</t>
  </si>
  <si>
    <t xml:space="preserve"> Gorra en dril NEGRA unisex.
- Dril grueso de excelente calidad.
- 6 cascos, dril esmerilado, visera indeformable, botón forrado, frente fusionado, encintado interior, tafilete absorbente en poliéster algodón, cierre hebilla metálica  con 1 logos en la parte de adelante.
Con diseño exclusivo y logos especificados</t>
  </si>
  <si>
    <t xml:space="preserve">SUPER SPORTS </t>
  </si>
  <si>
    <t xml:space="preserve">PROMEDIO </t>
  </si>
  <si>
    <t xml:space="preserve">sumatoria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</si>
</sst>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 #,##0;[Red]\-&quot;$&quot;\ #,##0"/>
    <numFmt numFmtId="164" formatCode="&quot;$&quot;#,##0.00;[Red]\-&quot;$&quot;#,##0.00"/>
    <numFmt numFmtId="165" formatCode="&quot;$&quot;\ #,##0.00"/>
    <numFmt numFmtId="166" formatCode="\$\ #,##0"/>
    <numFmt numFmtId="167" formatCode="&quot;$&quot;#,##0"/>
  </numFmts>
  <fonts count="9" x14ac:knownFonts="1">
    <font>
      <sz val="11"/>
      <color theme="1"/>
      <name val="Calibri"/>
      <family val="2"/>
      <scheme val="minor"/>
    </font>
    <font>
      <sz val="8"/>
      <name val="Calibri"/>
      <family val="2"/>
      <scheme val="minor"/>
    </font>
    <font>
      <sz val="12"/>
      <color theme="1"/>
      <name val="Arial"/>
      <family val="2"/>
    </font>
    <font>
      <b/>
      <sz val="12"/>
      <color rgb="FFFF0000"/>
      <name val="Arial"/>
      <family val="2"/>
    </font>
    <font>
      <b/>
      <sz val="12"/>
      <color theme="1"/>
      <name val="Arial"/>
      <family val="2"/>
    </font>
    <font>
      <sz val="12"/>
      <name val="Arial"/>
      <family val="2"/>
    </font>
    <font>
      <sz val="12"/>
      <color rgb="FF000000"/>
      <name val="Arial"/>
      <family val="2"/>
    </font>
    <font>
      <sz val="12"/>
      <color rgb="FF666666"/>
      <name val="Arial"/>
      <family val="2"/>
    </font>
    <font>
      <sz val="11"/>
      <name val="Calibri"/>
      <family val="2"/>
      <scheme val="minor"/>
    </font>
  </fonts>
  <fills count="3">
    <fill>
      <patternFill patternType="none"/>
    </fill>
    <fill>
      <patternFill patternType="gray125"/>
    </fill>
    <fill>
      <patternFill patternType="solid">
        <fgColor rgb="FFFFFF0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diagonal/>
    </border>
  </borders>
  <cellStyleXfs count="1">
    <xf numFmtId="0" fontId="0" fillId="0" borderId="0"/>
  </cellStyleXfs>
  <cellXfs count="72">
    <xf numFmtId="0" fontId="0" fillId="0" borderId="0" xfId="0"/>
    <xf numFmtId="0" fontId="2" fillId="0" borderId="1" xfId="0" applyFont="1" applyFill="1" applyBorder="1" applyAlignment="1">
      <alignment vertical="top" wrapText="1"/>
    </xf>
    <xf numFmtId="166" fontId="6" fillId="0" borderId="1" xfId="0" applyNumberFormat="1" applyFont="1" applyFill="1" applyBorder="1" applyAlignment="1">
      <alignment horizontal="right" vertical="center" shrinkToFit="1"/>
    </xf>
    <xf numFmtId="166" fontId="6" fillId="0" borderId="2" xfId="0" applyNumberFormat="1" applyFont="1" applyFill="1" applyBorder="1" applyAlignment="1">
      <alignment horizontal="right" vertical="center" shrinkToFit="1"/>
    </xf>
    <xf numFmtId="0" fontId="2" fillId="0" borderId="0" xfId="0" applyFont="1" applyAlignment="1">
      <alignment horizontal="right" vertical="center"/>
    </xf>
    <xf numFmtId="0" fontId="2" fillId="0" borderId="0" xfId="0" applyFont="1"/>
    <xf numFmtId="6" fontId="4" fillId="0" borderId="0" xfId="0" applyNumberFormat="1" applyFont="1" applyAlignment="1">
      <alignment vertical="center"/>
    </xf>
    <xf numFmtId="0" fontId="2" fillId="0" borderId="0" xfId="0" applyFont="1" applyAlignment="1">
      <alignment vertical="center"/>
    </xf>
    <xf numFmtId="166" fontId="2" fillId="0" borderId="0" xfId="0" applyNumberFormat="1" applyFont="1" applyAlignment="1">
      <alignment horizontal="right" vertical="center"/>
    </xf>
    <xf numFmtId="166" fontId="4" fillId="0" borderId="0" xfId="0" applyNumberFormat="1" applyFont="1" applyAlignment="1">
      <alignment horizontal="right" vertical="center"/>
    </xf>
    <xf numFmtId="6" fontId="4" fillId="0" borderId="0" xfId="0" applyNumberFormat="1" applyFont="1" applyAlignment="1">
      <alignment horizontal="right" vertical="center"/>
    </xf>
    <xf numFmtId="0" fontId="4" fillId="0" borderId="0" xfId="0" applyFont="1" applyAlignment="1">
      <alignment horizontal="right" vertical="center"/>
    </xf>
    <xf numFmtId="0" fontId="0" fillId="2" borderId="0" xfId="0" applyFill="1"/>
    <xf numFmtId="0" fontId="0" fillId="0" borderId="0" xfId="0" applyFill="1"/>
    <xf numFmtId="6" fontId="0" fillId="0" borderId="0" xfId="0" applyNumberFormat="1" applyFill="1"/>
    <xf numFmtId="0" fontId="4" fillId="0" borderId="1" xfId="0" applyFont="1" applyFill="1" applyBorder="1" applyAlignment="1">
      <alignment horizontal="center"/>
    </xf>
    <xf numFmtId="165" fontId="4" fillId="0" borderId="1" xfId="0" applyNumberFormat="1" applyFont="1" applyFill="1" applyBorder="1" applyAlignment="1">
      <alignment horizontal="right" vertical="center" wrapText="1"/>
    </xf>
    <xf numFmtId="0" fontId="4" fillId="0" borderId="1" xfId="0" applyFont="1" applyFill="1" applyBorder="1" applyAlignment="1">
      <alignment horizontal="right" vertical="center"/>
    </xf>
    <xf numFmtId="0" fontId="4" fillId="0" borderId="1" xfId="0" applyFont="1" applyFill="1" applyBorder="1" applyAlignment="1">
      <alignment vertical="center"/>
    </xf>
    <xf numFmtId="0" fontId="2" fillId="0" borderId="1" xfId="0" applyFont="1" applyFill="1" applyBorder="1" applyAlignment="1">
      <alignment horizontal="left" wrapText="1"/>
    </xf>
    <xf numFmtId="0" fontId="4" fillId="0" borderId="6" xfId="0" applyFont="1" applyFill="1" applyBorder="1" applyAlignment="1">
      <alignment horizontal="center"/>
    </xf>
    <xf numFmtId="6" fontId="2" fillId="0" borderId="1" xfId="0" applyNumberFormat="1" applyFont="1" applyFill="1" applyBorder="1" applyAlignment="1">
      <alignment horizontal="right" vertical="center"/>
    </xf>
    <xf numFmtId="6" fontId="2" fillId="0" borderId="1" xfId="0" applyNumberFormat="1" applyFont="1" applyFill="1" applyBorder="1" applyAlignment="1">
      <alignment vertical="center"/>
    </xf>
    <xf numFmtId="0" fontId="2" fillId="0" borderId="1" xfId="0" applyFont="1" applyFill="1" applyBorder="1" applyAlignment="1">
      <alignment horizontal="center" vertical="top" wrapText="1"/>
    </xf>
    <xf numFmtId="0" fontId="2" fillId="0" borderId="6" xfId="0" applyFont="1" applyFill="1" applyBorder="1" applyAlignment="1">
      <alignment horizontal="center"/>
    </xf>
    <xf numFmtId="0" fontId="2" fillId="0" borderId="6" xfId="0" applyFont="1" applyFill="1" applyBorder="1"/>
    <xf numFmtId="0" fontId="2" fillId="0" borderId="0" xfId="0" applyFont="1" applyFill="1"/>
    <xf numFmtId="0" fontId="2" fillId="0" borderId="1" xfId="0" applyFont="1" applyFill="1" applyBorder="1"/>
    <xf numFmtId="164" fontId="2" fillId="0" borderId="1" xfId="0" applyNumberFormat="1" applyFont="1" applyFill="1" applyBorder="1" applyAlignment="1">
      <alignment vertical="center"/>
    </xf>
    <xf numFmtId="0" fontId="2" fillId="0" borderId="1" xfId="0" applyFont="1" applyFill="1" applyBorder="1" applyAlignment="1">
      <alignment wrapText="1"/>
    </xf>
    <xf numFmtId="166" fontId="5" fillId="0" borderId="1" xfId="0" applyNumberFormat="1" applyFont="1" applyFill="1" applyBorder="1" applyAlignment="1">
      <alignment horizontal="right" vertical="center" shrinkToFit="1"/>
    </xf>
    <xf numFmtId="167" fontId="2" fillId="0" borderId="1" xfId="0" applyNumberFormat="1" applyFont="1" applyFill="1" applyBorder="1" applyAlignment="1">
      <alignment horizontal="right" vertical="center"/>
    </xf>
    <xf numFmtId="0" fontId="7" fillId="0" borderId="6" xfId="0" applyFont="1" applyFill="1" applyBorder="1"/>
    <xf numFmtId="0" fontId="2" fillId="0" borderId="3" xfId="0" applyFont="1" applyFill="1" applyBorder="1" applyAlignment="1">
      <alignment horizontal="left" vertical="top" wrapText="1"/>
    </xf>
    <xf numFmtId="0" fontId="2" fillId="0" borderId="0" xfId="0" applyFont="1" applyFill="1" applyAlignment="1">
      <alignment vertical="top" wrapText="1"/>
    </xf>
    <xf numFmtId="0" fontId="2" fillId="0" borderId="2" xfId="0" applyFont="1" applyFill="1" applyBorder="1" applyAlignment="1">
      <alignment horizontal="center" vertical="center" wrapText="1"/>
    </xf>
    <xf numFmtId="0" fontId="2" fillId="0" borderId="7" xfId="0" applyFont="1" applyFill="1" applyBorder="1" applyAlignment="1">
      <alignment horizontal="center"/>
    </xf>
    <xf numFmtId="6" fontId="2" fillId="0" borderId="2" xfId="0" applyNumberFormat="1" applyFont="1" applyFill="1" applyBorder="1" applyAlignment="1">
      <alignment horizontal="right" vertical="center"/>
    </xf>
    <xf numFmtId="0" fontId="2" fillId="0" borderId="3" xfId="0" applyFont="1" applyFill="1" applyBorder="1" applyAlignment="1">
      <alignment horizontal="center"/>
    </xf>
    <xf numFmtId="0" fontId="2" fillId="0" borderId="1" xfId="0" applyFont="1" applyFill="1" applyBorder="1" applyAlignment="1">
      <alignment horizontal="left" vertical="center" wrapText="1"/>
    </xf>
    <xf numFmtId="0" fontId="4" fillId="0" borderId="3" xfId="0" applyFont="1" applyFill="1" applyBorder="1" applyAlignment="1">
      <alignment horizontal="center"/>
    </xf>
    <xf numFmtId="0" fontId="2" fillId="0" borderId="4" xfId="0" applyFont="1" applyFill="1" applyBorder="1" applyAlignment="1">
      <alignment vertical="top" wrapText="1"/>
    </xf>
    <xf numFmtId="0" fontId="2" fillId="0" borderId="1" xfId="0" applyFont="1" applyFill="1" applyBorder="1" applyAlignment="1">
      <alignment horizontal="right" vertical="center"/>
    </xf>
    <xf numFmtId="0" fontId="2" fillId="0" borderId="6" xfId="0" applyFont="1" applyFill="1" applyBorder="1" applyAlignment="1">
      <alignment horizontal="center" wrapText="1"/>
    </xf>
    <xf numFmtId="0" fontId="5" fillId="0" borderId="1" xfId="0" applyFont="1" applyFill="1" applyBorder="1" applyAlignment="1">
      <alignment wrapText="1"/>
    </xf>
    <xf numFmtId="0" fontId="8" fillId="0" borderId="0" xfId="0" applyFont="1" applyFill="1"/>
    <xf numFmtId="6" fontId="2" fillId="0" borderId="2" xfId="0" applyNumberFormat="1" applyFont="1" applyFill="1" applyBorder="1" applyAlignment="1">
      <alignment horizontal="center" vertical="center"/>
    </xf>
    <xf numFmtId="6" fontId="2" fillId="0" borderId="4" xfId="0" applyNumberFormat="1" applyFont="1" applyFill="1" applyBorder="1" applyAlignment="1">
      <alignment horizontal="center" vertical="center"/>
    </xf>
    <xf numFmtId="6" fontId="2" fillId="0" borderId="5" xfId="0" applyNumberFormat="1" applyFont="1" applyFill="1" applyBorder="1" applyAlignment="1">
      <alignment horizontal="center" vertical="center"/>
    </xf>
    <xf numFmtId="164" fontId="2" fillId="0" borderId="2" xfId="0" applyNumberFormat="1" applyFont="1" applyFill="1" applyBorder="1" applyAlignment="1">
      <alignment horizontal="center" vertical="center"/>
    </xf>
    <xf numFmtId="6" fontId="2" fillId="0" borderId="2" xfId="0" applyNumberFormat="1" applyFont="1" applyFill="1" applyBorder="1" applyAlignment="1">
      <alignment horizontal="right" vertical="center"/>
    </xf>
    <xf numFmtId="6" fontId="2" fillId="0" borderId="4" xfId="0" applyNumberFormat="1" applyFont="1" applyFill="1" applyBorder="1" applyAlignment="1">
      <alignment horizontal="right" vertical="center"/>
    </xf>
    <xf numFmtId="6" fontId="2" fillId="0" borderId="5" xfId="0" applyNumberFormat="1" applyFont="1" applyFill="1" applyBorder="1" applyAlignment="1">
      <alignment horizontal="right" vertical="center"/>
    </xf>
    <xf numFmtId="0" fontId="8" fillId="0" borderId="10" xfId="0" applyFont="1" applyFill="1" applyBorder="1" applyAlignment="1">
      <alignment horizontal="center"/>
    </xf>
    <xf numFmtId="166" fontId="2" fillId="0" borderId="1" xfId="0" applyNumberFormat="1" applyFont="1" applyFill="1" applyBorder="1" applyAlignment="1">
      <alignment horizontal="right" vertical="center"/>
    </xf>
    <xf numFmtId="0" fontId="2" fillId="0" borderId="7" xfId="0" applyFont="1" applyFill="1" applyBorder="1" applyAlignment="1">
      <alignment horizontal="center"/>
    </xf>
    <xf numFmtId="0" fontId="2" fillId="0" borderId="8" xfId="0" applyFont="1" applyFill="1" applyBorder="1" applyAlignment="1">
      <alignment horizontal="center"/>
    </xf>
    <xf numFmtId="0" fontId="2" fillId="0" borderId="9" xfId="0" applyFont="1" applyFill="1" applyBorder="1" applyAlignment="1">
      <alignment horizontal="center"/>
    </xf>
    <xf numFmtId="166" fontId="2" fillId="0" borderId="2" xfId="0" applyNumberFormat="1" applyFont="1" applyFill="1" applyBorder="1" applyAlignment="1">
      <alignment horizontal="center" vertical="center"/>
    </xf>
    <xf numFmtId="166" fontId="2" fillId="0" borderId="4" xfId="0" applyNumberFormat="1" applyFont="1" applyFill="1" applyBorder="1" applyAlignment="1">
      <alignment horizontal="center" vertical="center"/>
    </xf>
    <xf numFmtId="166" fontId="2" fillId="0" borderId="5" xfId="0" applyNumberFormat="1" applyFont="1" applyFill="1" applyBorder="1" applyAlignment="1">
      <alignment horizontal="center" vertical="center"/>
    </xf>
    <xf numFmtId="0" fontId="2" fillId="0" borderId="2" xfId="0" applyFont="1" applyFill="1" applyBorder="1" applyAlignment="1">
      <alignment horizontal="center"/>
    </xf>
    <xf numFmtId="0" fontId="2" fillId="0" borderId="4" xfId="0" applyFont="1" applyFill="1" applyBorder="1" applyAlignment="1">
      <alignment horizontal="center"/>
    </xf>
    <xf numFmtId="0" fontId="2" fillId="0" borderId="5" xfId="0" applyFont="1" applyFill="1" applyBorder="1" applyAlignment="1">
      <alignment horizontal="center"/>
    </xf>
    <xf numFmtId="0" fontId="2" fillId="0" borderId="2"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5" xfId="0" applyFont="1" applyFill="1" applyBorder="1" applyAlignment="1">
      <alignment horizontal="left" vertical="center" wrapText="1"/>
    </xf>
    <xf numFmtId="0" fontId="2" fillId="0" borderId="4" xfId="0" applyFont="1" applyFill="1" applyBorder="1" applyAlignment="1">
      <alignment horizontal="right" vertical="center"/>
    </xf>
    <xf numFmtId="0" fontId="2" fillId="0" borderId="5" xfId="0" applyFont="1" applyFill="1" applyBorder="1" applyAlignment="1">
      <alignment horizontal="right" vertical="center"/>
    </xf>
    <xf numFmtId="0" fontId="2" fillId="0" borderId="2"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2" fillId="0" borderId="5"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3" Type="http://schemas.openxmlformats.org/officeDocument/2006/relationships/image" Target="../media/image13.png"/><Relationship Id="rId18" Type="http://schemas.openxmlformats.org/officeDocument/2006/relationships/image" Target="../media/image18.png"/><Relationship Id="rId26" Type="http://schemas.openxmlformats.org/officeDocument/2006/relationships/image" Target="../media/image26.png"/><Relationship Id="rId39" Type="http://schemas.openxmlformats.org/officeDocument/2006/relationships/image" Target="../media/image39.png"/><Relationship Id="rId21" Type="http://schemas.openxmlformats.org/officeDocument/2006/relationships/image" Target="../media/image21.png"/><Relationship Id="rId34" Type="http://schemas.openxmlformats.org/officeDocument/2006/relationships/image" Target="../media/image34.png"/><Relationship Id="rId42" Type="http://schemas.openxmlformats.org/officeDocument/2006/relationships/image" Target="../media/image42.png"/><Relationship Id="rId47" Type="http://schemas.openxmlformats.org/officeDocument/2006/relationships/image" Target="../media/image47.png"/><Relationship Id="rId50" Type="http://schemas.openxmlformats.org/officeDocument/2006/relationships/image" Target="../media/image50.png"/><Relationship Id="rId55" Type="http://schemas.openxmlformats.org/officeDocument/2006/relationships/image" Target="../media/image55.png"/><Relationship Id="rId63" Type="http://schemas.openxmlformats.org/officeDocument/2006/relationships/image" Target="../media/image63.png"/><Relationship Id="rId7" Type="http://schemas.openxmlformats.org/officeDocument/2006/relationships/image" Target="../media/image7.png"/><Relationship Id="rId2" Type="http://schemas.openxmlformats.org/officeDocument/2006/relationships/image" Target="../media/image2.png"/><Relationship Id="rId16" Type="http://schemas.openxmlformats.org/officeDocument/2006/relationships/image" Target="../media/image16.png"/><Relationship Id="rId29" Type="http://schemas.openxmlformats.org/officeDocument/2006/relationships/image" Target="../media/image29.png"/><Relationship Id="rId11" Type="http://schemas.openxmlformats.org/officeDocument/2006/relationships/image" Target="../media/image11.png"/><Relationship Id="rId24" Type="http://schemas.openxmlformats.org/officeDocument/2006/relationships/image" Target="../media/image24.png"/><Relationship Id="rId32" Type="http://schemas.openxmlformats.org/officeDocument/2006/relationships/image" Target="../media/image32.png"/><Relationship Id="rId37" Type="http://schemas.openxmlformats.org/officeDocument/2006/relationships/image" Target="../media/image37.png"/><Relationship Id="rId40" Type="http://schemas.openxmlformats.org/officeDocument/2006/relationships/image" Target="../media/image40.png"/><Relationship Id="rId45" Type="http://schemas.openxmlformats.org/officeDocument/2006/relationships/image" Target="../media/image45.png"/><Relationship Id="rId53" Type="http://schemas.openxmlformats.org/officeDocument/2006/relationships/image" Target="../media/image53.png"/><Relationship Id="rId58" Type="http://schemas.openxmlformats.org/officeDocument/2006/relationships/image" Target="../media/image58.png"/><Relationship Id="rId5" Type="http://schemas.openxmlformats.org/officeDocument/2006/relationships/image" Target="../media/image5.png"/><Relationship Id="rId61" Type="http://schemas.openxmlformats.org/officeDocument/2006/relationships/image" Target="../media/image61.png"/><Relationship Id="rId19" Type="http://schemas.openxmlformats.org/officeDocument/2006/relationships/image" Target="../media/image19.png"/><Relationship Id="rId14" Type="http://schemas.openxmlformats.org/officeDocument/2006/relationships/image" Target="../media/image14.png"/><Relationship Id="rId22" Type="http://schemas.openxmlformats.org/officeDocument/2006/relationships/image" Target="../media/image22.png"/><Relationship Id="rId27" Type="http://schemas.openxmlformats.org/officeDocument/2006/relationships/image" Target="../media/image27.png"/><Relationship Id="rId30" Type="http://schemas.openxmlformats.org/officeDocument/2006/relationships/image" Target="../media/image30.png"/><Relationship Id="rId35" Type="http://schemas.openxmlformats.org/officeDocument/2006/relationships/image" Target="../media/image35.png"/><Relationship Id="rId43" Type="http://schemas.openxmlformats.org/officeDocument/2006/relationships/image" Target="../media/image43.png"/><Relationship Id="rId48" Type="http://schemas.openxmlformats.org/officeDocument/2006/relationships/image" Target="../media/image48.png"/><Relationship Id="rId56" Type="http://schemas.openxmlformats.org/officeDocument/2006/relationships/image" Target="../media/image56.png"/><Relationship Id="rId64" Type="http://schemas.openxmlformats.org/officeDocument/2006/relationships/image" Target="../media/image64.png"/><Relationship Id="rId8" Type="http://schemas.openxmlformats.org/officeDocument/2006/relationships/image" Target="../media/image8.png"/><Relationship Id="rId51" Type="http://schemas.openxmlformats.org/officeDocument/2006/relationships/image" Target="../media/image51.png"/><Relationship Id="rId3" Type="http://schemas.openxmlformats.org/officeDocument/2006/relationships/image" Target="../media/image3.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33" Type="http://schemas.openxmlformats.org/officeDocument/2006/relationships/image" Target="../media/image33.png"/><Relationship Id="rId38" Type="http://schemas.openxmlformats.org/officeDocument/2006/relationships/image" Target="../media/image38.png"/><Relationship Id="rId46" Type="http://schemas.openxmlformats.org/officeDocument/2006/relationships/image" Target="../media/image46.png"/><Relationship Id="rId59" Type="http://schemas.openxmlformats.org/officeDocument/2006/relationships/image" Target="../media/image59.png"/><Relationship Id="rId20" Type="http://schemas.openxmlformats.org/officeDocument/2006/relationships/image" Target="../media/image20.png"/><Relationship Id="rId41" Type="http://schemas.openxmlformats.org/officeDocument/2006/relationships/image" Target="../media/image41.png"/><Relationship Id="rId54" Type="http://schemas.openxmlformats.org/officeDocument/2006/relationships/image" Target="../media/image54.png"/><Relationship Id="rId62" Type="http://schemas.openxmlformats.org/officeDocument/2006/relationships/image" Target="../media/image62.png"/><Relationship Id="rId1" Type="http://schemas.openxmlformats.org/officeDocument/2006/relationships/image" Target="../media/image1.png"/><Relationship Id="rId6" Type="http://schemas.openxmlformats.org/officeDocument/2006/relationships/image" Target="../media/image6.pn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png"/><Relationship Id="rId36" Type="http://schemas.openxmlformats.org/officeDocument/2006/relationships/image" Target="../media/image36.png"/><Relationship Id="rId49" Type="http://schemas.openxmlformats.org/officeDocument/2006/relationships/image" Target="../media/image49.png"/><Relationship Id="rId57" Type="http://schemas.openxmlformats.org/officeDocument/2006/relationships/image" Target="../media/image57.png"/><Relationship Id="rId10" Type="http://schemas.openxmlformats.org/officeDocument/2006/relationships/image" Target="../media/image10.png"/><Relationship Id="rId31" Type="http://schemas.openxmlformats.org/officeDocument/2006/relationships/image" Target="../media/image31.png"/><Relationship Id="rId44" Type="http://schemas.openxmlformats.org/officeDocument/2006/relationships/image" Target="../media/image44.png"/><Relationship Id="rId52" Type="http://schemas.openxmlformats.org/officeDocument/2006/relationships/image" Target="../media/image52.png"/><Relationship Id="rId60" Type="http://schemas.openxmlformats.org/officeDocument/2006/relationships/image" Target="../media/image60.png"/><Relationship Id="rId4" Type="http://schemas.openxmlformats.org/officeDocument/2006/relationships/image" Target="../media/image4.png"/><Relationship Id="rId9"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editAs="oneCell">
    <xdr:from>
      <xdr:col>2</xdr:col>
      <xdr:colOff>304800</xdr:colOff>
      <xdr:row>1</xdr:row>
      <xdr:rowOff>28575</xdr:rowOff>
    </xdr:from>
    <xdr:to>
      <xdr:col>3</xdr:col>
      <xdr:colOff>190500</xdr:colOff>
      <xdr:row>1</xdr:row>
      <xdr:rowOff>1571625</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xfrm>
          <a:off x="4038600" y="228600"/>
          <a:ext cx="1828800" cy="1657350"/>
        </a:xfrm>
        <a:prstGeom prst="rect">
          <a:avLst/>
        </a:prstGeom>
      </xdr:spPr>
    </xdr:pic>
    <xdr:clientData/>
  </xdr:twoCellAnchor>
  <xdr:twoCellAnchor editAs="oneCell">
    <xdr:from>
      <xdr:col>2</xdr:col>
      <xdr:colOff>228600</xdr:colOff>
      <xdr:row>4</xdr:row>
      <xdr:rowOff>219074</xdr:rowOff>
    </xdr:from>
    <xdr:to>
      <xdr:col>3</xdr:col>
      <xdr:colOff>75747</xdr:colOff>
      <xdr:row>4</xdr:row>
      <xdr:rowOff>1714499</xdr:rowOff>
    </xdr:to>
    <xdr:pic>
      <xdr:nvPicPr>
        <xdr:cNvPr id="4" name="Imagen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2"/>
        <a:stretch>
          <a:fillRect/>
        </a:stretch>
      </xdr:blipFill>
      <xdr:spPr>
        <a:xfrm>
          <a:off x="3962400" y="5153024"/>
          <a:ext cx="1790247" cy="1495425"/>
        </a:xfrm>
        <a:prstGeom prst="rect">
          <a:avLst/>
        </a:prstGeom>
      </xdr:spPr>
    </xdr:pic>
    <xdr:clientData/>
  </xdr:twoCellAnchor>
  <xdr:twoCellAnchor editAs="oneCell">
    <xdr:from>
      <xdr:col>2</xdr:col>
      <xdr:colOff>0</xdr:colOff>
      <xdr:row>5</xdr:row>
      <xdr:rowOff>0</xdr:rowOff>
    </xdr:from>
    <xdr:to>
      <xdr:col>2</xdr:col>
      <xdr:colOff>304800</xdr:colOff>
      <xdr:row>5</xdr:row>
      <xdr:rowOff>304800</xdr:rowOff>
    </xdr:to>
    <xdr:sp macro="" textlink="">
      <xdr:nvSpPr>
        <xdr:cNvPr id="6145" name="AutoShape 1" descr="D_NQ_NP_798116-MCO31113637640_062019-O.webp (500×402)">
          <a:extLst>
            <a:ext uri="{FF2B5EF4-FFF2-40B4-BE49-F238E27FC236}">
              <a16:creationId xmlns:a16="http://schemas.microsoft.com/office/drawing/2014/main" id="{00000000-0008-0000-0000-000001180000}"/>
            </a:ext>
          </a:extLst>
        </xdr:cNvPr>
        <xdr:cNvSpPr>
          <a:spLocks noChangeAspect="1" noChangeArrowheads="1"/>
        </xdr:cNvSpPr>
      </xdr:nvSpPr>
      <xdr:spPr bwMode="auto">
        <a:xfrm>
          <a:off x="9639300" y="3867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135540</xdr:colOff>
      <xdr:row>5</xdr:row>
      <xdr:rowOff>76200</xdr:rowOff>
    </xdr:from>
    <xdr:to>
      <xdr:col>2</xdr:col>
      <xdr:colOff>1866899</xdr:colOff>
      <xdr:row>5</xdr:row>
      <xdr:rowOff>1466850</xdr:rowOff>
    </xdr:to>
    <xdr:pic>
      <xdr:nvPicPr>
        <xdr:cNvPr id="5" name="Imagen 4">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3"/>
        <a:stretch>
          <a:fillRect/>
        </a:stretch>
      </xdr:blipFill>
      <xdr:spPr>
        <a:xfrm>
          <a:off x="9774840" y="3943350"/>
          <a:ext cx="1731359" cy="1390650"/>
        </a:xfrm>
        <a:prstGeom prst="rect">
          <a:avLst/>
        </a:prstGeom>
      </xdr:spPr>
    </xdr:pic>
    <xdr:clientData/>
  </xdr:twoCellAnchor>
  <xdr:twoCellAnchor editAs="oneCell">
    <xdr:from>
      <xdr:col>2</xdr:col>
      <xdr:colOff>133350</xdr:colOff>
      <xdr:row>7</xdr:row>
      <xdr:rowOff>104775</xdr:rowOff>
    </xdr:from>
    <xdr:to>
      <xdr:col>3</xdr:col>
      <xdr:colOff>133350</xdr:colOff>
      <xdr:row>7</xdr:row>
      <xdr:rowOff>1479399</xdr:rowOff>
    </xdr:to>
    <xdr:pic>
      <xdr:nvPicPr>
        <xdr:cNvPr id="6" name="Imagen 5">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4"/>
        <a:stretch>
          <a:fillRect/>
        </a:stretch>
      </xdr:blipFill>
      <xdr:spPr>
        <a:xfrm>
          <a:off x="3867150" y="10668000"/>
          <a:ext cx="1943100" cy="1374624"/>
        </a:xfrm>
        <a:prstGeom prst="rect">
          <a:avLst/>
        </a:prstGeom>
      </xdr:spPr>
    </xdr:pic>
    <xdr:clientData/>
  </xdr:twoCellAnchor>
  <xdr:twoCellAnchor editAs="oneCell">
    <xdr:from>
      <xdr:col>2</xdr:col>
      <xdr:colOff>47625</xdr:colOff>
      <xdr:row>11</xdr:row>
      <xdr:rowOff>114300</xdr:rowOff>
    </xdr:from>
    <xdr:to>
      <xdr:col>3</xdr:col>
      <xdr:colOff>190500</xdr:colOff>
      <xdr:row>11</xdr:row>
      <xdr:rowOff>1123950</xdr:rowOff>
    </xdr:to>
    <xdr:pic>
      <xdr:nvPicPr>
        <xdr:cNvPr id="7" name="Imagen 6">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5"/>
        <a:stretch>
          <a:fillRect/>
        </a:stretch>
      </xdr:blipFill>
      <xdr:spPr>
        <a:xfrm>
          <a:off x="3781425" y="16678275"/>
          <a:ext cx="2085975" cy="1009650"/>
        </a:xfrm>
        <a:prstGeom prst="rect">
          <a:avLst/>
        </a:prstGeom>
      </xdr:spPr>
    </xdr:pic>
    <xdr:clientData/>
  </xdr:twoCellAnchor>
  <xdr:twoCellAnchor editAs="oneCell">
    <xdr:from>
      <xdr:col>2</xdr:col>
      <xdr:colOff>388307</xdr:colOff>
      <xdr:row>9</xdr:row>
      <xdr:rowOff>104776</xdr:rowOff>
    </xdr:from>
    <xdr:to>
      <xdr:col>3</xdr:col>
      <xdr:colOff>123824</xdr:colOff>
      <xdr:row>9</xdr:row>
      <xdr:rowOff>1257300</xdr:rowOff>
    </xdr:to>
    <xdr:pic>
      <xdr:nvPicPr>
        <xdr:cNvPr id="8" name="Imagen 7">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6"/>
        <a:stretch>
          <a:fillRect/>
        </a:stretch>
      </xdr:blipFill>
      <xdr:spPr>
        <a:xfrm>
          <a:off x="4122107" y="13649326"/>
          <a:ext cx="1678617" cy="1152524"/>
        </a:xfrm>
        <a:prstGeom prst="rect">
          <a:avLst/>
        </a:prstGeom>
      </xdr:spPr>
    </xdr:pic>
    <xdr:clientData/>
  </xdr:twoCellAnchor>
  <xdr:twoCellAnchor editAs="oneCell">
    <xdr:from>
      <xdr:col>2</xdr:col>
      <xdr:colOff>76201</xdr:colOff>
      <xdr:row>8</xdr:row>
      <xdr:rowOff>209550</xdr:rowOff>
    </xdr:from>
    <xdr:to>
      <xdr:col>3</xdr:col>
      <xdr:colOff>14608</xdr:colOff>
      <xdr:row>8</xdr:row>
      <xdr:rowOff>1219199</xdr:rowOff>
    </xdr:to>
    <xdr:pic>
      <xdr:nvPicPr>
        <xdr:cNvPr id="9" name="Imagen 8">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7"/>
        <a:stretch>
          <a:fillRect/>
        </a:stretch>
      </xdr:blipFill>
      <xdr:spPr>
        <a:xfrm>
          <a:off x="3810001" y="12401550"/>
          <a:ext cx="1881507" cy="1009649"/>
        </a:xfrm>
        <a:prstGeom prst="rect">
          <a:avLst/>
        </a:prstGeom>
      </xdr:spPr>
    </xdr:pic>
    <xdr:clientData/>
  </xdr:twoCellAnchor>
  <xdr:twoCellAnchor editAs="oneCell">
    <xdr:from>
      <xdr:col>2</xdr:col>
      <xdr:colOff>171450</xdr:colOff>
      <xdr:row>10</xdr:row>
      <xdr:rowOff>114299</xdr:rowOff>
    </xdr:from>
    <xdr:to>
      <xdr:col>3</xdr:col>
      <xdr:colOff>200025</xdr:colOff>
      <xdr:row>10</xdr:row>
      <xdr:rowOff>1362074</xdr:rowOff>
    </xdr:to>
    <xdr:pic>
      <xdr:nvPicPr>
        <xdr:cNvPr id="10" name="Imagen 9">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8"/>
        <a:stretch>
          <a:fillRect/>
        </a:stretch>
      </xdr:blipFill>
      <xdr:spPr>
        <a:xfrm>
          <a:off x="3905250" y="15259049"/>
          <a:ext cx="1971675" cy="1247775"/>
        </a:xfrm>
        <a:prstGeom prst="rect">
          <a:avLst/>
        </a:prstGeom>
      </xdr:spPr>
    </xdr:pic>
    <xdr:clientData/>
  </xdr:twoCellAnchor>
  <xdr:twoCellAnchor editAs="oneCell">
    <xdr:from>
      <xdr:col>2</xdr:col>
      <xdr:colOff>19050</xdr:colOff>
      <xdr:row>6</xdr:row>
      <xdr:rowOff>180975</xdr:rowOff>
    </xdr:from>
    <xdr:to>
      <xdr:col>3</xdr:col>
      <xdr:colOff>47625</xdr:colOff>
      <xdr:row>6</xdr:row>
      <xdr:rowOff>1674056</xdr:rowOff>
    </xdr:to>
    <xdr:pic>
      <xdr:nvPicPr>
        <xdr:cNvPr id="11" name="Imagen 10">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9"/>
        <a:stretch>
          <a:fillRect/>
        </a:stretch>
      </xdr:blipFill>
      <xdr:spPr>
        <a:xfrm>
          <a:off x="3752850" y="8629650"/>
          <a:ext cx="1971675" cy="1493081"/>
        </a:xfrm>
        <a:prstGeom prst="rect">
          <a:avLst/>
        </a:prstGeom>
      </xdr:spPr>
    </xdr:pic>
    <xdr:clientData/>
  </xdr:twoCellAnchor>
  <xdr:twoCellAnchor editAs="oneCell">
    <xdr:from>
      <xdr:col>2</xdr:col>
      <xdr:colOff>152531</xdr:colOff>
      <xdr:row>12</xdr:row>
      <xdr:rowOff>85727</xdr:rowOff>
    </xdr:from>
    <xdr:to>
      <xdr:col>3</xdr:col>
      <xdr:colOff>9525</xdr:colOff>
      <xdr:row>12</xdr:row>
      <xdr:rowOff>942975</xdr:rowOff>
    </xdr:to>
    <xdr:pic>
      <xdr:nvPicPr>
        <xdr:cNvPr id="13" name="Imagen 12">
          <a:extLst>
            <a:ext uri="{FF2B5EF4-FFF2-40B4-BE49-F238E27FC236}">
              <a16:creationId xmlns:a16="http://schemas.microsoft.com/office/drawing/2014/main" id="{00000000-0008-0000-0000-00000D000000}"/>
            </a:ext>
          </a:extLst>
        </xdr:cNvPr>
        <xdr:cNvPicPr>
          <a:picLocks noChangeAspect="1"/>
        </xdr:cNvPicPr>
      </xdr:nvPicPr>
      <xdr:blipFill>
        <a:blip xmlns:r="http://schemas.openxmlformats.org/officeDocument/2006/relationships" r:embed="rId10"/>
        <a:stretch>
          <a:fillRect/>
        </a:stretch>
      </xdr:blipFill>
      <xdr:spPr>
        <a:xfrm>
          <a:off x="3886331" y="17821277"/>
          <a:ext cx="1800094" cy="857248"/>
        </a:xfrm>
        <a:prstGeom prst="rect">
          <a:avLst/>
        </a:prstGeom>
      </xdr:spPr>
    </xdr:pic>
    <xdr:clientData/>
  </xdr:twoCellAnchor>
  <xdr:twoCellAnchor editAs="oneCell">
    <xdr:from>
      <xdr:col>2</xdr:col>
      <xdr:colOff>223203</xdr:colOff>
      <xdr:row>13</xdr:row>
      <xdr:rowOff>85726</xdr:rowOff>
    </xdr:from>
    <xdr:to>
      <xdr:col>2</xdr:col>
      <xdr:colOff>1638301</xdr:colOff>
      <xdr:row>13</xdr:row>
      <xdr:rowOff>838200</xdr:rowOff>
    </xdr:to>
    <xdr:pic>
      <xdr:nvPicPr>
        <xdr:cNvPr id="14" name="Imagen 13">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11"/>
        <a:stretch>
          <a:fillRect/>
        </a:stretch>
      </xdr:blipFill>
      <xdr:spPr>
        <a:xfrm>
          <a:off x="3957003" y="18811876"/>
          <a:ext cx="1415098" cy="752474"/>
        </a:xfrm>
        <a:prstGeom prst="rect">
          <a:avLst/>
        </a:prstGeom>
      </xdr:spPr>
    </xdr:pic>
    <xdr:clientData/>
  </xdr:twoCellAnchor>
  <xdr:twoCellAnchor editAs="oneCell">
    <xdr:from>
      <xdr:col>2</xdr:col>
      <xdr:colOff>457200</xdr:colOff>
      <xdr:row>17</xdr:row>
      <xdr:rowOff>152401</xdr:rowOff>
    </xdr:from>
    <xdr:to>
      <xdr:col>2</xdr:col>
      <xdr:colOff>1695450</xdr:colOff>
      <xdr:row>17</xdr:row>
      <xdr:rowOff>1238250</xdr:rowOff>
    </xdr:to>
    <xdr:pic>
      <xdr:nvPicPr>
        <xdr:cNvPr id="15" name="Imagen 14">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12"/>
        <a:stretch>
          <a:fillRect/>
        </a:stretch>
      </xdr:blipFill>
      <xdr:spPr>
        <a:xfrm>
          <a:off x="4191000" y="23622001"/>
          <a:ext cx="1238250" cy="1085849"/>
        </a:xfrm>
        <a:prstGeom prst="rect">
          <a:avLst/>
        </a:prstGeom>
      </xdr:spPr>
    </xdr:pic>
    <xdr:clientData/>
  </xdr:twoCellAnchor>
  <xdr:twoCellAnchor editAs="oneCell">
    <xdr:from>
      <xdr:col>2</xdr:col>
      <xdr:colOff>200025</xdr:colOff>
      <xdr:row>18</xdr:row>
      <xdr:rowOff>85726</xdr:rowOff>
    </xdr:from>
    <xdr:to>
      <xdr:col>3</xdr:col>
      <xdr:colOff>238125</xdr:colOff>
      <xdr:row>18</xdr:row>
      <xdr:rowOff>1009650</xdr:rowOff>
    </xdr:to>
    <xdr:pic>
      <xdr:nvPicPr>
        <xdr:cNvPr id="16" name="Imagen 15">
          <a:extLst>
            <a:ext uri="{FF2B5EF4-FFF2-40B4-BE49-F238E27FC236}">
              <a16:creationId xmlns:a16="http://schemas.microsoft.com/office/drawing/2014/main" id="{00000000-0008-0000-0000-000010000000}"/>
            </a:ext>
          </a:extLst>
        </xdr:cNvPr>
        <xdr:cNvPicPr>
          <a:picLocks noChangeAspect="1"/>
        </xdr:cNvPicPr>
      </xdr:nvPicPr>
      <xdr:blipFill>
        <a:blip xmlns:r="http://schemas.openxmlformats.org/officeDocument/2006/relationships" r:embed="rId13"/>
        <a:stretch>
          <a:fillRect/>
        </a:stretch>
      </xdr:blipFill>
      <xdr:spPr>
        <a:xfrm>
          <a:off x="3933825" y="25298401"/>
          <a:ext cx="1981200" cy="923924"/>
        </a:xfrm>
        <a:prstGeom prst="rect">
          <a:avLst/>
        </a:prstGeom>
      </xdr:spPr>
    </xdr:pic>
    <xdr:clientData/>
  </xdr:twoCellAnchor>
  <xdr:twoCellAnchor editAs="oneCell">
    <xdr:from>
      <xdr:col>2</xdr:col>
      <xdr:colOff>337204</xdr:colOff>
      <xdr:row>19</xdr:row>
      <xdr:rowOff>9525</xdr:rowOff>
    </xdr:from>
    <xdr:to>
      <xdr:col>2</xdr:col>
      <xdr:colOff>1697573</xdr:colOff>
      <xdr:row>19</xdr:row>
      <xdr:rowOff>1028701</xdr:rowOff>
    </xdr:to>
    <xdr:pic>
      <xdr:nvPicPr>
        <xdr:cNvPr id="17" name="Imagen 16">
          <a:extLst>
            <a:ext uri="{FF2B5EF4-FFF2-40B4-BE49-F238E27FC236}">
              <a16:creationId xmlns:a16="http://schemas.microsoft.com/office/drawing/2014/main" id="{00000000-0008-0000-0000-000011000000}"/>
            </a:ext>
          </a:extLst>
        </xdr:cNvPr>
        <xdr:cNvPicPr>
          <a:picLocks noChangeAspect="1"/>
        </xdr:cNvPicPr>
      </xdr:nvPicPr>
      <xdr:blipFill>
        <a:blip xmlns:r="http://schemas.openxmlformats.org/officeDocument/2006/relationships" r:embed="rId14"/>
        <a:stretch>
          <a:fillRect/>
        </a:stretch>
      </xdr:blipFill>
      <xdr:spPr>
        <a:xfrm>
          <a:off x="4071004" y="26365200"/>
          <a:ext cx="1360369" cy="1019176"/>
        </a:xfrm>
        <a:prstGeom prst="rect">
          <a:avLst/>
        </a:prstGeom>
      </xdr:spPr>
    </xdr:pic>
    <xdr:clientData/>
  </xdr:twoCellAnchor>
  <xdr:twoCellAnchor editAs="oneCell">
    <xdr:from>
      <xdr:col>2</xdr:col>
      <xdr:colOff>179611</xdr:colOff>
      <xdr:row>3</xdr:row>
      <xdr:rowOff>123825</xdr:rowOff>
    </xdr:from>
    <xdr:to>
      <xdr:col>2</xdr:col>
      <xdr:colOff>1759628</xdr:colOff>
      <xdr:row>3</xdr:row>
      <xdr:rowOff>971550</xdr:rowOff>
    </xdr:to>
    <xdr:pic>
      <xdr:nvPicPr>
        <xdr:cNvPr id="18" name="Imagen 17">
          <a:extLst>
            <a:ext uri="{FF2B5EF4-FFF2-40B4-BE49-F238E27FC236}">
              <a16:creationId xmlns:a16="http://schemas.microsoft.com/office/drawing/2014/main" id="{00000000-0008-0000-0000-000012000000}"/>
            </a:ext>
          </a:extLst>
        </xdr:cNvPr>
        <xdr:cNvPicPr>
          <a:picLocks noChangeAspect="1"/>
        </xdr:cNvPicPr>
      </xdr:nvPicPr>
      <xdr:blipFill>
        <a:blip xmlns:r="http://schemas.openxmlformats.org/officeDocument/2006/relationships" r:embed="rId15"/>
        <a:stretch>
          <a:fillRect/>
        </a:stretch>
      </xdr:blipFill>
      <xdr:spPr>
        <a:xfrm>
          <a:off x="3913411" y="3952875"/>
          <a:ext cx="1580017" cy="847725"/>
        </a:xfrm>
        <a:prstGeom prst="rect">
          <a:avLst/>
        </a:prstGeom>
      </xdr:spPr>
    </xdr:pic>
    <xdr:clientData/>
  </xdr:twoCellAnchor>
  <xdr:twoCellAnchor editAs="oneCell">
    <xdr:from>
      <xdr:col>2</xdr:col>
      <xdr:colOff>123826</xdr:colOff>
      <xdr:row>2</xdr:row>
      <xdr:rowOff>171450</xdr:rowOff>
    </xdr:from>
    <xdr:to>
      <xdr:col>3</xdr:col>
      <xdr:colOff>209550</xdr:colOff>
      <xdr:row>2</xdr:row>
      <xdr:rowOff>1504950</xdr:rowOff>
    </xdr:to>
    <xdr:pic>
      <xdr:nvPicPr>
        <xdr:cNvPr id="19" name="Imagen 18">
          <a:extLst>
            <a:ext uri="{FF2B5EF4-FFF2-40B4-BE49-F238E27FC236}">
              <a16:creationId xmlns:a16="http://schemas.microsoft.com/office/drawing/2014/main" id="{00000000-0008-0000-0000-000013000000}"/>
            </a:ext>
          </a:extLst>
        </xdr:cNvPr>
        <xdr:cNvPicPr>
          <a:picLocks noChangeAspect="1"/>
        </xdr:cNvPicPr>
      </xdr:nvPicPr>
      <xdr:blipFill>
        <a:blip xmlns:r="http://schemas.openxmlformats.org/officeDocument/2006/relationships" r:embed="rId16"/>
        <a:stretch>
          <a:fillRect/>
        </a:stretch>
      </xdr:blipFill>
      <xdr:spPr>
        <a:xfrm>
          <a:off x="3857626" y="2095500"/>
          <a:ext cx="2028824" cy="1333500"/>
        </a:xfrm>
        <a:prstGeom prst="rect">
          <a:avLst/>
        </a:prstGeom>
      </xdr:spPr>
    </xdr:pic>
    <xdr:clientData/>
  </xdr:twoCellAnchor>
  <xdr:twoCellAnchor editAs="oneCell">
    <xdr:from>
      <xdr:col>2</xdr:col>
      <xdr:colOff>466725</xdr:colOff>
      <xdr:row>20</xdr:row>
      <xdr:rowOff>97407</xdr:rowOff>
    </xdr:from>
    <xdr:to>
      <xdr:col>2</xdr:col>
      <xdr:colOff>1643206</xdr:colOff>
      <xdr:row>20</xdr:row>
      <xdr:rowOff>981075</xdr:rowOff>
    </xdr:to>
    <xdr:pic>
      <xdr:nvPicPr>
        <xdr:cNvPr id="20" name="Imagen 19">
          <a:extLst>
            <a:ext uri="{FF2B5EF4-FFF2-40B4-BE49-F238E27FC236}">
              <a16:creationId xmlns:a16="http://schemas.microsoft.com/office/drawing/2014/main" id="{00000000-0008-0000-0000-000014000000}"/>
            </a:ext>
          </a:extLst>
        </xdr:cNvPr>
        <xdr:cNvPicPr>
          <a:picLocks noChangeAspect="1"/>
        </xdr:cNvPicPr>
      </xdr:nvPicPr>
      <xdr:blipFill>
        <a:blip xmlns:r="http://schemas.openxmlformats.org/officeDocument/2006/relationships" r:embed="rId17"/>
        <a:stretch>
          <a:fillRect/>
        </a:stretch>
      </xdr:blipFill>
      <xdr:spPr>
        <a:xfrm>
          <a:off x="10687050" y="25433907"/>
          <a:ext cx="1176481" cy="883668"/>
        </a:xfrm>
        <a:prstGeom prst="rect">
          <a:avLst/>
        </a:prstGeom>
      </xdr:spPr>
    </xdr:pic>
    <xdr:clientData/>
  </xdr:twoCellAnchor>
  <xdr:twoCellAnchor editAs="oneCell">
    <xdr:from>
      <xdr:col>2</xdr:col>
      <xdr:colOff>479054</xdr:colOff>
      <xdr:row>21</xdr:row>
      <xdr:rowOff>96042</xdr:rowOff>
    </xdr:from>
    <xdr:to>
      <xdr:col>2</xdr:col>
      <xdr:colOff>1676399</xdr:colOff>
      <xdr:row>21</xdr:row>
      <xdr:rowOff>828675</xdr:rowOff>
    </xdr:to>
    <xdr:pic>
      <xdr:nvPicPr>
        <xdr:cNvPr id="21" name="Imagen 20">
          <a:extLst>
            <a:ext uri="{FF2B5EF4-FFF2-40B4-BE49-F238E27FC236}">
              <a16:creationId xmlns:a16="http://schemas.microsoft.com/office/drawing/2014/main" id="{00000000-0008-0000-0000-000015000000}"/>
            </a:ext>
          </a:extLst>
        </xdr:cNvPr>
        <xdr:cNvPicPr>
          <a:picLocks noChangeAspect="1"/>
        </xdr:cNvPicPr>
      </xdr:nvPicPr>
      <xdr:blipFill>
        <a:blip xmlns:r="http://schemas.openxmlformats.org/officeDocument/2006/relationships" r:embed="rId18"/>
        <a:stretch>
          <a:fillRect/>
        </a:stretch>
      </xdr:blipFill>
      <xdr:spPr>
        <a:xfrm>
          <a:off x="10699379" y="26556492"/>
          <a:ext cx="1197345" cy="732633"/>
        </a:xfrm>
        <a:prstGeom prst="rect">
          <a:avLst/>
        </a:prstGeom>
      </xdr:spPr>
    </xdr:pic>
    <xdr:clientData/>
  </xdr:twoCellAnchor>
  <xdr:twoCellAnchor editAs="oneCell">
    <xdr:from>
      <xdr:col>2</xdr:col>
      <xdr:colOff>342900</xdr:colOff>
      <xdr:row>22</xdr:row>
      <xdr:rowOff>190500</xdr:rowOff>
    </xdr:from>
    <xdr:to>
      <xdr:col>2</xdr:col>
      <xdr:colOff>1540245</xdr:colOff>
      <xdr:row>22</xdr:row>
      <xdr:rowOff>923133</xdr:rowOff>
    </xdr:to>
    <xdr:pic>
      <xdr:nvPicPr>
        <xdr:cNvPr id="23" name="Imagen 22">
          <a:extLst>
            <a:ext uri="{FF2B5EF4-FFF2-40B4-BE49-F238E27FC236}">
              <a16:creationId xmlns:a16="http://schemas.microsoft.com/office/drawing/2014/main" id="{00000000-0008-0000-0000-000017000000}"/>
            </a:ext>
          </a:extLst>
        </xdr:cNvPr>
        <xdr:cNvPicPr>
          <a:picLocks noChangeAspect="1"/>
        </xdr:cNvPicPr>
      </xdr:nvPicPr>
      <xdr:blipFill>
        <a:blip xmlns:r="http://schemas.openxmlformats.org/officeDocument/2006/relationships" r:embed="rId18"/>
        <a:stretch>
          <a:fillRect/>
        </a:stretch>
      </xdr:blipFill>
      <xdr:spPr>
        <a:xfrm>
          <a:off x="10563225" y="27698700"/>
          <a:ext cx="1197345" cy="732633"/>
        </a:xfrm>
        <a:prstGeom prst="rect">
          <a:avLst/>
        </a:prstGeom>
      </xdr:spPr>
    </xdr:pic>
    <xdr:clientData/>
  </xdr:twoCellAnchor>
  <xdr:twoCellAnchor editAs="oneCell">
    <xdr:from>
      <xdr:col>2</xdr:col>
      <xdr:colOff>457200</xdr:colOff>
      <xdr:row>15</xdr:row>
      <xdr:rowOff>180975</xdr:rowOff>
    </xdr:from>
    <xdr:to>
      <xdr:col>2</xdr:col>
      <xdr:colOff>1747626</xdr:colOff>
      <xdr:row>15</xdr:row>
      <xdr:rowOff>1171575</xdr:rowOff>
    </xdr:to>
    <xdr:pic>
      <xdr:nvPicPr>
        <xdr:cNvPr id="22" name="Imagen 21">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9"/>
        <a:stretch>
          <a:fillRect/>
        </a:stretch>
      </xdr:blipFill>
      <xdr:spPr>
        <a:xfrm>
          <a:off x="4191000" y="21669375"/>
          <a:ext cx="1290426" cy="990600"/>
        </a:xfrm>
        <a:prstGeom prst="rect">
          <a:avLst/>
        </a:prstGeom>
      </xdr:spPr>
    </xdr:pic>
    <xdr:clientData/>
  </xdr:twoCellAnchor>
  <xdr:twoCellAnchor editAs="oneCell">
    <xdr:from>
      <xdr:col>2</xdr:col>
      <xdr:colOff>609600</xdr:colOff>
      <xdr:row>16</xdr:row>
      <xdr:rowOff>42355</xdr:rowOff>
    </xdr:from>
    <xdr:to>
      <xdr:col>2</xdr:col>
      <xdr:colOff>1771650</xdr:colOff>
      <xdr:row>16</xdr:row>
      <xdr:rowOff>1009650</xdr:rowOff>
    </xdr:to>
    <xdr:pic>
      <xdr:nvPicPr>
        <xdr:cNvPr id="24" name="Imagen 23">
          <a:extLst>
            <a:ext uri="{FF2B5EF4-FFF2-40B4-BE49-F238E27FC236}">
              <a16:creationId xmlns:a16="http://schemas.microsoft.com/office/drawing/2014/main" id="{00000000-0008-0000-0000-000018000000}"/>
            </a:ext>
          </a:extLst>
        </xdr:cNvPr>
        <xdr:cNvPicPr>
          <a:picLocks noChangeAspect="1"/>
        </xdr:cNvPicPr>
      </xdr:nvPicPr>
      <xdr:blipFill>
        <a:blip xmlns:r="http://schemas.openxmlformats.org/officeDocument/2006/relationships" r:embed="rId20"/>
        <a:stretch>
          <a:fillRect/>
        </a:stretch>
      </xdr:blipFill>
      <xdr:spPr>
        <a:xfrm>
          <a:off x="4343400" y="22759480"/>
          <a:ext cx="1162050" cy="967295"/>
        </a:xfrm>
        <a:prstGeom prst="rect">
          <a:avLst/>
        </a:prstGeom>
      </xdr:spPr>
    </xdr:pic>
    <xdr:clientData/>
  </xdr:twoCellAnchor>
  <xdr:twoCellAnchor editAs="oneCell">
    <xdr:from>
      <xdr:col>2</xdr:col>
      <xdr:colOff>419100</xdr:colOff>
      <xdr:row>26</xdr:row>
      <xdr:rowOff>284701</xdr:rowOff>
    </xdr:from>
    <xdr:to>
      <xdr:col>2</xdr:col>
      <xdr:colOff>1485900</xdr:colOff>
      <xdr:row>26</xdr:row>
      <xdr:rowOff>1158663</xdr:rowOff>
    </xdr:to>
    <xdr:pic>
      <xdr:nvPicPr>
        <xdr:cNvPr id="25" name="Imagen 24">
          <a:extLst>
            <a:ext uri="{FF2B5EF4-FFF2-40B4-BE49-F238E27FC236}">
              <a16:creationId xmlns:a16="http://schemas.microsoft.com/office/drawing/2014/main" id="{00000000-0008-0000-0000-000019000000}"/>
            </a:ext>
          </a:extLst>
        </xdr:cNvPr>
        <xdr:cNvPicPr>
          <a:picLocks noChangeAspect="1"/>
        </xdr:cNvPicPr>
      </xdr:nvPicPr>
      <xdr:blipFill>
        <a:blip xmlns:r="http://schemas.openxmlformats.org/officeDocument/2006/relationships" r:embed="rId21"/>
        <a:stretch>
          <a:fillRect/>
        </a:stretch>
      </xdr:blipFill>
      <xdr:spPr>
        <a:xfrm>
          <a:off x="10639425" y="31307626"/>
          <a:ext cx="1066800" cy="873962"/>
        </a:xfrm>
        <a:prstGeom prst="rect">
          <a:avLst/>
        </a:prstGeom>
      </xdr:spPr>
    </xdr:pic>
    <xdr:clientData/>
  </xdr:twoCellAnchor>
  <xdr:twoCellAnchor editAs="oneCell">
    <xdr:from>
      <xdr:col>2</xdr:col>
      <xdr:colOff>419100</xdr:colOff>
      <xdr:row>25</xdr:row>
      <xdr:rowOff>12368</xdr:rowOff>
    </xdr:from>
    <xdr:to>
      <xdr:col>2</xdr:col>
      <xdr:colOff>1704976</xdr:colOff>
      <xdr:row>25</xdr:row>
      <xdr:rowOff>1095375</xdr:rowOff>
    </xdr:to>
    <xdr:pic>
      <xdr:nvPicPr>
        <xdr:cNvPr id="26" name="Imagen 25">
          <a:extLst>
            <a:ext uri="{FF2B5EF4-FFF2-40B4-BE49-F238E27FC236}">
              <a16:creationId xmlns:a16="http://schemas.microsoft.com/office/drawing/2014/main" id="{00000000-0008-0000-0000-00001A000000}"/>
            </a:ext>
          </a:extLst>
        </xdr:cNvPr>
        <xdr:cNvPicPr>
          <a:picLocks noChangeAspect="1"/>
        </xdr:cNvPicPr>
      </xdr:nvPicPr>
      <xdr:blipFill>
        <a:blip xmlns:r="http://schemas.openxmlformats.org/officeDocument/2006/relationships" r:embed="rId22"/>
        <a:stretch>
          <a:fillRect/>
        </a:stretch>
      </xdr:blipFill>
      <xdr:spPr>
        <a:xfrm>
          <a:off x="10639425" y="30844793"/>
          <a:ext cx="1285876" cy="1083007"/>
        </a:xfrm>
        <a:prstGeom prst="rect">
          <a:avLst/>
        </a:prstGeom>
      </xdr:spPr>
    </xdr:pic>
    <xdr:clientData/>
  </xdr:twoCellAnchor>
  <xdr:twoCellAnchor editAs="oneCell">
    <xdr:from>
      <xdr:col>2</xdr:col>
      <xdr:colOff>742950</xdr:colOff>
      <xdr:row>23</xdr:row>
      <xdr:rowOff>114299</xdr:rowOff>
    </xdr:from>
    <xdr:to>
      <xdr:col>2</xdr:col>
      <xdr:colOff>1371600</xdr:colOff>
      <xdr:row>23</xdr:row>
      <xdr:rowOff>1004162</xdr:rowOff>
    </xdr:to>
    <xdr:pic>
      <xdr:nvPicPr>
        <xdr:cNvPr id="27" name="Imagen 26">
          <a:extLst>
            <a:ext uri="{FF2B5EF4-FFF2-40B4-BE49-F238E27FC236}">
              <a16:creationId xmlns:a16="http://schemas.microsoft.com/office/drawing/2014/main" id="{00000000-0008-0000-0000-00001B000000}"/>
            </a:ext>
          </a:extLst>
        </xdr:cNvPr>
        <xdr:cNvPicPr>
          <a:picLocks noChangeAspect="1"/>
        </xdr:cNvPicPr>
      </xdr:nvPicPr>
      <xdr:blipFill>
        <a:blip xmlns:r="http://schemas.openxmlformats.org/officeDocument/2006/relationships" r:embed="rId23"/>
        <a:stretch>
          <a:fillRect/>
        </a:stretch>
      </xdr:blipFill>
      <xdr:spPr>
        <a:xfrm>
          <a:off x="4476750" y="31184849"/>
          <a:ext cx="628650" cy="889863"/>
        </a:xfrm>
        <a:prstGeom prst="rect">
          <a:avLst/>
        </a:prstGeom>
      </xdr:spPr>
    </xdr:pic>
    <xdr:clientData/>
  </xdr:twoCellAnchor>
  <xdr:twoCellAnchor editAs="oneCell">
    <xdr:from>
      <xdr:col>2</xdr:col>
      <xdr:colOff>453579</xdr:colOff>
      <xdr:row>24</xdr:row>
      <xdr:rowOff>95251</xdr:rowOff>
    </xdr:from>
    <xdr:to>
      <xdr:col>2</xdr:col>
      <xdr:colOff>1635819</xdr:colOff>
      <xdr:row>24</xdr:row>
      <xdr:rowOff>838201</xdr:rowOff>
    </xdr:to>
    <xdr:pic>
      <xdr:nvPicPr>
        <xdr:cNvPr id="28" name="Imagen 27">
          <a:extLst>
            <a:ext uri="{FF2B5EF4-FFF2-40B4-BE49-F238E27FC236}">
              <a16:creationId xmlns:a16="http://schemas.microsoft.com/office/drawing/2014/main" id="{00000000-0008-0000-0000-00001C000000}"/>
            </a:ext>
          </a:extLst>
        </xdr:cNvPr>
        <xdr:cNvPicPr>
          <a:picLocks noChangeAspect="1"/>
        </xdr:cNvPicPr>
      </xdr:nvPicPr>
      <xdr:blipFill>
        <a:blip xmlns:r="http://schemas.openxmlformats.org/officeDocument/2006/relationships" r:embed="rId24"/>
        <a:stretch>
          <a:fillRect/>
        </a:stretch>
      </xdr:blipFill>
      <xdr:spPr>
        <a:xfrm>
          <a:off x="4187379" y="32213551"/>
          <a:ext cx="1182240" cy="742950"/>
        </a:xfrm>
        <a:prstGeom prst="rect">
          <a:avLst/>
        </a:prstGeom>
      </xdr:spPr>
    </xdr:pic>
    <xdr:clientData/>
  </xdr:twoCellAnchor>
  <xdr:twoCellAnchor editAs="oneCell">
    <xdr:from>
      <xdr:col>2</xdr:col>
      <xdr:colOff>219075</xdr:colOff>
      <xdr:row>28</xdr:row>
      <xdr:rowOff>80417</xdr:rowOff>
    </xdr:from>
    <xdr:to>
      <xdr:col>2</xdr:col>
      <xdr:colOff>1666874</xdr:colOff>
      <xdr:row>28</xdr:row>
      <xdr:rowOff>1137780</xdr:rowOff>
    </xdr:to>
    <xdr:pic>
      <xdr:nvPicPr>
        <xdr:cNvPr id="29" name="Imagen 28">
          <a:extLst>
            <a:ext uri="{FF2B5EF4-FFF2-40B4-BE49-F238E27FC236}">
              <a16:creationId xmlns:a16="http://schemas.microsoft.com/office/drawing/2014/main" id="{00000000-0008-0000-0000-00001D000000}"/>
            </a:ext>
          </a:extLst>
        </xdr:cNvPr>
        <xdr:cNvPicPr>
          <a:picLocks noChangeAspect="1"/>
        </xdr:cNvPicPr>
      </xdr:nvPicPr>
      <xdr:blipFill>
        <a:blip xmlns:r="http://schemas.openxmlformats.org/officeDocument/2006/relationships" r:embed="rId25"/>
        <a:stretch>
          <a:fillRect/>
        </a:stretch>
      </xdr:blipFill>
      <xdr:spPr>
        <a:xfrm>
          <a:off x="10439400" y="36189692"/>
          <a:ext cx="1447799" cy="1057363"/>
        </a:xfrm>
        <a:prstGeom prst="rect">
          <a:avLst/>
        </a:prstGeom>
      </xdr:spPr>
    </xdr:pic>
    <xdr:clientData/>
  </xdr:twoCellAnchor>
  <xdr:twoCellAnchor editAs="oneCell">
    <xdr:from>
      <xdr:col>2</xdr:col>
      <xdr:colOff>276225</xdr:colOff>
      <xdr:row>27</xdr:row>
      <xdr:rowOff>95249</xdr:rowOff>
    </xdr:from>
    <xdr:to>
      <xdr:col>2</xdr:col>
      <xdr:colOff>1783245</xdr:colOff>
      <xdr:row>27</xdr:row>
      <xdr:rowOff>1038225</xdr:rowOff>
    </xdr:to>
    <xdr:pic>
      <xdr:nvPicPr>
        <xdr:cNvPr id="30" name="Imagen 29">
          <a:extLst>
            <a:ext uri="{FF2B5EF4-FFF2-40B4-BE49-F238E27FC236}">
              <a16:creationId xmlns:a16="http://schemas.microsoft.com/office/drawing/2014/main" id="{00000000-0008-0000-0000-00001E000000}"/>
            </a:ext>
          </a:extLst>
        </xdr:cNvPr>
        <xdr:cNvPicPr>
          <a:picLocks noChangeAspect="1"/>
        </xdr:cNvPicPr>
      </xdr:nvPicPr>
      <xdr:blipFill>
        <a:blip xmlns:r="http://schemas.openxmlformats.org/officeDocument/2006/relationships" r:embed="rId26"/>
        <a:stretch>
          <a:fillRect/>
        </a:stretch>
      </xdr:blipFill>
      <xdr:spPr>
        <a:xfrm>
          <a:off x="4010025" y="35794949"/>
          <a:ext cx="1507020" cy="942976"/>
        </a:xfrm>
        <a:prstGeom prst="rect">
          <a:avLst/>
        </a:prstGeom>
      </xdr:spPr>
    </xdr:pic>
    <xdr:clientData/>
  </xdr:twoCellAnchor>
  <xdr:twoCellAnchor editAs="oneCell">
    <xdr:from>
      <xdr:col>2</xdr:col>
      <xdr:colOff>609599</xdr:colOff>
      <xdr:row>31</xdr:row>
      <xdr:rowOff>337443</xdr:rowOff>
    </xdr:from>
    <xdr:to>
      <xdr:col>2</xdr:col>
      <xdr:colOff>1876424</xdr:colOff>
      <xdr:row>31</xdr:row>
      <xdr:rowOff>1238250</xdr:rowOff>
    </xdr:to>
    <xdr:pic>
      <xdr:nvPicPr>
        <xdr:cNvPr id="31" name="Imagen 30">
          <a:extLst>
            <a:ext uri="{FF2B5EF4-FFF2-40B4-BE49-F238E27FC236}">
              <a16:creationId xmlns:a16="http://schemas.microsoft.com/office/drawing/2014/main" id="{00000000-0008-0000-0000-00001F000000}"/>
            </a:ext>
          </a:extLst>
        </xdr:cNvPr>
        <xdr:cNvPicPr>
          <a:picLocks noChangeAspect="1"/>
        </xdr:cNvPicPr>
      </xdr:nvPicPr>
      <xdr:blipFill>
        <a:blip xmlns:r="http://schemas.openxmlformats.org/officeDocument/2006/relationships" r:embed="rId27"/>
        <a:stretch>
          <a:fillRect/>
        </a:stretch>
      </xdr:blipFill>
      <xdr:spPr>
        <a:xfrm>
          <a:off x="4343399" y="38789868"/>
          <a:ext cx="1266825" cy="900807"/>
        </a:xfrm>
        <a:prstGeom prst="rect">
          <a:avLst/>
        </a:prstGeom>
      </xdr:spPr>
    </xdr:pic>
    <xdr:clientData/>
  </xdr:twoCellAnchor>
  <xdr:twoCellAnchor editAs="oneCell">
    <xdr:from>
      <xdr:col>2</xdr:col>
      <xdr:colOff>485776</xdr:colOff>
      <xdr:row>33</xdr:row>
      <xdr:rowOff>161926</xdr:rowOff>
    </xdr:from>
    <xdr:to>
      <xdr:col>2</xdr:col>
      <xdr:colOff>1752600</xdr:colOff>
      <xdr:row>33</xdr:row>
      <xdr:rowOff>1209612</xdr:rowOff>
    </xdr:to>
    <xdr:pic>
      <xdr:nvPicPr>
        <xdr:cNvPr id="32" name="Imagen 31">
          <a:extLst>
            <a:ext uri="{FF2B5EF4-FFF2-40B4-BE49-F238E27FC236}">
              <a16:creationId xmlns:a16="http://schemas.microsoft.com/office/drawing/2014/main" id="{00000000-0008-0000-0000-000020000000}"/>
            </a:ext>
          </a:extLst>
        </xdr:cNvPr>
        <xdr:cNvPicPr>
          <a:picLocks noChangeAspect="1"/>
        </xdr:cNvPicPr>
      </xdr:nvPicPr>
      <xdr:blipFill>
        <a:blip xmlns:r="http://schemas.openxmlformats.org/officeDocument/2006/relationships" r:embed="rId28"/>
        <a:stretch>
          <a:fillRect/>
        </a:stretch>
      </xdr:blipFill>
      <xdr:spPr>
        <a:xfrm>
          <a:off x="10706101" y="39709726"/>
          <a:ext cx="1266824" cy="1047686"/>
        </a:xfrm>
        <a:prstGeom prst="rect">
          <a:avLst/>
        </a:prstGeom>
      </xdr:spPr>
    </xdr:pic>
    <xdr:clientData/>
  </xdr:twoCellAnchor>
  <xdr:twoCellAnchor editAs="oneCell">
    <xdr:from>
      <xdr:col>2</xdr:col>
      <xdr:colOff>247650</xdr:colOff>
      <xdr:row>14</xdr:row>
      <xdr:rowOff>590551</xdr:rowOff>
    </xdr:from>
    <xdr:to>
      <xdr:col>2</xdr:col>
      <xdr:colOff>1857375</xdr:colOff>
      <xdr:row>14</xdr:row>
      <xdr:rowOff>1533525</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9"/>
        <a:stretch>
          <a:fillRect/>
        </a:stretch>
      </xdr:blipFill>
      <xdr:spPr>
        <a:xfrm>
          <a:off x="3981450" y="20345401"/>
          <a:ext cx="1609725" cy="942974"/>
        </a:xfrm>
        <a:prstGeom prst="rect">
          <a:avLst/>
        </a:prstGeom>
      </xdr:spPr>
    </xdr:pic>
    <xdr:clientData/>
  </xdr:twoCellAnchor>
  <xdr:twoCellAnchor editAs="oneCell">
    <xdr:from>
      <xdr:col>2</xdr:col>
      <xdr:colOff>171451</xdr:colOff>
      <xdr:row>35</xdr:row>
      <xdr:rowOff>440412</xdr:rowOff>
    </xdr:from>
    <xdr:to>
      <xdr:col>2</xdr:col>
      <xdr:colOff>1924051</xdr:colOff>
      <xdr:row>35</xdr:row>
      <xdr:rowOff>1333947</xdr:rowOff>
    </xdr:to>
    <xdr:pic>
      <xdr:nvPicPr>
        <xdr:cNvPr id="12" name="Imagen 11">
          <a:extLst>
            <a:ext uri="{FF2B5EF4-FFF2-40B4-BE49-F238E27FC236}">
              <a16:creationId xmlns:a16="http://schemas.microsoft.com/office/drawing/2014/main" id="{00000000-0008-0000-0000-00000C000000}"/>
            </a:ext>
          </a:extLst>
        </xdr:cNvPr>
        <xdr:cNvPicPr>
          <a:picLocks noChangeAspect="1"/>
        </xdr:cNvPicPr>
      </xdr:nvPicPr>
      <xdr:blipFill>
        <a:blip xmlns:r="http://schemas.openxmlformats.org/officeDocument/2006/relationships" r:embed="rId30"/>
        <a:stretch>
          <a:fillRect/>
        </a:stretch>
      </xdr:blipFill>
      <xdr:spPr>
        <a:xfrm>
          <a:off x="10391776" y="41664612"/>
          <a:ext cx="1752600" cy="893535"/>
        </a:xfrm>
        <a:prstGeom prst="rect">
          <a:avLst/>
        </a:prstGeom>
      </xdr:spPr>
    </xdr:pic>
    <xdr:clientData/>
  </xdr:twoCellAnchor>
  <xdr:twoCellAnchor editAs="oneCell">
    <xdr:from>
      <xdr:col>2</xdr:col>
      <xdr:colOff>257175</xdr:colOff>
      <xdr:row>36</xdr:row>
      <xdr:rowOff>19050</xdr:rowOff>
    </xdr:from>
    <xdr:to>
      <xdr:col>2</xdr:col>
      <xdr:colOff>1885950</xdr:colOff>
      <xdr:row>36</xdr:row>
      <xdr:rowOff>1219200</xdr:rowOff>
    </xdr:to>
    <xdr:pic>
      <xdr:nvPicPr>
        <xdr:cNvPr id="33" name="Imagen 32">
          <a:extLst>
            <a:ext uri="{FF2B5EF4-FFF2-40B4-BE49-F238E27FC236}">
              <a16:creationId xmlns:a16="http://schemas.microsoft.com/office/drawing/2014/main" id="{00000000-0008-0000-0000-000021000000}"/>
            </a:ext>
          </a:extLst>
        </xdr:cNvPr>
        <xdr:cNvPicPr>
          <a:picLocks noChangeAspect="1"/>
        </xdr:cNvPicPr>
      </xdr:nvPicPr>
      <xdr:blipFill rotWithShape="1">
        <a:blip xmlns:r="http://schemas.openxmlformats.org/officeDocument/2006/relationships" r:embed="rId31"/>
        <a:srcRect l="6558" t="18710"/>
        <a:stretch/>
      </xdr:blipFill>
      <xdr:spPr>
        <a:xfrm>
          <a:off x="3990975" y="43881675"/>
          <a:ext cx="1628775" cy="1200150"/>
        </a:xfrm>
        <a:prstGeom prst="rect">
          <a:avLst/>
        </a:prstGeom>
      </xdr:spPr>
    </xdr:pic>
    <xdr:clientData/>
  </xdr:twoCellAnchor>
  <xdr:twoCellAnchor editAs="oneCell">
    <xdr:from>
      <xdr:col>2</xdr:col>
      <xdr:colOff>371475</xdr:colOff>
      <xdr:row>37</xdr:row>
      <xdr:rowOff>190500</xdr:rowOff>
    </xdr:from>
    <xdr:to>
      <xdr:col>2</xdr:col>
      <xdr:colOff>1633458</xdr:colOff>
      <xdr:row>37</xdr:row>
      <xdr:rowOff>1219201</xdr:rowOff>
    </xdr:to>
    <xdr:pic>
      <xdr:nvPicPr>
        <xdr:cNvPr id="34" name="Imagen 33">
          <a:extLst>
            <a:ext uri="{FF2B5EF4-FFF2-40B4-BE49-F238E27FC236}">
              <a16:creationId xmlns:a16="http://schemas.microsoft.com/office/drawing/2014/main" id="{00000000-0008-0000-0000-000022000000}"/>
            </a:ext>
          </a:extLst>
        </xdr:cNvPr>
        <xdr:cNvPicPr>
          <a:picLocks noChangeAspect="1"/>
        </xdr:cNvPicPr>
      </xdr:nvPicPr>
      <xdr:blipFill>
        <a:blip xmlns:r="http://schemas.openxmlformats.org/officeDocument/2006/relationships" r:embed="rId32"/>
        <a:stretch>
          <a:fillRect/>
        </a:stretch>
      </xdr:blipFill>
      <xdr:spPr>
        <a:xfrm>
          <a:off x="10591800" y="45072300"/>
          <a:ext cx="1261983" cy="1028701"/>
        </a:xfrm>
        <a:prstGeom prst="rect">
          <a:avLst/>
        </a:prstGeom>
      </xdr:spPr>
    </xdr:pic>
    <xdr:clientData/>
  </xdr:twoCellAnchor>
  <xdr:twoCellAnchor editAs="oneCell">
    <xdr:from>
      <xdr:col>2</xdr:col>
      <xdr:colOff>247649</xdr:colOff>
      <xdr:row>40</xdr:row>
      <xdr:rowOff>276225</xdr:rowOff>
    </xdr:from>
    <xdr:to>
      <xdr:col>3</xdr:col>
      <xdr:colOff>76200</xdr:colOff>
      <xdr:row>40</xdr:row>
      <xdr:rowOff>1638300</xdr:rowOff>
    </xdr:to>
    <xdr:pic>
      <xdr:nvPicPr>
        <xdr:cNvPr id="35" name="Imagen 34">
          <a:extLst>
            <a:ext uri="{FF2B5EF4-FFF2-40B4-BE49-F238E27FC236}">
              <a16:creationId xmlns:a16="http://schemas.microsoft.com/office/drawing/2014/main" id="{00000000-0008-0000-0000-000023000000}"/>
            </a:ext>
          </a:extLst>
        </xdr:cNvPr>
        <xdr:cNvPicPr>
          <a:picLocks noChangeAspect="1"/>
        </xdr:cNvPicPr>
      </xdr:nvPicPr>
      <xdr:blipFill>
        <a:blip xmlns:r="http://schemas.openxmlformats.org/officeDocument/2006/relationships" r:embed="rId33"/>
        <a:stretch>
          <a:fillRect/>
        </a:stretch>
      </xdr:blipFill>
      <xdr:spPr>
        <a:xfrm>
          <a:off x="3981449" y="47224950"/>
          <a:ext cx="1771651" cy="1362075"/>
        </a:xfrm>
        <a:prstGeom prst="rect">
          <a:avLst/>
        </a:prstGeom>
      </xdr:spPr>
    </xdr:pic>
    <xdr:clientData/>
  </xdr:twoCellAnchor>
  <xdr:twoCellAnchor>
    <xdr:from>
      <xdr:col>2</xdr:col>
      <xdr:colOff>171451</xdr:colOff>
      <xdr:row>41</xdr:row>
      <xdr:rowOff>234020</xdr:rowOff>
    </xdr:from>
    <xdr:to>
      <xdr:col>2</xdr:col>
      <xdr:colOff>1724025</xdr:colOff>
      <xdr:row>41</xdr:row>
      <xdr:rowOff>1400175</xdr:rowOff>
    </xdr:to>
    <xdr:pic>
      <xdr:nvPicPr>
        <xdr:cNvPr id="37" name="Imagen 7">
          <a:extLst>
            <a:ext uri="{FF2B5EF4-FFF2-40B4-BE49-F238E27FC236}">
              <a16:creationId xmlns:a16="http://schemas.microsoft.com/office/drawing/2014/main" id="{00000000-0008-0000-0000-000025000000}"/>
            </a:ext>
          </a:extLst>
        </xdr:cNvPr>
        <xdr:cNvPicPr>
          <a:picLocks noChangeAspect="1" noChangeArrowheads="1"/>
        </xdr:cNvPicPr>
      </xdr:nvPicPr>
      <xdr:blipFill>
        <a:blip xmlns:r="http://schemas.openxmlformats.org/officeDocument/2006/relationships" r:embed="rId34" cstate="print">
          <a:extLst>
            <a:ext uri="{28A0092B-C50C-407E-A947-70E740481C1C}">
              <a14:useLocalDpi xmlns:a14="http://schemas.microsoft.com/office/drawing/2010/main" val="0"/>
            </a:ext>
          </a:extLst>
        </a:blip>
        <a:srcRect/>
        <a:stretch>
          <a:fillRect/>
        </a:stretch>
      </xdr:blipFill>
      <xdr:spPr bwMode="auto">
        <a:xfrm>
          <a:off x="10391776" y="48211445"/>
          <a:ext cx="1552574" cy="116615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323850</xdr:colOff>
      <xdr:row>42</xdr:row>
      <xdr:rowOff>85725</xdr:rowOff>
    </xdr:from>
    <xdr:to>
      <xdr:col>2</xdr:col>
      <xdr:colOff>1733550</xdr:colOff>
      <xdr:row>43</xdr:row>
      <xdr:rowOff>0</xdr:rowOff>
    </xdr:to>
    <xdr:pic>
      <xdr:nvPicPr>
        <xdr:cNvPr id="38" name="Imagen 37">
          <a:extLst>
            <a:ext uri="{FF2B5EF4-FFF2-40B4-BE49-F238E27FC236}">
              <a16:creationId xmlns:a16="http://schemas.microsoft.com/office/drawing/2014/main" id="{00000000-0008-0000-0000-000026000000}"/>
            </a:ext>
          </a:extLst>
        </xdr:cNvPr>
        <xdr:cNvPicPr/>
      </xdr:nvPicPr>
      <xdr:blipFill>
        <a:blip xmlns:r="http://schemas.openxmlformats.org/officeDocument/2006/relationships" r:embed="rId35"/>
        <a:stretch>
          <a:fillRect/>
        </a:stretch>
      </xdr:blipFill>
      <xdr:spPr>
        <a:xfrm>
          <a:off x="4057650" y="50492025"/>
          <a:ext cx="1409700" cy="1419225"/>
        </a:xfrm>
        <a:prstGeom prst="rect">
          <a:avLst/>
        </a:prstGeom>
      </xdr:spPr>
    </xdr:pic>
    <xdr:clientData/>
  </xdr:twoCellAnchor>
  <xdr:twoCellAnchor>
    <xdr:from>
      <xdr:col>2</xdr:col>
      <xdr:colOff>196850</xdr:colOff>
      <xdr:row>43</xdr:row>
      <xdr:rowOff>657225</xdr:rowOff>
    </xdr:from>
    <xdr:to>
      <xdr:col>2</xdr:col>
      <xdr:colOff>1733550</xdr:colOff>
      <xdr:row>43</xdr:row>
      <xdr:rowOff>1666874</xdr:rowOff>
    </xdr:to>
    <xdr:pic>
      <xdr:nvPicPr>
        <xdr:cNvPr id="39" name="Imagen 6">
          <a:extLst>
            <a:ext uri="{FF2B5EF4-FFF2-40B4-BE49-F238E27FC236}">
              <a16:creationId xmlns:a16="http://schemas.microsoft.com/office/drawing/2014/main" id="{00000000-0008-0000-0000-000027000000}"/>
            </a:ext>
          </a:extLst>
        </xdr:cNvPr>
        <xdr:cNvPicPr>
          <a:picLocks noChangeAspect="1" noChangeArrowheads="1"/>
        </xdr:cNvPicPr>
      </xdr:nvPicPr>
      <xdr:blipFill>
        <a:blip xmlns:r="http://schemas.openxmlformats.org/officeDocument/2006/relationships" r:embed="rId36" cstate="print">
          <a:extLst>
            <a:ext uri="{28A0092B-C50C-407E-A947-70E740481C1C}">
              <a14:useLocalDpi xmlns:a14="http://schemas.microsoft.com/office/drawing/2010/main" val="0"/>
            </a:ext>
          </a:extLst>
        </a:blip>
        <a:srcRect/>
        <a:stretch>
          <a:fillRect/>
        </a:stretch>
      </xdr:blipFill>
      <xdr:spPr bwMode="auto">
        <a:xfrm>
          <a:off x="3930650" y="52111275"/>
          <a:ext cx="1536700" cy="10096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352424</xdr:colOff>
      <xdr:row>45</xdr:row>
      <xdr:rowOff>95250</xdr:rowOff>
    </xdr:from>
    <xdr:to>
      <xdr:col>3</xdr:col>
      <xdr:colOff>0</xdr:colOff>
      <xdr:row>55</xdr:row>
      <xdr:rowOff>114058</xdr:rowOff>
    </xdr:to>
    <xdr:pic>
      <xdr:nvPicPr>
        <xdr:cNvPr id="41" name="Imagen 40">
          <a:extLst>
            <a:ext uri="{FF2B5EF4-FFF2-40B4-BE49-F238E27FC236}">
              <a16:creationId xmlns:a16="http://schemas.microsoft.com/office/drawing/2014/main" id="{00000000-0008-0000-0000-000029000000}"/>
            </a:ext>
          </a:extLst>
        </xdr:cNvPr>
        <xdr:cNvPicPr>
          <a:picLocks noChangeAspect="1"/>
        </xdr:cNvPicPr>
      </xdr:nvPicPr>
      <xdr:blipFill rotWithShape="1">
        <a:blip xmlns:r="http://schemas.openxmlformats.org/officeDocument/2006/relationships" r:embed="rId37"/>
        <a:srcRect t="4266"/>
        <a:stretch/>
      </xdr:blipFill>
      <xdr:spPr>
        <a:xfrm>
          <a:off x="4086224" y="53825775"/>
          <a:ext cx="1590676" cy="1923808"/>
        </a:xfrm>
        <a:prstGeom prst="rect">
          <a:avLst/>
        </a:prstGeom>
      </xdr:spPr>
    </xdr:pic>
    <xdr:clientData/>
  </xdr:twoCellAnchor>
  <xdr:twoCellAnchor editAs="oneCell">
    <xdr:from>
      <xdr:col>2</xdr:col>
      <xdr:colOff>247650</xdr:colOff>
      <xdr:row>56</xdr:row>
      <xdr:rowOff>152400</xdr:rowOff>
    </xdr:from>
    <xdr:to>
      <xdr:col>2</xdr:col>
      <xdr:colOff>1924050</xdr:colOff>
      <xdr:row>62</xdr:row>
      <xdr:rowOff>172819</xdr:rowOff>
    </xdr:to>
    <xdr:pic>
      <xdr:nvPicPr>
        <xdr:cNvPr id="42" name="Imagen 41">
          <a:extLst>
            <a:ext uri="{FF2B5EF4-FFF2-40B4-BE49-F238E27FC236}">
              <a16:creationId xmlns:a16="http://schemas.microsoft.com/office/drawing/2014/main" id="{00000000-0008-0000-0000-00002A000000}"/>
            </a:ext>
          </a:extLst>
        </xdr:cNvPr>
        <xdr:cNvPicPr>
          <a:picLocks noChangeAspect="1"/>
        </xdr:cNvPicPr>
      </xdr:nvPicPr>
      <xdr:blipFill>
        <a:blip xmlns:r="http://schemas.openxmlformats.org/officeDocument/2006/relationships" r:embed="rId38"/>
        <a:stretch>
          <a:fillRect/>
        </a:stretch>
      </xdr:blipFill>
      <xdr:spPr>
        <a:xfrm>
          <a:off x="3981450" y="55978425"/>
          <a:ext cx="1676400" cy="1163419"/>
        </a:xfrm>
        <a:prstGeom prst="rect">
          <a:avLst/>
        </a:prstGeom>
      </xdr:spPr>
    </xdr:pic>
    <xdr:clientData/>
  </xdr:twoCellAnchor>
  <xdr:twoCellAnchor editAs="oneCell">
    <xdr:from>
      <xdr:col>2</xdr:col>
      <xdr:colOff>228600</xdr:colOff>
      <xdr:row>44</xdr:row>
      <xdr:rowOff>304800</xdr:rowOff>
    </xdr:from>
    <xdr:to>
      <xdr:col>2</xdr:col>
      <xdr:colOff>1847850</xdr:colOff>
      <xdr:row>44</xdr:row>
      <xdr:rowOff>1314450</xdr:rowOff>
    </xdr:to>
    <xdr:pic>
      <xdr:nvPicPr>
        <xdr:cNvPr id="43" name="Imagen 42">
          <a:extLst>
            <a:ext uri="{FF2B5EF4-FFF2-40B4-BE49-F238E27FC236}">
              <a16:creationId xmlns:a16="http://schemas.microsoft.com/office/drawing/2014/main" id="{00000000-0008-0000-0000-00002B000000}"/>
            </a:ext>
          </a:extLst>
        </xdr:cNvPr>
        <xdr:cNvPicPr>
          <a:picLocks noChangeAspect="1"/>
        </xdr:cNvPicPr>
      </xdr:nvPicPr>
      <xdr:blipFill>
        <a:blip xmlns:r="http://schemas.openxmlformats.org/officeDocument/2006/relationships" r:embed="rId39"/>
        <a:stretch>
          <a:fillRect/>
        </a:stretch>
      </xdr:blipFill>
      <xdr:spPr>
        <a:xfrm>
          <a:off x="3962400" y="63560325"/>
          <a:ext cx="1619250" cy="1009650"/>
        </a:xfrm>
        <a:prstGeom prst="rect">
          <a:avLst/>
        </a:prstGeom>
      </xdr:spPr>
    </xdr:pic>
    <xdr:clientData/>
  </xdr:twoCellAnchor>
  <xdr:twoCellAnchor editAs="oneCell">
    <xdr:from>
      <xdr:col>2</xdr:col>
      <xdr:colOff>161925</xdr:colOff>
      <xdr:row>65</xdr:row>
      <xdr:rowOff>76200</xdr:rowOff>
    </xdr:from>
    <xdr:to>
      <xdr:col>2</xdr:col>
      <xdr:colOff>1685925</xdr:colOff>
      <xdr:row>75</xdr:row>
      <xdr:rowOff>171450</xdr:rowOff>
    </xdr:to>
    <xdr:pic>
      <xdr:nvPicPr>
        <xdr:cNvPr id="46" name="Imagen 45">
          <a:extLst>
            <a:ext uri="{FF2B5EF4-FFF2-40B4-BE49-F238E27FC236}">
              <a16:creationId xmlns:a16="http://schemas.microsoft.com/office/drawing/2014/main" id="{00000000-0008-0000-0000-00002E000000}"/>
            </a:ext>
          </a:extLst>
        </xdr:cNvPr>
        <xdr:cNvPicPr/>
      </xdr:nvPicPr>
      <xdr:blipFill rotWithShape="1">
        <a:blip xmlns:r="http://schemas.openxmlformats.org/officeDocument/2006/relationships" r:embed="rId40"/>
        <a:srcRect t="3798"/>
        <a:stretch/>
      </xdr:blipFill>
      <xdr:spPr>
        <a:xfrm>
          <a:off x="3895725" y="59712225"/>
          <a:ext cx="1524000" cy="2000250"/>
        </a:xfrm>
        <a:prstGeom prst="rect">
          <a:avLst/>
        </a:prstGeom>
      </xdr:spPr>
    </xdr:pic>
    <xdr:clientData/>
  </xdr:twoCellAnchor>
  <xdr:twoCellAnchor editAs="oneCell">
    <xdr:from>
      <xdr:col>2</xdr:col>
      <xdr:colOff>161925</xdr:colOff>
      <xdr:row>77</xdr:row>
      <xdr:rowOff>95249</xdr:rowOff>
    </xdr:from>
    <xdr:to>
      <xdr:col>2</xdr:col>
      <xdr:colOff>1790700</xdr:colOff>
      <xdr:row>77</xdr:row>
      <xdr:rowOff>1762124</xdr:rowOff>
    </xdr:to>
    <xdr:pic>
      <xdr:nvPicPr>
        <xdr:cNvPr id="47" name="Imagen 46">
          <a:extLst>
            <a:ext uri="{FF2B5EF4-FFF2-40B4-BE49-F238E27FC236}">
              <a16:creationId xmlns:a16="http://schemas.microsoft.com/office/drawing/2014/main" id="{00000000-0008-0000-0000-00002F000000}"/>
            </a:ext>
          </a:extLst>
        </xdr:cNvPr>
        <xdr:cNvPicPr>
          <a:picLocks noChangeAspect="1"/>
        </xdr:cNvPicPr>
      </xdr:nvPicPr>
      <xdr:blipFill>
        <a:blip xmlns:r="http://schemas.openxmlformats.org/officeDocument/2006/relationships" r:embed="rId41"/>
        <a:stretch>
          <a:fillRect/>
        </a:stretch>
      </xdr:blipFill>
      <xdr:spPr>
        <a:xfrm>
          <a:off x="3895725" y="70999349"/>
          <a:ext cx="1628775" cy="1666875"/>
        </a:xfrm>
        <a:prstGeom prst="rect">
          <a:avLst/>
        </a:prstGeom>
      </xdr:spPr>
    </xdr:pic>
    <xdr:clientData/>
  </xdr:twoCellAnchor>
  <xdr:twoCellAnchor editAs="oneCell">
    <xdr:from>
      <xdr:col>2</xdr:col>
      <xdr:colOff>257175</xdr:colOff>
      <xdr:row>78</xdr:row>
      <xdr:rowOff>276224</xdr:rowOff>
    </xdr:from>
    <xdr:to>
      <xdr:col>3</xdr:col>
      <xdr:colOff>161925</xdr:colOff>
      <xdr:row>78</xdr:row>
      <xdr:rowOff>3105149</xdr:rowOff>
    </xdr:to>
    <xdr:pic>
      <xdr:nvPicPr>
        <xdr:cNvPr id="50" name="Imagen 49">
          <a:extLst>
            <a:ext uri="{FF2B5EF4-FFF2-40B4-BE49-F238E27FC236}">
              <a16:creationId xmlns:a16="http://schemas.microsoft.com/office/drawing/2014/main" id="{00000000-0008-0000-0000-000032000000}"/>
            </a:ext>
          </a:extLst>
        </xdr:cNvPr>
        <xdr:cNvPicPr/>
      </xdr:nvPicPr>
      <xdr:blipFill>
        <a:blip xmlns:r="http://schemas.openxmlformats.org/officeDocument/2006/relationships" r:embed="rId42"/>
        <a:stretch>
          <a:fillRect/>
        </a:stretch>
      </xdr:blipFill>
      <xdr:spPr>
        <a:xfrm>
          <a:off x="3990975" y="67570349"/>
          <a:ext cx="1847850" cy="2828925"/>
        </a:xfrm>
        <a:prstGeom prst="rect">
          <a:avLst/>
        </a:prstGeom>
      </xdr:spPr>
    </xdr:pic>
    <xdr:clientData/>
  </xdr:twoCellAnchor>
  <xdr:twoCellAnchor editAs="oneCell">
    <xdr:from>
      <xdr:col>2</xdr:col>
      <xdr:colOff>76200</xdr:colOff>
      <xdr:row>79</xdr:row>
      <xdr:rowOff>1247775</xdr:rowOff>
    </xdr:from>
    <xdr:to>
      <xdr:col>2</xdr:col>
      <xdr:colOff>1647825</xdr:colOff>
      <xdr:row>79</xdr:row>
      <xdr:rowOff>2247900</xdr:rowOff>
    </xdr:to>
    <xdr:pic>
      <xdr:nvPicPr>
        <xdr:cNvPr id="51" name="Imagen 50">
          <a:extLst>
            <a:ext uri="{FF2B5EF4-FFF2-40B4-BE49-F238E27FC236}">
              <a16:creationId xmlns:a16="http://schemas.microsoft.com/office/drawing/2014/main" id="{00000000-0008-0000-0000-000033000000}"/>
            </a:ext>
          </a:extLst>
        </xdr:cNvPr>
        <xdr:cNvPicPr/>
      </xdr:nvPicPr>
      <xdr:blipFill rotWithShape="1">
        <a:blip xmlns:r="http://schemas.openxmlformats.org/officeDocument/2006/relationships" r:embed="rId43" cstate="print">
          <a:extLst>
            <a:ext uri="{28A0092B-C50C-407E-A947-70E740481C1C}">
              <a14:useLocalDpi xmlns:a14="http://schemas.microsoft.com/office/drawing/2010/main" val="0"/>
            </a:ext>
          </a:extLst>
        </a:blip>
        <a:srcRect t="4269" b="5024"/>
        <a:stretch/>
      </xdr:blipFill>
      <xdr:spPr bwMode="auto">
        <a:xfrm>
          <a:off x="3810000" y="77276325"/>
          <a:ext cx="1571625" cy="1000125"/>
        </a:xfrm>
        <a:prstGeom prst="rect">
          <a:avLst/>
        </a:prstGeom>
        <a:ln>
          <a:noFill/>
        </a:ln>
        <a:extLst>
          <a:ext uri="{53640926-AAD7-44D8-BBD7-CCE9431645EC}">
            <a14:shadowObscured xmlns:a14="http://schemas.microsoft.com/office/drawing/2010/main"/>
          </a:ext>
        </a:extLst>
      </xdr:spPr>
    </xdr:pic>
    <xdr:clientData/>
  </xdr:twoCellAnchor>
  <xdr:twoCellAnchor>
    <xdr:from>
      <xdr:col>2</xdr:col>
      <xdr:colOff>200025</xdr:colOff>
      <xdr:row>85</xdr:row>
      <xdr:rowOff>85725</xdr:rowOff>
    </xdr:from>
    <xdr:to>
      <xdr:col>2</xdr:col>
      <xdr:colOff>2076450</xdr:colOff>
      <xdr:row>85</xdr:row>
      <xdr:rowOff>1123950</xdr:rowOff>
    </xdr:to>
    <xdr:pic>
      <xdr:nvPicPr>
        <xdr:cNvPr id="54" name="Imagen 26">
          <a:extLst>
            <a:ext uri="{FF2B5EF4-FFF2-40B4-BE49-F238E27FC236}">
              <a16:creationId xmlns:a16="http://schemas.microsoft.com/office/drawing/2014/main" id="{00000000-0008-0000-0000-000036000000}"/>
            </a:ext>
          </a:extLst>
        </xdr:cNvPr>
        <xdr:cNvPicPr>
          <a:picLocks noChangeAspect="1" noChangeArrowheads="1"/>
        </xdr:cNvPicPr>
      </xdr:nvPicPr>
      <xdr:blipFill>
        <a:blip xmlns:r="http://schemas.openxmlformats.org/officeDocument/2006/relationships" r:embed="rId44" cstate="print">
          <a:extLst>
            <a:ext uri="{28A0092B-C50C-407E-A947-70E740481C1C}">
              <a14:useLocalDpi xmlns:a14="http://schemas.microsoft.com/office/drawing/2010/main" val="0"/>
            </a:ext>
          </a:extLst>
        </a:blip>
        <a:srcRect l="31573" t="10033" r="30679" b="16283"/>
        <a:stretch>
          <a:fillRect/>
        </a:stretch>
      </xdr:blipFill>
      <xdr:spPr bwMode="auto">
        <a:xfrm>
          <a:off x="3933825" y="78428850"/>
          <a:ext cx="1876425" cy="1038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95250</xdr:colOff>
      <xdr:row>99</xdr:row>
      <xdr:rowOff>123825</xdr:rowOff>
    </xdr:from>
    <xdr:to>
      <xdr:col>3</xdr:col>
      <xdr:colOff>219377</xdr:colOff>
      <xdr:row>99</xdr:row>
      <xdr:rowOff>1724025</xdr:rowOff>
    </xdr:to>
    <xdr:pic>
      <xdr:nvPicPr>
        <xdr:cNvPr id="48" name="Imagen 47">
          <a:extLst>
            <a:ext uri="{FF2B5EF4-FFF2-40B4-BE49-F238E27FC236}">
              <a16:creationId xmlns:a16="http://schemas.microsoft.com/office/drawing/2014/main" id="{00000000-0008-0000-0000-000030000000}"/>
            </a:ext>
          </a:extLst>
        </xdr:cNvPr>
        <xdr:cNvPicPr>
          <a:picLocks noChangeAspect="1"/>
        </xdr:cNvPicPr>
      </xdr:nvPicPr>
      <xdr:blipFill>
        <a:blip xmlns:r="http://schemas.openxmlformats.org/officeDocument/2006/relationships" r:embed="rId45"/>
        <a:stretch>
          <a:fillRect/>
        </a:stretch>
      </xdr:blipFill>
      <xdr:spPr>
        <a:xfrm>
          <a:off x="3829050" y="73723500"/>
          <a:ext cx="2067227" cy="1600200"/>
        </a:xfrm>
        <a:prstGeom prst="rect">
          <a:avLst/>
        </a:prstGeom>
      </xdr:spPr>
    </xdr:pic>
    <xdr:clientData/>
  </xdr:twoCellAnchor>
  <xdr:oneCellAnchor>
    <xdr:from>
      <xdr:col>2</xdr:col>
      <xdr:colOff>485776</xdr:colOff>
      <xdr:row>34</xdr:row>
      <xdr:rowOff>161926</xdr:rowOff>
    </xdr:from>
    <xdr:ext cx="1266824" cy="1047686"/>
    <xdr:pic>
      <xdr:nvPicPr>
        <xdr:cNvPr id="53" name="Imagen 52">
          <a:extLst>
            <a:ext uri="{FF2B5EF4-FFF2-40B4-BE49-F238E27FC236}">
              <a16:creationId xmlns:a16="http://schemas.microsoft.com/office/drawing/2014/main" id="{00000000-0008-0000-0000-000035000000}"/>
            </a:ext>
          </a:extLst>
        </xdr:cNvPr>
        <xdr:cNvPicPr>
          <a:picLocks noChangeAspect="1"/>
        </xdr:cNvPicPr>
      </xdr:nvPicPr>
      <xdr:blipFill>
        <a:blip xmlns:r="http://schemas.openxmlformats.org/officeDocument/2006/relationships" r:embed="rId28"/>
        <a:stretch>
          <a:fillRect/>
        </a:stretch>
      </xdr:blipFill>
      <xdr:spPr>
        <a:xfrm>
          <a:off x="4219576" y="39643051"/>
          <a:ext cx="1266824" cy="1047686"/>
        </a:xfrm>
        <a:prstGeom prst="rect">
          <a:avLst/>
        </a:prstGeom>
      </xdr:spPr>
    </xdr:pic>
    <xdr:clientData/>
  </xdr:oneCellAnchor>
  <xdr:twoCellAnchor editAs="oneCell">
    <xdr:from>
      <xdr:col>2</xdr:col>
      <xdr:colOff>0</xdr:colOff>
      <xdr:row>100</xdr:row>
      <xdr:rowOff>0</xdr:rowOff>
    </xdr:from>
    <xdr:to>
      <xdr:col>2</xdr:col>
      <xdr:colOff>304800</xdr:colOff>
      <xdr:row>100</xdr:row>
      <xdr:rowOff>304800</xdr:rowOff>
    </xdr:to>
    <xdr:sp macro="" textlink="">
      <xdr:nvSpPr>
        <xdr:cNvPr id="1026" name="AutoShape 2" descr="Imagen 1 de 1 de Carro Balonero Plegable">
          <a:extLst>
            <a:ext uri="{FF2B5EF4-FFF2-40B4-BE49-F238E27FC236}">
              <a16:creationId xmlns:a16="http://schemas.microsoft.com/office/drawing/2014/main" id="{00000000-0008-0000-0000-000002040000}"/>
            </a:ext>
          </a:extLst>
        </xdr:cNvPr>
        <xdr:cNvSpPr>
          <a:spLocks noChangeAspect="1" noChangeArrowheads="1"/>
        </xdr:cNvSpPr>
      </xdr:nvSpPr>
      <xdr:spPr bwMode="auto">
        <a:xfrm>
          <a:off x="3733800" y="7689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180976</xdr:colOff>
      <xdr:row>93</xdr:row>
      <xdr:rowOff>104775</xdr:rowOff>
    </xdr:from>
    <xdr:to>
      <xdr:col>2</xdr:col>
      <xdr:colOff>1914526</xdr:colOff>
      <xdr:row>94</xdr:row>
      <xdr:rowOff>0</xdr:rowOff>
    </xdr:to>
    <xdr:pic>
      <xdr:nvPicPr>
        <xdr:cNvPr id="56" name="Imagen 55">
          <a:extLst>
            <a:ext uri="{FF2B5EF4-FFF2-40B4-BE49-F238E27FC236}">
              <a16:creationId xmlns:a16="http://schemas.microsoft.com/office/drawing/2014/main" id="{00000000-0008-0000-0000-000038000000}"/>
            </a:ext>
          </a:extLst>
        </xdr:cNvPr>
        <xdr:cNvPicPr>
          <a:picLocks noChangeAspect="1"/>
        </xdr:cNvPicPr>
      </xdr:nvPicPr>
      <xdr:blipFill>
        <a:blip xmlns:r="http://schemas.openxmlformats.org/officeDocument/2006/relationships" r:embed="rId46"/>
        <a:stretch>
          <a:fillRect/>
        </a:stretch>
      </xdr:blipFill>
      <xdr:spPr>
        <a:xfrm>
          <a:off x="3914776" y="94697550"/>
          <a:ext cx="1733550" cy="1724025"/>
        </a:xfrm>
        <a:prstGeom prst="rect">
          <a:avLst/>
        </a:prstGeom>
      </xdr:spPr>
    </xdr:pic>
    <xdr:clientData/>
  </xdr:twoCellAnchor>
  <xdr:twoCellAnchor editAs="oneCell">
    <xdr:from>
      <xdr:col>2</xdr:col>
      <xdr:colOff>371475</xdr:colOff>
      <xdr:row>30</xdr:row>
      <xdr:rowOff>161925</xdr:rowOff>
    </xdr:from>
    <xdr:to>
      <xdr:col>3</xdr:col>
      <xdr:colOff>68341</xdr:colOff>
      <xdr:row>30</xdr:row>
      <xdr:rowOff>1085850</xdr:rowOff>
    </xdr:to>
    <xdr:pic>
      <xdr:nvPicPr>
        <xdr:cNvPr id="55" name="Imagen 54">
          <a:extLst>
            <a:ext uri="{FF2B5EF4-FFF2-40B4-BE49-F238E27FC236}">
              <a16:creationId xmlns:a16="http://schemas.microsoft.com/office/drawing/2014/main" id="{00000000-0008-0000-0000-000037000000}"/>
            </a:ext>
          </a:extLst>
        </xdr:cNvPr>
        <xdr:cNvPicPr>
          <a:picLocks noChangeAspect="1"/>
        </xdr:cNvPicPr>
      </xdr:nvPicPr>
      <xdr:blipFill>
        <a:blip xmlns:r="http://schemas.openxmlformats.org/officeDocument/2006/relationships" r:embed="rId47"/>
        <a:stretch>
          <a:fillRect/>
        </a:stretch>
      </xdr:blipFill>
      <xdr:spPr>
        <a:xfrm>
          <a:off x="4105275" y="38814375"/>
          <a:ext cx="1639966" cy="923925"/>
        </a:xfrm>
        <a:prstGeom prst="rect">
          <a:avLst/>
        </a:prstGeom>
      </xdr:spPr>
    </xdr:pic>
    <xdr:clientData/>
  </xdr:twoCellAnchor>
  <xdr:twoCellAnchor editAs="oneCell">
    <xdr:from>
      <xdr:col>2</xdr:col>
      <xdr:colOff>219075</xdr:colOff>
      <xdr:row>91</xdr:row>
      <xdr:rowOff>1295400</xdr:rowOff>
    </xdr:from>
    <xdr:to>
      <xdr:col>2</xdr:col>
      <xdr:colOff>1791979</xdr:colOff>
      <xdr:row>91</xdr:row>
      <xdr:rowOff>2770760</xdr:rowOff>
    </xdr:to>
    <xdr:pic>
      <xdr:nvPicPr>
        <xdr:cNvPr id="1024" name="Imagen 1023">
          <a:extLst>
            <a:ext uri="{FF2B5EF4-FFF2-40B4-BE49-F238E27FC236}">
              <a16:creationId xmlns:a16="http://schemas.microsoft.com/office/drawing/2014/main" id="{00000000-0008-0000-0000-000000040000}"/>
            </a:ext>
          </a:extLst>
        </xdr:cNvPr>
        <xdr:cNvPicPr>
          <a:picLocks noChangeAspect="1"/>
        </xdr:cNvPicPr>
      </xdr:nvPicPr>
      <xdr:blipFill>
        <a:blip xmlns:r="http://schemas.openxmlformats.org/officeDocument/2006/relationships" r:embed="rId48"/>
        <a:stretch>
          <a:fillRect/>
        </a:stretch>
      </xdr:blipFill>
      <xdr:spPr>
        <a:xfrm>
          <a:off x="3952875" y="86306025"/>
          <a:ext cx="1572904" cy="1475360"/>
        </a:xfrm>
        <a:prstGeom prst="rect">
          <a:avLst/>
        </a:prstGeom>
      </xdr:spPr>
    </xdr:pic>
    <xdr:clientData/>
  </xdr:twoCellAnchor>
  <xdr:twoCellAnchor editAs="oneCell">
    <xdr:from>
      <xdr:col>2</xdr:col>
      <xdr:colOff>133350</xdr:colOff>
      <xdr:row>91</xdr:row>
      <xdr:rowOff>104776</xdr:rowOff>
    </xdr:from>
    <xdr:to>
      <xdr:col>2</xdr:col>
      <xdr:colOff>1937922</xdr:colOff>
      <xdr:row>91</xdr:row>
      <xdr:rowOff>1190626</xdr:rowOff>
    </xdr:to>
    <xdr:pic>
      <xdr:nvPicPr>
        <xdr:cNvPr id="1025" name="Imagen 1024">
          <a:extLst>
            <a:ext uri="{FF2B5EF4-FFF2-40B4-BE49-F238E27FC236}">
              <a16:creationId xmlns:a16="http://schemas.microsoft.com/office/drawing/2014/main" id="{00000000-0008-0000-0000-000001040000}"/>
            </a:ext>
          </a:extLst>
        </xdr:cNvPr>
        <xdr:cNvPicPr>
          <a:picLocks noChangeAspect="1"/>
        </xdr:cNvPicPr>
      </xdr:nvPicPr>
      <xdr:blipFill>
        <a:blip xmlns:r="http://schemas.openxmlformats.org/officeDocument/2006/relationships" r:embed="rId49"/>
        <a:stretch>
          <a:fillRect/>
        </a:stretch>
      </xdr:blipFill>
      <xdr:spPr>
        <a:xfrm>
          <a:off x="3867150" y="85115401"/>
          <a:ext cx="1804572" cy="1085850"/>
        </a:xfrm>
        <a:prstGeom prst="rect">
          <a:avLst/>
        </a:prstGeom>
      </xdr:spPr>
    </xdr:pic>
    <xdr:clientData/>
  </xdr:twoCellAnchor>
  <xdr:twoCellAnchor editAs="oneCell">
    <xdr:from>
      <xdr:col>2</xdr:col>
      <xdr:colOff>47625</xdr:colOff>
      <xdr:row>38</xdr:row>
      <xdr:rowOff>200024</xdr:rowOff>
    </xdr:from>
    <xdr:to>
      <xdr:col>3</xdr:col>
      <xdr:colOff>19050</xdr:colOff>
      <xdr:row>38</xdr:row>
      <xdr:rowOff>2381250</xdr:rowOff>
    </xdr:to>
    <xdr:pic>
      <xdr:nvPicPr>
        <xdr:cNvPr id="1027" name="Imagen 1026">
          <a:extLst>
            <a:ext uri="{FF2B5EF4-FFF2-40B4-BE49-F238E27FC236}">
              <a16:creationId xmlns:a16="http://schemas.microsoft.com/office/drawing/2014/main" id="{00000000-0008-0000-0000-000003040000}"/>
            </a:ext>
          </a:extLst>
        </xdr:cNvPr>
        <xdr:cNvPicPr>
          <a:picLocks noChangeAspect="1"/>
        </xdr:cNvPicPr>
      </xdr:nvPicPr>
      <xdr:blipFill>
        <a:blip xmlns:r="http://schemas.openxmlformats.org/officeDocument/2006/relationships" r:embed="rId50"/>
        <a:stretch>
          <a:fillRect/>
        </a:stretch>
      </xdr:blipFill>
      <xdr:spPr>
        <a:xfrm>
          <a:off x="3781425" y="49939574"/>
          <a:ext cx="1914525" cy="2181226"/>
        </a:xfrm>
        <a:prstGeom prst="rect">
          <a:avLst/>
        </a:prstGeom>
      </xdr:spPr>
    </xdr:pic>
    <xdr:clientData/>
  </xdr:twoCellAnchor>
  <xdr:twoCellAnchor editAs="oneCell">
    <xdr:from>
      <xdr:col>2</xdr:col>
      <xdr:colOff>123824</xdr:colOff>
      <xdr:row>89</xdr:row>
      <xdr:rowOff>285750</xdr:rowOff>
    </xdr:from>
    <xdr:to>
      <xdr:col>2</xdr:col>
      <xdr:colOff>1428749</xdr:colOff>
      <xdr:row>89</xdr:row>
      <xdr:rowOff>1666875</xdr:rowOff>
    </xdr:to>
    <xdr:pic>
      <xdr:nvPicPr>
        <xdr:cNvPr id="1029" name="Imagen 1028">
          <a:extLst>
            <a:ext uri="{FF2B5EF4-FFF2-40B4-BE49-F238E27FC236}">
              <a16:creationId xmlns:a16="http://schemas.microsoft.com/office/drawing/2014/main" id="{00000000-0008-0000-0000-000005040000}"/>
            </a:ext>
          </a:extLst>
        </xdr:cNvPr>
        <xdr:cNvPicPr>
          <a:picLocks noChangeAspect="1"/>
        </xdr:cNvPicPr>
      </xdr:nvPicPr>
      <xdr:blipFill>
        <a:blip xmlns:r="http://schemas.openxmlformats.org/officeDocument/2006/relationships" r:embed="rId51"/>
        <a:stretch>
          <a:fillRect/>
        </a:stretch>
      </xdr:blipFill>
      <xdr:spPr>
        <a:xfrm>
          <a:off x="3857624" y="87782400"/>
          <a:ext cx="1304925" cy="1381125"/>
        </a:xfrm>
        <a:prstGeom prst="rect">
          <a:avLst/>
        </a:prstGeom>
      </xdr:spPr>
    </xdr:pic>
    <xdr:clientData/>
  </xdr:twoCellAnchor>
  <xdr:twoCellAnchor editAs="oneCell">
    <xdr:from>
      <xdr:col>2</xdr:col>
      <xdr:colOff>209550</xdr:colOff>
      <xdr:row>92</xdr:row>
      <xdr:rowOff>123825</xdr:rowOff>
    </xdr:from>
    <xdr:to>
      <xdr:col>2</xdr:col>
      <xdr:colOff>1828800</xdr:colOff>
      <xdr:row>92</xdr:row>
      <xdr:rowOff>1390651</xdr:rowOff>
    </xdr:to>
    <xdr:pic>
      <xdr:nvPicPr>
        <xdr:cNvPr id="1030" name="Imagen 1029">
          <a:extLst>
            <a:ext uri="{FF2B5EF4-FFF2-40B4-BE49-F238E27FC236}">
              <a16:creationId xmlns:a16="http://schemas.microsoft.com/office/drawing/2014/main" id="{00000000-0008-0000-0000-000006040000}"/>
            </a:ext>
          </a:extLst>
        </xdr:cNvPr>
        <xdr:cNvPicPr>
          <a:picLocks noChangeAspect="1"/>
        </xdr:cNvPicPr>
      </xdr:nvPicPr>
      <xdr:blipFill>
        <a:blip xmlns:r="http://schemas.openxmlformats.org/officeDocument/2006/relationships" r:embed="rId52"/>
        <a:stretch>
          <a:fillRect/>
        </a:stretch>
      </xdr:blipFill>
      <xdr:spPr>
        <a:xfrm>
          <a:off x="3943350" y="92544900"/>
          <a:ext cx="1619250" cy="1266826"/>
        </a:xfrm>
        <a:prstGeom prst="rect">
          <a:avLst/>
        </a:prstGeom>
      </xdr:spPr>
    </xdr:pic>
    <xdr:clientData/>
  </xdr:twoCellAnchor>
  <xdr:twoCellAnchor editAs="oneCell">
    <xdr:from>
      <xdr:col>2</xdr:col>
      <xdr:colOff>76200</xdr:colOff>
      <xdr:row>98</xdr:row>
      <xdr:rowOff>152400</xdr:rowOff>
    </xdr:from>
    <xdr:to>
      <xdr:col>3</xdr:col>
      <xdr:colOff>28575</xdr:colOff>
      <xdr:row>98</xdr:row>
      <xdr:rowOff>1419225</xdr:rowOff>
    </xdr:to>
    <xdr:pic>
      <xdr:nvPicPr>
        <xdr:cNvPr id="1031" name="Imagen 1030">
          <a:extLst>
            <a:ext uri="{FF2B5EF4-FFF2-40B4-BE49-F238E27FC236}">
              <a16:creationId xmlns:a16="http://schemas.microsoft.com/office/drawing/2014/main" id="{00000000-0008-0000-0000-000007040000}"/>
            </a:ext>
          </a:extLst>
        </xdr:cNvPr>
        <xdr:cNvPicPr>
          <a:picLocks noChangeAspect="1"/>
        </xdr:cNvPicPr>
      </xdr:nvPicPr>
      <xdr:blipFill>
        <a:blip xmlns:r="http://schemas.openxmlformats.org/officeDocument/2006/relationships" r:embed="rId53"/>
        <a:stretch>
          <a:fillRect/>
        </a:stretch>
      </xdr:blipFill>
      <xdr:spPr>
        <a:xfrm>
          <a:off x="3810000" y="102365175"/>
          <a:ext cx="1895475" cy="1266825"/>
        </a:xfrm>
        <a:prstGeom prst="rect">
          <a:avLst/>
        </a:prstGeom>
      </xdr:spPr>
    </xdr:pic>
    <xdr:clientData/>
  </xdr:twoCellAnchor>
  <xdr:twoCellAnchor editAs="oneCell">
    <xdr:from>
      <xdr:col>2</xdr:col>
      <xdr:colOff>171450</xdr:colOff>
      <xdr:row>97</xdr:row>
      <xdr:rowOff>123825</xdr:rowOff>
    </xdr:from>
    <xdr:to>
      <xdr:col>3</xdr:col>
      <xdr:colOff>85725</xdr:colOff>
      <xdr:row>97</xdr:row>
      <xdr:rowOff>1438275</xdr:rowOff>
    </xdr:to>
    <xdr:pic>
      <xdr:nvPicPr>
        <xdr:cNvPr id="1032" name="Imagen 1031">
          <a:extLst>
            <a:ext uri="{FF2B5EF4-FFF2-40B4-BE49-F238E27FC236}">
              <a16:creationId xmlns:a16="http://schemas.microsoft.com/office/drawing/2014/main" id="{00000000-0008-0000-0000-000008040000}"/>
            </a:ext>
          </a:extLst>
        </xdr:cNvPr>
        <xdr:cNvPicPr>
          <a:picLocks noChangeAspect="1"/>
        </xdr:cNvPicPr>
      </xdr:nvPicPr>
      <xdr:blipFill>
        <a:blip xmlns:r="http://schemas.openxmlformats.org/officeDocument/2006/relationships" r:embed="rId54"/>
        <a:stretch>
          <a:fillRect/>
        </a:stretch>
      </xdr:blipFill>
      <xdr:spPr>
        <a:xfrm>
          <a:off x="3905250" y="102336600"/>
          <a:ext cx="1857375" cy="1314450"/>
        </a:xfrm>
        <a:prstGeom prst="rect">
          <a:avLst/>
        </a:prstGeom>
      </xdr:spPr>
    </xdr:pic>
    <xdr:clientData/>
  </xdr:twoCellAnchor>
  <xdr:twoCellAnchor editAs="oneCell">
    <xdr:from>
      <xdr:col>2</xdr:col>
      <xdr:colOff>133350</xdr:colOff>
      <xdr:row>96</xdr:row>
      <xdr:rowOff>66675</xdr:rowOff>
    </xdr:from>
    <xdr:to>
      <xdr:col>2</xdr:col>
      <xdr:colOff>1933575</xdr:colOff>
      <xdr:row>96</xdr:row>
      <xdr:rowOff>1476375</xdr:rowOff>
    </xdr:to>
    <xdr:pic>
      <xdr:nvPicPr>
        <xdr:cNvPr id="1033" name="Imagen 1032">
          <a:extLst>
            <a:ext uri="{FF2B5EF4-FFF2-40B4-BE49-F238E27FC236}">
              <a16:creationId xmlns:a16="http://schemas.microsoft.com/office/drawing/2014/main" id="{00000000-0008-0000-0000-000009040000}"/>
            </a:ext>
          </a:extLst>
        </xdr:cNvPr>
        <xdr:cNvPicPr>
          <a:picLocks noChangeAspect="1"/>
        </xdr:cNvPicPr>
      </xdr:nvPicPr>
      <xdr:blipFill>
        <a:blip xmlns:r="http://schemas.openxmlformats.org/officeDocument/2006/relationships" r:embed="rId55"/>
        <a:stretch>
          <a:fillRect/>
        </a:stretch>
      </xdr:blipFill>
      <xdr:spPr>
        <a:xfrm>
          <a:off x="3867150" y="102279450"/>
          <a:ext cx="1800225" cy="1409700"/>
        </a:xfrm>
        <a:prstGeom prst="rect">
          <a:avLst/>
        </a:prstGeom>
      </xdr:spPr>
    </xdr:pic>
    <xdr:clientData/>
  </xdr:twoCellAnchor>
  <xdr:twoCellAnchor editAs="oneCell">
    <xdr:from>
      <xdr:col>2</xdr:col>
      <xdr:colOff>1333500</xdr:colOff>
      <xdr:row>89</xdr:row>
      <xdr:rowOff>361951</xdr:rowOff>
    </xdr:from>
    <xdr:to>
      <xdr:col>3</xdr:col>
      <xdr:colOff>47625</xdr:colOff>
      <xdr:row>89</xdr:row>
      <xdr:rowOff>1447801</xdr:rowOff>
    </xdr:to>
    <xdr:pic>
      <xdr:nvPicPr>
        <xdr:cNvPr id="1034" name="Imagen 1033">
          <a:extLst>
            <a:ext uri="{FF2B5EF4-FFF2-40B4-BE49-F238E27FC236}">
              <a16:creationId xmlns:a16="http://schemas.microsoft.com/office/drawing/2014/main" id="{00000000-0008-0000-0000-00000A040000}"/>
            </a:ext>
          </a:extLst>
        </xdr:cNvPr>
        <xdr:cNvPicPr>
          <a:picLocks noChangeAspect="1"/>
        </xdr:cNvPicPr>
      </xdr:nvPicPr>
      <xdr:blipFill>
        <a:blip xmlns:r="http://schemas.openxmlformats.org/officeDocument/2006/relationships" r:embed="rId56"/>
        <a:stretch>
          <a:fillRect/>
        </a:stretch>
      </xdr:blipFill>
      <xdr:spPr>
        <a:xfrm>
          <a:off x="5067300" y="87858601"/>
          <a:ext cx="657225" cy="1085850"/>
        </a:xfrm>
        <a:prstGeom prst="rect">
          <a:avLst/>
        </a:prstGeom>
      </xdr:spPr>
    </xdr:pic>
    <xdr:clientData/>
  </xdr:twoCellAnchor>
  <xdr:twoCellAnchor editAs="oneCell">
    <xdr:from>
      <xdr:col>2</xdr:col>
      <xdr:colOff>114300</xdr:colOff>
      <xdr:row>79</xdr:row>
      <xdr:rowOff>161924</xdr:rowOff>
    </xdr:from>
    <xdr:to>
      <xdr:col>2</xdr:col>
      <xdr:colOff>1918872</xdr:colOff>
      <xdr:row>79</xdr:row>
      <xdr:rowOff>1162049</xdr:rowOff>
    </xdr:to>
    <xdr:pic>
      <xdr:nvPicPr>
        <xdr:cNvPr id="1035" name="Imagen 1034">
          <a:extLst>
            <a:ext uri="{FF2B5EF4-FFF2-40B4-BE49-F238E27FC236}">
              <a16:creationId xmlns:a16="http://schemas.microsoft.com/office/drawing/2014/main" id="{00000000-0008-0000-0000-00000B040000}"/>
            </a:ext>
          </a:extLst>
        </xdr:cNvPr>
        <xdr:cNvPicPr>
          <a:picLocks noChangeAspect="1"/>
        </xdr:cNvPicPr>
      </xdr:nvPicPr>
      <xdr:blipFill>
        <a:blip xmlns:r="http://schemas.openxmlformats.org/officeDocument/2006/relationships" r:embed="rId49"/>
        <a:stretch>
          <a:fillRect/>
        </a:stretch>
      </xdr:blipFill>
      <xdr:spPr>
        <a:xfrm>
          <a:off x="3848100" y="76190474"/>
          <a:ext cx="1804572" cy="1000125"/>
        </a:xfrm>
        <a:prstGeom prst="rect">
          <a:avLst/>
        </a:prstGeom>
      </xdr:spPr>
    </xdr:pic>
    <xdr:clientData/>
  </xdr:twoCellAnchor>
  <xdr:twoCellAnchor editAs="oneCell">
    <xdr:from>
      <xdr:col>2</xdr:col>
      <xdr:colOff>466725</xdr:colOff>
      <xdr:row>101</xdr:row>
      <xdr:rowOff>76200</xdr:rowOff>
    </xdr:from>
    <xdr:to>
      <xdr:col>2</xdr:col>
      <xdr:colOff>1631162</xdr:colOff>
      <xdr:row>101</xdr:row>
      <xdr:rowOff>1171575</xdr:rowOff>
    </xdr:to>
    <xdr:pic>
      <xdr:nvPicPr>
        <xdr:cNvPr id="1036" name="Imagen 1035">
          <a:extLst>
            <a:ext uri="{FF2B5EF4-FFF2-40B4-BE49-F238E27FC236}">
              <a16:creationId xmlns:a16="http://schemas.microsoft.com/office/drawing/2014/main" id="{00000000-0008-0000-0000-00000C040000}"/>
            </a:ext>
          </a:extLst>
        </xdr:cNvPr>
        <xdr:cNvPicPr>
          <a:picLocks noChangeAspect="1"/>
        </xdr:cNvPicPr>
      </xdr:nvPicPr>
      <xdr:blipFill>
        <a:blip xmlns:r="http://schemas.openxmlformats.org/officeDocument/2006/relationships" r:embed="rId57"/>
        <a:stretch>
          <a:fillRect/>
        </a:stretch>
      </xdr:blipFill>
      <xdr:spPr>
        <a:xfrm>
          <a:off x="4200525" y="110204250"/>
          <a:ext cx="1164437" cy="1095375"/>
        </a:xfrm>
        <a:prstGeom prst="rect">
          <a:avLst/>
        </a:prstGeom>
      </xdr:spPr>
    </xdr:pic>
    <xdr:clientData/>
  </xdr:twoCellAnchor>
  <xdr:oneCellAnchor>
    <xdr:from>
      <xdr:col>2</xdr:col>
      <xdr:colOff>76199</xdr:colOff>
      <xdr:row>90</xdr:row>
      <xdr:rowOff>676275</xdr:rowOff>
    </xdr:from>
    <xdr:ext cx="1304925" cy="1381125"/>
    <xdr:pic>
      <xdr:nvPicPr>
        <xdr:cNvPr id="78" name="Imagen 77">
          <a:extLst>
            <a:ext uri="{FF2B5EF4-FFF2-40B4-BE49-F238E27FC236}">
              <a16:creationId xmlns:a16="http://schemas.microsoft.com/office/drawing/2014/main" id="{00000000-0008-0000-0000-00004E000000}"/>
            </a:ext>
          </a:extLst>
        </xdr:cNvPr>
        <xdr:cNvPicPr>
          <a:picLocks noChangeAspect="1"/>
        </xdr:cNvPicPr>
      </xdr:nvPicPr>
      <xdr:blipFill>
        <a:blip xmlns:r="http://schemas.openxmlformats.org/officeDocument/2006/relationships" r:embed="rId51"/>
        <a:stretch>
          <a:fillRect/>
        </a:stretch>
      </xdr:blipFill>
      <xdr:spPr>
        <a:xfrm>
          <a:off x="3809999" y="92211525"/>
          <a:ext cx="1304925" cy="1381125"/>
        </a:xfrm>
        <a:prstGeom prst="rect">
          <a:avLst/>
        </a:prstGeom>
      </xdr:spPr>
    </xdr:pic>
    <xdr:clientData/>
  </xdr:oneCellAnchor>
  <xdr:oneCellAnchor>
    <xdr:from>
      <xdr:col>2</xdr:col>
      <xdr:colOff>1266825</xdr:colOff>
      <xdr:row>90</xdr:row>
      <xdr:rowOff>952500</xdr:rowOff>
    </xdr:from>
    <xdr:ext cx="581025" cy="657226"/>
    <xdr:pic>
      <xdr:nvPicPr>
        <xdr:cNvPr id="79" name="Imagen 78">
          <a:extLst>
            <a:ext uri="{FF2B5EF4-FFF2-40B4-BE49-F238E27FC236}">
              <a16:creationId xmlns:a16="http://schemas.microsoft.com/office/drawing/2014/main" id="{00000000-0008-0000-0000-00004F000000}"/>
            </a:ext>
          </a:extLst>
        </xdr:cNvPr>
        <xdr:cNvPicPr>
          <a:picLocks noChangeAspect="1"/>
        </xdr:cNvPicPr>
      </xdr:nvPicPr>
      <xdr:blipFill rotWithShape="1">
        <a:blip xmlns:r="http://schemas.openxmlformats.org/officeDocument/2006/relationships" r:embed="rId56"/>
        <a:srcRect t="39474" r="11594"/>
        <a:stretch/>
      </xdr:blipFill>
      <xdr:spPr>
        <a:xfrm>
          <a:off x="5000625" y="95764350"/>
          <a:ext cx="581025" cy="657226"/>
        </a:xfrm>
        <a:prstGeom prst="rect">
          <a:avLst/>
        </a:prstGeom>
      </xdr:spPr>
    </xdr:pic>
    <xdr:clientData/>
  </xdr:oneCellAnchor>
  <xdr:oneCellAnchor>
    <xdr:from>
      <xdr:col>2</xdr:col>
      <xdr:colOff>609599</xdr:colOff>
      <xdr:row>33</xdr:row>
      <xdr:rowOff>337443</xdr:rowOff>
    </xdr:from>
    <xdr:ext cx="1266825" cy="900807"/>
    <xdr:pic>
      <xdr:nvPicPr>
        <xdr:cNvPr id="82" name="Imagen 81">
          <a:extLst>
            <a:ext uri="{FF2B5EF4-FFF2-40B4-BE49-F238E27FC236}">
              <a16:creationId xmlns:a16="http://schemas.microsoft.com/office/drawing/2014/main" id="{00000000-0008-0000-0000-000052000000}"/>
            </a:ext>
          </a:extLst>
        </xdr:cNvPr>
        <xdr:cNvPicPr>
          <a:picLocks noChangeAspect="1"/>
        </xdr:cNvPicPr>
      </xdr:nvPicPr>
      <xdr:blipFill>
        <a:blip xmlns:r="http://schemas.openxmlformats.org/officeDocument/2006/relationships" r:embed="rId27"/>
        <a:stretch>
          <a:fillRect/>
        </a:stretch>
      </xdr:blipFill>
      <xdr:spPr>
        <a:xfrm>
          <a:off x="4343399" y="41580693"/>
          <a:ext cx="1266825" cy="900807"/>
        </a:xfrm>
        <a:prstGeom prst="rect">
          <a:avLst/>
        </a:prstGeom>
      </xdr:spPr>
    </xdr:pic>
    <xdr:clientData/>
  </xdr:oneCellAnchor>
  <xdr:oneCellAnchor>
    <xdr:from>
      <xdr:col>2</xdr:col>
      <xdr:colOff>485776</xdr:colOff>
      <xdr:row>32</xdr:row>
      <xdr:rowOff>161926</xdr:rowOff>
    </xdr:from>
    <xdr:ext cx="1266824" cy="1047686"/>
    <xdr:pic>
      <xdr:nvPicPr>
        <xdr:cNvPr id="83" name="Imagen 82">
          <a:extLst>
            <a:ext uri="{FF2B5EF4-FFF2-40B4-BE49-F238E27FC236}">
              <a16:creationId xmlns:a16="http://schemas.microsoft.com/office/drawing/2014/main" id="{00000000-0008-0000-0000-000053000000}"/>
            </a:ext>
          </a:extLst>
        </xdr:cNvPr>
        <xdr:cNvPicPr>
          <a:picLocks noChangeAspect="1"/>
        </xdr:cNvPicPr>
      </xdr:nvPicPr>
      <xdr:blipFill>
        <a:blip xmlns:r="http://schemas.openxmlformats.org/officeDocument/2006/relationships" r:embed="rId28"/>
        <a:stretch>
          <a:fillRect/>
        </a:stretch>
      </xdr:blipFill>
      <xdr:spPr>
        <a:xfrm>
          <a:off x="4219576" y="46034326"/>
          <a:ext cx="1266824" cy="1047686"/>
        </a:xfrm>
        <a:prstGeom prst="rect">
          <a:avLst/>
        </a:prstGeom>
      </xdr:spPr>
    </xdr:pic>
    <xdr:clientData/>
  </xdr:oneCellAnchor>
  <xdr:twoCellAnchor editAs="oneCell">
    <xdr:from>
      <xdr:col>2</xdr:col>
      <xdr:colOff>590550</xdr:colOff>
      <xdr:row>39</xdr:row>
      <xdr:rowOff>180975</xdr:rowOff>
    </xdr:from>
    <xdr:to>
      <xdr:col>3</xdr:col>
      <xdr:colOff>0</xdr:colOff>
      <xdr:row>39</xdr:row>
      <xdr:rowOff>1362075</xdr:rowOff>
    </xdr:to>
    <xdr:pic>
      <xdr:nvPicPr>
        <xdr:cNvPr id="65" name="Imagen 64">
          <a:extLst>
            <a:ext uri="{FF2B5EF4-FFF2-40B4-BE49-F238E27FC236}">
              <a16:creationId xmlns:a16="http://schemas.microsoft.com/office/drawing/2014/main" id="{00000000-0008-0000-0000-000041000000}"/>
            </a:ext>
          </a:extLst>
        </xdr:cNvPr>
        <xdr:cNvPicPr>
          <a:picLocks noChangeAspect="1"/>
        </xdr:cNvPicPr>
      </xdr:nvPicPr>
      <xdr:blipFill>
        <a:blip xmlns:r="http://schemas.openxmlformats.org/officeDocument/2006/relationships" r:embed="rId58"/>
        <a:stretch>
          <a:fillRect/>
        </a:stretch>
      </xdr:blipFill>
      <xdr:spPr>
        <a:xfrm>
          <a:off x="4324350" y="54778275"/>
          <a:ext cx="1352550" cy="1181100"/>
        </a:xfrm>
        <a:prstGeom prst="rect">
          <a:avLst/>
        </a:prstGeom>
      </xdr:spPr>
    </xdr:pic>
    <xdr:clientData/>
  </xdr:twoCellAnchor>
  <xdr:twoCellAnchor editAs="oneCell">
    <xdr:from>
      <xdr:col>2</xdr:col>
      <xdr:colOff>247650</xdr:colOff>
      <xdr:row>64</xdr:row>
      <xdr:rowOff>104775</xdr:rowOff>
    </xdr:from>
    <xdr:to>
      <xdr:col>2</xdr:col>
      <xdr:colOff>1829021</xdr:colOff>
      <xdr:row>64</xdr:row>
      <xdr:rowOff>2229146</xdr:rowOff>
    </xdr:to>
    <xdr:pic>
      <xdr:nvPicPr>
        <xdr:cNvPr id="67" name="Imagen 66">
          <a:extLst>
            <a:ext uri="{FF2B5EF4-FFF2-40B4-BE49-F238E27FC236}">
              <a16:creationId xmlns:a16="http://schemas.microsoft.com/office/drawing/2014/main" id="{00000000-0008-0000-0000-000043000000}"/>
            </a:ext>
          </a:extLst>
        </xdr:cNvPr>
        <xdr:cNvPicPr>
          <a:picLocks noChangeAspect="1"/>
        </xdr:cNvPicPr>
      </xdr:nvPicPr>
      <xdr:blipFill>
        <a:blip xmlns:r="http://schemas.openxmlformats.org/officeDocument/2006/relationships" r:embed="rId59"/>
        <a:stretch>
          <a:fillRect/>
        </a:stretch>
      </xdr:blipFill>
      <xdr:spPr>
        <a:xfrm>
          <a:off x="3981450" y="69551550"/>
          <a:ext cx="1581371" cy="2124371"/>
        </a:xfrm>
        <a:prstGeom prst="rect">
          <a:avLst/>
        </a:prstGeom>
      </xdr:spPr>
    </xdr:pic>
    <xdr:clientData/>
  </xdr:twoCellAnchor>
  <xdr:twoCellAnchor editAs="oneCell">
    <xdr:from>
      <xdr:col>2</xdr:col>
      <xdr:colOff>190500</xdr:colOff>
      <xdr:row>100</xdr:row>
      <xdr:rowOff>152400</xdr:rowOff>
    </xdr:from>
    <xdr:to>
      <xdr:col>2</xdr:col>
      <xdr:colOff>1867134</xdr:colOff>
      <xdr:row>100</xdr:row>
      <xdr:rowOff>1962403</xdr:rowOff>
    </xdr:to>
    <xdr:pic>
      <xdr:nvPicPr>
        <xdr:cNvPr id="69" name="Imagen 68">
          <a:extLst>
            <a:ext uri="{FF2B5EF4-FFF2-40B4-BE49-F238E27FC236}">
              <a16:creationId xmlns:a16="http://schemas.microsoft.com/office/drawing/2014/main" id="{00000000-0008-0000-0000-000045000000}"/>
            </a:ext>
          </a:extLst>
        </xdr:cNvPr>
        <xdr:cNvPicPr>
          <a:picLocks noChangeAspect="1"/>
        </xdr:cNvPicPr>
      </xdr:nvPicPr>
      <xdr:blipFill>
        <a:blip xmlns:r="http://schemas.openxmlformats.org/officeDocument/2006/relationships" r:embed="rId60"/>
        <a:stretch>
          <a:fillRect/>
        </a:stretch>
      </xdr:blipFill>
      <xdr:spPr>
        <a:xfrm>
          <a:off x="3924300" y="119862600"/>
          <a:ext cx="1676634" cy="1810003"/>
        </a:xfrm>
        <a:prstGeom prst="rect">
          <a:avLst/>
        </a:prstGeom>
      </xdr:spPr>
    </xdr:pic>
    <xdr:clientData/>
  </xdr:twoCellAnchor>
  <xdr:twoCellAnchor editAs="oneCell">
    <xdr:from>
      <xdr:col>2</xdr:col>
      <xdr:colOff>9525</xdr:colOff>
      <xdr:row>87</xdr:row>
      <xdr:rowOff>295275</xdr:rowOff>
    </xdr:from>
    <xdr:to>
      <xdr:col>3</xdr:col>
      <xdr:colOff>257175</xdr:colOff>
      <xdr:row>87</xdr:row>
      <xdr:rowOff>2714624</xdr:rowOff>
    </xdr:to>
    <xdr:pic>
      <xdr:nvPicPr>
        <xdr:cNvPr id="40" name="Imagen 39">
          <a:extLst>
            <a:ext uri="{FF2B5EF4-FFF2-40B4-BE49-F238E27FC236}">
              <a16:creationId xmlns:a16="http://schemas.microsoft.com/office/drawing/2014/main" id="{00000000-0008-0000-0000-000028000000}"/>
            </a:ext>
          </a:extLst>
        </xdr:cNvPr>
        <xdr:cNvPicPr>
          <a:picLocks noChangeAspect="1"/>
        </xdr:cNvPicPr>
      </xdr:nvPicPr>
      <xdr:blipFill>
        <a:blip xmlns:r="http://schemas.openxmlformats.org/officeDocument/2006/relationships" r:embed="rId61"/>
        <a:stretch>
          <a:fillRect/>
        </a:stretch>
      </xdr:blipFill>
      <xdr:spPr>
        <a:xfrm>
          <a:off x="3743325" y="86125050"/>
          <a:ext cx="2190750" cy="2419349"/>
        </a:xfrm>
        <a:prstGeom prst="rect">
          <a:avLst/>
        </a:prstGeom>
      </xdr:spPr>
    </xdr:pic>
    <xdr:clientData/>
  </xdr:twoCellAnchor>
  <xdr:twoCellAnchor editAs="oneCell">
    <xdr:from>
      <xdr:col>2</xdr:col>
      <xdr:colOff>114300</xdr:colOff>
      <xdr:row>95</xdr:row>
      <xdr:rowOff>514350</xdr:rowOff>
    </xdr:from>
    <xdr:to>
      <xdr:col>3</xdr:col>
      <xdr:colOff>285750</xdr:colOff>
      <xdr:row>95</xdr:row>
      <xdr:rowOff>3924300</xdr:rowOff>
    </xdr:to>
    <xdr:pic>
      <xdr:nvPicPr>
        <xdr:cNvPr id="44" name="Imagen 43">
          <a:extLst>
            <a:ext uri="{FF2B5EF4-FFF2-40B4-BE49-F238E27FC236}">
              <a16:creationId xmlns:a16="http://schemas.microsoft.com/office/drawing/2014/main" id="{00000000-0008-0000-0000-00002C000000}"/>
            </a:ext>
          </a:extLst>
        </xdr:cNvPr>
        <xdr:cNvPicPr>
          <a:picLocks noChangeAspect="1"/>
        </xdr:cNvPicPr>
      </xdr:nvPicPr>
      <xdr:blipFill>
        <a:blip xmlns:r="http://schemas.openxmlformats.org/officeDocument/2006/relationships" r:embed="rId62"/>
        <a:stretch>
          <a:fillRect/>
        </a:stretch>
      </xdr:blipFill>
      <xdr:spPr>
        <a:xfrm>
          <a:off x="3848100" y="109089825"/>
          <a:ext cx="2114550" cy="3409950"/>
        </a:xfrm>
        <a:prstGeom prst="rect">
          <a:avLst/>
        </a:prstGeom>
      </xdr:spPr>
    </xdr:pic>
    <xdr:clientData/>
  </xdr:twoCellAnchor>
  <xdr:twoCellAnchor editAs="oneCell">
    <xdr:from>
      <xdr:col>7</xdr:col>
      <xdr:colOff>0</xdr:colOff>
      <xdr:row>95</xdr:row>
      <xdr:rowOff>0</xdr:rowOff>
    </xdr:from>
    <xdr:to>
      <xdr:col>7</xdr:col>
      <xdr:colOff>304800</xdr:colOff>
      <xdr:row>95</xdr:row>
      <xdr:rowOff>304800</xdr:rowOff>
    </xdr:to>
    <xdr:sp macro="" textlink="">
      <xdr:nvSpPr>
        <xdr:cNvPr id="49" name="AutoShape 2" descr="blob:https://web.whatsapp.com/ff4da836-6995-4ce0-abe5-93c29ac7db1f">
          <a:extLst>
            <a:ext uri="{FF2B5EF4-FFF2-40B4-BE49-F238E27FC236}">
              <a16:creationId xmlns:a16="http://schemas.microsoft.com/office/drawing/2014/main" id="{00000000-0008-0000-0000-000031000000}"/>
            </a:ext>
          </a:extLst>
        </xdr:cNvPr>
        <xdr:cNvSpPr>
          <a:spLocks noChangeAspect="1" noChangeArrowheads="1"/>
        </xdr:cNvSpPr>
      </xdr:nvSpPr>
      <xdr:spPr bwMode="auto">
        <a:xfrm>
          <a:off x="10525125" y="108575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238125</xdr:colOff>
      <xdr:row>86</xdr:row>
      <xdr:rowOff>314325</xdr:rowOff>
    </xdr:from>
    <xdr:to>
      <xdr:col>2</xdr:col>
      <xdr:colOff>1866900</xdr:colOff>
      <xdr:row>86</xdr:row>
      <xdr:rowOff>2638426</xdr:rowOff>
    </xdr:to>
    <xdr:pic>
      <xdr:nvPicPr>
        <xdr:cNvPr id="85" name="Imagen 84">
          <a:extLst>
            <a:ext uri="{FF2B5EF4-FFF2-40B4-BE49-F238E27FC236}">
              <a16:creationId xmlns:a16="http://schemas.microsoft.com/office/drawing/2014/main" id="{00000000-0008-0000-0000-000055000000}"/>
            </a:ext>
          </a:extLst>
        </xdr:cNvPr>
        <xdr:cNvPicPr>
          <a:picLocks noChangeAspect="1"/>
        </xdr:cNvPicPr>
      </xdr:nvPicPr>
      <xdr:blipFill rotWithShape="1">
        <a:blip xmlns:r="http://schemas.openxmlformats.org/officeDocument/2006/relationships" r:embed="rId63"/>
        <a:srcRect l="42769" t="6115" r="5165" b="6115"/>
        <a:stretch/>
      </xdr:blipFill>
      <xdr:spPr>
        <a:xfrm>
          <a:off x="3971925" y="83277075"/>
          <a:ext cx="1628775" cy="2324101"/>
        </a:xfrm>
        <a:prstGeom prst="rect">
          <a:avLst/>
        </a:prstGeom>
      </xdr:spPr>
    </xdr:pic>
    <xdr:clientData/>
  </xdr:twoCellAnchor>
  <xdr:twoCellAnchor editAs="oneCell">
    <xdr:from>
      <xdr:col>2</xdr:col>
      <xdr:colOff>219075</xdr:colOff>
      <xdr:row>92</xdr:row>
      <xdr:rowOff>1600200</xdr:rowOff>
    </xdr:from>
    <xdr:to>
      <xdr:col>2</xdr:col>
      <xdr:colOff>1695451</xdr:colOff>
      <xdr:row>92</xdr:row>
      <xdr:rowOff>3048000</xdr:rowOff>
    </xdr:to>
    <xdr:pic>
      <xdr:nvPicPr>
        <xdr:cNvPr id="86" name="Imagen 85">
          <a:extLst>
            <a:ext uri="{FF2B5EF4-FFF2-40B4-BE49-F238E27FC236}">
              <a16:creationId xmlns:a16="http://schemas.microsoft.com/office/drawing/2014/main" id="{00000000-0008-0000-0000-000056000000}"/>
            </a:ext>
          </a:extLst>
        </xdr:cNvPr>
        <xdr:cNvPicPr>
          <a:picLocks noChangeAspect="1"/>
        </xdr:cNvPicPr>
      </xdr:nvPicPr>
      <xdr:blipFill rotWithShape="1">
        <a:blip xmlns:r="http://schemas.openxmlformats.org/officeDocument/2006/relationships" r:embed="rId63"/>
        <a:srcRect t="21223" r="67975" b="24101"/>
        <a:stretch/>
      </xdr:blipFill>
      <xdr:spPr>
        <a:xfrm>
          <a:off x="3952875" y="102336600"/>
          <a:ext cx="1476376" cy="1447800"/>
        </a:xfrm>
        <a:prstGeom prst="rect">
          <a:avLst/>
        </a:prstGeom>
      </xdr:spPr>
    </xdr:pic>
    <xdr:clientData/>
  </xdr:twoCellAnchor>
  <xdr:twoCellAnchor editAs="oneCell">
    <xdr:from>
      <xdr:col>2</xdr:col>
      <xdr:colOff>657225</xdr:colOff>
      <xdr:row>29</xdr:row>
      <xdr:rowOff>295275</xdr:rowOff>
    </xdr:from>
    <xdr:to>
      <xdr:col>2</xdr:col>
      <xdr:colOff>1752600</xdr:colOff>
      <xdr:row>29</xdr:row>
      <xdr:rowOff>1133475</xdr:rowOff>
    </xdr:to>
    <xdr:pic>
      <xdr:nvPicPr>
        <xdr:cNvPr id="36" name="Imagen 35">
          <a:extLst>
            <a:ext uri="{FF2B5EF4-FFF2-40B4-BE49-F238E27FC236}">
              <a16:creationId xmlns:a16="http://schemas.microsoft.com/office/drawing/2014/main" id="{00000000-0008-0000-0000-000024000000}"/>
            </a:ext>
          </a:extLst>
        </xdr:cNvPr>
        <xdr:cNvPicPr>
          <a:picLocks noChangeAspect="1"/>
        </xdr:cNvPicPr>
      </xdr:nvPicPr>
      <xdr:blipFill>
        <a:blip xmlns:r="http://schemas.openxmlformats.org/officeDocument/2006/relationships" r:embed="rId64"/>
        <a:stretch>
          <a:fillRect/>
        </a:stretch>
      </xdr:blipFill>
      <xdr:spPr>
        <a:xfrm>
          <a:off x="4391025" y="38947725"/>
          <a:ext cx="1095375" cy="8382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J109"/>
  <sheetViews>
    <sheetView tabSelected="1" topLeftCell="A117" zoomScaleNormal="100" workbookViewId="0">
      <selection activeCell="G102" sqref="G102"/>
    </sheetView>
  </sheetViews>
  <sheetFormatPr baseColWidth="10" defaultRowHeight="15.5" x14ac:dyDescent="0.35"/>
  <cols>
    <col min="1" max="1" width="11.453125" style="45"/>
    <col min="2" max="2" width="41.6328125" style="5" customWidth="1"/>
    <col min="3" max="3" width="27.81640625" style="5" customWidth="1"/>
    <col min="4" max="4" width="16.81640625" style="4" customWidth="1"/>
    <col min="5" max="5" width="20.26953125" style="4" bestFit="1" customWidth="1"/>
    <col min="6" max="6" width="20.26953125" style="4" customWidth="1"/>
    <col min="7" max="7" width="20" style="7" customWidth="1"/>
    <col min="8" max="8" width="28.26953125" style="13" customWidth="1"/>
    <col min="9" max="36" width="11.453125" style="13"/>
  </cols>
  <sheetData>
    <row r="1" spans="1:36" ht="46.5" x14ac:dyDescent="0.35">
      <c r="B1" s="15" t="s">
        <v>0</v>
      </c>
      <c r="C1" s="15" t="s">
        <v>2</v>
      </c>
      <c r="D1" s="16" t="s">
        <v>68</v>
      </c>
      <c r="E1" s="17" t="s">
        <v>71</v>
      </c>
      <c r="F1" s="17" t="s">
        <v>73</v>
      </c>
      <c r="G1" s="18" t="s">
        <v>72</v>
      </c>
    </row>
    <row r="2" spans="1:36" s="12" customFormat="1" ht="124" x14ac:dyDescent="0.35">
      <c r="A2" s="45"/>
      <c r="B2" s="19" t="s">
        <v>1</v>
      </c>
      <c r="C2" s="20"/>
      <c r="D2" s="2">
        <v>83300</v>
      </c>
      <c r="E2" s="21">
        <v>165000</v>
      </c>
      <c r="F2" s="21">
        <f>D2+E2</f>
        <v>248300</v>
      </c>
      <c r="G2" s="22">
        <f t="shared" ref="G2:G36" si="0">F2/2</f>
        <v>124150</v>
      </c>
      <c r="H2" s="13"/>
      <c r="I2" s="13"/>
      <c r="J2" s="14"/>
      <c r="K2" s="14"/>
      <c r="L2" s="13"/>
      <c r="M2" s="13"/>
      <c r="N2" s="13"/>
      <c r="O2" s="13"/>
      <c r="P2" s="13"/>
      <c r="Q2" s="13"/>
      <c r="R2" s="13"/>
      <c r="S2" s="13"/>
      <c r="T2" s="13"/>
      <c r="U2" s="13"/>
      <c r="V2" s="13"/>
      <c r="W2" s="13"/>
      <c r="X2" s="13"/>
      <c r="Y2" s="13"/>
      <c r="Z2" s="13"/>
      <c r="AA2" s="13"/>
      <c r="AB2" s="13"/>
      <c r="AC2" s="13"/>
      <c r="AD2" s="13"/>
      <c r="AE2" s="13"/>
      <c r="AF2" s="13"/>
      <c r="AG2" s="13"/>
      <c r="AH2" s="13"/>
      <c r="AI2" s="13"/>
      <c r="AJ2" s="13"/>
    </row>
    <row r="3" spans="1:36" ht="155" x14ac:dyDescent="0.35">
      <c r="B3" s="23" t="s">
        <v>10</v>
      </c>
      <c r="C3" s="24"/>
      <c r="D3" s="2">
        <v>380800</v>
      </c>
      <c r="E3" s="21">
        <v>135000</v>
      </c>
      <c r="F3" s="21">
        <f t="shared" ref="F3:F45" si="1">D3+E3</f>
        <v>515800</v>
      </c>
      <c r="G3" s="22">
        <f t="shared" si="0"/>
        <v>257900</v>
      </c>
    </row>
    <row r="4" spans="1:36" s="12" customFormat="1" ht="87" customHeight="1" x14ac:dyDescent="0.35">
      <c r="A4" s="45"/>
      <c r="B4" s="1" t="s">
        <v>9</v>
      </c>
      <c r="C4" s="25"/>
      <c r="D4" s="2">
        <v>53550</v>
      </c>
      <c r="E4" s="21">
        <v>69500</v>
      </c>
      <c r="F4" s="21">
        <f t="shared" si="1"/>
        <v>123050</v>
      </c>
      <c r="G4" s="22">
        <f t="shared" si="0"/>
        <v>61525</v>
      </c>
      <c r="H4" s="13"/>
      <c r="I4" s="13"/>
      <c r="J4" s="13"/>
      <c r="K4" s="13"/>
      <c r="L4" s="13"/>
      <c r="M4" s="13"/>
      <c r="N4" s="13"/>
      <c r="O4" s="13"/>
      <c r="P4" s="13"/>
      <c r="Q4" s="13"/>
      <c r="R4" s="13"/>
      <c r="S4" s="13"/>
      <c r="T4" s="13"/>
      <c r="U4" s="13"/>
      <c r="V4" s="13"/>
      <c r="W4" s="13"/>
      <c r="X4" s="13"/>
      <c r="Y4" s="13"/>
      <c r="Z4" s="13"/>
      <c r="AA4" s="13"/>
      <c r="AB4" s="13"/>
      <c r="AC4" s="13"/>
      <c r="AD4" s="13"/>
      <c r="AE4" s="13"/>
      <c r="AF4" s="13"/>
      <c r="AG4" s="13"/>
      <c r="AH4" s="13"/>
      <c r="AI4" s="13"/>
      <c r="AJ4" s="13"/>
    </row>
    <row r="5" spans="1:36" ht="155" x14ac:dyDescent="0.35">
      <c r="B5" s="1" t="s">
        <v>3</v>
      </c>
      <c r="C5" s="25"/>
      <c r="D5" s="2">
        <v>47600</v>
      </c>
      <c r="E5" s="21">
        <v>48000</v>
      </c>
      <c r="F5" s="21">
        <f t="shared" si="1"/>
        <v>95600</v>
      </c>
      <c r="G5" s="22">
        <f t="shared" si="0"/>
        <v>47800</v>
      </c>
    </row>
    <row r="6" spans="1:36" s="12" customFormat="1" ht="126.75" customHeight="1" x14ac:dyDescent="0.35">
      <c r="A6" s="45"/>
      <c r="B6" s="1" t="s">
        <v>38</v>
      </c>
      <c r="C6" s="26"/>
      <c r="D6" s="2">
        <v>23800</v>
      </c>
      <c r="E6" s="21">
        <v>23000</v>
      </c>
      <c r="F6" s="21">
        <f t="shared" si="1"/>
        <v>46800</v>
      </c>
      <c r="G6" s="22">
        <f t="shared" si="0"/>
        <v>23400</v>
      </c>
      <c r="H6" s="13"/>
      <c r="I6" s="13"/>
      <c r="J6" s="13"/>
      <c r="K6" s="13"/>
      <c r="L6" s="13"/>
      <c r="M6" s="13"/>
      <c r="N6" s="13"/>
      <c r="O6" s="13"/>
      <c r="P6" s="13"/>
      <c r="Q6" s="13"/>
      <c r="R6" s="13"/>
      <c r="S6" s="13"/>
      <c r="T6" s="13"/>
      <c r="U6" s="13"/>
      <c r="V6" s="13"/>
      <c r="W6" s="13"/>
      <c r="X6" s="13"/>
      <c r="Y6" s="13"/>
      <c r="Z6" s="13"/>
      <c r="AA6" s="13"/>
      <c r="AB6" s="13"/>
      <c r="AC6" s="13"/>
      <c r="AD6" s="13"/>
      <c r="AE6" s="13"/>
      <c r="AF6" s="13"/>
      <c r="AG6" s="13"/>
      <c r="AH6" s="13"/>
      <c r="AI6" s="13"/>
      <c r="AJ6" s="13"/>
    </row>
    <row r="7" spans="1:36" s="12" customFormat="1" ht="166.5" customHeight="1" x14ac:dyDescent="0.35">
      <c r="A7" s="45"/>
      <c r="B7" s="27" t="s">
        <v>39</v>
      </c>
      <c r="C7" s="25"/>
      <c r="D7" s="2">
        <v>43316</v>
      </c>
      <c r="E7" s="21">
        <v>49000</v>
      </c>
      <c r="F7" s="21">
        <f t="shared" si="1"/>
        <v>92316</v>
      </c>
      <c r="G7" s="22">
        <f t="shared" si="0"/>
        <v>46158</v>
      </c>
      <c r="H7" s="13"/>
      <c r="I7" s="13"/>
      <c r="J7" s="13"/>
      <c r="K7" s="13"/>
      <c r="L7" s="13"/>
      <c r="M7" s="13"/>
      <c r="N7" s="13"/>
      <c r="O7" s="13"/>
      <c r="P7" s="13"/>
      <c r="Q7" s="13"/>
      <c r="R7" s="13"/>
      <c r="S7" s="13"/>
      <c r="T7" s="13"/>
      <c r="U7" s="13"/>
      <c r="V7" s="13"/>
      <c r="W7" s="13"/>
      <c r="X7" s="13"/>
      <c r="Y7" s="13"/>
      <c r="Z7" s="13"/>
      <c r="AA7" s="13"/>
      <c r="AB7" s="13"/>
      <c r="AC7" s="13"/>
      <c r="AD7" s="13"/>
      <c r="AE7" s="13"/>
      <c r="AF7" s="13"/>
      <c r="AG7" s="13"/>
      <c r="AH7" s="13"/>
      <c r="AI7" s="13"/>
      <c r="AJ7" s="13"/>
    </row>
    <row r="8" spans="1:36" s="12" customFormat="1" ht="128.25" customHeight="1" x14ac:dyDescent="0.35">
      <c r="A8" s="45"/>
      <c r="B8" s="1" t="s">
        <v>34</v>
      </c>
      <c r="C8" s="25"/>
      <c r="D8" s="2">
        <v>19040</v>
      </c>
      <c r="E8" s="21">
        <v>22000</v>
      </c>
      <c r="F8" s="21">
        <f t="shared" si="1"/>
        <v>41040</v>
      </c>
      <c r="G8" s="22">
        <f t="shared" si="0"/>
        <v>20520</v>
      </c>
      <c r="H8" s="13"/>
      <c r="I8" s="13"/>
      <c r="J8" s="13"/>
      <c r="K8" s="13"/>
      <c r="L8" s="13"/>
      <c r="M8" s="13"/>
      <c r="N8" s="13"/>
      <c r="O8" s="13"/>
      <c r="P8" s="13"/>
      <c r="Q8" s="13"/>
      <c r="R8" s="13"/>
      <c r="S8" s="13"/>
      <c r="T8" s="13"/>
      <c r="U8" s="13"/>
      <c r="V8" s="13"/>
      <c r="W8" s="13"/>
      <c r="X8" s="13"/>
      <c r="Y8" s="13"/>
      <c r="Z8" s="13"/>
      <c r="AA8" s="13"/>
      <c r="AB8" s="13"/>
      <c r="AC8" s="13"/>
      <c r="AD8" s="13"/>
      <c r="AE8" s="13"/>
      <c r="AF8" s="13"/>
      <c r="AG8" s="13"/>
      <c r="AH8" s="13"/>
      <c r="AI8" s="13"/>
      <c r="AJ8" s="13"/>
    </row>
    <row r="9" spans="1:36" s="12" customFormat="1" ht="106.5" customHeight="1" x14ac:dyDescent="0.35">
      <c r="A9" s="45"/>
      <c r="B9" s="1" t="s">
        <v>35</v>
      </c>
      <c r="C9" s="25"/>
      <c r="D9" s="2">
        <v>29750</v>
      </c>
      <c r="E9" s="21">
        <v>34000</v>
      </c>
      <c r="F9" s="21">
        <f t="shared" si="1"/>
        <v>63750</v>
      </c>
      <c r="G9" s="22">
        <f t="shared" si="0"/>
        <v>31875</v>
      </c>
      <c r="H9" s="13"/>
      <c r="I9" s="13"/>
      <c r="J9" s="13"/>
      <c r="K9" s="13"/>
      <c r="L9" s="13"/>
      <c r="M9" s="13"/>
      <c r="N9" s="13"/>
      <c r="O9" s="13"/>
      <c r="P9" s="13"/>
      <c r="Q9" s="13"/>
      <c r="R9" s="13"/>
      <c r="S9" s="13"/>
      <c r="T9" s="13"/>
      <c r="U9" s="13"/>
      <c r="V9" s="13"/>
      <c r="W9" s="13"/>
      <c r="X9" s="13"/>
      <c r="Y9" s="13"/>
      <c r="Z9" s="13"/>
      <c r="AA9" s="13"/>
      <c r="AB9" s="13"/>
      <c r="AC9" s="13"/>
      <c r="AD9" s="13"/>
      <c r="AE9" s="13"/>
      <c r="AF9" s="13"/>
      <c r="AG9" s="13"/>
      <c r="AH9" s="13"/>
      <c r="AI9" s="13"/>
      <c r="AJ9" s="13"/>
    </row>
    <row r="10" spans="1:36" s="12" customFormat="1" ht="126" customHeight="1" x14ac:dyDescent="0.35">
      <c r="A10" s="45"/>
      <c r="B10" s="1" t="s">
        <v>40</v>
      </c>
      <c r="C10" s="25"/>
      <c r="D10" s="2">
        <v>84847</v>
      </c>
      <c r="E10" s="21">
        <v>82000</v>
      </c>
      <c r="F10" s="21">
        <f t="shared" si="1"/>
        <v>166847</v>
      </c>
      <c r="G10" s="28">
        <f t="shared" si="0"/>
        <v>83423.5</v>
      </c>
      <c r="H10" s="13"/>
      <c r="I10" s="13"/>
      <c r="J10" s="13"/>
      <c r="K10" s="13"/>
      <c r="L10" s="13"/>
      <c r="M10" s="13"/>
      <c r="N10" s="13"/>
      <c r="O10" s="13"/>
      <c r="P10" s="13"/>
      <c r="Q10" s="13"/>
      <c r="R10" s="13"/>
      <c r="S10" s="13"/>
      <c r="T10" s="13"/>
      <c r="U10" s="13"/>
      <c r="V10" s="13"/>
      <c r="W10" s="13"/>
      <c r="X10" s="13"/>
      <c r="Y10" s="13"/>
      <c r="Z10" s="13"/>
      <c r="AA10" s="13"/>
      <c r="AB10" s="13"/>
      <c r="AC10" s="13"/>
      <c r="AD10" s="13"/>
      <c r="AE10" s="13"/>
      <c r="AF10" s="13"/>
      <c r="AG10" s="13"/>
      <c r="AH10" s="13"/>
      <c r="AI10" s="13"/>
      <c r="AJ10" s="13"/>
    </row>
    <row r="11" spans="1:36" s="12" customFormat="1" ht="111.75" customHeight="1" x14ac:dyDescent="0.35">
      <c r="A11" s="45"/>
      <c r="B11" s="29" t="s">
        <v>36</v>
      </c>
      <c r="C11" s="25"/>
      <c r="D11" s="2">
        <v>40579</v>
      </c>
      <c r="E11" s="21">
        <v>51000</v>
      </c>
      <c r="F11" s="21">
        <f t="shared" si="1"/>
        <v>91579</v>
      </c>
      <c r="G11" s="28">
        <f t="shared" si="0"/>
        <v>45789.5</v>
      </c>
      <c r="H11" s="13"/>
      <c r="I11" s="13"/>
      <c r="J11" s="13"/>
      <c r="K11" s="13"/>
      <c r="L11" s="13"/>
      <c r="M11" s="13"/>
      <c r="N11" s="13"/>
      <c r="O11" s="13"/>
      <c r="P11" s="13"/>
      <c r="Q11" s="13"/>
      <c r="R11" s="13"/>
      <c r="S11" s="13"/>
      <c r="T11" s="13"/>
      <c r="U11" s="13"/>
      <c r="V11" s="13"/>
      <c r="W11" s="13"/>
      <c r="X11" s="13"/>
      <c r="Y11" s="13"/>
      <c r="Z11" s="13"/>
      <c r="AA11" s="13"/>
      <c r="AB11" s="13"/>
      <c r="AC11" s="13"/>
      <c r="AD11" s="13"/>
      <c r="AE11" s="13"/>
      <c r="AF11" s="13"/>
      <c r="AG11" s="13"/>
      <c r="AH11" s="13"/>
      <c r="AI11" s="13"/>
      <c r="AJ11" s="13"/>
    </row>
    <row r="12" spans="1:36" s="12" customFormat="1" ht="92.25" customHeight="1" x14ac:dyDescent="0.35">
      <c r="A12" s="45"/>
      <c r="B12" s="1" t="s">
        <v>37</v>
      </c>
      <c r="C12" s="25"/>
      <c r="D12" s="2">
        <v>57120</v>
      </c>
      <c r="E12" s="21">
        <v>62000</v>
      </c>
      <c r="F12" s="21">
        <f t="shared" si="1"/>
        <v>119120</v>
      </c>
      <c r="G12" s="22">
        <f t="shared" si="0"/>
        <v>59560</v>
      </c>
      <c r="H12" s="13"/>
      <c r="I12" s="13"/>
      <c r="J12" s="13"/>
      <c r="K12" s="13"/>
      <c r="L12" s="13"/>
      <c r="M12" s="13"/>
      <c r="N12" s="13"/>
      <c r="O12" s="13"/>
      <c r="P12" s="13"/>
      <c r="Q12" s="13"/>
      <c r="R12" s="13"/>
      <c r="S12" s="13"/>
      <c r="T12" s="13"/>
      <c r="U12" s="13"/>
      <c r="V12" s="13"/>
      <c r="W12" s="13"/>
      <c r="X12" s="13"/>
      <c r="Y12" s="13"/>
      <c r="Z12" s="13"/>
      <c r="AA12" s="13"/>
      <c r="AB12" s="13"/>
      <c r="AC12" s="13"/>
      <c r="AD12" s="13"/>
      <c r="AE12" s="13"/>
      <c r="AF12" s="13"/>
      <c r="AG12" s="13"/>
      <c r="AH12" s="13"/>
      <c r="AI12" s="13"/>
      <c r="AJ12" s="13"/>
    </row>
    <row r="13" spans="1:36" s="12" customFormat="1" ht="78" customHeight="1" x14ac:dyDescent="0.35">
      <c r="A13" s="45"/>
      <c r="B13" s="1" t="s">
        <v>4</v>
      </c>
      <c r="C13" s="25"/>
      <c r="D13" s="2">
        <v>74137</v>
      </c>
      <c r="E13" s="21">
        <v>72000</v>
      </c>
      <c r="F13" s="21">
        <f t="shared" si="1"/>
        <v>146137</v>
      </c>
      <c r="G13" s="28">
        <f t="shared" si="0"/>
        <v>73068.5</v>
      </c>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row>
    <row r="14" spans="1:36" s="12" customFormat="1" ht="81" customHeight="1" x14ac:dyDescent="0.35">
      <c r="A14" s="45"/>
      <c r="B14" s="1" t="s">
        <v>5</v>
      </c>
      <c r="C14" s="25"/>
      <c r="D14" s="2">
        <v>66878</v>
      </c>
      <c r="E14" s="21">
        <v>47000</v>
      </c>
      <c r="F14" s="21">
        <f t="shared" si="1"/>
        <v>113878</v>
      </c>
      <c r="G14" s="22">
        <f t="shared" si="0"/>
        <v>56939</v>
      </c>
      <c r="H14" s="13"/>
      <c r="I14" s="13"/>
      <c r="J14" s="13"/>
      <c r="K14" s="13"/>
      <c r="L14" s="13"/>
      <c r="M14" s="13"/>
      <c r="N14" s="13"/>
      <c r="O14" s="13"/>
      <c r="P14" s="13"/>
      <c r="Q14" s="13"/>
      <c r="R14" s="13"/>
      <c r="S14" s="13"/>
      <c r="T14" s="13"/>
      <c r="U14" s="13"/>
      <c r="V14" s="13"/>
      <c r="W14" s="13"/>
      <c r="X14" s="13"/>
      <c r="Y14" s="13"/>
      <c r="Z14" s="13"/>
      <c r="AA14" s="13"/>
      <c r="AB14" s="13"/>
      <c r="AC14" s="13"/>
      <c r="AD14" s="13"/>
      <c r="AE14" s="13"/>
      <c r="AF14" s="13"/>
      <c r="AG14" s="13"/>
      <c r="AH14" s="13"/>
      <c r="AI14" s="13"/>
      <c r="AJ14" s="13"/>
    </row>
    <row r="15" spans="1:36" ht="136.5" customHeight="1" x14ac:dyDescent="0.35">
      <c r="B15" s="1" t="s">
        <v>20</v>
      </c>
      <c r="C15" s="25"/>
      <c r="D15" s="2">
        <v>59500</v>
      </c>
      <c r="E15" s="21">
        <v>65000</v>
      </c>
      <c r="F15" s="21">
        <f t="shared" si="1"/>
        <v>124500</v>
      </c>
      <c r="G15" s="22">
        <f t="shared" si="0"/>
        <v>62250</v>
      </c>
    </row>
    <row r="16" spans="1:36" ht="96.75" customHeight="1" x14ac:dyDescent="0.35">
      <c r="B16" s="1" t="s">
        <v>41</v>
      </c>
      <c r="C16" s="25"/>
      <c r="D16" s="2">
        <v>57120</v>
      </c>
      <c r="E16" s="21">
        <v>65000</v>
      </c>
      <c r="F16" s="21">
        <f t="shared" si="1"/>
        <v>122120</v>
      </c>
      <c r="G16" s="22">
        <f t="shared" si="0"/>
        <v>61060</v>
      </c>
    </row>
    <row r="17" spans="1:36" ht="97.5" customHeight="1" x14ac:dyDescent="0.35">
      <c r="B17" s="29" t="s">
        <v>14</v>
      </c>
      <c r="C17" s="25"/>
      <c r="D17" s="2">
        <v>33915</v>
      </c>
      <c r="E17" s="21">
        <v>36000</v>
      </c>
      <c r="F17" s="21">
        <f t="shared" si="1"/>
        <v>69915</v>
      </c>
      <c r="G17" s="28">
        <f t="shared" si="0"/>
        <v>34957.5</v>
      </c>
    </row>
    <row r="18" spans="1:36" s="12" customFormat="1" ht="113.25" customHeight="1" x14ac:dyDescent="0.35">
      <c r="A18" s="45"/>
      <c r="B18" s="1" t="s">
        <v>8</v>
      </c>
      <c r="C18" s="25"/>
      <c r="D18" s="30">
        <v>690200</v>
      </c>
      <c r="E18" s="21">
        <v>585000</v>
      </c>
      <c r="F18" s="21">
        <f t="shared" si="1"/>
        <v>1275200</v>
      </c>
      <c r="G18" s="22">
        <f t="shared" si="0"/>
        <v>637600</v>
      </c>
      <c r="H18" s="13"/>
      <c r="I18" s="13"/>
      <c r="J18" s="13"/>
      <c r="K18" s="13"/>
      <c r="L18" s="13"/>
      <c r="M18" s="13"/>
      <c r="N18" s="13"/>
      <c r="O18" s="13"/>
      <c r="P18" s="13"/>
      <c r="Q18" s="13"/>
      <c r="R18" s="13"/>
      <c r="S18" s="13"/>
      <c r="T18" s="13"/>
      <c r="U18" s="13"/>
      <c r="V18" s="13"/>
      <c r="W18" s="13"/>
      <c r="X18" s="13"/>
      <c r="Y18" s="13"/>
      <c r="Z18" s="13"/>
      <c r="AA18" s="13"/>
      <c r="AB18" s="13"/>
      <c r="AC18" s="13"/>
      <c r="AD18" s="13"/>
      <c r="AE18" s="13"/>
      <c r="AF18" s="13"/>
      <c r="AG18" s="13"/>
      <c r="AH18" s="13"/>
      <c r="AI18" s="13"/>
      <c r="AJ18" s="13"/>
    </row>
    <row r="19" spans="1:36" s="12" customFormat="1" ht="90" customHeight="1" x14ac:dyDescent="0.35">
      <c r="A19" s="45"/>
      <c r="B19" s="1" t="s">
        <v>7</v>
      </c>
      <c r="C19" s="25"/>
      <c r="D19" s="2">
        <v>630700</v>
      </c>
      <c r="E19" s="21">
        <v>540000</v>
      </c>
      <c r="F19" s="21">
        <f t="shared" si="1"/>
        <v>1170700</v>
      </c>
      <c r="G19" s="22">
        <f t="shared" si="0"/>
        <v>585350</v>
      </c>
      <c r="H19" s="13"/>
      <c r="I19" s="13"/>
      <c r="J19" s="13"/>
      <c r="K19" s="13"/>
      <c r="L19" s="13"/>
      <c r="M19" s="13"/>
      <c r="N19" s="13"/>
      <c r="O19" s="13"/>
      <c r="P19" s="13"/>
      <c r="Q19" s="13"/>
      <c r="R19" s="13"/>
      <c r="S19" s="13"/>
      <c r="T19" s="13"/>
      <c r="U19" s="13"/>
      <c r="V19" s="13"/>
      <c r="W19" s="13"/>
      <c r="X19" s="13"/>
      <c r="Y19" s="13"/>
      <c r="Z19" s="13"/>
      <c r="AA19" s="13"/>
      <c r="AB19" s="13"/>
      <c r="AC19" s="13"/>
      <c r="AD19" s="13"/>
      <c r="AE19" s="13"/>
      <c r="AF19" s="13"/>
      <c r="AG19" s="13"/>
      <c r="AH19" s="13"/>
      <c r="AI19" s="13"/>
      <c r="AJ19" s="13"/>
    </row>
    <row r="20" spans="1:36" s="12" customFormat="1" ht="99.75" customHeight="1" x14ac:dyDescent="0.35">
      <c r="A20" s="45"/>
      <c r="B20" s="1" t="s">
        <v>6</v>
      </c>
      <c r="C20" s="25"/>
      <c r="D20" s="2">
        <v>571200</v>
      </c>
      <c r="E20" s="21">
        <v>530000</v>
      </c>
      <c r="F20" s="21">
        <f t="shared" si="1"/>
        <v>1101200</v>
      </c>
      <c r="G20" s="22">
        <f t="shared" si="0"/>
        <v>550600</v>
      </c>
      <c r="H20" s="13"/>
      <c r="I20" s="13"/>
      <c r="J20" s="13"/>
      <c r="K20" s="13"/>
      <c r="L20" s="13"/>
      <c r="M20" s="13"/>
      <c r="N20" s="13"/>
      <c r="O20" s="13"/>
      <c r="P20" s="13"/>
      <c r="Q20" s="13"/>
      <c r="R20" s="13"/>
      <c r="S20" s="13"/>
      <c r="T20" s="13"/>
      <c r="U20" s="13"/>
      <c r="V20" s="13"/>
      <c r="W20" s="13"/>
      <c r="X20" s="13"/>
      <c r="Y20" s="13"/>
      <c r="Z20" s="13"/>
      <c r="AA20" s="13"/>
      <c r="AB20" s="13"/>
      <c r="AC20" s="13"/>
      <c r="AD20" s="13"/>
      <c r="AE20" s="13"/>
      <c r="AF20" s="13"/>
      <c r="AG20" s="13"/>
      <c r="AH20" s="13"/>
      <c r="AI20" s="13"/>
      <c r="AJ20" s="13"/>
    </row>
    <row r="21" spans="1:36" s="12" customFormat="1" ht="94.5" customHeight="1" x14ac:dyDescent="0.35">
      <c r="A21" s="45"/>
      <c r="B21" s="1" t="s">
        <v>12</v>
      </c>
      <c r="C21" s="25"/>
      <c r="D21" s="2">
        <v>17850</v>
      </c>
      <c r="E21" s="21">
        <v>64000</v>
      </c>
      <c r="F21" s="21">
        <f t="shared" si="1"/>
        <v>81850</v>
      </c>
      <c r="G21" s="22">
        <f t="shared" si="0"/>
        <v>40925</v>
      </c>
      <c r="H21" s="13"/>
      <c r="I21" s="13"/>
      <c r="J21" s="13"/>
      <c r="K21" s="13"/>
      <c r="L21" s="13"/>
      <c r="M21" s="13"/>
      <c r="N21" s="13"/>
      <c r="O21" s="13"/>
      <c r="P21" s="13"/>
      <c r="Q21" s="13"/>
      <c r="R21" s="13"/>
      <c r="S21" s="13"/>
      <c r="T21" s="13"/>
      <c r="U21" s="13"/>
      <c r="V21" s="13"/>
      <c r="W21" s="13"/>
      <c r="X21" s="13"/>
      <c r="Y21" s="13"/>
      <c r="Z21" s="13"/>
      <c r="AA21" s="13"/>
      <c r="AB21" s="13"/>
      <c r="AC21" s="13"/>
      <c r="AD21" s="13"/>
      <c r="AE21" s="13"/>
      <c r="AF21" s="13"/>
      <c r="AG21" s="13"/>
      <c r="AH21" s="13"/>
      <c r="AI21" s="13"/>
      <c r="AJ21" s="13"/>
    </row>
    <row r="22" spans="1:36" s="12" customFormat="1" ht="113.25" customHeight="1" x14ac:dyDescent="0.35">
      <c r="A22" s="45"/>
      <c r="B22" s="1" t="s">
        <v>11</v>
      </c>
      <c r="C22" s="25"/>
      <c r="D22" s="2">
        <v>22610</v>
      </c>
      <c r="E22" s="21">
        <v>96000</v>
      </c>
      <c r="F22" s="21">
        <f t="shared" si="1"/>
        <v>118610</v>
      </c>
      <c r="G22" s="22">
        <f t="shared" si="0"/>
        <v>59305</v>
      </c>
      <c r="H22" s="13"/>
      <c r="I22" s="13"/>
      <c r="J22" s="13"/>
      <c r="K22" s="13"/>
      <c r="L22" s="13"/>
      <c r="M22" s="13"/>
      <c r="N22" s="13"/>
      <c r="O22" s="13"/>
      <c r="P22" s="13"/>
      <c r="Q22" s="13"/>
      <c r="R22" s="13"/>
      <c r="S22" s="13"/>
      <c r="T22" s="13"/>
      <c r="U22" s="13"/>
      <c r="V22" s="13"/>
      <c r="W22" s="13"/>
      <c r="X22" s="13"/>
      <c r="Y22" s="13"/>
      <c r="Z22" s="13"/>
      <c r="AA22" s="13"/>
      <c r="AB22" s="13"/>
      <c r="AC22" s="13"/>
      <c r="AD22" s="13"/>
      <c r="AE22" s="13"/>
      <c r="AF22" s="13"/>
      <c r="AG22" s="13"/>
      <c r="AH22" s="13"/>
      <c r="AI22" s="13"/>
      <c r="AJ22" s="13"/>
    </row>
    <row r="23" spans="1:36" s="12" customFormat="1" ht="88.5" customHeight="1" x14ac:dyDescent="0.35">
      <c r="A23" s="45"/>
      <c r="B23" s="1" t="s">
        <v>13</v>
      </c>
      <c r="C23" s="25"/>
      <c r="D23" s="2">
        <v>32130</v>
      </c>
      <c r="E23" s="21">
        <v>130000</v>
      </c>
      <c r="F23" s="21">
        <f t="shared" si="1"/>
        <v>162130</v>
      </c>
      <c r="G23" s="22">
        <f t="shared" si="0"/>
        <v>81065</v>
      </c>
      <c r="H23" s="13"/>
      <c r="I23" s="13"/>
      <c r="J23" s="13"/>
      <c r="K23" s="13"/>
      <c r="L23" s="13"/>
      <c r="M23" s="13"/>
      <c r="N23" s="13"/>
      <c r="O23" s="13"/>
      <c r="P23" s="13"/>
      <c r="Q23" s="13"/>
      <c r="R23" s="13"/>
      <c r="S23" s="13"/>
      <c r="T23" s="13"/>
      <c r="U23" s="13"/>
      <c r="V23" s="13"/>
      <c r="W23" s="13"/>
      <c r="X23" s="13"/>
      <c r="Y23" s="13"/>
      <c r="Z23" s="13"/>
      <c r="AA23" s="13"/>
      <c r="AB23" s="13"/>
      <c r="AC23" s="13"/>
      <c r="AD23" s="13"/>
      <c r="AE23" s="13"/>
      <c r="AF23" s="13"/>
      <c r="AG23" s="13"/>
      <c r="AH23" s="13"/>
      <c r="AI23" s="13"/>
      <c r="AJ23" s="13"/>
    </row>
    <row r="24" spans="1:36" ht="82.5" customHeight="1" x14ac:dyDescent="0.35">
      <c r="B24" s="27" t="s">
        <v>17</v>
      </c>
      <c r="C24" s="25"/>
      <c r="D24" s="2">
        <v>92820</v>
      </c>
      <c r="E24" s="21">
        <v>105000</v>
      </c>
      <c r="F24" s="21">
        <f t="shared" si="1"/>
        <v>197820</v>
      </c>
      <c r="G24" s="22">
        <f t="shared" si="0"/>
        <v>98910</v>
      </c>
    </row>
    <row r="25" spans="1:36" ht="73.5" customHeight="1" x14ac:dyDescent="0.35">
      <c r="B25" s="29" t="s">
        <v>55</v>
      </c>
      <c r="C25" s="25"/>
      <c r="D25" s="2">
        <v>19873</v>
      </c>
      <c r="E25" s="21">
        <v>22000</v>
      </c>
      <c r="F25" s="21">
        <f t="shared" si="1"/>
        <v>41873</v>
      </c>
      <c r="G25" s="28">
        <f t="shared" si="0"/>
        <v>20936.5</v>
      </c>
    </row>
    <row r="26" spans="1:36" ht="94.5" customHeight="1" x14ac:dyDescent="0.35">
      <c r="B26" s="1" t="s">
        <v>16</v>
      </c>
      <c r="C26" s="25"/>
      <c r="D26" s="2">
        <v>29750</v>
      </c>
      <c r="E26" s="21">
        <v>35450</v>
      </c>
      <c r="F26" s="21">
        <f t="shared" si="1"/>
        <v>65200</v>
      </c>
      <c r="G26" s="22">
        <f t="shared" si="0"/>
        <v>32600</v>
      </c>
    </row>
    <row r="27" spans="1:36" ht="114" customHeight="1" x14ac:dyDescent="0.35">
      <c r="B27" s="1" t="s">
        <v>15</v>
      </c>
      <c r="C27" s="25"/>
      <c r="D27" s="2">
        <v>368900</v>
      </c>
      <c r="E27" s="21">
        <v>392500</v>
      </c>
      <c r="F27" s="21">
        <f t="shared" si="1"/>
        <v>761400</v>
      </c>
      <c r="G27" s="22">
        <f t="shared" si="0"/>
        <v>380700</v>
      </c>
    </row>
    <row r="28" spans="1:36" s="12" customFormat="1" ht="91.5" customHeight="1" x14ac:dyDescent="0.35">
      <c r="A28" s="45"/>
      <c r="B28" s="1" t="s">
        <v>18</v>
      </c>
      <c r="C28" s="25"/>
      <c r="D28" s="2">
        <v>194565</v>
      </c>
      <c r="E28" s="21">
        <v>152000</v>
      </c>
      <c r="F28" s="21">
        <f t="shared" si="1"/>
        <v>346565</v>
      </c>
      <c r="G28" s="28">
        <f t="shared" si="0"/>
        <v>173282.5</v>
      </c>
      <c r="H28" s="13"/>
      <c r="I28" s="13"/>
      <c r="J28" s="13"/>
      <c r="K28" s="13"/>
      <c r="L28" s="13"/>
      <c r="M28" s="13"/>
      <c r="N28" s="13"/>
      <c r="O28" s="13"/>
      <c r="P28" s="13"/>
      <c r="Q28" s="13"/>
      <c r="R28" s="13"/>
      <c r="S28" s="13"/>
      <c r="T28" s="13"/>
      <c r="U28" s="13"/>
      <c r="V28" s="13"/>
      <c r="W28" s="13"/>
      <c r="X28" s="13"/>
      <c r="Y28" s="13"/>
      <c r="Z28" s="13"/>
      <c r="AA28" s="13"/>
      <c r="AB28" s="13"/>
      <c r="AC28" s="13"/>
      <c r="AD28" s="13"/>
      <c r="AE28" s="13"/>
      <c r="AF28" s="13"/>
      <c r="AG28" s="13"/>
      <c r="AH28" s="13"/>
      <c r="AI28" s="13"/>
      <c r="AJ28" s="13"/>
    </row>
    <row r="29" spans="1:36" s="12" customFormat="1" ht="102" customHeight="1" x14ac:dyDescent="0.35">
      <c r="A29" s="45"/>
      <c r="B29" s="1" t="s">
        <v>45</v>
      </c>
      <c r="C29" s="25"/>
      <c r="D29" s="2">
        <v>535500</v>
      </c>
      <c r="E29" s="21">
        <v>385000</v>
      </c>
      <c r="F29" s="21">
        <f t="shared" si="1"/>
        <v>920500</v>
      </c>
      <c r="G29" s="22">
        <f t="shared" si="0"/>
        <v>460250</v>
      </c>
      <c r="H29" s="13"/>
      <c r="I29" s="13"/>
      <c r="J29" s="13"/>
      <c r="K29" s="13"/>
      <c r="L29" s="13"/>
      <c r="M29" s="13"/>
      <c r="N29" s="13"/>
      <c r="O29" s="13"/>
      <c r="P29" s="13"/>
      <c r="Q29" s="13"/>
      <c r="R29" s="13"/>
      <c r="S29" s="13"/>
      <c r="T29" s="13"/>
      <c r="U29" s="13"/>
      <c r="V29" s="13"/>
      <c r="W29" s="13"/>
      <c r="X29" s="13"/>
      <c r="Y29" s="13"/>
      <c r="Z29" s="13"/>
      <c r="AA29" s="13"/>
      <c r="AB29" s="13"/>
      <c r="AC29" s="13"/>
      <c r="AD29" s="13"/>
      <c r="AE29" s="13"/>
      <c r="AF29" s="13"/>
      <c r="AG29" s="13"/>
      <c r="AH29" s="13"/>
      <c r="AI29" s="13"/>
      <c r="AJ29" s="13"/>
    </row>
    <row r="30" spans="1:36" s="12" customFormat="1" ht="102" customHeight="1" x14ac:dyDescent="0.35">
      <c r="A30" s="45"/>
      <c r="B30" s="1" t="s">
        <v>69</v>
      </c>
      <c r="C30" s="25"/>
      <c r="D30" s="2">
        <v>202300</v>
      </c>
      <c r="E30" s="21">
        <v>172000</v>
      </c>
      <c r="F30" s="21">
        <f t="shared" si="1"/>
        <v>374300</v>
      </c>
      <c r="G30" s="22">
        <f t="shared" si="0"/>
        <v>187150</v>
      </c>
      <c r="H30" s="13"/>
      <c r="I30" s="13"/>
      <c r="J30" s="13"/>
      <c r="K30" s="13"/>
      <c r="L30" s="13"/>
      <c r="M30" s="13"/>
      <c r="N30" s="13"/>
      <c r="O30" s="13"/>
      <c r="P30" s="13"/>
      <c r="Q30" s="13"/>
      <c r="R30" s="13"/>
      <c r="S30" s="13"/>
      <c r="T30" s="13"/>
      <c r="U30" s="13"/>
      <c r="V30" s="13"/>
      <c r="W30" s="13"/>
      <c r="X30" s="13"/>
      <c r="Y30" s="13"/>
      <c r="Z30" s="13"/>
      <c r="AA30" s="13"/>
      <c r="AB30" s="13"/>
      <c r="AC30" s="13"/>
      <c r="AD30" s="13"/>
      <c r="AE30" s="13"/>
      <c r="AF30" s="13"/>
      <c r="AG30" s="13"/>
      <c r="AH30" s="13"/>
      <c r="AI30" s="13"/>
      <c r="AJ30" s="13"/>
    </row>
    <row r="31" spans="1:36" s="12" customFormat="1" ht="228" customHeight="1" x14ac:dyDescent="0.35">
      <c r="A31" s="45"/>
      <c r="B31" s="1" t="s">
        <v>46</v>
      </c>
      <c r="C31" s="25"/>
      <c r="D31" s="2">
        <v>145061</v>
      </c>
      <c r="E31" s="21">
        <v>132000</v>
      </c>
      <c r="F31" s="21">
        <f t="shared" si="1"/>
        <v>277061</v>
      </c>
      <c r="G31" s="28">
        <f t="shared" si="0"/>
        <v>138530.5</v>
      </c>
      <c r="H31" s="13"/>
      <c r="I31" s="13"/>
      <c r="J31" s="13"/>
      <c r="K31" s="13"/>
      <c r="L31" s="13"/>
      <c r="M31" s="13"/>
      <c r="N31" s="13"/>
      <c r="O31" s="13"/>
      <c r="P31" s="13"/>
      <c r="Q31" s="13"/>
      <c r="R31" s="13"/>
      <c r="S31" s="13"/>
      <c r="T31" s="13"/>
      <c r="U31" s="13"/>
      <c r="V31" s="13"/>
      <c r="W31" s="13"/>
      <c r="X31" s="13"/>
      <c r="Y31" s="13"/>
      <c r="Z31" s="13"/>
      <c r="AA31" s="13"/>
      <c r="AB31" s="13"/>
      <c r="AC31" s="13"/>
      <c r="AD31" s="13"/>
      <c r="AE31" s="13"/>
      <c r="AF31" s="13"/>
      <c r="AG31" s="13"/>
      <c r="AH31" s="13"/>
      <c r="AI31" s="13"/>
      <c r="AJ31" s="13"/>
    </row>
    <row r="32" spans="1:36" s="12" customFormat="1" ht="121.5" customHeight="1" x14ac:dyDescent="0.35">
      <c r="A32" s="45"/>
      <c r="B32" s="27" t="s">
        <v>19</v>
      </c>
      <c r="C32" s="25"/>
      <c r="D32" s="2">
        <v>354025</v>
      </c>
      <c r="E32" s="21">
        <v>309000</v>
      </c>
      <c r="F32" s="21">
        <f t="shared" si="1"/>
        <v>663025</v>
      </c>
      <c r="G32" s="28">
        <f t="shared" si="0"/>
        <v>331512.5</v>
      </c>
      <c r="H32" s="13"/>
      <c r="I32" s="13"/>
      <c r="J32" s="13"/>
      <c r="K32" s="13"/>
      <c r="L32" s="13"/>
      <c r="M32" s="13"/>
      <c r="N32" s="13"/>
      <c r="O32" s="13"/>
      <c r="P32" s="13"/>
      <c r="Q32" s="13"/>
      <c r="R32" s="13"/>
      <c r="S32" s="13"/>
      <c r="T32" s="13"/>
      <c r="U32" s="13"/>
      <c r="V32" s="13"/>
      <c r="W32" s="13"/>
      <c r="X32" s="13"/>
      <c r="Y32" s="13"/>
      <c r="Z32" s="13"/>
      <c r="AA32" s="13"/>
      <c r="AB32" s="13"/>
      <c r="AC32" s="13"/>
      <c r="AD32" s="13"/>
      <c r="AE32" s="13"/>
      <c r="AF32" s="13"/>
      <c r="AG32" s="13"/>
      <c r="AH32" s="13"/>
      <c r="AI32" s="13"/>
      <c r="AJ32" s="13"/>
    </row>
    <row r="33" spans="1:36" s="12" customFormat="1" ht="98.25" customHeight="1" x14ac:dyDescent="0.35">
      <c r="A33" s="45"/>
      <c r="B33" s="27" t="s">
        <v>63</v>
      </c>
      <c r="C33" s="25"/>
      <c r="D33" s="2">
        <v>188496</v>
      </c>
      <c r="E33" s="21">
        <v>182000</v>
      </c>
      <c r="F33" s="21">
        <f t="shared" si="1"/>
        <v>370496</v>
      </c>
      <c r="G33" s="22">
        <f t="shared" si="0"/>
        <v>185248</v>
      </c>
      <c r="H33" s="13"/>
      <c r="I33" s="13"/>
      <c r="J33" s="13"/>
      <c r="K33" s="13"/>
      <c r="L33" s="13"/>
      <c r="M33" s="13"/>
      <c r="N33" s="13"/>
      <c r="O33" s="13"/>
      <c r="P33" s="13"/>
      <c r="Q33" s="13"/>
      <c r="R33" s="13"/>
      <c r="S33" s="13"/>
      <c r="T33" s="13"/>
      <c r="U33" s="13"/>
      <c r="V33" s="13"/>
      <c r="W33" s="13"/>
      <c r="X33" s="13"/>
      <c r="Y33" s="13"/>
      <c r="Z33" s="13"/>
      <c r="AA33" s="13"/>
      <c r="AB33" s="13"/>
      <c r="AC33" s="13"/>
      <c r="AD33" s="13"/>
      <c r="AE33" s="13"/>
      <c r="AF33" s="13"/>
      <c r="AG33" s="13"/>
      <c r="AH33" s="13"/>
      <c r="AI33" s="13"/>
      <c r="AJ33" s="13"/>
    </row>
    <row r="34" spans="1:36" ht="121.5" customHeight="1" x14ac:dyDescent="0.35">
      <c r="B34" s="27" t="s">
        <v>64</v>
      </c>
      <c r="C34" s="25"/>
      <c r="D34" s="2">
        <v>113288</v>
      </c>
      <c r="E34" s="21">
        <v>227000</v>
      </c>
      <c r="F34" s="21">
        <f t="shared" si="1"/>
        <v>340288</v>
      </c>
      <c r="G34" s="22">
        <f t="shared" si="0"/>
        <v>170144</v>
      </c>
    </row>
    <row r="35" spans="1:36" ht="98.25" customHeight="1" x14ac:dyDescent="0.35">
      <c r="B35" s="27" t="s">
        <v>42</v>
      </c>
      <c r="C35" s="25"/>
      <c r="D35" s="2">
        <v>113288</v>
      </c>
      <c r="E35" s="21">
        <v>99500</v>
      </c>
      <c r="F35" s="21">
        <f t="shared" si="1"/>
        <v>212788</v>
      </c>
      <c r="G35" s="22">
        <f t="shared" si="0"/>
        <v>106394</v>
      </c>
    </row>
    <row r="36" spans="1:36" ht="108.75" customHeight="1" x14ac:dyDescent="0.35">
      <c r="B36" s="1" t="s">
        <v>21</v>
      </c>
      <c r="C36" s="25"/>
      <c r="D36" s="2">
        <v>3689000</v>
      </c>
      <c r="E36" s="21">
        <v>1480000</v>
      </c>
      <c r="F36" s="21">
        <f t="shared" si="1"/>
        <v>5169000</v>
      </c>
      <c r="G36" s="22">
        <f t="shared" si="0"/>
        <v>2584500</v>
      </c>
    </row>
    <row r="37" spans="1:36" s="12" customFormat="1" ht="108.75" customHeight="1" x14ac:dyDescent="0.35">
      <c r="A37" s="45"/>
      <c r="B37" s="1" t="s">
        <v>22</v>
      </c>
      <c r="C37" s="25"/>
      <c r="D37" s="2">
        <v>3392928</v>
      </c>
      <c r="E37" s="31">
        <v>3450000</v>
      </c>
      <c r="F37" s="21">
        <f t="shared" si="1"/>
        <v>6842928</v>
      </c>
      <c r="G37" s="22">
        <f>F37/2</f>
        <v>3421464</v>
      </c>
      <c r="H37" s="13"/>
      <c r="I37" s="13"/>
      <c r="J37" s="13"/>
      <c r="K37" s="13"/>
      <c r="L37" s="13"/>
      <c r="M37" s="13"/>
      <c r="N37" s="13"/>
      <c r="O37" s="13"/>
      <c r="P37" s="13"/>
      <c r="Q37" s="13"/>
      <c r="R37" s="13"/>
      <c r="S37" s="13"/>
      <c r="T37" s="13"/>
      <c r="U37" s="13"/>
      <c r="V37" s="13"/>
      <c r="W37" s="13"/>
      <c r="X37" s="13"/>
      <c r="Y37" s="13"/>
      <c r="Z37" s="13"/>
      <c r="AA37" s="13"/>
      <c r="AB37" s="13"/>
      <c r="AC37" s="13"/>
      <c r="AD37" s="13"/>
      <c r="AE37" s="13"/>
      <c r="AF37" s="13"/>
      <c r="AG37" s="13"/>
      <c r="AH37" s="13"/>
      <c r="AI37" s="13"/>
      <c r="AJ37" s="13"/>
    </row>
    <row r="38" spans="1:36" s="12" customFormat="1" ht="135.75" customHeight="1" x14ac:dyDescent="0.35">
      <c r="A38" s="45"/>
      <c r="B38" s="29" t="s">
        <v>56</v>
      </c>
      <c r="C38" s="24"/>
      <c r="D38" s="2">
        <v>178500</v>
      </c>
      <c r="E38" s="21">
        <v>135000</v>
      </c>
      <c r="F38" s="21">
        <f t="shared" si="1"/>
        <v>313500</v>
      </c>
      <c r="G38" s="22">
        <f t="shared" ref="G38:G46" si="2">F38/2</f>
        <v>156750</v>
      </c>
      <c r="H38" s="13"/>
      <c r="I38" s="13"/>
      <c r="J38" s="13"/>
      <c r="K38" s="13"/>
      <c r="L38" s="13"/>
      <c r="M38" s="13"/>
      <c r="N38" s="13"/>
      <c r="O38" s="13"/>
      <c r="P38" s="13"/>
      <c r="Q38" s="13"/>
      <c r="R38" s="13"/>
      <c r="S38" s="13"/>
      <c r="T38" s="13"/>
      <c r="U38" s="13"/>
      <c r="V38" s="13"/>
      <c r="W38" s="13"/>
      <c r="X38" s="13"/>
      <c r="Y38" s="13"/>
      <c r="Z38" s="13"/>
      <c r="AA38" s="13"/>
      <c r="AB38" s="13"/>
      <c r="AC38" s="13"/>
      <c r="AD38" s="13"/>
      <c r="AE38" s="13"/>
      <c r="AF38" s="13"/>
      <c r="AG38" s="13"/>
      <c r="AH38" s="13"/>
      <c r="AI38" s="13"/>
      <c r="AJ38" s="13"/>
    </row>
    <row r="39" spans="1:36" ht="213.75" customHeight="1" x14ac:dyDescent="0.35">
      <c r="B39" s="29" t="s">
        <v>51</v>
      </c>
      <c r="C39" s="24"/>
      <c r="D39" s="2">
        <v>101150</v>
      </c>
      <c r="E39" s="21">
        <v>110900</v>
      </c>
      <c r="F39" s="21">
        <f t="shared" si="1"/>
        <v>212050</v>
      </c>
      <c r="G39" s="22">
        <f t="shared" si="2"/>
        <v>106025</v>
      </c>
    </row>
    <row r="40" spans="1:36" ht="139.5" x14ac:dyDescent="0.35">
      <c r="B40" s="29" t="s">
        <v>70</v>
      </c>
      <c r="C40" s="24"/>
      <c r="D40" s="2">
        <v>22610</v>
      </c>
      <c r="E40" s="21">
        <v>23900</v>
      </c>
      <c r="F40" s="21">
        <f t="shared" si="1"/>
        <v>46510</v>
      </c>
      <c r="G40" s="22">
        <f t="shared" si="2"/>
        <v>23255</v>
      </c>
    </row>
    <row r="41" spans="1:36" s="12" customFormat="1" ht="152.25" customHeight="1" x14ac:dyDescent="0.35">
      <c r="A41" s="45"/>
      <c r="B41" s="1" t="s">
        <v>23</v>
      </c>
      <c r="C41" s="32"/>
      <c r="D41" s="2">
        <v>428400</v>
      </c>
      <c r="E41" s="21">
        <v>360000</v>
      </c>
      <c r="F41" s="21">
        <f t="shared" si="1"/>
        <v>788400</v>
      </c>
      <c r="G41" s="22">
        <f t="shared" si="2"/>
        <v>394200</v>
      </c>
      <c r="H41" s="13"/>
      <c r="I41" s="13"/>
      <c r="J41" s="13"/>
      <c r="K41" s="13"/>
      <c r="L41" s="13"/>
      <c r="M41" s="13"/>
      <c r="N41" s="13"/>
      <c r="O41" s="13"/>
      <c r="P41" s="13"/>
      <c r="Q41" s="13"/>
      <c r="R41" s="13"/>
      <c r="S41" s="13"/>
      <c r="T41" s="13"/>
      <c r="U41" s="13"/>
      <c r="V41" s="13"/>
      <c r="W41" s="13"/>
      <c r="X41" s="13"/>
      <c r="Y41" s="13"/>
      <c r="Z41" s="13"/>
      <c r="AA41" s="13"/>
      <c r="AB41" s="13"/>
      <c r="AC41" s="13"/>
      <c r="AD41" s="13"/>
      <c r="AE41" s="13"/>
      <c r="AF41" s="13"/>
      <c r="AG41" s="13"/>
      <c r="AH41" s="13"/>
      <c r="AI41" s="13"/>
      <c r="AJ41" s="13"/>
    </row>
    <row r="42" spans="1:36" ht="124" x14ac:dyDescent="0.35">
      <c r="B42" s="1" t="s">
        <v>24</v>
      </c>
      <c r="C42" s="25"/>
      <c r="D42" s="2">
        <v>65450</v>
      </c>
      <c r="E42" s="21">
        <v>110000</v>
      </c>
      <c r="F42" s="21">
        <f t="shared" si="1"/>
        <v>175450</v>
      </c>
      <c r="G42" s="22">
        <f t="shared" si="2"/>
        <v>87725</v>
      </c>
    </row>
    <row r="43" spans="1:36" ht="108.5" x14ac:dyDescent="0.35">
      <c r="B43" s="33" t="s">
        <v>25</v>
      </c>
      <c r="C43" s="25"/>
      <c r="D43" s="2">
        <v>95200</v>
      </c>
      <c r="E43" s="21">
        <v>150000</v>
      </c>
      <c r="F43" s="21">
        <f t="shared" si="1"/>
        <v>245200</v>
      </c>
      <c r="G43" s="22">
        <f t="shared" si="2"/>
        <v>122600</v>
      </c>
    </row>
    <row r="44" spans="1:36" ht="138.75" customHeight="1" x14ac:dyDescent="0.35">
      <c r="B44" s="34" t="s">
        <v>26</v>
      </c>
      <c r="C44" s="25"/>
      <c r="D44" s="2">
        <v>55930</v>
      </c>
      <c r="E44" s="21">
        <v>69000</v>
      </c>
      <c r="F44" s="21">
        <f t="shared" si="1"/>
        <v>124930</v>
      </c>
      <c r="G44" s="22">
        <f t="shared" si="2"/>
        <v>62465</v>
      </c>
    </row>
    <row r="45" spans="1:36" ht="123.75" customHeight="1" x14ac:dyDescent="0.35">
      <c r="B45" s="35" t="s">
        <v>27</v>
      </c>
      <c r="C45" s="36"/>
      <c r="D45" s="3">
        <v>57120</v>
      </c>
      <c r="E45" s="37">
        <v>53000</v>
      </c>
      <c r="F45" s="21">
        <f t="shared" si="1"/>
        <v>110120</v>
      </c>
      <c r="G45" s="22">
        <f t="shared" si="2"/>
        <v>55060</v>
      </c>
    </row>
    <row r="46" spans="1:36" ht="14.5" x14ac:dyDescent="0.35">
      <c r="A46" s="53"/>
      <c r="B46" s="69" t="s">
        <v>28</v>
      </c>
      <c r="C46" s="55"/>
      <c r="D46" s="54">
        <v>115430</v>
      </c>
      <c r="E46" s="50">
        <v>150000</v>
      </c>
      <c r="F46" s="46">
        <f>D46+E46</f>
        <v>265430</v>
      </c>
      <c r="G46" s="46">
        <f t="shared" si="2"/>
        <v>132715</v>
      </c>
    </row>
    <row r="47" spans="1:36" ht="14.5" x14ac:dyDescent="0.35">
      <c r="A47" s="53"/>
      <c r="B47" s="70"/>
      <c r="C47" s="56"/>
      <c r="D47" s="54">
        <v>115430</v>
      </c>
      <c r="E47" s="67"/>
      <c r="F47" s="47"/>
      <c r="G47" s="47"/>
    </row>
    <row r="48" spans="1:36" ht="15" customHeight="1" x14ac:dyDescent="0.35">
      <c r="A48" s="53"/>
      <c r="B48" s="70"/>
      <c r="C48" s="56"/>
      <c r="D48" s="54">
        <v>115430</v>
      </c>
      <c r="E48" s="67"/>
      <c r="F48" s="47"/>
      <c r="G48" s="47"/>
    </row>
    <row r="49" spans="1:7" ht="14.5" x14ac:dyDescent="0.35">
      <c r="A49" s="53"/>
      <c r="B49" s="70"/>
      <c r="C49" s="56"/>
      <c r="D49" s="54">
        <v>115430</v>
      </c>
      <c r="E49" s="67"/>
      <c r="F49" s="47"/>
      <c r="G49" s="47"/>
    </row>
    <row r="50" spans="1:7" ht="14.5" x14ac:dyDescent="0.35">
      <c r="A50" s="53"/>
      <c r="B50" s="70"/>
      <c r="C50" s="56"/>
      <c r="D50" s="54">
        <v>115430</v>
      </c>
      <c r="E50" s="67"/>
      <c r="F50" s="47"/>
      <c r="G50" s="47"/>
    </row>
    <row r="51" spans="1:7" ht="14.5" x14ac:dyDescent="0.35">
      <c r="A51" s="53"/>
      <c r="B51" s="70"/>
      <c r="C51" s="56"/>
      <c r="D51" s="54">
        <v>115430</v>
      </c>
      <c r="E51" s="67"/>
      <c r="F51" s="47"/>
      <c r="G51" s="47"/>
    </row>
    <row r="52" spans="1:7" ht="14.5" x14ac:dyDescent="0.35">
      <c r="A52" s="53"/>
      <c r="B52" s="70"/>
      <c r="C52" s="56"/>
      <c r="D52" s="54">
        <v>115430</v>
      </c>
      <c r="E52" s="67"/>
      <c r="F52" s="47"/>
      <c r="G52" s="47"/>
    </row>
    <row r="53" spans="1:7" ht="14.5" x14ac:dyDescent="0.35">
      <c r="A53" s="53"/>
      <c r="B53" s="70"/>
      <c r="C53" s="56"/>
      <c r="D53" s="54">
        <v>115430</v>
      </c>
      <c r="E53" s="67"/>
      <c r="F53" s="47"/>
      <c r="G53" s="47"/>
    </row>
    <row r="54" spans="1:7" ht="14.5" x14ac:dyDescent="0.35">
      <c r="A54" s="53"/>
      <c r="B54" s="70"/>
      <c r="C54" s="56"/>
      <c r="D54" s="54">
        <v>115430</v>
      </c>
      <c r="E54" s="67"/>
      <c r="F54" s="47"/>
      <c r="G54" s="47"/>
    </row>
    <row r="55" spans="1:7" ht="14.5" x14ac:dyDescent="0.35">
      <c r="A55" s="53"/>
      <c r="B55" s="70"/>
      <c r="C55" s="56"/>
      <c r="D55" s="54">
        <v>115430</v>
      </c>
      <c r="E55" s="67"/>
      <c r="F55" s="47"/>
      <c r="G55" s="47"/>
    </row>
    <row r="56" spans="1:7" ht="14.5" x14ac:dyDescent="0.35">
      <c r="A56" s="53"/>
      <c r="B56" s="71"/>
      <c r="C56" s="57"/>
      <c r="D56" s="54">
        <v>115430</v>
      </c>
      <c r="E56" s="68"/>
      <c r="F56" s="48"/>
      <c r="G56" s="48"/>
    </row>
    <row r="57" spans="1:7" ht="15" customHeight="1" x14ac:dyDescent="0.35">
      <c r="A57" s="53"/>
      <c r="B57" s="69" t="s">
        <v>29</v>
      </c>
      <c r="C57" s="61"/>
      <c r="D57" s="58">
        <v>61285</v>
      </c>
      <c r="E57" s="50">
        <v>69000</v>
      </c>
      <c r="F57" s="46">
        <f>D57+E57</f>
        <v>130285</v>
      </c>
      <c r="G57" s="49">
        <f>F57/2</f>
        <v>65142.5</v>
      </c>
    </row>
    <row r="58" spans="1:7" ht="15" customHeight="1" x14ac:dyDescent="0.35">
      <c r="A58" s="53"/>
      <c r="B58" s="70"/>
      <c r="C58" s="62"/>
      <c r="D58" s="59"/>
      <c r="E58" s="51"/>
      <c r="F58" s="47"/>
      <c r="G58" s="47"/>
    </row>
    <row r="59" spans="1:7" ht="15" customHeight="1" x14ac:dyDescent="0.35">
      <c r="A59" s="53"/>
      <c r="B59" s="70"/>
      <c r="C59" s="62"/>
      <c r="D59" s="59"/>
      <c r="E59" s="51"/>
      <c r="F59" s="47"/>
      <c r="G59" s="47"/>
    </row>
    <row r="60" spans="1:7" ht="15" customHeight="1" x14ac:dyDescent="0.35">
      <c r="A60" s="53"/>
      <c r="B60" s="70"/>
      <c r="C60" s="62"/>
      <c r="D60" s="59"/>
      <c r="E60" s="51"/>
      <c r="F60" s="47"/>
      <c r="G60" s="47"/>
    </row>
    <row r="61" spans="1:7" ht="15" customHeight="1" x14ac:dyDescent="0.35">
      <c r="A61" s="53"/>
      <c r="B61" s="70"/>
      <c r="C61" s="62"/>
      <c r="D61" s="59"/>
      <c r="E61" s="51"/>
      <c r="F61" s="47"/>
      <c r="G61" s="47"/>
    </row>
    <row r="62" spans="1:7" ht="15" customHeight="1" x14ac:dyDescent="0.35">
      <c r="A62" s="53"/>
      <c r="B62" s="70"/>
      <c r="C62" s="62"/>
      <c r="D62" s="59"/>
      <c r="E62" s="51"/>
      <c r="F62" s="47"/>
      <c r="G62" s="47"/>
    </row>
    <row r="63" spans="1:7" ht="15" customHeight="1" x14ac:dyDescent="0.35">
      <c r="A63" s="53"/>
      <c r="B63" s="70"/>
      <c r="C63" s="62"/>
      <c r="D63" s="59"/>
      <c r="E63" s="51"/>
      <c r="F63" s="47"/>
      <c r="G63" s="47"/>
    </row>
    <row r="64" spans="1:7" ht="15" customHeight="1" x14ac:dyDescent="0.35">
      <c r="A64" s="53"/>
      <c r="B64" s="71"/>
      <c r="C64" s="63"/>
      <c r="D64" s="60"/>
      <c r="E64" s="52"/>
      <c r="F64" s="48"/>
      <c r="G64" s="48"/>
    </row>
    <row r="65" spans="2:7" ht="178.5" customHeight="1" x14ac:dyDescent="0.35">
      <c r="B65" s="23" t="s">
        <v>30</v>
      </c>
      <c r="C65" s="38"/>
      <c r="D65" s="2">
        <v>65450</v>
      </c>
      <c r="E65" s="21">
        <v>129000</v>
      </c>
      <c r="F65" s="21">
        <f>D65+E65</f>
        <v>194450</v>
      </c>
      <c r="G65" s="22">
        <f>F65/2</f>
        <v>97225</v>
      </c>
    </row>
    <row r="66" spans="2:7" ht="15" customHeight="1" x14ac:dyDescent="0.35">
      <c r="B66" s="64" t="s">
        <v>31</v>
      </c>
      <c r="C66" s="61"/>
      <c r="D66" s="58">
        <v>57120</v>
      </c>
      <c r="E66" s="50">
        <v>53200</v>
      </c>
      <c r="F66" s="46">
        <f>E66+D66</f>
        <v>110320</v>
      </c>
      <c r="G66" s="46">
        <f>F66/2</f>
        <v>55160</v>
      </c>
    </row>
    <row r="67" spans="2:7" ht="15" customHeight="1" x14ac:dyDescent="0.35">
      <c r="B67" s="65"/>
      <c r="C67" s="62"/>
      <c r="D67" s="59"/>
      <c r="E67" s="51"/>
      <c r="F67" s="47"/>
      <c r="G67" s="47"/>
    </row>
    <row r="68" spans="2:7" ht="15" customHeight="1" x14ac:dyDescent="0.35">
      <c r="B68" s="65"/>
      <c r="C68" s="62"/>
      <c r="D68" s="59"/>
      <c r="E68" s="51"/>
      <c r="F68" s="47"/>
      <c r="G68" s="47"/>
    </row>
    <row r="69" spans="2:7" ht="15" customHeight="1" x14ac:dyDescent="0.35">
      <c r="B69" s="65"/>
      <c r="C69" s="62"/>
      <c r="D69" s="59"/>
      <c r="E69" s="51"/>
      <c r="F69" s="47"/>
      <c r="G69" s="47"/>
    </row>
    <row r="70" spans="2:7" ht="15" customHeight="1" x14ac:dyDescent="0.35">
      <c r="B70" s="65"/>
      <c r="C70" s="62"/>
      <c r="D70" s="59"/>
      <c r="E70" s="51"/>
      <c r="F70" s="47"/>
      <c r="G70" s="47"/>
    </row>
    <row r="71" spans="2:7" ht="15" customHeight="1" x14ac:dyDescent="0.35">
      <c r="B71" s="65"/>
      <c r="C71" s="62"/>
      <c r="D71" s="59"/>
      <c r="E71" s="51"/>
      <c r="F71" s="47"/>
      <c r="G71" s="47"/>
    </row>
    <row r="72" spans="2:7" ht="15" customHeight="1" x14ac:dyDescent="0.35">
      <c r="B72" s="65"/>
      <c r="C72" s="62"/>
      <c r="D72" s="59"/>
      <c r="E72" s="51"/>
      <c r="F72" s="47"/>
      <c r="G72" s="47"/>
    </row>
    <row r="73" spans="2:7" ht="15" customHeight="1" x14ac:dyDescent="0.35">
      <c r="B73" s="65"/>
      <c r="C73" s="62"/>
      <c r="D73" s="59"/>
      <c r="E73" s="51"/>
      <c r="F73" s="47"/>
      <c r="G73" s="47"/>
    </row>
    <row r="74" spans="2:7" ht="15" customHeight="1" x14ac:dyDescent="0.35">
      <c r="B74" s="65"/>
      <c r="C74" s="62"/>
      <c r="D74" s="59"/>
      <c r="E74" s="51"/>
      <c r="F74" s="47"/>
      <c r="G74" s="47"/>
    </row>
    <row r="75" spans="2:7" ht="15" customHeight="1" x14ac:dyDescent="0.35">
      <c r="B75" s="65"/>
      <c r="C75" s="62"/>
      <c r="D75" s="59"/>
      <c r="E75" s="51"/>
      <c r="F75" s="47"/>
      <c r="G75" s="47"/>
    </row>
    <row r="76" spans="2:7" ht="15" customHeight="1" x14ac:dyDescent="0.35">
      <c r="B76" s="65"/>
      <c r="C76" s="62"/>
      <c r="D76" s="59"/>
      <c r="E76" s="51"/>
      <c r="F76" s="47"/>
      <c r="G76" s="47"/>
    </row>
    <row r="77" spans="2:7" ht="15" customHeight="1" x14ac:dyDescent="0.35">
      <c r="B77" s="66"/>
      <c r="C77" s="63"/>
      <c r="D77" s="60"/>
      <c r="E77" s="52"/>
      <c r="F77" s="48"/>
      <c r="G77" s="48"/>
    </row>
    <row r="78" spans="2:7" ht="147.75" customHeight="1" x14ac:dyDescent="0.35">
      <c r="B78" s="23" t="s">
        <v>65</v>
      </c>
      <c r="C78" s="38"/>
      <c r="D78" s="2">
        <v>55930</v>
      </c>
      <c r="E78" s="21">
        <v>53200</v>
      </c>
      <c r="F78" s="21">
        <f>E78+D78</f>
        <v>109130</v>
      </c>
      <c r="G78" s="22">
        <f>F78/2</f>
        <v>54565</v>
      </c>
    </row>
    <row r="79" spans="2:7" ht="263.5" x14ac:dyDescent="0.35">
      <c r="B79" s="39" t="s">
        <v>32</v>
      </c>
      <c r="C79" s="20"/>
      <c r="D79" s="2">
        <v>77350</v>
      </c>
      <c r="E79" s="21">
        <v>77800</v>
      </c>
      <c r="F79" s="21">
        <f>D79+E79</f>
        <v>155150</v>
      </c>
      <c r="G79" s="22">
        <f>F79/2</f>
        <v>77575</v>
      </c>
    </row>
    <row r="80" spans="2:7" ht="182.25" customHeight="1" x14ac:dyDescent="0.35">
      <c r="B80" s="1" t="s">
        <v>50</v>
      </c>
      <c r="C80" s="40"/>
      <c r="D80" s="54">
        <v>111860</v>
      </c>
      <c r="E80" s="21">
        <v>131100</v>
      </c>
      <c r="F80" s="21">
        <f>D80+E80</f>
        <v>242960</v>
      </c>
      <c r="G80" s="22">
        <f>F80/2</f>
        <v>121480</v>
      </c>
    </row>
    <row r="81" spans="1:36" ht="15" hidden="1" customHeight="1" x14ac:dyDescent="0.35">
      <c r="B81" s="41"/>
      <c r="C81" s="56"/>
      <c r="D81" s="54">
        <v>111860</v>
      </c>
      <c r="E81" s="42"/>
      <c r="F81" s="42"/>
      <c r="G81" s="22"/>
    </row>
    <row r="82" spans="1:36" ht="15" hidden="1" customHeight="1" x14ac:dyDescent="0.35">
      <c r="B82" s="41"/>
      <c r="C82" s="56"/>
      <c r="D82" s="54">
        <v>111860</v>
      </c>
      <c r="E82" s="42"/>
      <c r="F82" s="42"/>
      <c r="G82" s="22"/>
    </row>
    <row r="83" spans="1:36" ht="15" hidden="1" customHeight="1" x14ac:dyDescent="0.35">
      <c r="B83" s="41"/>
      <c r="C83" s="56"/>
      <c r="D83" s="54">
        <v>111860</v>
      </c>
      <c r="E83" s="42"/>
      <c r="F83" s="42"/>
      <c r="G83" s="22"/>
    </row>
    <row r="84" spans="1:36" ht="15" hidden="1" customHeight="1" x14ac:dyDescent="0.35">
      <c r="B84" s="41"/>
      <c r="C84" s="56"/>
      <c r="D84" s="54">
        <v>111860</v>
      </c>
      <c r="E84" s="42"/>
      <c r="F84" s="42"/>
      <c r="G84" s="22"/>
    </row>
    <row r="85" spans="1:36" ht="15" hidden="1" customHeight="1" x14ac:dyDescent="0.35">
      <c r="B85" s="41"/>
      <c r="C85" s="56"/>
      <c r="D85" s="54">
        <v>111860</v>
      </c>
      <c r="E85" s="42"/>
      <c r="F85" s="42"/>
      <c r="G85" s="22"/>
    </row>
    <row r="86" spans="1:36" s="12" customFormat="1" ht="108.5" x14ac:dyDescent="0.35">
      <c r="A86" s="45"/>
      <c r="B86" s="29" t="s">
        <v>33</v>
      </c>
      <c r="C86" s="43"/>
      <c r="D86" s="2">
        <v>214200</v>
      </c>
      <c r="E86" s="21">
        <v>195000</v>
      </c>
      <c r="F86" s="21">
        <f>E86+D86</f>
        <v>409200</v>
      </c>
      <c r="G86" s="22">
        <f t="shared" ref="G86:G102" si="3">F86/2</f>
        <v>204600</v>
      </c>
      <c r="H86" s="13"/>
      <c r="I86" s="13"/>
      <c r="J86" s="13"/>
      <c r="K86" s="13"/>
      <c r="L86" s="13"/>
      <c r="M86" s="13"/>
      <c r="N86" s="13"/>
      <c r="O86" s="13"/>
      <c r="P86" s="13"/>
      <c r="Q86" s="13"/>
      <c r="R86" s="13"/>
      <c r="S86" s="13"/>
      <c r="T86" s="13"/>
      <c r="U86" s="13"/>
      <c r="V86" s="13"/>
      <c r="W86" s="13"/>
      <c r="X86" s="13"/>
      <c r="Y86" s="13"/>
      <c r="Z86" s="13"/>
      <c r="AA86" s="13"/>
      <c r="AB86" s="13"/>
      <c r="AC86" s="13"/>
      <c r="AD86" s="13"/>
      <c r="AE86" s="13"/>
      <c r="AF86" s="13"/>
      <c r="AG86" s="13"/>
      <c r="AH86" s="13"/>
      <c r="AI86" s="13"/>
      <c r="AJ86" s="13"/>
    </row>
    <row r="87" spans="1:36" ht="217" x14ac:dyDescent="0.35">
      <c r="B87" s="29" t="s">
        <v>48</v>
      </c>
      <c r="C87" s="43"/>
      <c r="D87" s="2">
        <v>89250</v>
      </c>
      <c r="E87" s="21">
        <v>99500</v>
      </c>
      <c r="F87" s="21">
        <f>D87+E87</f>
        <v>188750</v>
      </c>
      <c r="G87" s="22">
        <f t="shared" si="3"/>
        <v>94375</v>
      </c>
    </row>
    <row r="88" spans="1:36" ht="248" x14ac:dyDescent="0.35">
      <c r="B88" s="29" t="s">
        <v>49</v>
      </c>
      <c r="C88" s="43"/>
      <c r="D88" s="2">
        <v>220150</v>
      </c>
      <c r="E88" s="21">
        <v>265000</v>
      </c>
      <c r="F88" s="21">
        <f>E88+D88</f>
        <v>485150</v>
      </c>
      <c r="G88" s="22">
        <f t="shared" si="3"/>
        <v>242575</v>
      </c>
    </row>
    <row r="89" spans="1:36" ht="279" x14ac:dyDescent="0.35">
      <c r="B89" s="29" t="s">
        <v>61</v>
      </c>
      <c r="C89" s="43"/>
      <c r="D89" s="2">
        <v>77350</v>
      </c>
      <c r="E89" s="21">
        <v>63500</v>
      </c>
      <c r="F89" s="21">
        <f>D89+E89</f>
        <v>140850</v>
      </c>
      <c r="G89" s="22">
        <f t="shared" si="3"/>
        <v>70425</v>
      </c>
    </row>
    <row r="90" spans="1:36" ht="201.5" x14ac:dyDescent="0.35">
      <c r="B90" s="29" t="s">
        <v>57</v>
      </c>
      <c r="C90" s="43"/>
      <c r="D90" s="2">
        <v>89250</v>
      </c>
      <c r="E90" s="21">
        <v>63500</v>
      </c>
      <c r="F90" s="21">
        <f t="shared" ref="F90:F100" si="4">E90+D90</f>
        <v>152750</v>
      </c>
      <c r="G90" s="22">
        <f t="shared" si="3"/>
        <v>76375</v>
      </c>
    </row>
    <row r="91" spans="1:36" ht="232.5" x14ac:dyDescent="0.35">
      <c r="B91" s="29" t="s">
        <v>62</v>
      </c>
      <c r="C91" s="43"/>
      <c r="D91" s="2">
        <v>89250</v>
      </c>
      <c r="E91" s="21">
        <v>63500</v>
      </c>
      <c r="F91" s="21">
        <f t="shared" si="4"/>
        <v>152750</v>
      </c>
      <c r="G91" s="22">
        <f t="shared" si="3"/>
        <v>76375</v>
      </c>
    </row>
    <row r="92" spans="1:36" ht="232.5" x14ac:dyDescent="0.35">
      <c r="B92" s="29" t="s">
        <v>66</v>
      </c>
      <c r="C92" s="43"/>
      <c r="D92" s="2">
        <v>111860</v>
      </c>
      <c r="E92" s="21">
        <v>131100</v>
      </c>
      <c r="F92" s="21">
        <f t="shared" si="4"/>
        <v>242960</v>
      </c>
      <c r="G92" s="22">
        <f t="shared" si="3"/>
        <v>121480</v>
      </c>
    </row>
    <row r="93" spans="1:36" ht="248" x14ac:dyDescent="0.35">
      <c r="B93" s="44" t="s">
        <v>67</v>
      </c>
      <c r="C93" s="43"/>
      <c r="D93" s="2">
        <v>105910</v>
      </c>
      <c r="E93" s="21">
        <v>135000</v>
      </c>
      <c r="F93" s="21">
        <f t="shared" si="4"/>
        <v>240910</v>
      </c>
      <c r="G93" s="22">
        <f t="shared" si="3"/>
        <v>120455</v>
      </c>
    </row>
    <row r="94" spans="1:36" ht="139.5" x14ac:dyDescent="0.35">
      <c r="B94" s="29" t="s">
        <v>58</v>
      </c>
      <c r="C94" s="25"/>
      <c r="D94" s="2">
        <v>19278</v>
      </c>
      <c r="E94" s="21">
        <v>15600</v>
      </c>
      <c r="F94" s="21">
        <f t="shared" si="4"/>
        <v>34878</v>
      </c>
      <c r="G94" s="22">
        <f t="shared" si="3"/>
        <v>17439</v>
      </c>
    </row>
    <row r="95" spans="1:36" ht="201.5" x14ac:dyDescent="0.35">
      <c r="B95" s="29" t="s">
        <v>60</v>
      </c>
      <c r="C95" s="25"/>
      <c r="D95" s="2">
        <v>77350</v>
      </c>
      <c r="E95" s="21">
        <v>135000</v>
      </c>
      <c r="F95" s="21">
        <f t="shared" si="4"/>
        <v>212350</v>
      </c>
      <c r="G95" s="22">
        <f t="shared" si="3"/>
        <v>106175</v>
      </c>
    </row>
    <row r="96" spans="1:36" ht="341" x14ac:dyDescent="0.35">
      <c r="B96" s="29" t="s">
        <v>47</v>
      </c>
      <c r="C96" s="25"/>
      <c r="D96" s="2">
        <v>154700</v>
      </c>
      <c r="E96" s="21">
        <v>189000</v>
      </c>
      <c r="F96" s="21">
        <f t="shared" si="4"/>
        <v>343700</v>
      </c>
      <c r="G96" s="22">
        <f t="shared" si="3"/>
        <v>171850</v>
      </c>
    </row>
    <row r="97" spans="1:36" ht="126.75" customHeight="1" x14ac:dyDescent="0.35">
      <c r="B97" s="29" t="s">
        <v>54</v>
      </c>
      <c r="C97" s="25"/>
      <c r="D97" s="2">
        <v>57120</v>
      </c>
      <c r="E97" s="21">
        <v>53200</v>
      </c>
      <c r="F97" s="21">
        <f t="shared" si="4"/>
        <v>110320</v>
      </c>
      <c r="G97" s="22">
        <f t="shared" si="3"/>
        <v>55160</v>
      </c>
    </row>
    <row r="98" spans="1:36" ht="117.75" customHeight="1" x14ac:dyDescent="0.35">
      <c r="B98" s="29" t="s">
        <v>53</v>
      </c>
      <c r="C98" s="25"/>
      <c r="D98" s="2">
        <v>61285</v>
      </c>
      <c r="E98" s="21">
        <v>77900</v>
      </c>
      <c r="F98" s="21">
        <f t="shared" si="4"/>
        <v>139185</v>
      </c>
      <c r="G98" s="28">
        <f t="shared" si="3"/>
        <v>69592.5</v>
      </c>
    </row>
    <row r="99" spans="1:36" ht="124" x14ac:dyDescent="0.35">
      <c r="B99" s="29" t="s">
        <v>52</v>
      </c>
      <c r="C99" s="25"/>
      <c r="D99" s="2">
        <v>115430</v>
      </c>
      <c r="E99" s="21">
        <v>142000</v>
      </c>
      <c r="F99" s="21">
        <f t="shared" si="4"/>
        <v>257430</v>
      </c>
      <c r="G99" s="22">
        <f t="shared" si="3"/>
        <v>128715</v>
      </c>
    </row>
    <row r="100" spans="1:36" ht="155" x14ac:dyDescent="0.35">
      <c r="B100" s="29" t="s">
        <v>43</v>
      </c>
      <c r="C100" s="25"/>
      <c r="D100" s="2">
        <v>51170</v>
      </c>
      <c r="E100" s="21">
        <v>53200</v>
      </c>
      <c r="F100" s="21">
        <f t="shared" si="4"/>
        <v>104370</v>
      </c>
      <c r="G100" s="22">
        <f t="shared" si="3"/>
        <v>52185</v>
      </c>
    </row>
    <row r="101" spans="1:36" s="12" customFormat="1" ht="201.5" x14ac:dyDescent="0.35">
      <c r="A101" s="45"/>
      <c r="B101" s="29" t="s">
        <v>44</v>
      </c>
      <c r="C101" s="25"/>
      <c r="D101" s="2">
        <v>797300</v>
      </c>
      <c r="E101" s="21">
        <v>495000</v>
      </c>
      <c r="F101" s="21">
        <f>D101+E101</f>
        <v>1292300</v>
      </c>
      <c r="G101" s="22">
        <f t="shared" si="3"/>
        <v>646150</v>
      </c>
      <c r="H101" s="13"/>
      <c r="I101" s="13"/>
      <c r="J101" s="13"/>
      <c r="K101" s="13"/>
      <c r="L101" s="13"/>
      <c r="M101" s="13"/>
      <c r="N101" s="13"/>
      <c r="O101" s="13"/>
      <c r="P101" s="13"/>
      <c r="Q101" s="13"/>
      <c r="R101" s="13"/>
      <c r="S101" s="13"/>
      <c r="T101" s="13"/>
      <c r="U101" s="13"/>
      <c r="V101" s="13"/>
      <c r="W101" s="13"/>
      <c r="X101" s="13"/>
      <c r="Y101" s="13"/>
      <c r="Z101" s="13"/>
      <c r="AA101" s="13"/>
      <c r="AB101" s="13"/>
      <c r="AC101" s="13"/>
      <c r="AD101" s="13"/>
      <c r="AE101" s="13"/>
      <c r="AF101" s="13"/>
      <c r="AG101" s="13"/>
      <c r="AH101" s="13"/>
      <c r="AI101" s="13"/>
      <c r="AJ101" s="13"/>
    </row>
    <row r="102" spans="1:36" s="12" customFormat="1" ht="98.25" customHeight="1" x14ac:dyDescent="0.35">
      <c r="A102" s="45"/>
      <c r="B102" s="29" t="s">
        <v>59</v>
      </c>
      <c r="C102" s="25"/>
      <c r="D102" s="2">
        <v>80920</v>
      </c>
      <c r="E102" s="21">
        <v>56000</v>
      </c>
      <c r="F102" s="21">
        <f>E102+D102</f>
        <v>136920</v>
      </c>
      <c r="G102" s="22">
        <f t="shared" si="3"/>
        <v>68460</v>
      </c>
      <c r="H102" s="13"/>
      <c r="I102" s="13"/>
      <c r="J102" s="13"/>
      <c r="K102" s="13"/>
      <c r="L102" s="13"/>
      <c r="M102" s="13"/>
      <c r="N102" s="13"/>
      <c r="O102" s="13"/>
      <c r="P102" s="13"/>
      <c r="Q102" s="13"/>
      <c r="R102" s="13"/>
      <c r="S102" s="13"/>
      <c r="T102" s="13"/>
      <c r="U102" s="13"/>
      <c r="V102" s="13"/>
      <c r="W102" s="13"/>
      <c r="X102" s="13"/>
      <c r="Y102" s="13"/>
      <c r="Z102" s="13"/>
      <c r="AA102" s="13"/>
      <c r="AB102" s="13"/>
      <c r="AC102" s="13"/>
      <c r="AD102" s="13"/>
      <c r="AE102" s="13"/>
      <c r="AF102" s="13"/>
      <c r="AG102" s="13"/>
      <c r="AH102" s="13"/>
      <c r="AI102" s="13"/>
      <c r="AJ102" s="13"/>
    </row>
    <row r="103" spans="1:36" x14ac:dyDescent="0.35">
      <c r="D103" s="9"/>
      <c r="E103" s="10"/>
      <c r="F103" s="11"/>
      <c r="G103" s="6">
        <f>G102+G101+G100+G99+G98+G97+G96+G95+G94+G93+G92+G91+G90+G89+G88+G87+G86+G80+G79+G78+G66+G65+G57+G46+G45+G44+G43+G42+G41+G40+G39+G38+G37+G36+G35+G34+G33+G32+G31+G30+G29+G28+G27+G26+G25+G24+G23+G22+G21+G20+G19+G18+G17+G16+G15+G14+G13+G12+G11+G10+G9+G8+G7+G6+G5+G4+G3+G2</f>
        <v>15271172</v>
      </c>
      <c r="H103" s="14" t="e">
        <f>#REF!-#REF!</f>
        <v>#REF!</v>
      </c>
    </row>
    <row r="109" spans="1:36" x14ac:dyDescent="0.35">
      <c r="D109" s="8"/>
    </row>
  </sheetData>
  <mergeCells count="22">
    <mergeCell ref="D80:D85"/>
    <mergeCell ref="C46:C56"/>
    <mergeCell ref="D46:D56"/>
    <mergeCell ref="C81:C85"/>
    <mergeCell ref="D57:D64"/>
    <mergeCell ref="C57:C64"/>
    <mergeCell ref="D66:D77"/>
    <mergeCell ref="C66:C77"/>
    <mergeCell ref="G46:G56"/>
    <mergeCell ref="G57:G64"/>
    <mergeCell ref="G66:G77"/>
    <mergeCell ref="E66:E77"/>
    <mergeCell ref="A46:A56"/>
    <mergeCell ref="A57:A64"/>
    <mergeCell ref="B66:B77"/>
    <mergeCell ref="E46:E56"/>
    <mergeCell ref="E57:E64"/>
    <mergeCell ref="F46:F56"/>
    <mergeCell ref="F57:F64"/>
    <mergeCell ref="F66:F77"/>
    <mergeCell ref="B46:B56"/>
    <mergeCell ref="B57:B64"/>
  </mergeCells>
  <phoneticPr fontId="1" type="noConversion"/>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implemetacion deportiva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User</cp:lastModifiedBy>
  <dcterms:created xsi:type="dcterms:W3CDTF">2022-03-10T22:54:13Z</dcterms:created>
  <dcterms:modified xsi:type="dcterms:W3CDTF">2022-06-22T15:32:34Z</dcterms:modified>
</cp:coreProperties>
</file>