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ATIC 2022\PROVEEDORES\PASO DEL COMERCIO - INTERVENTORIA\DEFINITIVOS\"/>
    </mc:Choice>
  </mc:AlternateContent>
  <bookViews>
    <workbookView xWindow="0" yWindow="0" windowWidth="21600" windowHeight="9435"/>
  </bookViews>
  <sheets>
    <sheet name="FORMATO DE COTIZACION" sheetId="1" r:id="rId1"/>
    <sheet name="PERSONAL MINIMO REQUERID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6" roundtripDataSignature="AMtx7mgiZJCJIBgBYEl24iMlxdi4SqrvcQ=="/>
    </ext>
  </extLst>
</workbook>
</file>

<file path=xl/calcChain.xml><?xml version="1.0" encoding="utf-8"?>
<calcChain xmlns="http://schemas.openxmlformats.org/spreadsheetml/2006/main">
  <c r="F24" i="1" l="1"/>
  <c r="F11" i="1"/>
  <c r="F10" i="1"/>
  <c r="F9" i="1"/>
  <c r="F8" i="1"/>
  <c r="F28" i="1" l="1"/>
  <c r="F27" i="1"/>
  <c r="F26" i="1"/>
  <c r="F23" i="1"/>
  <c r="F22" i="1"/>
  <c r="F21" i="1"/>
  <c r="F20" i="1"/>
  <c r="F19" i="1"/>
  <c r="F18" i="1"/>
  <c r="F12" i="1" l="1"/>
  <c r="F14" i="1" s="1"/>
  <c r="F29" i="1"/>
  <c r="F30" i="1" l="1"/>
  <c r="F32" i="1" s="1"/>
  <c r="C45" i="1" s="1"/>
  <c r="F33" i="1" l="1"/>
  <c r="C46" i="1" s="1"/>
  <c r="C47" i="1" s="1"/>
  <c r="F34" i="1" l="1"/>
</calcChain>
</file>

<file path=xl/sharedStrings.xml><?xml version="1.0" encoding="utf-8"?>
<sst xmlns="http://schemas.openxmlformats.org/spreadsheetml/2006/main" count="83" uniqueCount="68">
  <si>
    <t>Nombre Proveedor:</t>
  </si>
  <si>
    <t xml:space="preserve">NIT. </t>
  </si>
  <si>
    <t xml:space="preserve">FORMATO DE COTIZACION </t>
  </si>
  <si>
    <t>DURACIÓN ESTIMADA DEL PROYECTO [MESES]</t>
  </si>
  <si>
    <t>COSTOS DIRECTOS DE PERSONAL</t>
  </si>
  <si>
    <t>N°</t>
  </si>
  <si>
    <t xml:space="preserve">PERSONAL </t>
  </si>
  <si>
    <t>PORCENTAJE DE DEDICACIÓN</t>
  </si>
  <si>
    <t>VR. TOTAL</t>
  </si>
  <si>
    <t>DIRECTOR DE INTERVENTORÍA</t>
  </si>
  <si>
    <t>RESIDENTE DE INTERVENTORÍA</t>
  </si>
  <si>
    <t>AUXILIAR DE RESIDENTE</t>
  </si>
  <si>
    <t>AUXILIAR SISO</t>
  </si>
  <si>
    <t>SUBTOTAL COSTOS DE PERSONAL</t>
  </si>
  <si>
    <t>FACTOR MULTIPLICADOR</t>
  </si>
  <si>
    <t>OTROS COSTOS DIRECTOS</t>
  </si>
  <si>
    <t>DESCRIPCION</t>
  </si>
  <si>
    <t>CANTIDAD</t>
  </si>
  <si>
    <t>UNIDAD PAGO</t>
  </si>
  <si>
    <t xml:space="preserve">VALOR UNITARIO </t>
  </si>
  <si>
    <t>VALOR PARCIAL</t>
  </si>
  <si>
    <t>CAJA MENOR</t>
  </si>
  <si>
    <t>GLB</t>
  </si>
  <si>
    <t>MES</t>
  </si>
  <si>
    <t>IMPRESORA (ALQUILER)</t>
  </si>
  <si>
    <t>OTROS COSTOS</t>
  </si>
  <si>
    <t>SUBTOTAL OTROS COSTOS DIRECTOS =</t>
  </si>
  <si>
    <r>
      <rPr>
        <b/>
        <sz val="11"/>
        <color rgb="FF000000"/>
        <rFont val="Calibri"/>
        <family val="2"/>
      </rPr>
      <t xml:space="preserve">SUBTOTAL COSTOS BASICOS (Costos dierectos de personal + Otros costos directos) = </t>
    </r>
    <r>
      <rPr>
        <b/>
        <sz val="11"/>
        <color rgb="FF0070C0"/>
        <rFont val="Calibri"/>
        <family val="2"/>
      </rPr>
      <t>(A)</t>
    </r>
  </si>
  <si>
    <r>
      <rPr>
        <b/>
        <sz val="11"/>
        <color rgb="FF000000"/>
        <rFont val="Calibri"/>
        <family val="2"/>
      </rPr>
      <t xml:space="preserve">PROVISION PARA AJUSTES = </t>
    </r>
    <r>
      <rPr>
        <b/>
        <sz val="11"/>
        <color rgb="FF0070C0"/>
        <rFont val="Calibri"/>
        <family val="2"/>
      </rPr>
      <t>(B)</t>
    </r>
  </si>
  <si>
    <r>
      <rPr>
        <b/>
        <sz val="11"/>
        <color rgb="FF0070C0"/>
        <rFont val="Calibri"/>
        <family val="2"/>
      </rPr>
      <t>(1)</t>
    </r>
    <r>
      <rPr>
        <b/>
        <sz val="11"/>
        <color rgb="FF000000"/>
        <rFont val="Calibri"/>
        <family val="2"/>
      </rPr>
      <t xml:space="preserve"> SUBTOTAL COSTOS BASICO = (A)+(B)</t>
    </r>
  </si>
  <si>
    <r>
      <rPr>
        <b/>
        <sz val="11"/>
        <color rgb="FF0070C0"/>
        <rFont val="Calibri"/>
        <family val="2"/>
      </rPr>
      <t>(2)</t>
    </r>
    <r>
      <rPr>
        <b/>
        <sz val="11"/>
        <color rgb="FF000000"/>
        <rFont val="Calibri"/>
        <family val="2"/>
      </rPr>
      <t xml:space="preserve"> IVA (19%)</t>
    </r>
  </si>
  <si>
    <t>TOTAL = (1) + (2)</t>
  </si>
  <si>
    <t>NOTAS</t>
  </si>
  <si>
    <t>NOTA 1:</t>
  </si>
  <si>
    <t>En lo relacionado con los impuestos, tasas y contribuciones estos no podran  ser ofrecidos por debajo de lo establecido en la norma vigente.</t>
  </si>
  <si>
    <t>NOTA 2:</t>
  </si>
  <si>
    <t>NOTA 3: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</si>
  <si>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</si>
  <si>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</si>
  <si>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</si>
  <si>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</si>
  <si>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</si>
  <si>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</si>
  <si>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</si>
  <si>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>ITEM</t>
  </si>
  <si>
    <t>CARGO A DESEMPEÑAR</t>
  </si>
  <si>
    <t>lngeniero Civil y/o arquitecto</t>
  </si>
  <si>
    <t>Cinco (5) años a partir de la expedición de la tarjeta profesional o expedición del título profesional según corresponda.</t>
  </si>
  <si>
    <t>Un (1) año a partir de la expedición de la tarjeta profesional o expedición del título profesional según corresponda.</t>
  </si>
  <si>
    <t>Profesional, técnico o tecnólogo en seguridad y salud en el trabajo</t>
  </si>
  <si>
    <t>Dos (2) años a partir de la expedición de la tarjeta profesional o expedición del título técnico o profesional según corresponda.</t>
  </si>
  <si>
    <t>FORMACIÓN ACADEMICA</t>
  </si>
  <si>
    <t>EXPERIENCIA GENERAL MINIMA EN AÑOS</t>
  </si>
  <si>
    <t>EXPERIENCIA ESPECIFICA</t>
  </si>
  <si>
    <t>% Dedicación</t>
  </si>
  <si>
    <t>Mínimo UN (1) año de experiencia especifica (contados a partir de la obtención de la tarjeta profesional) como residente de interventoria o residente de contratista de obras civiles de construcción y/o reconstrucción y/o mantenimiento y/o remodelación y/o ampliación y/o adecuación y/o reparaciones locativas  y/o mejoramiento de edificaciones</t>
  </si>
  <si>
    <t>Tener experiencia comprobable en minimo dos (2) proyectos de obra civil de edificaciones como asesor, residente o auxiliar SISO</t>
  </si>
  <si>
    <t>SUELDO BASICO MENSUAL</t>
  </si>
  <si>
    <t>COMPUTADOR CON SOFTWARE (ALQUILER)</t>
  </si>
  <si>
    <t>COMUNICACIONES  (TELÉFONO, INTERNET, FAX, CORREO, ETC)</t>
  </si>
  <si>
    <t>GASTOS DE OFICINA / CAMPAMENTO</t>
  </si>
  <si>
    <t>ELABORACION DE INFORMES INCLUYE REPRODUCCION DE PLANOS, COPIAS, DOCUMENTOS, OTROS GASTOS MENORES.</t>
  </si>
  <si>
    <t>ALQUILER DE VEHICULO</t>
  </si>
  <si>
    <t>Los porcentajes de dedicacion del personal son inmodificables.</t>
  </si>
  <si>
    <t>El Factor Multiplicador minimo establecido por la entidad es de 2.34</t>
  </si>
  <si>
    <t>Ocho (8) años a partir de la expedición de la tarjeta profesional o expedición del título profesional según corresponda.</t>
  </si>
  <si>
    <t>Mínimo Cinco (5) años de experiencia especifica (contados a partir de la obtención de la tarjeta profesional) como director de interventoria de obras civiles de construcción y/o reconstrucción y/o mantenimiento y/o remodelación y/o ampliación y/o adecuación y/o reparaciones locativas  y/o mejoramiento de edificaciones</t>
  </si>
  <si>
    <t>Mínimo Tres (3) años de experiencia especifica (contados a partir de la obtención de la tarjeta profesional) como director o residente de interventoria de obras civiles de construcción y/o reconstrucción y/o mantenimiento y/o remodelación y/o ampliación y/o adecuación y/o reparaciones locativas  y/o mejoramiento de edificaciones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</si>
</sst>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_-;_-@"/>
    <numFmt numFmtId="165" formatCode="_(&quot;$&quot;\ * #,##0_);_(&quot;$&quot;\ * \(#,##0\);_(&quot;$&quot;\ * &quot;-&quot;??_);_(@_)"/>
    <numFmt numFmtId="166" formatCode="_-&quot;$&quot;\ * #,##0_-;\-&quot;$&quot;\ * #,##0_-;_-&quot;$&quot;\ * &quot;-&quot;??_-;_-@"/>
    <numFmt numFmtId="167" formatCode="&quot;$&quot;\ #,##0"/>
    <numFmt numFmtId="168" formatCode="_(&quot;$&quot;\ * #,##0.00_);_(&quot;$&quot;\ * \(#,##0.00\);_(&quot;$&quot;\ * &quot;-&quot;??_);_(@_)"/>
    <numFmt numFmtId="169" formatCode="_(* #,##0_);_(* \(#,##0\);_(* &quot;-&quot;??_);_(@_)"/>
    <numFmt numFmtId="170" formatCode="_-&quot;$&quot;\ * #,##0_-;\-&quot;$&quot;\ * #,##0_-;_-&quot;$&quot;\ * &quot;-&quot;??_-;_-@_-"/>
  </numFmts>
  <fonts count="19" x14ac:knownFonts="1">
    <font>
      <sz val="11"/>
      <color theme="1"/>
      <name val="Calibri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b/>
      <i/>
      <sz val="9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10"/>
      <color rgb="FF3A3838"/>
      <name val="Calibri"/>
      <family val="2"/>
    </font>
    <font>
      <b/>
      <sz val="11"/>
      <color rgb="FF0070C0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rgb="FFFFFFFF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1"/>
        <bgColor theme="1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2E75B5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A5A5A5"/>
      </left>
      <right style="thin">
        <color rgb="FFA5A5A5"/>
      </right>
      <top/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/>
      <top/>
      <bottom style="thin">
        <color rgb="FFA5A5A5"/>
      </bottom>
      <diagonal/>
    </border>
    <border>
      <left/>
      <right/>
      <top/>
      <bottom style="thin">
        <color rgb="FFA5A5A5"/>
      </bottom>
      <diagonal/>
    </border>
    <border>
      <left/>
      <right/>
      <top/>
      <bottom style="thin">
        <color rgb="FFA5A5A5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85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9" fontId="9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7" fontId="4" fillId="2" borderId="7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68" fontId="12" fillId="0" borderId="0" xfId="0" applyNumberFormat="1" applyFont="1" applyAlignment="1">
      <alignment vertical="center" wrapText="1"/>
    </xf>
    <xf numFmtId="168" fontId="12" fillId="0" borderId="0" xfId="0" applyNumberFormat="1" applyFont="1" applyAlignment="1">
      <alignment horizontal="center" vertical="center" wrapText="1"/>
    </xf>
    <xf numFmtId="0" fontId="11" fillId="4" borderId="21" xfId="0" applyFont="1" applyFill="1" applyBorder="1" applyAlignment="1">
      <alignment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165" fontId="7" fillId="5" borderId="24" xfId="0" applyNumberFormat="1" applyFont="1" applyFill="1" applyBorder="1" applyAlignment="1">
      <alignment vertical="center" wrapText="1"/>
    </xf>
    <xf numFmtId="165" fontId="7" fillId="0" borderId="0" xfId="0" applyNumberFormat="1" applyFont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7" fillId="7" borderId="32" xfId="0" applyFont="1" applyFill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2" xfId="0" applyFont="1" applyBorder="1" applyAlignment="1">
      <alignment vertical="center" wrapText="1"/>
    </xf>
    <xf numFmtId="0" fontId="16" fillId="0" borderId="32" xfId="0" applyFont="1" applyBorder="1" applyAlignment="1">
      <alignment horizontal="left" vertical="center" wrapText="1"/>
    </xf>
    <xf numFmtId="9" fontId="16" fillId="0" borderId="32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170" fontId="9" fillId="0" borderId="10" xfId="1" applyNumberFormat="1" applyFont="1" applyBorder="1" applyAlignment="1">
      <alignment horizontal="center" vertical="center"/>
    </xf>
    <xf numFmtId="170" fontId="9" fillId="0" borderId="11" xfId="1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0" xfId="0" applyFont="1" applyBorder="1" applyAlignment="1">
      <alignment vertical="center"/>
    </xf>
    <xf numFmtId="165" fontId="9" fillId="0" borderId="10" xfId="0" applyNumberFormat="1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9" fontId="9" fillId="0" borderId="11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166" fontId="9" fillId="0" borderId="7" xfId="0" applyNumberFormat="1" applyFont="1" applyBorder="1" applyAlignment="1">
      <alignment vertical="center"/>
    </xf>
    <xf numFmtId="0" fontId="6" fillId="0" borderId="7" xfId="0" applyFont="1" applyBorder="1" applyAlignment="1">
      <alignment vertical="center"/>
    </xf>
    <xf numFmtId="164" fontId="1" fillId="0" borderId="0" xfId="0" applyNumberFormat="1" applyFont="1" applyAlignment="1">
      <alignment vertical="center"/>
    </xf>
    <xf numFmtId="9" fontId="1" fillId="0" borderId="0" xfId="0" applyNumberFormat="1" applyFont="1" applyAlignment="1">
      <alignment vertical="center"/>
    </xf>
    <xf numFmtId="0" fontId="12" fillId="6" borderId="25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169" fontId="12" fillId="6" borderId="27" xfId="0" applyNumberFormat="1" applyFont="1" applyFill="1" applyBorder="1" applyAlignment="1">
      <alignment vertical="center" wrapText="1"/>
    </xf>
    <xf numFmtId="169" fontId="12" fillId="0" borderId="0" xfId="0" applyNumberFormat="1" applyFont="1" applyAlignment="1">
      <alignment vertical="center" wrapText="1"/>
    </xf>
    <xf numFmtId="166" fontId="12" fillId="0" borderId="27" xfId="0" applyNumberFormat="1" applyFont="1" applyBorder="1" applyAlignment="1">
      <alignment vertical="center" wrapText="1"/>
    </xf>
    <xf numFmtId="164" fontId="12" fillId="0" borderId="0" xfId="0" applyNumberFormat="1" applyFont="1" applyAlignment="1">
      <alignment vertical="center" wrapText="1"/>
    </xf>
    <xf numFmtId="169" fontId="12" fillId="0" borderId="31" xfId="0" applyNumberFormat="1" applyFont="1" applyBorder="1" applyAlignment="1">
      <alignment vertical="center" wrapText="1"/>
    </xf>
    <xf numFmtId="0" fontId="10" fillId="0" borderId="7" xfId="0" applyNumberFormat="1" applyFont="1" applyBorder="1" applyAlignment="1">
      <alignment horizontal="center" vertical="center"/>
    </xf>
    <xf numFmtId="170" fontId="0" fillId="0" borderId="0" xfId="1" applyNumberFormat="1" applyFont="1" applyAlignment="1">
      <alignment vertical="center"/>
    </xf>
    <xf numFmtId="2" fontId="11" fillId="2" borderId="7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left" vertical="center"/>
    </xf>
    <xf numFmtId="0" fontId="7" fillId="3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4" fillId="2" borderId="4" xfId="0" applyFont="1" applyFill="1" applyBorder="1" applyAlignment="1">
      <alignment horizontal="left" vertical="center" wrapText="1"/>
    </xf>
    <xf numFmtId="2" fontId="13" fillId="0" borderId="4" xfId="0" applyNumberFormat="1" applyFont="1" applyBorder="1" applyAlignment="1">
      <alignment horizontal="left" vertical="center"/>
    </xf>
    <xf numFmtId="0" fontId="11" fillId="4" borderId="1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2" fontId="13" fillId="0" borderId="4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showGridLines="0" tabSelected="1" workbookViewId="0">
      <selection activeCell="F33" sqref="F33"/>
    </sheetView>
  </sheetViews>
  <sheetFormatPr baseColWidth="10" defaultColWidth="14.42578125" defaultRowHeight="15" customHeight="1" x14ac:dyDescent="0.25"/>
  <cols>
    <col min="1" max="1" width="8.28515625" style="39" customWidth="1"/>
    <col min="2" max="2" width="39.42578125" style="39" customWidth="1"/>
    <col min="3" max="3" width="17.140625" style="39" customWidth="1"/>
    <col min="4" max="4" width="20.28515625" style="39" customWidth="1"/>
    <col min="5" max="5" width="18" style="39" customWidth="1"/>
    <col min="6" max="6" width="18.85546875" style="39" customWidth="1"/>
    <col min="7" max="7" width="22.28515625" style="39" customWidth="1"/>
    <col min="8" max="16384" width="14.42578125" style="39"/>
  </cols>
  <sheetData>
    <row r="1" spans="1:26" ht="15.75" x14ac:dyDescent="0.25">
      <c r="A1" s="37"/>
      <c r="B1" s="3" t="s">
        <v>0</v>
      </c>
      <c r="C1" s="38"/>
      <c r="D1" s="38"/>
      <c r="E1" s="38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22.5" customHeight="1" x14ac:dyDescent="0.25">
      <c r="A2" s="37"/>
      <c r="B2" s="63"/>
      <c r="C2" s="64"/>
      <c r="D2" s="1" t="s">
        <v>1</v>
      </c>
      <c r="E2" s="2"/>
      <c r="F2" s="3"/>
      <c r="G2" s="38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x14ac:dyDescent="0.25">
      <c r="A3" s="37"/>
      <c r="B3" s="40"/>
      <c r="C3" s="40"/>
      <c r="D3" s="40"/>
      <c r="E3" s="40"/>
      <c r="F3" s="40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30" customHeight="1" x14ac:dyDescent="0.25">
      <c r="A4" s="37"/>
      <c r="B4" s="65" t="s">
        <v>2</v>
      </c>
      <c r="C4" s="66"/>
      <c r="D4" s="66"/>
      <c r="E4" s="66"/>
      <c r="F4" s="67"/>
      <c r="G4" s="41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x14ac:dyDescent="0.25">
      <c r="A5" s="37"/>
      <c r="B5" s="65" t="s">
        <v>3</v>
      </c>
      <c r="C5" s="66"/>
      <c r="D5" s="66"/>
      <c r="E5" s="67"/>
      <c r="F5" s="4">
        <v>4</v>
      </c>
      <c r="G5" s="5"/>
      <c r="H5" s="5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x14ac:dyDescent="0.25">
      <c r="A6" s="37"/>
      <c r="B6" s="68" t="s">
        <v>4</v>
      </c>
      <c r="C6" s="66"/>
      <c r="D6" s="66"/>
      <c r="E6" s="66"/>
      <c r="F6" s="67"/>
      <c r="G6" s="5"/>
      <c r="H6" s="5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24" x14ac:dyDescent="0.25">
      <c r="A7" s="6" t="s">
        <v>5</v>
      </c>
      <c r="B7" s="7" t="s">
        <v>6</v>
      </c>
      <c r="C7" s="8" t="s">
        <v>17</v>
      </c>
      <c r="D7" s="8" t="s">
        <v>57</v>
      </c>
      <c r="E7" s="7" t="s">
        <v>7</v>
      </c>
      <c r="F7" s="7" t="s">
        <v>8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x14ac:dyDescent="0.25">
      <c r="A8" s="10"/>
      <c r="B8" s="42" t="s">
        <v>9</v>
      </c>
      <c r="C8" s="10">
        <v>1</v>
      </c>
      <c r="D8" s="35"/>
      <c r="E8" s="9">
        <v>0.5</v>
      </c>
      <c r="F8" s="43">
        <f>+C8*E8*D8*$F$5</f>
        <v>0</v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x14ac:dyDescent="0.25">
      <c r="A9" s="11"/>
      <c r="B9" s="44" t="s">
        <v>10</v>
      </c>
      <c r="C9" s="11">
        <v>2</v>
      </c>
      <c r="D9" s="36"/>
      <c r="E9" s="45">
        <v>1</v>
      </c>
      <c r="F9" s="43">
        <f t="shared" ref="F9:F11" si="0">+C9*E9*D9*$F$5</f>
        <v>0</v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x14ac:dyDescent="0.25">
      <c r="A10" s="11"/>
      <c r="B10" s="44" t="s">
        <v>11</v>
      </c>
      <c r="C10" s="11">
        <v>1</v>
      </c>
      <c r="D10" s="36"/>
      <c r="E10" s="45">
        <v>1</v>
      </c>
      <c r="F10" s="43">
        <f t="shared" si="0"/>
        <v>0</v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x14ac:dyDescent="0.25">
      <c r="A11" s="11"/>
      <c r="B11" s="44" t="s">
        <v>12</v>
      </c>
      <c r="C11" s="11">
        <v>2</v>
      </c>
      <c r="D11" s="36"/>
      <c r="E11" s="45">
        <v>1</v>
      </c>
      <c r="F11" s="43">
        <f t="shared" si="0"/>
        <v>0</v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21" customHeight="1" x14ac:dyDescent="0.25">
      <c r="A12" s="37"/>
      <c r="B12" s="69" t="s">
        <v>13</v>
      </c>
      <c r="C12" s="66"/>
      <c r="D12" s="66"/>
      <c r="E12" s="67"/>
      <c r="F12" s="12">
        <f>SUM(F8:F11)</f>
        <v>0</v>
      </c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8" customHeight="1" x14ac:dyDescent="0.25">
      <c r="A13" s="37"/>
      <c r="B13" s="69" t="s">
        <v>14</v>
      </c>
      <c r="C13" s="66"/>
      <c r="D13" s="66"/>
      <c r="E13" s="67"/>
      <c r="F13" s="62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8" customHeight="1" x14ac:dyDescent="0.25">
      <c r="A14" s="37"/>
      <c r="B14" s="69" t="s">
        <v>13</v>
      </c>
      <c r="C14" s="66"/>
      <c r="D14" s="66"/>
      <c r="E14" s="67"/>
      <c r="F14" s="12">
        <f>F12*F13</f>
        <v>0</v>
      </c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5.75" customHeight="1" x14ac:dyDescent="0.25">
      <c r="A15" s="37"/>
      <c r="B15" s="71" t="s">
        <v>15</v>
      </c>
      <c r="C15" s="72"/>
      <c r="D15" s="72"/>
      <c r="E15" s="72"/>
      <c r="F15" s="73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.75" customHeight="1" x14ac:dyDescent="0.25">
      <c r="A16" s="37"/>
      <c r="B16" s="74" t="s">
        <v>3</v>
      </c>
      <c r="C16" s="75"/>
      <c r="D16" s="75"/>
      <c r="E16" s="76"/>
      <c r="F16" s="13">
        <v>4</v>
      </c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5.75" customHeight="1" x14ac:dyDescent="0.25">
      <c r="A17" s="37"/>
      <c r="B17" s="8" t="s">
        <v>16</v>
      </c>
      <c r="C17" s="8" t="s">
        <v>17</v>
      </c>
      <c r="D17" s="8" t="s">
        <v>18</v>
      </c>
      <c r="E17" s="8" t="s">
        <v>19</v>
      </c>
      <c r="F17" s="8" t="s">
        <v>20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5.75" customHeight="1" x14ac:dyDescent="0.25">
      <c r="A18" s="10"/>
      <c r="B18" s="34" t="s">
        <v>21</v>
      </c>
      <c r="C18" s="46"/>
      <c r="D18" s="60" t="s">
        <v>22</v>
      </c>
      <c r="E18" s="47"/>
      <c r="F18" s="48">
        <f t="shared" ref="F18:F24" si="1">E18*C18*$F$16</f>
        <v>0</v>
      </c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5.75" customHeight="1" x14ac:dyDescent="0.25">
      <c r="A19" s="10"/>
      <c r="B19" s="34" t="s">
        <v>58</v>
      </c>
      <c r="C19" s="46"/>
      <c r="D19" s="60" t="s">
        <v>23</v>
      </c>
      <c r="E19" s="47"/>
      <c r="F19" s="48">
        <f t="shared" si="1"/>
        <v>0</v>
      </c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5.75" customHeight="1" x14ac:dyDescent="0.25">
      <c r="A20" s="10"/>
      <c r="B20" s="34" t="s">
        <v>24</v>
      </c>
      <c r="C20" s="46"/>
      <c r="D20" s="60" t="s">
        <v>23</v>
      </c>
      <c r="E20" s="47"/>
      <c r="F20" s="48">
        <f t="shared" si="1"/>
        <v>0</v>
      </c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25.5" x14ac:dyDescent="0.25">
      <c r="A21" s="10"/>
      <c r="B21" s="34" t="s">
        <v>59</v>
      </c>
      <c r="C21" s="46"/>
      <c r="D21" s="60" t="s">
        <v>23</v>
      </c>
      <c r="E21" s="47"/>
      <c r="F21" s="48">
        <f t="shared" si="1"/>
        <v>0</v>
      </c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5.75" customHeight="1" x14ac:dyDescent="0.25">
      <c r="A22" s="10"/>
      <c r="B22" s="34" t="s">
        <v>60</v>
      </c>
      <c r="C22" s="46"/>
      <c r="D22" s="60" t="s">
        <v>22</v>
      </c>
      <c r="E22" s="47"/>
      <c r="F22" s="48">
        <f t="shared" si="1"/>
        <v>0</v>
      </c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38.25" x14ac:dyDescent="0.25">
      <c r="A23" s="10"/>
      <c r="B23" s="34" t="s">
        <v>61</v>
      </c>
      <c r="C23" s="46"/>
      <c r="D23" s="60" t="s">
        <v>22</v>
      </c>
      <c r="E23" s="47"/>
      <c r="F23" s="48">
        <f t="shared" si="1"/>
        <v>0</v>
      </c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5.75" customHeight="1" x14ac:dyDescent="0.25">
      <c r="A24" s="10"/>
      <c r="B24" s="34" t="s">
        <v>62</v>
      </c>
      <c r="C24" s="46"/>
      <c r="D24" s="60" t="s">
        <v>23</v>
      </c>
      <c r="E24" s="61"/>
      <c r="F24" s="48">
        <f t="shared" si="1"/>
        <v>0</v>
      </c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5.75" customHeight="1" x14ac:dyDescent="0.25">
      <c r="A25" s="37"/>
      <c r="B25" s="77" t="s">
        <v>25</v>
      </c>
      <c r="C25" s="66"/>
      <c r="D25" s="66"/>
      <c r="E25" s="66"/>
      <c r="F25" s="6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5.75" customHeight="1" x14ac:dyDescent="0.25">
      <c r="A26" s="10"/>
      <c r="B26" s="34"/>
      <c r="C26" s="46"/>
      <c r="D26" s="46"/>
      <c r="E26" s="47"/>
      <c r="F26" s="48">
        <f t="shared" ref="F26:F28" si="2">E26*C26*$F$16</f>
        <v>0</v>
      </c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5.75" customHeight="1" x14ac:dyDescent="0.25">
      <c r="A27" s="10"/>
      <c r="B27" s="34"/>
      <c r="C27" s="46"/>
      <c r="D27" s="46"/>
      <c r="E27" s="47"/>
      <c r="F27" s="48">
        <f t="shared" si="2"/>
        <v>0</v>
      </c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5.75" customHeight="1" x14ac:dyDescent="0.25">
      <c r="A28" s="10"/>
      <c r="B28" s="34"/>
      <c r="C28" s="46"/>
      <c r="D28" s="46"/>
      <c r="E28" s="47"/>
      <c r="F28" s="48">
        <f t="shared" si="2"/>
        <v>0</v>
      </c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ht="15.75" customHeight="1" x14ac:dyDescent="0.25">
      <c r="A29" s="37"/>
      <c r="B29" s="70" t="s">
        <v>26</v>
      </c>
      <c r="C29" s="66"/>
      <c r="D29" s="66"/>
      <c r="E29" s="67"/>
      <c r="F29" s="48">
        <f>SUM(F18:F28)</f>
        <v>0</v>
      </c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ht="15.75" customHeight="1" x14ac:dyDescent="0.25">
      <c r="A30" s="37"/>
      <c r="B30" s="70" t="s">
        <v>27</v>
      </c>
      <c r="C30" s="66"/>
      <c r="D30" s="66"/>
      <c r="E30" s="67"/>
      <c r="F30" s="48">
        <f>F14+F29</f>
        <v>0</v>
      </c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5.75" customHeight="1" x14ac:dyDescent="0.25">
      <c r="A31" s="37"/>
      <c r="B31" s="70" t="s">
        <v>28</v>
      </c>
      <c r="C31" s="66"/>
      <c r="D31" s="66"/>
      <c r="E31" s="67"/>
      <c r="F31" s="49">
        <v>0</v>
      </c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ht="15.75" customHeight="1" x14ac:dyDescent="0.25">
      <c r="A32" s="37"/>
      <c r="B32" s="70" t="s">
        <v>29</v>
      </c>
      <c r="C32" s="66"/>
      <c r="D32" s="66"/>
      <c r="E32" s="67"/>
      <c r="F32" s="48">
        <f>F30+F31</f>
        <v>0</v>
      </c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spans="1:26" ht="15.75" customHeight="1" x14ac:dyDescent="0.25">
      <c r="A33" s="37"/>
      <c r="B33" s="70" t="s">
        <v>30</v>
      </c>
      <c r="C33" s="66"/>
      <c r="D33" s="66"/>
      <c r="E33" s="67"/>
      <c r="F33" s="48">
        <f>F32*19%</f>
        <v>0</v>
      </c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spans="1:26" ht="15.75" customHeight="1" x14ac:dyDescent="0.25">
      <c r="A34" s="37"/>
      <c r="B34" s="70" t="s">
        <v>31</v>
      </c>
      <c r="C34" s="66"/>
      <c r="D34" s="66"/>
      <c r="E34" s="67"/>
      <c r="F34" s="48">
        <f>F32+F33</f>
        <v>0</v>
      </c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ht="15.75" customHeight="1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5.75" customHeight="1" x14ac:dyDescent="0.25">
      <c r="A36" s="70" t="s">
        <v>32</v>
      </c>
      <c r="B36" s="66"/>
      <c r="C36" s="66"/>
      <c r="D36" s="66"/>
      <c r="E36" s="66"/>
      <c r="F36" s="67"/>
      <c r="G36" s="14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spans="1:26" ht="18.75" customHeight="1" x14ac:dyDescent="0.25">
      <c r="A37" s="50" t="s">
        <v>33</v>
      </c>
      <c r="B37" s="78" t="s">
        <v>34</v>
      </c>
      <c r="C37" s="66"/>
      <c r="D37" s="66"/>
      <c r="E37" s="66"/>
      <c r="F37" s="67"/>
      <c r="G37" s="15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ht="19.5" customHeight="1" x14ac:dyDescent="0.25">
      <c r="A38" s="50" t="s">
        <v>35</v>
      </c>
      <c r="B38" s="78" t="s">
        <v>63</v>
      </c>
      <c r="C38" s="66"/>
      <c r="D38" s="66"/>
      <c r="E38" s="66"/>
      <c r="F38" s="67"/>
      <c r="G38" s="14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9.5" customHeight="1" x14ac:dyDescent="0.25">
      <c r="A39" s="50" t="s">
        <v>36</v>
      </c>
      <c r="B39" s="82" t="s">
        <v>64</v>
      </c>
      <c r="C39" s="83"/>
      <c r="D39" s="83"/>
      <c r="E39" s="83"/>
      <c r="F39" s="84"/>
      <c r="G39" s="14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6" ht="15.75" customHeight="1" x14ac:dyDescent="0.25">
      <c r="A40" s="37"/>
      <c r="B40" s="37"/>
      <c r="C40" s="51"/>
      <c r="D40" s="52"/>
      <c r="E40" s="52"/>
      <c r="F40" s="51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ht="15.75" customHeight="1" x14ac:dyDescent="0.25">
      <c r="A41" s="37"/>
      <c r="B41" s="37"/>
      <c r="C41" s="51"/>
      <c r="D41" s="52"/>
      <c r="E41" s="52"/>
      <c r="F41" s="51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ht="15" customHeight="1" x14ac:dyDescent="0.25">
      <c r="A42" s="79" t="s">
        <v>37</v>
      </c>
      <c r="B42" s="80"/>
      <c r="C42" s="81"/>
      <c r="D42" s="16"/>
      <c r="E42" s="16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ht="15.75" customHeight="1" x14ac:dyDescent="0.25">
      <c r="A43" s="17" t="s">
        <v>38</v>
      </c>
      <c r="B43" s="18" t="s">
        <v>39</v>
      </c>
      <c r="C43" s="19" t="s">
        <v>40</v>
      </c>
      <c r="D43" s="37"/>
      <c r="E43" s="20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5.75" customHeight="1" x14ac:dyDescent="0.25">
      <c r="A44" s="53"/>
      <c r="B44" s="54"/>
      <c r="C44" s="55"/>
      <c r="D44" s="37"/>
      <c r="E44" s="56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ht="14.25" customHeight="1" x14ac:dyDescent="0.25">
      <c r="A45" s="21">
        <v>1</v>
      </c>
      <c r="B45" s="22" t="s">
        <v>41</v>
      </c>
      <c r="C45" s="57">
        <f t="shared" ref="C45:C46" si="3">+F32</f>
        <v>0</v>
      </c>
      <c r="D45" s="37"/>
      <c r="E45" s="58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ht="15.75" customHeight="1" x14ac:dyDescent="0.25">
      <c r="A46" s="21">
        <v>2</v>
      </c>
      <c r="B46" s="22" t="s">
        <v>42</v>
      </c>
      <c r="C46" s="57">
        <f t="shared" si="3"/>
        <v>0</v>
      </c>
      <c r="D46" s="37"/>
      <c r="E46" s="58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ht="14.25" customHeight="1" x14ac:dyDescent="0.25">
      <c r="A47" s="23">
        <v>3</v>
      </c>
      <c r="B47" s="22" t="s">
        <v>43</v>
      </c>
      <c r="C47" s="57">
        <f>SUM(C45:E46)</f>
        <v>0</v>
      </c>
      <c r="D47" s="37"/>
      <c r="E47" s="58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ht="15.75" customHeight="1" x14ac:dyDescent="0.25">
      <c r="A48" s="24"/>
      <c r="B48" s="25"/>
      <c r="C48" s="59"/>
      <c r="D48" s="37"/>
      <c r="E48" s="56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ht="15.75" customHeight="1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15.75" customHeight="1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5.75" customHeight="1" x14ac:dyDescent="0.25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spans="1:26" ht="15.75" customHeight="1" x14ac:dyDescent="0.2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ht="15.75" customHeight="1" x14ac:dyDescent="0.25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spans="1:26" ht="15.75" customHeight="1" x14ac:dyDescent="0.25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spans="1:26" ht="15.75" customHeight="1" x14ac:dyDescent="0.25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ht="15.75" customHeight="1" x14ac:dyDescent="0.25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5.75" customHeight="1" x14ac:dyDescent="0.25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ht="15.75" customHeight="1" x14ac:dyDescent="0.25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ht="15.75" customHeight="1" x14ac:dyDescent="0.25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spans="1:26" ht="15.75" customHeight="1" x14ac:dyDescent="0.25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spans="1:26" ht="15.75" customHeight="1" x14ac:dyDescent="0.25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5.75" customHeight="1" x14ac:dyDescent="0.25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spans="1:26" ht="15.75" customHeight="1" x14ac:dyDescent="0.25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</row>
    <row r="64" spans="1:26" ht="15.75" customHeight="1" x14ac:dyDescent="0.25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15.75" customHeight="1" x14ac:dyDescent="0.25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ht="15.75" customHeight="1" x14ac:dyDescent="0.25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</row>
    <row r="67" spans="1:26" ht="15.75" customHeight="1" x14ac:dyDescent="0.25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</row>
    <row r="68" spans="1:26" ht="15.75" customHeight="1" x14ac:dyDescent="0.25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</row>
    <row r="69" spans="1:26" ht="15.75" customHeight="1" x14ac:dyDescent="0.25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5.75" customHeight="1" x14ac:dyDescent="0.25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</row>
    <row r="71" spans="1:26" ht="15.75" customHeight="1" x14ac:dyDescent="0.25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15.75" customHeight="1" x14ac:dyDescent="0.25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</row>
    <row r="73" spans="1:26" ht="15.75" customHeight="1" x14ac:dyDescent="0.25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6" ht="15.75" customHeight="1" x14ac:dyDescent="0.25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</row>
    <row r="75" spans="1:26" ht="15.75" customHeight="1" x14ac:dyDescent="0.2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</row>
    <row r="76" spans="1:26" ht="15.75" customHeight="1" x14ac:dyDescent="0.2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5.75" customHeight="1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</row>
    <row r="78" spans="1:26" ht="15.75" customHeight="1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</row>
    <row r="79" spans="1:26" ht="15.75" customHeight="1" x14ac:dyDescent="0.25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</row>
    <row r="80" spans="1:26" ht="15.75" customHeight="1" x14ac:dyDescent="0.25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</row>
    <row r="81" spans="1:26" ht="15.75" customHeight="1" x14ac:dyDescent="0.25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</row>
    <row r="82" spans="1:26" ht="15.75" customHeight="1" x14ac:dyDescent="0.25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</row>
    <row r="83" spans="1:26" ht="15.75" customHeight="1" x14ac:dyDescent="0.25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</row>
    <row r="84" spans="1:26" ht="15.75" customHeight="1" x14ac:dyDescent="0.2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</row>
    <row r="85" spans="1:26" ht="15.75" customHeight="1" x14ac:dyDescent="0.25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</row>
    <row r="86" spans="1:26" ht="15.75" customHeight="1" x14ac:dyDescent="0.2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</row>
    <row r="87" spans="1:26" ht="15.75" customHeight="1" x14ac:dyDescent="0.2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</row>
    <row r="88" spans="1:26" ht="15.75" customHeight="1" x14ac:dyDescent="0.2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</row>
    <row r="89" spans="1:26" ht="15.75" customHeight="1" x14ac:dyDescent="0.2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</row>
    <row r="90" spans="1:26" ht="15.75" customHeight="1" x14ac:dyDescent="0.2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</row>
    <row r="91" spans="1:26" ht="15.75" customHeight="1" x14ac:dyDescent="0.2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</row>
    <row r="92" spans="1:26" ht="15.75" customHeight="1" x14ac:dyDescent="0.2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</row>
    <row r="93" spans="1:26" ht="15.75" customHeight="1" x14ac:dyDescent="0.2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</row>
    <row r="94" spans="1:26" ht="15.75" customHeight="1" x14ac:dyDescent="0.2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</row>
    <row r="95" spans="1:26" ht="15.75" customHeight="1" x14ac:dyDescent="0.25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</row>
    <row r="96" spans="1:26" ht="15.75" customHeight="1" x14ac:dyDescent="0.25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</row>
    <row r="97" spans="1:26" ht="15.75" customHeight="1" x14ac:dyDescent="0.25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</row>
    <row r="98" spans="1:26" ht="15.75" customHeight="1" x14ac:dyDescent="0.25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</row>
    <row r="99" spans="1:26" ht="15.75" customHeight="1" x14ac:dyDescent="0.25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</row>
    <row r="100" spans="1:26" ht="15.75" customHeight="1" x14ac:dyDescent="0.25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</row>
    <row r="101" spans="1:26" ht="15.75" customHeight="1" x14ac:dyDescent="0.25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</row>
    <row r="102" spans="1:26" ht="15.75" customHeight="1" x14ac:dyDescent="0.25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</row>
    <row r="103" spans="1:26" ht="15.75" customHeight="1" x14ac:dyDescent="0.25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</row>
    <row r="104" spans="1:26" ht="15.75" customHeight="1" x14ac:dyDescent="0.25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</row>
    <row r="105" spans="1:26" ht="15.75" customHeight="1" x14ac:dyDescent="0.25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</row>
    <row r="106" spans="1:26" ht="15.75" customHeight="1" x14ac:dyDescent="0.25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</row>
    <row r="107" spans="1:26" ht="15.75" customHeight="1" x14ac:dyDescent="0.25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</row>
    <row r="108" spans="1:26" ht="15.75" customHeight="1" x14ac:dyDescent="0.25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</row>
    <row r="109" spans="1:26" ht="15.75" customHeight="1" x14ac:dyDescent="0.25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</row>
    <row r="110" spans="1:26" ht="15.75" customHeight="1" x14ac:dyDescent="0.25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</row>
    <row r="111" spans="1:26" ht="15.75" customHeight="1" x14ac:dyDescent="0.25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</row>
    <row r="112" spans="1:26" ht="15.75" customHeight="1" x14ac:dyDescent="0.25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</row>
    <row r="113" spans="1:26" ht="15.75" customHeight="1" x14ac:dyDescent="0.25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</row>
    <row r="114" spans="1:26" ht="15.75" customHeight="1" x14ac:dyDescent="0.25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</row>
    <row r="115" spans="1:26" ht="15.75" customHeight="1" x14ac:dyDescent="0.25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</row>
    <row r="116" spans="1:26" ht="15.75" customHeight="1" x14ac:dyDescent="0.25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</row>
    <row r="117" spans="1:26" ht="15.75" customHeight="1" x14ac:dyDescent="0.25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</row>
    <row r="118" spans="1:26" ht="15.75" customHeight="1" x14ac:dyDescent="0.25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</row>
    <row r="119" spans="1:26" ht="15.75" customHeight="1" x14ac:dyDescent="0.25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</row>
    <row r="120" spans="1:26" ht="15.75" customHeight="1" x14ac:dyDescent="0.25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</row>
    <row r="121" spans="1:26" ht="15.75" customHeight="1" x14ac:dyDescent="0.25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</row>
    <row r="122" spans="1:26" ht="15.75" customHeight="1" x14ac:dyDescent="0.25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</row>
    <row r="123" spans="1:26" ht="15.75" customHeight="1" x14ac:dyDescent="0.25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</row>
    <row r="124" spans="1:26" ht="15.75" customHeight="1" x14ac:dyDescent="0.25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</row>
    <row r="125" spans="1:26" ht="15.75" customHeight="1" x14ac:dyDescent="0.25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</row>
    <row r="126" spans="1:26" ht="15.75" customHeight="1" x14ac:dyDescent="0.25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</row>
    <row r="127" spans="1:26" ht="15.75" customHeight="1" x14ac:dyDescent="0.25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</row>
    <row r="128" spans="1:26" ht="15.75" customHeight="1" x14ac:dyDescent="0.25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</row>
    <row r="129" spans="1:26" ht="15.75" customHeight="1" x14ac:dyDescent="0.25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</row>
    <row r="130" spans="1:26" ht="15.75" customHeight="1" x14ac:dyDescent="0.25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</row>
    <row r="131" spans="1:26" ht="15.75" customHeight="1" x14ac:dyDescent="0.25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1:26" ht="15.75" customHeight="1" x14ac:dyDescent="0.25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</row>
    <row r="133" spans="1:26" ht="15.75" customHeight="1" x14ac:dyDescent="0.25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</row>
    <row r="134" spans="1:26" ht="15.75" customHeight="1" x14ac:dyDescent="0.25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</row>
    <row r="135" spans="1:26" ht="15.75" customHeight="1" x14ac:dyDescent="0.25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1:26" ht="15.75" customHeight="1" x14ac:dyDescent="0.25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</row>
    <row r="137" spans="1:26" ht="15.75" customHeight="1" x14ac:dyDescent="0.25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</row>
    <row r="138" spans="1:26" ht="15.75" customHeight="1" x14ac:dyDescent="0.25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</row>
    <row r="139" spans="1:26" ht="15.75" customHeight="1" x14ac:dyDescent="0.2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ht="15.75" customHeight="1" x14ac:dyDescent="0.25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1:26" ht="15.75" customHeight="1" x14ac:dyDescent="0.2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1:26" ht="15.75" customHeight="1" x14ac:dyDescent="0.25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1:26" ht="15.75" customHeight="1" x14ac:dyDescent="0.25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ht="15.75" customHeight="1" x14ac:dyDescent="0.25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1:26" ht="15.75" customHeight="1" x14ac:dyDescent="0.25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1:26" ht="15.75" customHeight="1" x14ac:dyDescent="0.25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ht="15.75" customHeight="1" x14ac:dyDescent="0.25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1:26" ht="15.75" customHeight="1" x14ac:dyDescent="0.25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1:26" ht="15.75" customHeight="1" x14ac:dyDescent="0.25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</row>
    <row r="150" spans="1:26" ht="15.75" customHeight="1" x14ac:dyDescent="0.25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ht="15.75" customHeight="1" x14ac:dyDescent="0.25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1:26" ht="15.75" customHeight="1" x14ac:dyDescent="0.25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1:26" ht="15.75" customHeight="1" x14ac:dyDescent="0.25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1:26" ht="15.75" customHeight="1" x14ac:dyDescent="0.25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ht="15.75" customHeight="1" x14ac:dyDescent="0.25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ht="15.75" customHeight="1" x14ac:dyDescent="0.25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1:26" ht="15.75" customHeight="1" x14ac:dyDescent="0.25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1:26" ht="15.75" customHeight="1" x14ac:dyDescent="0.25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ht="15.75" customHeight="1" x14ac:dyDescent="0.25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1:26" ht="15.75" customHeight="1" x14ac:dyDescent="0.25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ht="15.75" customHeight="1" x14ac:dyDescent="0.2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ht="15.75" customHeight="1" x14ac:dyDescent="0.25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ht="15.75" customHeight="1" x14ac:dyDescent="0.25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ht="15.75" customHeight="1" x14ac:dyDescent="0.25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ht="15.75" customHeight="1" x14ac:dyDescent="0.25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ht="15.75" customHeight="1" x14ac:dyDescent="0.25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15.75" customHeight="1" x14ac:dyDescent="0.25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</row>
    <row r="168" spans="1:26" ht="15.75" customHeight="1" x14ac:dyDescent="0.2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</row>
    <row r="169" spans="1:26" ht="15.75" customHeight="1" x14ac:dyDescent="0.25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</row>
    <row r="170" spans="1:26" ht="15.75" customHeight="1" x14ac:dyDescent="0.2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ht="15.75" customHeight="1" x14ac:dyDescent="0.25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</row>
    <row r="172" spans="1:26" ht="15.75" customHeight="1" x14ac:dyDescent="0.25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</row>
    <row r="173" spans="1:26" ht="15.75" customHeight="1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ht="15.75" customHeight="1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</row>
    <row r="175" spans="1:26" ht="15.75" customHeight="1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</row>
    <row r="176" spans="1:26" ht="15.75" customHeight="1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</row>
    <row r="177" spans="1:26" ht="15.75" customHeight="1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ht="15.75" customHeight="1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</row>
    <row r="179" spans="1:26" ht="15.75" customHeight="1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</row>
    <row r="180" spans="1:26" ht="15.75" customHeight="1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</row>
    <row r="181" spans="1:26" ht="15.75" customHeight="1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ht="15.75" customHeight="1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</row>
    <row r="183" spans="1:26" ht="15.75" customHeight="1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</row>
    <row r="184" spans="1:26" ht="15.75" customHeight="1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</row>
    <row r="185" spans="1:26" ht="15.75" customHeight="1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ht="15.75" customHeight="1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</row>
    <row r="187" spans="1:26" ht="15.75" customHeight="1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</row>
    <row r="188" spans="1:26" ht="15.75" customHeight="1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</row>
    <row r="189" spans="1:26" ht="15.75" customHeight="1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</row>
    <row r="190" spans="1:26" ht="15.75" customHeight="1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</row>
    <row r="191" spans="1:26" ht="15.75" customHeight="1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</row>
    <row r="192" spans="1:26" ht="15.75" customHeight="1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</row>
    <row r="193" spans="1:26" ht="15.75" customHeight="1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ht="15.75" customHeight="1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</row>
    <row r="195" spans="1:26" ht="15.75" customHeight="1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</row>
    <row r="196" spans="1:26" ht="15.75" customHeight="1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</row>
    <row r="197" spans="1:26" ht="15.75" customHeight="1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ht="15.75" customHeight="1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</row>
    <row r="199" spans="1:26" ht="15.75" customHeight="1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</row>
    <row r="200" spans="1:26" ht="15.75" customHeight="1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ht="15.75" customHeight="1" x14ac:dyDescent="0.25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</row>
    <row r="202" spans="1:26" ht="15.75" customHeight="1" x14ac:dyDescent="0.25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</row>
    <row r="203" spans="1:26" ht="15.75" customHeight="1" x14ac:dyDescent="0.25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</row>
    <row r="204" spans="1:26" ht="15.75" customHeight="1" x14ac:dyDescent="0.25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ht="15.75" customHeight="1" x14ac:dyDescent="0.25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</row>
    <row r="206" spans="1:26" ht="15.75" customHeight="1" x14ac:dyDescent="0.25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</row>
    <row r="207" spans="1:26" ht="15.75" customHeight="1" x14ac:dyDescent="0.25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</row>
    <row r="208" spans="1:26" ht="15.75" customHeight="1" x14ac:dyDescent="0.25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ht="15.75" customHeight="1" x14ac:dyDescent="0.25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</row>
    <row r="210" spans="1:26" ht="15.75" customHeight="1" x14ac:dyDescent="0.25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</row>
    <row r="211" spans="1:26" ht="15.75" customHeight="1" x14ac:dyDescent="0.25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</row>
    <row r="212" spans="1:26" ht="15.75" customHeight="1" x14ac:dyDescent="0.25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ht="15.75" customHeight="1" x14ac:dyDescent="0.25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</row>
    <row r="214" spans="1:26" ht="15.75" customHeight="1" x14ac:dyDescent="0.25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</row>
    <row r="215" spans="1:26" ht="15.75" customHeight="1" x14ac:dyDescent="0.25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</row>
    <row r="216" spans="1:26" ht="15.75" customHeight="1" x14ac:dyDescent="0.25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ht="15.75" customHeight="1" x14ac:dyDescent="0.25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</row>
    <row r="218" spans="1:26" ht="15.75" customHeight="1" x14ac:dyDescent="0.25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</row>
    <row r="219" spans="1:26" ht="15.75" customHeight="1" x14ac:dyDescent="0.25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</row>
    <row r="220" spans="1:26" ht="15.75" customHeight="1" x14ac:dyDescent="0.25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ht="15.75" customHeight="1" x14ac:dyDescent="0.25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</row>
    <row r="222" spans="1:26" ht="15.75" customHeight="1" x14ac:dyDescent="0.25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</row>
    <row r="223" spans="1:26" ht="15.75" customHeight="1" x14ac:dyDescent="0.25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ht="15.75" customHeight="1" x14ac:dyDescent="0.25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</row>
    <row r="225" spans="1:26" ht="15.75" customHeight="1" x14ac:dyDescent="0.25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</row>
    <row r="226" spans="1:26" ht="15.75" customHeight="1" x14ac:dyDescent="0.25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</row>
    <row r="227" spans="1:26" ht="15.75" customHeight="1" x14ac:dyDescent="0.25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ht="15.75" customHeight="1" x14ac:dyDescent="0.2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</row>
    <row r="229" spans="1:26" ht="15.75" customHeight="1" x14ac:dyDescent="0.25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</row>
    <row r="230" spans="1:26" ht="15.75" customHeight="1" x14ac:dyDescent="0.25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</row>
    <row r="231" spans="1:26" ht="15.75" customHeight="1" x14ac:dyDescent="0.25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ht="15.75" customHeight="1" x14ac:dyDescent="0.25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</row>
    <row r="233" spans="1:26" ht="15.75" customHeight="1" x14ac:dyDescent="0.25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</row>
    <row r="234" spans="1:26" ht="15.75" customHeight="1" x14ac:dyDescent="0.25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</row>
    <row r="235" spans="1:26" ht="15.75" customHeight="1" x14ac:dyDescent="0.25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ht="15.75" customHeight="1" x14ac:dyDescent="0.25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</row>
    <row r="237" spans="1:26" ht="15.75" customHeight="1" x14ac:dyDescent="0.25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</row>
    <row r="238" spans="1:26" ht="15.75" customHeight="1" x14ac:dyDescent="0.25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</row>
    <row r="239" spans="1:26" ht="15.75" customHeight="1" x14ac:dyDescent="0.25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ht="15.75" customHeight="1" x14ac:dyDescent="0.25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</row>
    <row r="241" spans="1:26" ht="15.75" customHeight="1" x14ac:dyDescent="0.25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</row>
    <row r="242" spans="1:26" ht="15.75" customHeight="1" x14ac:dyDescent="0.25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</row>
    <row r="243" spans="1:26" ht="15.75" customHeight="1" x14ac:dyDescent="0.25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ht="15.75" customHeight="1" x14ac:dyDescent="0.25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</row>
    <row r="245" spans="1:26" ht="15.75" customHeight="1" x14ac:dyDescent="0.25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</row>
    <row r="246" spans="1:26" ht="15.75" customHeight="1" x14ac:dyDescent="0.25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</row>
    <row r="247" spans="1:26" ht="15.75" customHeight="1" x14ac:dyDescent="0.25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ht="15.75" customHeight="1" x14ac:dyDescent="0.25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</row>
    <row r="249" spans="1:26" ht="15.75" customHeight="1" x14ac:dyDescent="0.25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</row>
    <row r="250" spans="1:26" ht="15.75" customHeight="1" x14ac:dyDescent="0.25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</row>
    <row r="251" spans="1:26" ht="15.75" customHeight="1" x14ac:dyDescent="0.25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ht="15.75" customHeight="1" x14ac:dyDescent="0.2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</row>
    <row r="253" spans="1:26" ht="15.75" customHeight="1" x14ac:dyDescent="0.25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</row>
    <row r="254" spans="1:26" ht="15.75" customHeight="1" x14ac:dyDescent="0.2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</row>
    <row r="255" spans="1:26" ht="15.75" customHeight="1" x14ac:dyDescent="0.25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ht="15.75" customHeight="1" x14ac:dyDescent="0.2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</row>
    <row r="257" spans="1:26" ht="15.75" customHeight="1" x14ac:dyDescent="0.25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</row>
    <row r="258" spans="1:26" ht="15.75" customHeight="1" x14ac:dyDescent="0.25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ht="15.75" customHeight="1" x14ac:dyDescent="0.25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</row>
    <row r="260" spans="1:26" ht="15.75" customHeight="1" x14ac:dyDescent="0.25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</row>
    <row r="261" spans="1:26" ht="15.75" customHeight="1" x14ac:dyDescent="0.25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</row>
    <row r="262" spans="1:26" ht="15.75" customHeight="1" x14ac:dyDescent="0.25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ht="15.75" customHeight="1" x14ac:dyDescent="0.25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</row>
    <row r="264" spans="1:26" ht="15.75" customHeight="1" x14ac:dyDescent="0.25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</row>
    <row r="265" spans="1:26" ht="15.75" customHeight="1" x14ac:dyDescent="0.25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</row>
    <row r="266" spans="1:26" ht="15.75" customHeight="1" x14ac:dyDescent="0.25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ht="15.75" customHeight="1" x14ac:dyDescent="0.25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</row>
    <row r="268" spans="1:26" ht="15.75" customHeight="1" x14ac:dyDescent="0.25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</row>
    <row r="269" spans="1:26" ht="15.75" customHeight="1" x14ac:dyDescent="0.25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</row>
    <row r="270" spans="1:26" ht="15.75" customHeight="1" x14ac:dyDescent="0.25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ht="15.75" customHeight="1" x14ac:dyDescent="0.25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</row>
    <row r="272" spans="1:26" ht="15.75" customHeight="1" x14ac:dyDescent="0.25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</row>
    <row r="273" spans="1:26" ht="15.75" customHeight="1" x14ac:dyDescent="0.25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</row>
    <row r="274" spans="1:26" ht="15.75" customHeight="1" x14ac:dyDescent="0.25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ht="15.75" customHeight="1" x14ac:dyDescent="0.25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</row>
    <row r="276" spans="1:26" ht="15.75" customHeight="1" x14ac:dyDescent="0.25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</row>
    <row r="277" spans="1:26" ht="15.75" customHeight="1" x14ac:dyDescent="0.25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26" ht="15.75" customHeight="1" x14ac:dyDescent="0.25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ht="15.75" customHeight="1" x14ac:dyDescent="0.25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</row>
    <row r="280" spans="1:26" ht="15.75" customHeight="1" x14ac:dyDescent="0.25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</row>
    <row r="281" spans="1:26" ht="15.75" customHeight="1" x14ac:dyDescent="0.25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</row>
    <row r="282" spans="1:26" ht="15.75" customHeight="1" x14ac:dyDescent="0.25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ht="15.75" customHeight="1" x14ac:dyDescent="0.25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</row>
    <row r="284" spans="1:26" ht="15.75" customHeight="1" x14ac:dyDescent="0.25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</row>
    <row r="285" spans="1:26" ht="15.75" customHeight="1" x14ac:dyDescent="0.25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ht="15.75" customHeight="1" x14ac:dyDescent="0.25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</row>
    <row r="287" spans="1:26" ht="15.75" customHeight="1" x14ac:dyDescent="0.25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</row>
    <row r="288" spans="1:26" ht="15.75" customHeight="1" x14ac:dyDescent="0.25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</row>
    <row r="289" spans="1:26" ht="15.75" customHeight="1" x14ac:dyDescent="0.25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ht="15.75" customHeight="1" x14ac:dyDescent="0.25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</row>
    <row r="291" spans="1:26" ht="15.75" customHeight="1" x14ac:dyDescent="0.25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</row>
    <row r="292" spans="1:26" ht="15.75" customHeight="1" x14ac:dyDescent="0.25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</row>
    <row r="293" spans="1:26" ht="15.75" customHeight="1" x14ac:dyDescent="0.25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ht="15.75" customHeight="1" x14ac:dyDescent="0.25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</row>
    <row r="295" spans="1:26" ht="15.75" customHeight="1" x14ac:dyDescent="0.25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</row>
    <row r="296" spans="1:26" ht="15.75" customHeight="1" x14ac:dyDescent="0.25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</row>
    <row r="297" spans="1:26" ht="15.75" customHeight="1" x14ac:dyDescent="0.25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ht="15.75" customHeight="1" x14ac:dyDescent="0.25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</row>
    <row r="299" spans="1:26" ht="15.75" customHeight="1" x14ac:dyDescent="0.25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</row>
    <row r="300" spans="1:26" ht="15.75" customHeight="1" x14ac:dyDescent="0.25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</row>
    <row r="301" spans="1:26" ht="15.75" customHeight="1" x14ac:dyDescent="0.25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ht="15.75" customHeight="1" x14ac:dyDescent="0.25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</row>
    <row r="303" spans="1:26" ht="15.75" customHeight="1" x14ac:dyDescent="0.25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</row>
    <row r="304" spans="1:26" ht="15.75" customHeight="1" x14ac:dyDescent="0.25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26" ht="15.75" customHeight="1" x14ac:dyDescent="0.25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</row>
    <row r="306" spans="1:26" ht="15.75" customHeight="1" x14ac:dyDescent="0.25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</row>
    <row r="307" spans="1:26" ht="15.75" customHeight="1" x14ac:dyDescent="0.25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</row>
    <row r="308" spans="1:26" ht="15.75" customHeight="1" x14ac:dyDescent="0.25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26" ht="15.75" customHeight="1" x14ac:dyDescent="0.25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</row>
    <row r="310" spans="1:26" ht="15.75" customHeight="1" x14ac:dyDescent="0.25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</row>
    <row r="311" spans="1:26" ht="15.75" customHeight="1" x14ac:dyDescent="0.25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</row>
    <row r="312" spans="1:26" ht="15.75" customHeight="1" x14ac:dyDescent="0.25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26" ht="15.75" customHeight="1" x14ac:dyDescent="0.25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</row>
    <row r="314" spans="1:26" ht="15.75" customHeight="1" x14ac:dyDescent="0.25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</row>
    <row r="315" spans="1:26" ht="15.75" customHeight="1" x14ac:dyDescent="0.25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</row>
    <row r="316" spans="1:26" ht="15.75" customHeight="1" x14ac:dyDescent="0.25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26" ht="15.75" customHeight="1" x14ac:dyDescent="0.25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</row>
    <row r="318" spans="1:26" ht="15.75" customHeight="1" x14ac:dyDescent="0.25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</row>
    <row r="319" spans="1:26" ht="15.75" customHeight="1" x14ac:dyDescent="0.25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</row>
    <row r="320" spans="1:26" ht="15.75" customHeight="1" x14ac:dyDescent="0.25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</row>
    <row r="321" spans="1:26" ht="15.75" customHeight="1" x14ac:dyDescent="0.25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ht="15.75" customHeight="1" x14ac:dyDescent="0.25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</row>
    <row r="323" spans="1:26" ht="15.75" customHeight="1" x14ac:dyDescent="0.25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26" ht="15.75" customHeight="1" x14ac:dyDescent="0.25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</row>
    <row r="325" spans="1:26" ht="15.75" customHeight="1" x14ac:dyDescent="0.25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</row>
    <row r="326" spans="1:26" ht="15.75" customHeight="1" x14ac:dyDescent="0.25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</row>
    <row r="327" spans="1:26" ht="15.75" customHeight="1" x14ac:dyDescent="0.25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</row>
    <row r="328" spans="1:26" ht="15.75" customHeight="1" x14ac:dyDescent="0.25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</row>
    <row r="329" spans="1:26" ht="15.75" customHeight="1" x14ac:dyDescent="0.25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</row>
    <row r="330" spans="1:26" ht="15.75" customHeight="1" x14ac:dyDescent="0.25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</row>
    <row r="331" spans="1:26" ht="15.75" customHeight="1" x14ac:dyDescent="0.25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</row>
    <row r="332" spans="1:26" ht="15.75" customHeight="1" x14ac:dyDescent="0.25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</row>
    <row r="333" spans="1:26" ht="15.75" customHeight="1" x14ac:dyDescent="0.25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</row>
    <row r="334" spans="1:26" ht="15.75" customHeight="1" x14ac:dyDescent="0.2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</row>
    <row r="335" spans="1:26" ht="15.75" customHeight="1" x14ac:dyDescent="0.2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</row>
    <row r="336" spans="1:26" ht="15.75" customHeight="1" x14ac:dyDescent="0.2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</row>
    <row r="337" spans="1:26" ht="15.75" customHeight="1" x14ac:dyDescent="0.2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</row>
    <row r="338" spans="1:26" ht="15.75" customHeight="1" x14ac:dyDescent="0.25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</row>
    <row r="339" spans="1:26" ht="15.75" customHeight="1" x14ac:dyDescent="0.25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</row>
    <row r="340" spans="1:26" ht="15.75" customHeight="1" x14ac:dyDescent="0.25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</row>
    <row r="341" spans="1:26" ht="15.75" customHeight="1" x14ac:dyDescent="0.25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</row>
    <row r="342" spans="1:26" ht="15.75" customHeight="1" x14ac:dyDescent="0.25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</row>
    <row r="343" spans="1:26" ht="15.75" customHeight="1" x14ac:dyDescent="0.25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</row>
    <row r="344" spans="1:26" ht="15.75" customHeight="1" x14ac:dyDescent="0.25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</row>
    <row r="345" spans="1:26" ht="15.75" customHeight="1" x14ac:dyDescent="0.25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</row>
    <row r="346" spans="1:26" ht="15.75" customHeight="1" x14ac:dyDescent="0.25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</row>
    <row r="347" spans="1:26" ht="15.75" customHeight="1" x14ac:dyDescent="0.25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</row>
    <row r="348" spans="1:26" ht="15.75" customHeight="1" x14ac:dyDescent="0.25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</row>
    <row r="349" spans="1:26" ht="15.75" customHeight="1" x14ac:dyDescent="0.25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</row>
    <row r="350" spans="1:26" ht="15.75" customHeight="1" x14ac:dyDescent="0.2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</row>
    <row r="351" spans="1:26" ht="15.75" customHeight="1" x14ac:dyDescent="0.2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</row>
    <row r="352" spans="1:26" ht="15.75" customHeight="1" x14ac:dyDescent="0.2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</row>
    <row r="353" spans="1:26" ht="15.75" customHeight="1" x14ac:dyDescent="0.2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</row>
    <row r="354" spans="1:26" ht="15.75" customHeight="1" x14ac:dyDescent="0.2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</row>
    <row r="355" spans="1:26" ht="15.75" customHeight="1" x14ac:dyDescent="0.25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</row>
    <row r="356" spans="1:26" ht="15.75" customHeight="1" x14ac:dyDescent="0.25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</row>
    <row r="357" spans="1:26" ht="15.75" customHeight="1" x14ac:dyDescent="0.25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</row>
    <row r="358" spans="1:26" ht="15.75" customHeight="1" x14ac:dyDescent="0.25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</row>
    <row r="359" spans="1:26" ht="15.75" customHeight="1" x14ac:dyDescent="0.25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</row>
    <row r="360" spans="1:26" ht="15.75" customHeight="1" x14ac:dyDescent="0.25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</row>
    <row r="361" spans="1:26" ht="15.75" customHeight="1" x14ac:dyDescent="0.25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</row>
    <row r="362" spans="1:26" ht="15.75" customHeight="1" x14ac:dyDescent="0.25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</row>
    <row r="363" spans="1:26" ht="15.75" customHeight="1" x14ac:dyDescent="0.25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</row>
    <row r="364" spans="1:26" ht="15.75" customHeight="1" x14ac:dyDescent="0.25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</row>
    <row r="365" spans="1:26" ht="15.75" customHeight="1" x14ac:dyDescent="0.25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</row>
    <row r="366" spans="1:26" ht="15.75" customHeight="1" x14ac:dyDescent="0.25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</row>
    <row r="367" spans="1:26" ht="15.75" customHeight="1" x14ac:dyDescent="0.25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</row>
    <row r="368" spans="1:26" ht="15.75" customHeight="1" x14ac:dyDescent="0.25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</row>
    <row r="369" spans="1:26" ht="15.75" customHeight="1" x14ac:dyDescent="0.25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26" ht="15.75" customHeight="1" x14ac:dyDescent="0.25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</row>
    <row r="371" spans="1:26" ht="15.75" customHeight="1" x14ac:dyDescent="0.25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</row>
    <row r="372" spans="1:26" ht="15.75" customHeight="1" x14ac:dyDescent="0.25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</row>
    <row r="373" spans="1:26" ht="15.75" customHeight="1" x14ac:dyDescent="0.25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</row>
    <row r="374" spans="1:26" ht="15.75" customHeight="1" x14ac:dyDescent="0.25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</row>
    <row r="375" spans="1:26" ht="15.75" customHeight="1" x14ac:dyDescent="0.25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</row>
    <row r="376" spans="1:26" ht="15.75" customHeight="1" x14ac:dyDescent="0.25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</row>
    <row r="377" spans="1:26" ht="15.75" customHeight="1" x14ac:dyDescent="0.25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</row>
    <row r="378" spans="1:26" ht="15.75" customHeight="1" x14ac:dyDescent="0.25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</row>
    <row r="379" spans="1:26" ht="15.75" customHeight="1" x14ac:dyDescent="0.25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</row>
    <row r="380" spans="1:26" ht="15.75" customHeight="1" x14ac:dyDescent="0.25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</row>
    <row r="381" spans="1:26" ht="15.75" customHeight="1" x14ac:dyDescent="0.25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</row>
    <row r="382" spans="1:26" ht="15.75" customHeight="1" x14ac:dyDescent="0.25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</row>
    <row r="383" spans="1:26" ht="15.75" customHeight="1" x14ac:dyDescent="0.25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</row>
    <row r="384" spans="1:26" ht="15.75" customHeight="1" x14ac:dyDescent="0.25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</row>
    <row r="385" spans="1:26" ht="15.75" customHeight="1" x14ac:dyDescent="0.25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</row>
    <row r="386" spans="1:26" ht="15.75" customHeight="1" x14ac:dyDescent="0.25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</row>
    <row r="387" spans="1:26" ht="15.75" customHeight="1" x14ac:dyDescent="0.25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</row>
    <row r="388" spans="1:26" ht="15.75" customHeight="1" x14ac:dyDescent="0.25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</row>
    <row r="389" spans="1:26" ht="15.75" customHeight="1" x14ac:dyDescent="0.25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</row>
    <row r="390" spans="1:26" ht="15.75" customHeight="1" x14ac:dyDescent="0.25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</row>
    <row r="391" spans="1:26" ht="15.75" customHeight="1" x14ac:dyDescent="0.25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</row>
    <row r="392" spans="1:26" ht="15.75" customHeight="1" x14ac:dyDescent="0.25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</row>
    <row r="393" spans="1:26" ht="15.75" customHeight="1" x14ac:dyDescent="0.25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</row>
    <row r="394" spans="1:26" ht="15.75" customHeight="1" x14ac:dyDescent="0.25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</row>
    <row r="395" spans="1:26" ht="15.75" customHeight="1" x14ac:dyDescent="0.25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</row>
    <row r="396" spans="1:26" ht="15.75" customHeight="1" x14ac:dyDescent="0.25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</row>
    <row r="397" spans="1:26" ht="15.75" customHeight="1" x14ac:dyDescent="0.25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</row>
    <row r="398" spans="1:26" ht="15.75" customHeight="1" x14ac:dyDescent="0.25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</row>
    <row r="399" spans="1:26" ht="15.75" customHeight="1" x14ac:dyDescent="0.25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</row>
    <row r="400" spans="1:26" ht="15.75" customHeight="1" x14ac:dyDescent="0.25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</row>
    <row r="401" spans="1:26" ht="15.75" customHeight="1" x14ac:dyDescent="0.25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</row>
    <row r="402" spans="1:26" ht="15.75" customHeight="1" x14ac:dyDescent="0.25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</row>
    <row r="403" spans="1:26" ht="15.75" customHeight="1" x14ac:dyDescent="0.25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</row>
    <row r="404" spans="1:26" ht="15.75" customHeight="1" x14ac:dyDescent="0.25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</row>
    <row r="405" spans="1:26" ht="15.75" customHeight="1" x14ac:dyDescent="0.25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</row>
    <row r="406" spans="1:26" ht="15.75" customHeight="1" x14ac:dyDescent="0.25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</row>
    <row r="407" spans="1:26" ht="15.75" customHeight="1" x14ac:dyDescent="0.25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</row>
    <row r="408" spans="1:26" ht="15.75" customHeight="1" x14ac:dyDescent="0.25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</row>
    <row r="409" spans="1:26" ht="15.75" customHeight="1" x14ac:dyDescent="0.25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</row>
    <row r="410" spans="1:26" ht="15.75" customHeight="1" x14ac:dyDescent="0.25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</row>
    <row r="411" spans="1:26" ht="15.75" customHeight="1" x14ac:dyDescent="0.25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</row>
    <row r="412" spans="1:26" ht="15.75" customHeight="1" x14ac:dyDescent="0.25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</row>
    <row r="413" spans="1:26" ht="15.75" customHeight="1" x14ac:dyDescent="0.25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</row>
    <row r="414" spans="1:26" ht="15.75" customHeight="1" x14ac:dyDescent="0.25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</row>
    <row r="415" spans="1:26" ht="15.75" customHeight="1" x14ac:dyDescent="0.25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26" ht="15.75" customHeight="1" x14ac:dyDescent="0.25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</row>
    <row r="417" spans="1:26" ht="15.75" customHeight="1" x14ac:dyDescent="0.25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</row>
    <row r="418" spans="1:26" ht="15.75" customHeight="1" x14ac:dyDescent="0.25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</row>
    <row r="419" spans="1:26" ht="15.75" customHeight="1" x14ac:dyDescent="0.25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</row>
    <row r="420" spans="1:26" ht="15.75" customHeight="1" x14ac:dyDescent="0.2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</row>
    <row r="421" spans="1:26" ht="15.75" customHeight="1" x14ac:dyDescent="0.25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</row>
    <row r="422" spans="1:26" ht="15.75" customHeight="1" x14ac:dyDescent="0.25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</row>
    <row r="423" spans="1:26" ht="15.75" customHeight="1" x14ac:dyDescent="0.25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</row>
    <row r="424" spans="1:26" ht="15.75" customHeight="1" x14ac:dyDescent="0.25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</row>
    <row r="425" spans="1:26" ht="15.75" customHeight="1" x14ac:dyDescent="0.25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</row>
    <row r="426" spans="1:26" ht="15.75" customHeight="1" x14ac:dyDescent="0.25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</row>
    <row r="427" spans="1:26" ht="15.75" customHeight="1" x14ac:dyDescent="0.25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</row>
    <row r="428" spans="1:26" ht="15.75" customHeight="1" x14ac:dyDescent="0.25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</row>
    <row r="429" spans="1:26" ht="15.75" customHeight="1" x14ac:dyDescent="0.25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</row>
    <row r="430" spans="1:26" ht="15.75" customHeight="1" x14ac:dyDescent="0.25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</row>
    <row r="431" spans="1:26" ht="15.75" customHeight="1" x14ac:dyDescent="0.25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</row>
    <row r="432" spans="1:26" ht="15.75" customHeight="1" x14ac:dyDescent="0.25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</row>
    <row r="433" spans="1:26" ht="15.75" customHeight="1" x14ac:dyDescent="0.25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</row>
    <row r="434" spans="1:26" ht="15.75" customHeight="1" x14ac:dyDescent="0.25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</row>
    <row r="435" spans="1:26" ht="15.75" customHeight="1" x14ac:dyDescent="0.25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</row>
    <row r="436" spans="1:26" ht="15.75" customHeight="1" x14ac:dyDescent="0.25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</row>
    <row r="437" spans="1:26" ht="15.75" customHeight="1" x14ac:dyDescent="0.25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</row>
    <row r="438" spans="1:26" ht="15.75" customHeight="1" x14ac:dyDescent="0.25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</row>
    <row r="439" spans="1:26" ht="15.75" customHeight="1" x14ac:dyDescent="0.25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</row>
    <row r="440" spans="1:26" ht="15.75" customHeight="1" x14ac:dyDescent="0.2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</row>
    <row r="441" spans="1:26" ht="15.75" customHeight="1" x14ac:dyDescent="0.2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</row>
    <row r="442" spans="1:26" ht="15.75" customHeight="1" x14ac:dyDescent="0.25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</row>
    <row r="443" spans="1:26" ht="15.75" customHeight="1" x14ac:dyDescent="0.25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</row>
    <row r="444" spans="1:26" ht="15.75" customHeight="1" x14ac:dyDescent="0.25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</row>
    <row r="445" spans="1:26" ht="15.75" customHeight="1" x14ac:dyDescent="0.25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</row>
    <row r="446" spans="1:26" ht="15.75" customHeight="1" x14ac:dyDescent="0.25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</row>
    <row r="447" spans="1:26" ht="15.75" customHeight="1" x14ac:dyDescent="0.25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</row>
    <row r="448" spans="1:26" ht="15.75" customHeight="1" x14ac:dyDescent="0.25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</row>
    <row r="449" spans="1:26" ht="15.75" customHeight="1" x14ac:dyDescent="0.2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</row>
    <row r="450" spans="1:26" ht="15.75" customHeight="1" x14ac:dyDescent="0.2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</row>
    <row r="451" spans="1:26" ht="15.75" customHeight="1" x14ac:dyDescent="0.2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</row>
    <row r="452" spans="1:26" ht="15.75" customHeight="1" x14ac:dyDescent="0.25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</row>
    <row r="453" spans="1:26" ht="15.75" customHeight="1" x14ac:dyDescent="0.2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</row>
    <row r="454" spans="1:26" ht="15.75" customHeight="1" x14ac:dyDescent="0.25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</row>
    <row r="455" spans="1:26" ht="15.75" customHeight="1" x14ac:dyDescent="0.25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</row>
    <row r="456" spans="1:26" ht="15.75" customHeight="1" x14ac:dyDescent="0.25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</row>
    <row r="457" spans="1:26" ht="15.75" customHeight="1" x14ac:dyDescent="0.25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</row>
    <row r="458" spans="1:26" ht="15.75" customHeight="1" x14ac:dyDescent="0.25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</row>
    <row r="459" spans="1:26" ht="15.75" customHeight="1" x14ac:dyDescent="0.25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</row>
    <row r="460" spans="1:26" ht="15.75" customHeight="1" x14ac:dyDescent="0.25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</row>
    <row r="461" spans="1:26" ht="15.75" customHeight="1" x14ac:dyDescent="0.25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26" ht="15.75" customHeight="1" x14ac:dyDescent="0.25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</row>
    <row r="463" spans="1:26" ht="15.75" customHeight="1" x14ac:dyDescent="0.25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</row>
    <row r="464" spans="1:26" ht="15.75" customHeight="1" x14ac:dyDescent="0.25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</row>
    <row r="465" spans="1:26" ht="15.75" customHeight="1" x14ac:dyDescent="0.25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</row>
    <row r="466" spans="1:26" ht="15.75" customHeight="1" x14ac:dyDescent="0.25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</row>
    <row r="467" spans="1:26" ht="15.75" customHeight="1" x14ac:dyDescent="0.25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</row>
    <row r="468" spans="1:26" ht="15.75" customHeight="1" x14ac:dyDescent="0.25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</row>
    <row r="469" spans="1:26" ht="15.75" customHeight="1" x14ac:dyDescent="0.25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</row>
    <row r="470" spans="1:26" ht="15.75" customHeight="1" x14ac:dyDescent="0.25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</row>
    <row r="471" spans="1:26" ht="15.75" customHeight="1" x14ac:dyDescent="0.25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</row>
    <row r="472" spans="1:26" ht="15.75" customHeight="1" x14ac:dyDescent="0.25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</row>
    <row r="473" spans="1:26" ht="15.75" customHeight="1" x14ac:dyDescent="0.25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</row>
    <row r="474" spans="1:26" ht="15.75" customHeight="1" x14ac:dyDescent="0.25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</row>
    <row r="475" spans="1:26" ht="15.75" customHeight="1" x14ac:dyDescent="0.25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</row>
    <row r="476" spans="1:26" ht="15.75" customHeight="1" x14ac:dyDescent="0.25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</row>
    <row r="477" spans="1:26" ht="15.75" customHeight="1" x14ac:dyDescent="0.25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</row>
    <row r="478" spans="1:26" ht="15.75" customHeight="1" x14ac:dyDescent="0.25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</row>
    <row r="479" spans="1:26" ht="15.75" customHeight="1" x14ac:dyDescent="0.25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</row>
    <row r="480" spans="1:26" ht="15.75" customHeight="1" x14ac:dyDescent="0.25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</row>
    <row r="481" spans="1:26" ht="15.75" customHeight="1" x14ac:dyDescent="0.25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</row>
    <row r="482" spans="1:26" ht="15.75" customHeight="1" x14ac:dyDescent="0.25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</row>
    <row r="483" spans="1:26" ht="15.75" customHeight="1" x14ac:dyDescent="0.25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</row>
    <row r="484" spans="1:26" ht="15.75" customHeight="1" x14ac:dyDescent="0.25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</row>
    <row r="485" spans="1:26" ht="15.75" customHeight="1" x14ac:dyDescent="0.25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</row>
    <row r="486" spans="1:26" ht="15.75" customHeight="1" x14ac:dyDescent="0.25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</row>
    <row r="487" spans="1:26" ht="15.75" customHeight="1" x14ac:dyDescent="0.25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</row>
    <row r="488" spans="1:26" ht="15.75" customHeight="1" x14ac:dyDescent="0.25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</row>
    <row r="489" spans="1:26" ht="15.75" customHeight="1" x14ac:dyDescent="0.25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</row>
    <row r="490" spans="1:26" ht="15.75" customHeight="1" x14ac:dyDescent="0.25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</row>
    <row r="491" spans="1:26" ht="15.75" customHeight="1" x14ac:dyDescent="0.25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</row>
    <row r="492" spans="1:26" ht="15.75" customHeight="1" x14ac:dyDescent="0.25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</row>
    <row r="493" spans="1:26" ht="15.75" customHeight="1" x14ac:dyDescent="0.25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</row>
    <row r="494" spans="1:26" ht="15.75" customHeight="1" x14ac:dyDescent="0.25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</row>
    <row r="495" spans="1:26" ht="15.75" customHeight="1" x14ac:dyDescent="0.25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</row>
    <row r="496" spans="1:26" ht="15.75" customHeight="1" x14ac:dyDescent="0.25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</row>
    <row r="497" spans="1:26" ht="15.75" customHeight="1" x14ac:dyDescent="0.25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</row>
    <row r="498" spans="1:26" ht="15.75" customHeight="1" x14ac:dyDescent="0.25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</row>
    <row r="499" spans="1:26" ht="15.75" customHeight="1" x14ac:dyDescent="0.25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</row>
    <row r="500" spans="1:26" ht="15.75" customHeight="1" x14ac:dyDescent="0.25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</row>
    <row r="501" spans="1:26" ht="15.75" customHeight="1" x14ac:dyDescent="0.2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</row>
    <row r="502" spans="1:26" ht="15.75" customHeight="1" x14ac:dyDescent="0.2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</row>
    <row r="503" spans="1:26" ht="15.75" customHeight="1" x14ac:dyDescent="0.2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</row>
    <row r="504" spans="1:26" ht="15.75" customHeight="1" x14ac:dyDescent="0.2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</row>
    <row r="505" spans="1:26" ht="15.75" customHeight="1" x14ac:dyDescent="0.25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</row>
    <row r="506" spans="1:26" ht="15.75" customHeight="1" x14ac:dyDescent="0.25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</row>
    <row r="507" spans="1:26" ht="15.75" customHeight="1" x14ac:dyDescent="0.25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26" ht="15.75" customHeight="1" x14ac:dyDescent="0.25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</row>
    <row r="509" spans="1:26" ht="15.75" customHeight="1" x14ac:dyDescent="0.25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</row>
    <row r="510" spans="1:26" ht="15.75" customHeight="1" x14ac:dyDescent="0.25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</row>
    <row r="511" spans="1:26" ht="15.75" customHeight="1" x14ac:dyDescent="0.25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</row>
    <row r="512" spans="1:26" ht="15.75" customHeight="1" x14ac:dyDescent="0.25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</row>
    <row r="513" spans="1:26" ht="15.75" customHeight="1" x14ac:dyDescent="0.25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</row>
    <row r="514" spans="1:26" ht="15.75" customHeight="1" x14ac:dyDescent="0.25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</row>
    <row r="515" spans="1:26" ht="15.75" customHeight="1" x14ac:dyDescent="0.25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</row>
    <row r="516" spans="1:26" ht="15.75" customHeight="1" x14ac:dyDescent="0.25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</row>
    <row r="517" spans="1:26" ht="15.75" customHeight="1" x14ac:dyDescent="0.25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</row>
    <row r="518" spans="1:26" ht="15.75" customHeight="1" x14ac:dyDescent="0.25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</row>
    <row r="519" spans="1:26" ht="15.75" customHeight="1" x14ac:dyDescent="0.25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</row>
    <row r="520" spans="1:26" ht="15.75" customHeight="1" x14ac:dyDescent="0.25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</row>
    <row r="521" spans="1:26" ht="15.75" customHeight="1" x14ac:dyDescent="0.25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</row>
    <row r="522" spans="1:26" ht="15.75" customHeight="1" x14ac:dyDescent="0.25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</row>
    <row r="523" spans="1:26" ht="15.75" customHeight="1" x14ac:dyDescent="0.25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</row>
    <row r="524" spans="1:26" ht="15.75" customHeight="1" x14ac:dyDescent="0.25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</row>
    <row r="525" spans="1:26" ht="15.75" customHeight="1" x14ac:dyDescent="0.25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</row>
    <row r="526" spans="1:26" ht="15.75" customHeight="1" x14ac:dyDescent="0.2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</row>
    <row r="527" spans="1:26" ht="15.75" customHeight="1" x14ac:dyDescent="0.2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</row>
    <row r="528" spans="1:26" ht="15.75" customHeight="1" x14ac:dyDescent="0.2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</row>
    <row r="529" spans="1:26" ht="15.75" customHeight="1" x14ac:dyDescent="0.2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</row>
    <row r="530" spans="1:26" ht="15.75" customHeight="1" x14ac:dyDescent="0.2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</row>
    <row r="531" spans="1:26" ht="15.75" customHeight="1" x14ac:dyDescent="0.25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</row>
    <row r="532" spans="1:26" ht="15.75" customHeight="1" x14ac:dyDescent="0.25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</row>
    <row r="533" spans="1:26" ht="15.75" customHeight="1" x14ac:dyDescent="0.25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</row>
    <row r="534" spans="1:26" ht="15.75" customHeight="1" x14ac:dyDescent="0.25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</row>
    <row r="535" spans="1:26" ht="15.75" customHeight="1" x14ac:dyDescent="0.25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</row>
    <row r="536" spans="1:26" ht="15.75" customHeight="1" x14ac:dyDescent="0.25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</row>
    <row r="537" spans="1:26" ht="15.75" customHeight="1" x14ac:dyDescent="0.25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</row>
    <row r="538" spans="1:26" ht="15.75" customHeight="1" x14ac:dyDescent="0.25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</row>
    <row r="539" spans="1:26" ht="15.75" customHeight="1" x14ac:dyDescent="0.25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</row>
    <row r="540" spans="1:26" ht="15.75" customHeight="1" x14ac:dyDescent="0.25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</row>
    <row r="541" spans="1:26" ht="15.75" customHeight="1" x14ac:dyDescent="0.25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</row>
    <row r="542" spans="1:26" ht="15.75" customHeight="1" x14ac:dyDescent="0.25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</row>
    <row r="543" spans="1:26" ht="15.75" customHeight="1" x14ac:dyDescent="0.25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</row>
    <row r="544" spans="1:26" ht="15.75" customHeight="1" x14ac:dyDescent="0.25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</row>
    <row r="545" spans="1:26" ht="15.75" customHeight="1" x14ac:dyDescent="0.25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</row>
    <row r="546" spans="1:26" ht="15.75" customHeight="1" x14ac:dyDescent="0.25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</row>
    <row r="547" spans="1:26" ht="15.75" customHeight="1" x14ac:dyDescent="0.25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</row>
    <row r="548" spans="1:26" ht="15.75" customHeight="1" x14ac:dyDescent="0.25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</row>
    <row r="549" spans="1:26" ht="15.75" customHeight="1" x14ac:dyDescent="0.25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</row>
    <row r="550" spans="1:26" ht="15.75" customHeight="1" x14ac:dyDescent="0.25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</row>
    <row r="551" spans="1:26" ht="15.75" customHeight="1" x14ac:dyDescent="0.25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</row>
    <row r="552" spans="1:26" ht="15.75" customHeight="1" x14ac:dyDescent="0.25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</row>
    <row r="553" spans="1:26" ht="15.75" customHeight="1" x14ac:dyDescent="0.25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26" ht="15.75" customHeight="1" x14ac:dyDescent="0.25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</row>
    <row r="555" spans="1:26" ht="15.75" customHeight="1" x14ac:dyDescent="0.25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</row>
    <row r="556" spans="1:26" ht="15.75" customHeight="1" x14ac:dyDescent="0.25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</row>
    <row r="557" spans="1:26" ht="15.75" customHeight="1" x14ac:dyDescent="0.25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</row>
    <row r="558" spans="1:26" ht="15.75" customHeight="1" x14ac:dyDescent="0.25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</row>
    <row r="559" spans="1:26" ht="15.75" customHeight="1" x14ac:dyDescent="0.25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</row>
    <row r="560" spans="1:26" ht="15.75" customHeight="1" x14ac:dyDescent="0.25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</row>
    <row r="561" spans="1:26" ht="15.75" customHeight="1" x14ac:dyDescent="0.25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</row>
    <row r="562" spans="1:26" ht="15.75" customHeight="1" x14ac:dyDescent="0.25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</row>
    <row r="563" spans="1:26" ht="15.75" customHeight="1" x14ac:dyDescent="0.25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</row>
    <row r="564" spans="1:26" ht="15.75" customHeight="1" x14ac:dyDescent="0.25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</row>
    <row r="565" spans="1:26" ht="15.75" customHeight="1" x14ac:dyDescent="0.25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</row>
    <row r="566" spans="1:26" ht="15.75" customHeight="1" x14ac:dyDescent="0.25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</row>
    <row r="567" spans="1:26" ht="15.75" customHeight="1" x14ac:dyDescent="0.25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</row>
    <row r="568" spans="1:26" ht="15.75" customHeight="1" x14ac:dyDescent="0.25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</row>
    <row r="569" spans="1:26" ht="15.75" customHeight="1" x14ac:dyDescent="0.25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</row>
    <row r="570" spans="1:26" ht="15.75" customHeight="1" x14ac:dyDescent="0.25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</row>
    <row r="571" spans="1:26" ht="15.75" customHeight="1" x14ac:dyDescent="0.25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</row>
    <row r="572" spans="1:26" ht="15.75" customHeight="1" x14ac:dyDescent="0.25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</row>
    <row r="573" spans="1:26" ht="15.75" customHeight="1" x14ac:dyDescent="0.25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</row>
    <row r="574" spans="1:26" ht="15.75" customHeight="1" x14ac:dyDescent="0.25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</row>
    <row r="575" spans="1:26" ht="15.75" customHeight="1" x14ac:dyDescent="0.25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</row>
    <row r="576" spans="1:26" ht="15.75" customHeight="1" x14ac:dyDescent="0.25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</row>
    <row r="577" spans="1:26" ht="15.75" customHeight="1" x14ac:dyDescent="0.25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</row>
    <row r="578" spans="1:26" ht="15.75" customHeight="1" x14ac:dyDescent="0.25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</row>
    <row r="579" spans="1:26" ht="15.75" customHeight="1" x14ac:dyDescent="0.25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</row>
    <row r="580" spans="1:26" ht="15.75" customHeight="1" x14ac:dyDescent="0.25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</row>
    <row r="581" spans="1:26" ht="15.75" customHeight="1" x14ac:dyDescent="0.25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</row>
    <row r="582" spans="1:26" ht="15.75" customHeight="1" x14ac:dyDescent="0.25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</row>
    <row r="583" spans="1:26" ht="15.75" customHeight="1" x14ac:dyDescent="0.25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</row>
    <row r="584" spans="1:26" ht="15.75" customHeight="1" x14ac:dyDescent="0.25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</row>
    <row r="585" spans="1:26" ht="15.75" customHeight="1" x14ac:dyDescent="0.25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</row>
    <row r="586" spans="1:26" ht="15.75" customHeight="1" x14ac:dyDescent="0.25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</row>
    <row r="587" spans="1:26" ht="15.75" customHeight="1" x14ac:dyDescent="0.25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</row>
    <row r="588" spans="1:26" ht="15.75" customHeight="1" x14ac:dyDescent="0.25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</row>
    <row r="589" spans="1:26" ht="15.75" customHeight="1" x14ac:dyDescent="0.25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</row>
    <row r="590" spans="1:26" ht="15.75" customHeight="1" x14ac:dyDescent="0.25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</row>
    <row r="591" spans="1:26" ht="15.75" customHeight="1" x14ac:dyDescent="0.25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</row>
    <row r="592" spans="1:26" ht="15.75" customHeight="1" x14ac:dyDescent="0.25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</row>
    <row r="593" spans="1:26" ht="15.75" customHeight="1" x14ac:dyDescent="0.25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</row>
    <row r="594" spans="1:26" ht="15.75" customHeight="1" x14ac:dyDescent="0.25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</row>
    <row r="595" spans="1:26" ht="15.75" customHeight="1" x14ac:dyDescent="0.25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</row>
    <row r="596" spans="1:26" ht="15.75" customHeight="1" x14ac:dyDescent="0.25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</row>
    <row r="597" spans="1:26" ht="15.75" customHeight="1" x14ac:dyDescent="0.25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</row>
    <row r="598" spans="1:26" ht="15.75" customHeight="1" x14ac:dyDescent="0.25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</row>
    <row r="599" spans="1:26" ht="15.75" customHeight="1" x14ac:dyDescent="0.25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26" ht="15.75" customHeight="1" x14ac:dyDescent="0.25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</row>
    <row r="601" spans="1:26" ht="15.75" customHeight="1" x14ac:dyDescent="0.25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</row>
    <row r="602" spans="1:26" ht="15.75" customHeight="1" x14ac:dyDescent="0.25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</row>
    <row r="603" spans="1:26" ht="15.75" customHeight="1" x14ac:dyDescent="0.25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</row>
    <row r="604" spans="1:26" ht="15.75" customHeight="1" x14ac:dyDescent="0.25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</row>
    <row r="605" spans="1:26" ht="15.75" customHeight="1" x14ac:dyDescent="0.25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</row>
    <row r="606" spans="1:26" ht="15.75" customHeight="1" x14ac:dyDescent="0.25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</row>
    <row r="607" spans="1:26" ht="15.75" customHeight="1" x14ac:dyDescent="0.25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</row>
    <row r="608" spans="1:26" ht="15.75" customHeight="1" x14ac:dyDescent="0.25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</row>
    <row r="609" spans="1:26" ht="15.75" customHeight="1" x14ac:dyDescent="0.25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</row>
    <row r="610" spans="1:26" ht="15.75" customHeight="1" x14ac:dyDescent="0.25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</row>
    <row r="611" spans="1:26" ht="15.75" customHeight="1" x14ac:dyDescent="0.25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</row>
    <row r="612" spans="1:26" ht="15.75" customHeight="1" x14ac:dyDescent="0.25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</row>
    <row r="613" spans="1:26" ht="15.75" customHeight="1" x14ac:dyDescent="0.25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</row>
    <row r="614" spans="1:26" ht="15.75" customHeight="1" x14ac:dyDescent="0.25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</row>
    <row r="615" spans="1:26" ht="15.75" customHeight="1" x14ac:dyDescent="0.25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</row>
    <row r="616" spans="1:26" ht="15.75" customHeight="1" x14ac:dyDescent="0.25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</row>
    <row r="617" spans="1:26" ht="15.75" customHeight="1" x14ac:dyDescent="0.25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</row>
    <row r="618" spans="1:26" ht="15.75" customHeight="1" x14ac:dyDescent="0.25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</row>
    <row r="619" spans="1:26" ht="15.75" customHeight="1" x14ac:dyDescent="0.25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</row>
    <row r="620" spans="1:26" ht="15.75" customHeight="1" x14ac:dyDescent="0.25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</row>
    <row r="621" spans="1:26" ht="15.75" customHeight="1" x14ac:dyDescent="0.25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</row>
    <row r="622" spans="1:26" ht="15.75" customHeight="1" x14ac:dyDescent="0.25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</row>
    <row r="623" spans="1:26" ht="15.75" customHeight="1" x14ac:dyDescent="0.25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</row>
    <row r="624" spans="1:26" ht="15.75" customHeight="1" x14ac:dyDescent="0.25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</row>
    <row r="625" spans="1:26" ht="15.75" customHeight="1" x14ac:dyDescent="0.25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</row>
    <row r="626" spans="1:26" ht="15.75" customHeight="1" x14ac:dyDescent="0.25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</row>
    <row r="627" spans="1:26" ht="15.75" customHeight="1" x14ac:dyDescent="0.25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</row>
    <row r="628" spans="1:26" ht="15.75" customHeight="1" x14ac:dyDescent="0.25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</row>
    <row r="629" spans="1:26" ht="15.75" customHeight="1" x14ac:dyDescent="0.25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</row>
    <row r="630" spans="1:26" ht="15.75" customHeight="1" x14ac:dyDescent="0.25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</row>
    <row r="631" spans="1:26" ht="15.75" customHeight="1" x14ac:dyDescent="0.25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</row>
    <row r="632" spans="1:26" ht="15.75" customHeight="1" x14ac:dyDescent="0.25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</row>
    <row r="633" spans="1:26" ht="15.75" customHeight="1" x14ac:dyDescent="0.25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</row>
    <row r="634" spans="1:26" ht="15.75" customHeight="1" x14ac:dyDescent="0.25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</row>
    <row r="635" spans="1:26" ht="15.75" customHeight="1" x14ac:dyDescent="0.25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</row>
    <row r="636" spans="1:26" ht="15.75" customHeight="1" x14ac:dyDescent="0.25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</row>
    <row r="637" spans="1:26" ht="15.75" customHeight="1" x14ac:dyDescent="0.25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</row>
    <row r="638" spans="1:26" ht="15.75" customHeight="1" x14ac:dyDescent="0.25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</row>
    <row r="639" spans="1:26" ht="15.75" customHeight="1" x14ac:dyDescent="0.25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</row>
    <row r="640" spans="1:26" ht="15.75" customHeight="1" x14ac:dyDescent="0.25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</row>
    <row r="641" spans="1:26" ht="15.75" customHeight="1" x14ac:dyDescent="0.25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</row>
    <row r="642" spans="1:26" ht="15.75" customHeight="1" x14ac:dyDescent="0.25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</row>
    <row r="643" spans="1:26" ht="15.75" customHeight="1" x14ac:dyDescent="0.25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</row>
    <row r="644" spans="1:26" ht="15.75" customHeight="1" x14ac:dyDescent="0.25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</row>
    <row r="645" spans="1:26" ht="15.75" customHeight="1" x14ac:dyDescent="0.25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</row>
    <row r="646" spans="1:26" ht="15.75" customHeight="1" x14ac:dyDescent="0.25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</row>
    <row r="647" spans="1:26" ht="15.75" customHeight="1" x14ac:dyDescent="0.25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</row>
    <row r="648" spans="1:26" ht="15.75" customHeight="1" x14ac:dyDescent="0.25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</row>
    <row r="649" spans="1:26" ht="15.75" customHeight="1" x14ac:dyDescent="0.25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</row>
    <row r="650" spans="1:26" ht="15.75" customHeight="1" x14ac:dyDescent="0.25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</row>
    <row r="651" spans="1:26" ht="15.75" customHeight="1" x14ac:dyDescent="0.25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</row>
    <row r="652" spans="1:26" ht="15.75" customHeight="1" x14ac:dyDescent="0.25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</row>
    <row r="653" spans="1:26" ht="15.75" customHeight="1" x14ac:dyDescent="0.25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</row>
    <row r="654" spans="1:26" ht="15.75" customHeight="1" x14ac:dyDescent="0.25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</row>
    <row r="655" spans="1:26" ht="15.75" customHeight="1" x14ac:dyDescent="0.25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</row>
    <row r="656" spans="1:26" ht="15.75" customHeight="1" x14ac:dyDescent="0.25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</row>
    <row r="657" spans="1:26" ht="15.75" customHeight="1" x14ac:dyDescent="0.25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</row>
    <row r="658" spans="1:26" ht="15.75" customHeight="1" x14ac:dyDescent="0.25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</row>
    <row r="659" spans="1:26" ht="15.75" customHeight="1" x14ac:dyDescent="0.25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</row>
    <row r="660" spans="1:26" ht="15.75" customHeight="1" x14ac:dyDescent="0.25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</row>
    <row r="661" spans="1:26" ht="15.75" customHeight="1" x14ac:dyDescent="0.25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</row>
    <row r="662" spans="1:26" ht="15.75" customHeight="1" x14ac:dyDescent="0.25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</row>
    <row r="663" spans="1:26" ht="15.75" customHeight="1" x14ac:dyDescent="0.25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</row>
    <row r="664" spans="1:26" ht="15.75" customHeight="1" x14ac:dyDescent="0.25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</row>
    <row r="665" spans="1:26" ht="15.75" customHeight="1" x14ac:dyDescent="0.25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</row>
    <row r="666" spans="1:26" ht="15.75" customHeight="1" x14ac:dyDescent="0.25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</row>
    <row r="667" spans="1:26" ht="15.75" customHeight="1" x14ac:dyDescent="0.25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</row>
    <row r="668" spans="1:26" ht="15.75" customHeight="1" x14ac:dyDescent="0.25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</row>
    <row r="669" spans="1:26" ht="15.75" customHeight="1" x14ac:dyDescent="0.25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</row>
    <row r="670" spans="1:26" ht="15.75" customHeight="1" x14ac:dyDescent="0.25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</row>
    <row r="671" spans="1:26" ht="15.75" customHeight="1" x14ac:dyDescent="0.25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</row>
    <row r="672" spans="1:26" ht="15.75" customHeight="1" x14ac:dyDescent="0.25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</row>
    <row r="673" spans="1:26" ht="15.75" customHeight="1" x14ac:dyDescent="0.25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</row>
    <row r="674" spans="1:26" ht="15.75" customHeight="1" x14ac:dyDescent="0.25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</row>
    <row r="675" spans="1:26" ht="15.75" customHeight="1" x14ac:dyDescent="0.25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</row>
    <row r="676" spans="1:26" ht="15.75" customHeight="1" x14ac:dyDescent="0.25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</row>
    <row r="677" spans="1:26" ht="15.75" customHeight="1" x14ac:dyDescent="0.25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</row>
    <row r="678" spans="1:26" ht="15.75" customHeight="1" x14ac:dyDescent="0.25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</row>
    <row r="679" spans="1:26" ht="15.75" customHeight="1" x14ac:dyDescent="0.25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</row>
    <row r="680" spans="1:26" ht="15.75" customHeight="1" x14ac:dyDescent="0.25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</row>
    <row r="681" spans="1:26" ht="15.75" customHeight="1" x14ac:dyDescent="0.25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</row>
    <row r="682" spans="1:26" ht="15.75" customHeight="1" x14ac:dyDescent="0.25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</row>
    <row r="683" spans="1:26" ht="15.75" customHeight="1" x14ac:dyDescent="0.25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</row>
    <row r="684" spans="1:26" ht="15.75" customHeight="1" x14ac:dyDescent="0.25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</row>
    <row r="685" spans="1:26" ht="15.75" customHeight="1" x14ac:dyDescent="0.25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</row>
    <row r="686" spans="1:26" ht="15.75" customHeight="1" x14ac:dyDescent="0.25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</row>
    <row r="687" spans="1:26" ht="15.75" customHeight="1" x14ac:dyDescent="0.25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</row>
    <row r="688" spans="1:26" ht="15.75" customHeight="1" x14ac:dyDescent="0.25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</row>
    <row r="689" spans="1:26" ht="15.75" customHeight="1" x14ac:dyDescent="0.25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</row>
    <row r="690" spans="1:26" ht="15.75" customHeight="1" x14ac:dyDescent="0.25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</row>
    <row r="691" spans="1:26" ht="15.75" customHeight="1" x14ac:dyDescent="0.25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26" ht="15.75" customHeight="1" x14ac:dyDescent="0.25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</row>
    <row r="693" spans="1:26" ht="15.75" customHeight="1" x14ac:dyDescent="0.25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</row>
    <row r="694" spans="1:26" ht="15.75" customHeight="1" x14ac:dyDescent="0.25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</row>
    <row r="695" spans="1:26" ht="15.75" customHeight="1" x14ac:dyDescent="0.25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</row>
    <row r="696" spans="1:26" ht="15.75" customHeight="1" x14ac:dyDescent="0.25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</row>
    <row r="697" spans="1:26" ht="15.75" customHeight="1" x14ac:dyDescent="0.25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</row>
    <row r="698" spans="1:26" ht="15.75" customHeight="1" x14ac:dyDescent="0.25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</row>
    <row r="699" spans="1:26" ht="15.75" customHeight="1" x14ac:dyDescent="0.25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</row>
    <row r="700" spans="1:26" ht="15.75" customHeight="1" x14ac:dyDescent="0.25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</row>
    <row r="701" spans="1:26" ht="15.75" customHeight="1" x14ac:dyDescent="0.25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</row>
    <row r="702" spans="1:26" ht="15.75" customHeight="1" x14ac:dyDescent="0.25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</row>
    <row r="703" spans="1:26" ht="15.75" customHeight="1" x14ac:dyDescent="0.25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</row>
    <row r="704" spans="1:26" ht="15.75" customHeight="1" x14ac:dyDescent="0.25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</row>
    <row r="705" spans="1:26" ht="15.75" customHeight="1" x14ac:dyDescent="0.25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</row>
    <row r="706" spans="1:26" ht="15.75" customHeight="1" x14ac:dyDescent="0.25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</row>
    <row r="707" spans="1:26" ht="15.75" customHeight="1" x14ac:dyDescent="0.25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</row>
    <row r="708" spans="1:26" ht="15.75" customHeight="1" x14ac:dyDescent="0.25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</row>
    <row r="709" spans="1:26" ht="15.75" customHeight="1" x14ac:dyDescent="0.25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</row>
    <row r="710" spans="1:26" ht="15.75" customHeight="1" x14ac:dyDescent="0.25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</row>
    <row r="711" spans="1:26" ht="15.75" customHeight="1" x14ac:dyDescent="0.25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</row>
    <row r="712" spans="1:26" ht="15.75" customHeight="1" x14ac:dyDescent="0.25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</row>
    <row r="713" spans="1:26" ht="15.75" customHeight="1" x14ac:dyDescent="0.25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</row>
    <row r="714" spans="1:26" ht="15.75" customHeight="1" x14ac:dyDescent="0.25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</row>
    <row r="715" spans="1:26" ht="15.75" customHeight="1" x14ac:dyDescent="0.25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</row>
    <row r="716" spans="1:26" ht="15.75" customHeight="1" x14ac:dyDescent="0.25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</row>
    <row r="717" spans="1:26" ht="15.75" customHeight="1" x14ac:dyDescent="0.25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</row>
    <row r="718" spans="1:26" ht="15.75" customHeight="1" x14ac:dyDescent="0.25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</row>
    <row r="719" spans="1:26" ht="15.75" customHeight="1" x14ac:dyDescent="0.25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</row>
    <row r="720" spans="1:26" ht="15.75" customHeight="1" x14ac:dyDescent="0.25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</row>
    <row r="721" spans="1:26" ht="15.75" customHeight="1" x14ac:dyDescent="0.25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</row>
    <row r="722" spans="1:26" ht="15.75" customHeight="1" x14ac:dyDescent="0.25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</row>
    <row r="723" spans="1:26" ht="15.75" customHeight="1" x14ac:dyDescent="0.25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</row>
    <row r="724" spans="1:26" ht="15.75" customHeight="1" x14ac:dyDescent="0.25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</row>
    <row r="725" spans="1:26" ht="15.75" customHeight="1" x14ac:dyDescent="0.25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</row>
    <row r="726" spans="1:26" ht="15.75" customHeight="1" x14ac:dyDescent="0.25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</row>
    <row r="727" spans="1:26" ht="15.75" customHeight="1" x14ac:dyDescent="0.25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</row>
    <row r="728" spans="1:26" ht="15.75" customHeight="1" x14ac:dyDescent="0.25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</row>
    <row r="729" spans="1:26" ht="15.75" customHeight="1" x14ac:dyDescent="0.25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</row>
    <row r="730" spans="1:26" ht="15.75" customHeight="1" x14ac:dyDescent="0.25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</row>
    <row r="731" spans="1:26" ht="15.75" customHeight="1" x14ac:dyDescent="0.25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</row>
    <row r="732" spans="1:26" ht="15.75" customHeight="1" x14ac:dyDescent="0.25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</row>
    <row r="733" spans="1:26" ht="15.75" customHeight="1" x14ac:dyDescent="0.25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</row>
    <row r="734" spans="1:26" ht="15.75" customHeight="1" x14ac:dyDescent="0.25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</row>
    <row r="735" spans="1:26" ht="15.75" customHeight="1" x14ac:dyDescent="0.25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</row>
    <row r="736" spans="1:26" ht="15.75" customHeight="1" x14ac:dyDescent="0.25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</row>
    <row r="737" spans="1:26" ht="15.75" customHeight="1" x14ac:dyDescent="0.25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26" ht="15.75" customHeight="1" x14ac:dyDescent="0.25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</row>
    <row r="739" spans="1:26" ht="15.75" customHeight="1" x14ac:dyDescent="0.25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</row>
    <row r="740" spans="1:26" ht="15.75" customHeight="1" x14ac:dyDescent="0.25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</row>
    <row r="741" spans="1:26" ht="15.75" customHeight="1" x14ac:dyDescent="0.25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</row>
    <row r="742" spans="1:26" ht="15.75" customHeight="1" x14ac:dyDescent="0.25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</row>
    <row r="743" spans="1:26" ht="15.75" customHeight="1" x14ac:dyDescent="0.25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</row>
    <row r="744" spans="1:26" ht="15.75" customHeight="1" x14ac:dyDescent="0.25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</row>
    <row r="745" spans="1:26" ht="15.75" customHeight="1" x14ac:dyDescent="0.25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</row>
    <row r="746" spans="1:26" ht="15.75" customHeight="1" x14ac:dyDescent="0.25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</row>
    <row r="747" spans="1:26" ht="15.75" customHeight="1" x14ac:dyDescent="0.25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</row>
    <row r="748" spans="1:26" ht="15.75" customHeight="1" x14ac:dyDescent="0.25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</row>
    <row r="749" spans="1:26" ht="15.75" customHeight="1" x14ac:dyDescent="0.25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</row>
    <row r="750" spans="1:26" ht="15.75" customHeight="1" x14ac:dyDescent="0.25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</row>
    <row r="751" spans="1:26" ht="15.75" customHeight="1" x14ac:dyDescent="0.25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</row>
    <row r="752" spans="1:26" ht="15.75" customHeight="1" x14ac:dyDescent="0.25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</row>
    <row r="753" spans="1:26" ht="15.75" customHeight="1" x14ac:dyDescent="0.25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</row>
    <row r="754" spans="1:26" ht="15.75" customHeight="1" x14ac:dyDescent="0.25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</row>
    <row r="755" spans="1:26" ht="15.75" customHeight="1" x14ac:dyDescent="0.25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</row>
    <row r="756" spans="1:26" ht="15.75" customHeight="1" x14ac:dyDescent="0.25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</row>
    <row r="757" spans="1:26" ht="15.75" customHeight="1" x14ac:dyDescent="0.25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</row>
    <row r="758" spans="1:26" ht="15.75" customHeight="1" x14ac:dyDescent="0.25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</row>
    <row r="759" spans="1:26" ht="15.75" customHeight="1" x14ac:dyDescent="0.25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</row>
    <row r="760" spans="1:26" ht="15.75" customHeight="1" x14ac:dyDescent="0.25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</row>
    <row r="761" spans="1:26" ht="15.75" customHeight="1" x14ac:dyDescent="0.25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</row>
    <row r="762" spans="1:26" ht="15.75" customHeight="1" x14ac:dyDescent="0.25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</row>
    <row r="763" spans="1:26" ht="15.75" customHeight="1" x14ac:dyDescent="0.25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</row>
    <row r="764" spans="1:26" ht="15.75" customHeight="1" x14ac:dyDescent="0.25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</row>
    <row r="765" spans="1:26" ht="15.75" customHeight="1" x14ac:dyDescent="0.25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</row>
    <row r="766" spans="1:26" ht="15.75" customHeight="1" x14ac:dyDescent="0.25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</row>
    <row r="767" spans="1:26" ht="15.75" customHeight="1" x14ac:dyDescent="0.25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</row>
    <row r="768" spans="1:26" ht="15.75" customHeight="1" x14ac:dyDescent="0.25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</row>
    <row r="769" spans="1:26" ht="15.75" customHeight="1" x14ac:dyDescent="0.25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</row>
    <row r="770" spans="1:26" ht="15.75" customHeight="1" x14ac:dyDescent="0.25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</row>
    <row r="771" spans="1:26" ht="15.75" customHeight="1" x14ac:dyDescent="0.25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</row>
    <row r="772" spans="1:26" ht="15.75" customHeight="1" x14ac:dyDescent="0.25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</row>
    <row r="773" spans="1:26" ht="15.75" customHeight="1" x14ac:dyDescent="0.25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</row>
    <row r="774" spans="1:26" ht="15.75" customHeight="1" x14ac:dyDescent="0.25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</row>
    <row r="775" spans="1:26" ht="15.75" customHeight="1" x14ac:dyDescent="0.25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</row>
    <row r="776" spans="1:26" ht="15.75" customHeight="1" x14ac:dyDescent="0.25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</row>
    <row r="777" spans="1:26" ht="15.75" customHeight="1" x14ac:dyDescent="0.25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</row>
    <row r="778" spans="1:26" ht="15.75" customHeight="1" x14ac:dyDescent="0.25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</row>
    <row r="779" spans="1:26" ht="15.75" customHeight="1" x14ac:dyDescent="0.25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</row>
    <row r="780" spans="1:26" ht="15.75" customHeight="1" x14ac:dyDescent="0.25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</row>
    <row r="781" spans="1:26" ht="15.75" customHeight="1" x14ac:dyDescent="0.25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</row>
    <row r="782" spans="1:26" ht="15.75" customHeight="1" x14ac:dyDescent="0.25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</row>
    <row r="783" spans="1:26" ht="15.75" customHeight="1" x14ac:dyDescent="0.25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26" ht="15.75" customHeight="1" x14ac:dyDescent="0.25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</row>
    <row r="785" spans="1:26" ht="15.75" customHeight="1" x14ac:dyDescent="0.25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</row>
    <row r="786" spans="1:26" ht="15.75" customHeight="1" x14ac:dyDescent="0.25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</row>
    <row r="787" spans="1:26" ht="15.75" customHeight="1" x14ac:dyDescent="0.25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</row>
    <row r="788" spans="1:26" ht="15.75" customHeight="1" x14ac:dyDescent="0.25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</row>
    <row r="789" spans="1:26" ht="15.75" customHeight="1" x14ac:dyDescent="0.25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</row>
    <row r="790" spans="1:26" ht="15.75" customHeight="1" x14ac:dyDescent="0.25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</row>
    <row r="791" spans="1:26" ht="15.75" customHeight="1" x14ac:dyDescent="0.25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</row>
    <row r="792" spans="1:26" ht="15.75" customHeight="1" x14ac:dyDescent="0.25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</row>
    <row r="793" spans="1:26" ht="15.75" customHeight="1" x14ac:dyDescent="0.25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</row>
    <row r="794" spans="1:26" ht="15.75" customHeight="1" x14ac:dyDescent="0.25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</row>
    <row r="795" spans="1:26" ht="15.75" customHeight="1" x14ac:dyDescent="0.25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</row>
    <row r="796" spans="1:26" ht="15.75" customHeight="1" x14ac:dyDescent="0.25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</row>
    <row r="797" spans="1:26" ht="15.75" customHeight="1" x14ac:dyDescent="0.25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</row>
    <row r="798" spans="1:26" ht="15.75" customHeight="1" x14ac:dyDescent="0.25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</row>
    <row r="799" spans="1:26" ht="15.75" customHeight="1" x14ac:dyDescent="0.25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</row>
    <row r="800" spans="1:26" ht="15.75" customHeight="1" x14ac:dyDescent="0.25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</row>
    <row r="801" spans="1:26" ht="15.75" customHeight="1" x14ac:dyDescent="0.25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</row>
    <row r="802" spans="1:26" ht="15.75" customHeight="1" x14ac:dyDescent="0.25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</row>
    <row r="803" spans="1:26" ht="15.75" customHeight="1" x14ac:dyDescent="0.25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</row>
    <row r="804" spans="1:26" ht="15.75" customHeight="1" x14ac:dyDescent="0.25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</row>
    <row r="805" spans="1:26" ht="15.75" customHeight="1" x14ac:dyDescent="0.25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</row>
    <row r="806" spans="1:26" ht="15.75" customHeight="1" x14ac:dyDescent="0.25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</row>
    <row r="807" spans="1:26" ht="15.75" customHeight="1" x14ac:dyDescent="0.25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</row>
    <row r="808" spans="1:26" ht="15.75" customHeight="1" x14ac:dyDescent="0.25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</row>
    <row r="809" spans="1:26" ht="15.75" customHeight="1" x14ac:dyDescent="0.25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</row>
    <row r="810" spans="1:26" ht="15.75" customHeight="1" x14ac:dyDescent="0.25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</row>
    <row r="811" spans="1:26" ht="15.75" customHeight="1" x14ac:dyDescent="0.25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</row>
    <row r="812" spans="1:26" ht="15.75" customHeight="1" x14ac:dyDescent="0.25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</row>
    <row r="813" spans="1:26" ht="15.75" customHeight="1" x14ac:dyDescent="0.25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</row>
    <row r="814" spans="1:26" ht="15.75" customHeight="1" x14ac:dyDescent="0.25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</row>
    <row r="815" spans="1:26" ht="15.75" customHeight="1" x14ac:dyDescent="0.25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</row>
    <row r="816" spans="1:26" ht="15.75" customHeight="1" x14ac:dyDescent="0.25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</row>
    <row r="817" spans="1:26" ht="15.75" customHeight="1" x14ac:dyDescent="0.25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</row>
    <row r="818" spans="1:26" ht="15.75" customHeight="1" x14ac:dyDescent="0.25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</row>
    <row r="819" spans="1:26" ht="15.75" customHeight="1" x14ac:dyDescent="0.25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</row>
    <row r="820" spans="1:26" ht="15.75" customHeight="1" x14ac:dyDescent="0.25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</row>
    <row r="821" spans="1:26" ht="15.75" customHeight="1" x14ac:dyDescent="0.25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</row>
    <row r="822" spans="1:26" ht="15.75" customHeight="1" x14ac:dyDescent="0.25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</row>
    <row r="823" spans="1:26" ht="15.75" customHeight="1" x14ac:dyDescent="0.25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</row>
    <row r="824" spans="1:26" ht="15.75" customHeight="1" x14ac:dyDescent="0.25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</row>
    <row r="825" spans="1:26" ht="15.75" customHeight="1" x14ac:dyDescent="0.25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</row>
    <row r="826" spans="1:26" ht="15.75" customHeight="1" x14ac:dyDescent="0.25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</row>
    <row r="827" spans="1:26" ht="15.75" customHeight="1" x14ac:dyDescent="0.25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</row>
    <row r="828" spans="1:26" ht="15.75" customHeight="1" x14ac:dyDescent="0.25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</row>
    <row r="829" spans="1:26" ht="15.75" customHeight="1" x14ac:dyDescent="0.25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26" ht="15.75" customHeight="1" x14ac:dyDescent="0.25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</row>
    <row r="831" spans="1:26" ht="15.75" customHeight="1" x14ac:dyDescent="0.25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</row>
    <row r="832" spans="1:26" ht="15.75" customHeight="1" x14ac:dyDescent="0.25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</row>
    <row r="833" spans="1:26" ht="15.75" customHeight="1" x14ac:dyDescent="0.25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</row>
    <row r="834" spans="1:26" ht="15.75" customHeight="1" x14ac:dyDescent="0.25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</row>
    <row r="835" spans="1:26" ht="15.75" customHeight="1" x14ac:dyDescent="0.25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</row>
    <row r="836" spans="1:26" ht="15.75" customHeight="1" x14ac:dyDescent="0.25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</row>
    <row r="837" spans="1:26" ht="15.75" customHeight="1" x14ac:dyDescent="0.25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</row>
    <row r="838" spans="1:26" ht="15.75" customHeight="1" x14ac:dyDescent="0.25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</row>
    <row r="839" spans="1:26" ht="15.75" customHeight="1" x14ac:dyDescent="0.25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</row>
    <row r="840" spans="1:26" ht="15.75" customHeight="1" x14ac:dyDescent="0.25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</row>
    <row r="841" spans="1:26" ht="15.75" customHeight="1" x14ac:dyDescent="0.25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</row>
    <row r="842" spans="1:26" ht="15.75" customHeight="1" x14ac:dyDescent="0.25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</row>
    <row r="843" spans="1:26" ht="15.75" customHeight="1" x14ac:dyDescent="0.25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</row>
    <row r="844" spans="1:26" ht="15.75" customHeight="1" x14ac:dyDescent="0.25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</row>
    <row r="845" spans="1:26" ht="15.75" customHeight="1" x14ac:dyDescent="0.25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</row>
    <row r="846" spans="1:26" ht="15.75" customHeight="1" x14ac:dyDescent="0.25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</row>
    <row r="847" spans="1:26" ht="15.75" customHeight="1" x14ac:dyDescent="0.25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</row>
    <row r="848" spans="1:26" ht="15.75" customHeight="1" x14ac:dyDescent="0.25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</row>
    <row r="849" spans="1:26" ht="15.75" customHeight="1" x14ac:dyDescent="0.25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</row>
    <row r="850" spans="1:26" ht="15.75" customHeight="1" x14ac:dyDescent="0.25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</row>
    <row r="851" spans="1:26" ht="15.75" customHeight="1" x14ac:dyDescent="0.25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</row>
    <row r="852" spans="1:26" ht="15.75" customHeight="1" x14ac:dyDescent="0.25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</row>
    <row r="853" spans="1:26" ht="15.75" customHeight="1" x14ac:dyDescent="0.25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</row>
    <row r="854" spans="1:26" ht="15.75" customHeight="1" x14ac:dyDescent="0.25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</row>
    <row r="855" spans="1:26" ht="15.75" customHeight="1" x14ac:dyDescent="0.25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</row>
    <row r="856" spans="1:26" ht="15.75" customHeight="1" x14ac:dyDescent="0.25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</row>
    <row r="857" spans="1:26" ht="15.75" customHeight="1" x14ac:dyDescent="0.25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</row>
    <row r="858" spans="1:26" ht="15.75" customHeight="1" x14ac:dyDescent="0.25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</row>
    <row r="859" spans="1:26" ht="15.75" customHeight="1" x14ac:dyDescent="0.25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ht="15.75" customHeight="1" x14ac:dyDescent="0.25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ht="15.75" customHeight="1" x14ac:dyDescent="0.25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</row>
    <row r="862" spans="1:26" ht="15.75" customHeight="1" x14ac:dyDescent="0.25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 ht="15.75" customHeight="1" x14ac:dyDescent="0.25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 ht="15.75" customHeight="1" x14ac:dyDescent="0.25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 ht="15.75" customHeight="1" x14ac:dyDescent="0.25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 ht="15.75" customHeight="1" x14ac:dyDescent="0.25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 ht="15.75" customHeight="1" x14ac:dyDescent="0.25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 ht="15.75" customHeight="1" x14ac:dyDescent="0.25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 ht="15.75" customHeight="1" x14ac:dyDescent="0.25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  <row r="870" spans="1:26" ht="15.75" customHeight="1" x14ac:dyDescent="0.25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</row>
    <row r="871" spans="1:26" ht="15.75" customHeight="1" x14ac:dyDescent="0.25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</row>
    <row r="872" spans="1:26" ht="15.75" customHeight="1" x14ac:dyDescent="0.25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</row>
    <row r="873" spans="1:26" ht="15.75" customHeight="1" x14ac:dyDescent="0.25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</row>
    <row r="874" spans="1:26" ht="15.75" customHeight="1" x14ac:dyDescent="0.25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</row>
    <row r="875" spans="1:26" ht="15.75" customHeight="1" x14ac:dyDescent="0.25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26" ht="15.75" customHeight="1" x14ac:dyDescent="0.25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</row>
    <row r="877" spans="1:26" ht="15.75" customHeight="1" x14ac:dyDescent="0.25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</row>
    <row r="878" spans="1:26" ht="15.75" customHeight="1" x14ac:dyDescent="0.25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</row>
    <row r="879" spans="1:26" ht="15.75" customHeight="1" x14ac:dyDescent="0.25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</row>
    <row r="880" spans="1:26" ht="15.75" customHeight="1" x14ac:dyDescent="0.25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</row>
    <row r="881" spans="1:26" ht="15.75" customHeight="1" x14ac:dyDescent="0.25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</row>
    <row r="882" spans="1:26" ht="15.75" customHeight="1" x14ac:dyDescent="0.25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</row>
    <row r="883" spans="1:26" ht="15.75" customHeight="1" x14ac:dyDescent="0.25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</row>
    <row r="884" spans="1:26" ht="15.75" customHeight="1" x14ac:dyDescent="0.25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</row>
    <row r="885" spans="1:26" ht="15.75" customHeight="1" x14ac:dyDescent="0.25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</row>
    <row r="886" spans="1:26" ht="15.75" customHeight="1" x14ac:dyDescent="0.25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</row>
    <row r="887" spans="1:26" ht="15.75" customHeight="1" x14ac:dyDescent="0.25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</row>
    <row r="888" spans="1:26" ht="15.75" customHeight="1" x14ac:dyDescent="0.25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</row>
    <row r="889" spans="1:26" ht="15.75" customHeight="1" x14ac:dyDescent="0.25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</row>
    <row r="890" spans="1:26" ht="15.75" customHeight="1" x14ac:dyDescent="0.25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</row>
    <row r="891" spans="1:26" ht="15.75" customHeight="1" x14ac:dyDescent="0.25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</row>
    <row r="892" spans="1:26" ht="15.75" customHeight="1" x14ac:dyDescent="0.25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</row>
    <row r="893" spans="1:26" ht="15.75" customHeight="1" x14ac:dyDescent="0.25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</row>
    <row r="894" spans="1:26" ht="15.75" customHeight="1" x14ac:dyDescent="0.25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</row>
    <row r="895" spans="1:26" ht="15.75" customHeight="1" x14ac:dyDescent="0.25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</row>
    <row r="896" spans="1:26" ht="15.75" customHeight="1" x14ac:dyDescent="0.25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</row>
    <row r="897" spans="1:26" ht="15.75" customHeight="1" x14ac:dyDescent="0.25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</row>
    <row r="898" spans="1:26" ht="15.75" customHeight="1" x14ac:dyDescent="0.25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</row>
    <row r="899" spans="1:26" ht="15.75" customHeight="1" x14ac:dyDescent="0.25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</row>
    <row r="900" spans="1:26" ht="15.75" customHeight="1" x14ac:dyDescent="0.25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</row>
    <row r="901" spans="1:26" ht="15.75" customHeight="1" x14ac:dyDescent="0.25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</row>
    <row r="902" spans="1:26" ht="15.75" customHeight="1" x14ac:dyDescent="0.25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</row>
    <row r="903" spans="1:26" ht="15.75" customHeight="1" x14ac:dyDescent="0.25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</row>
    <row r="904" spans="1:26" ht="15.75" customHeight="1" x14ac:dyDescent="0.25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</row>
    <row r="905" spans="1:26" ht="15.75" customHeight="1" x14ac:dyDescent="0.25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</row>
    <row r="906" spans="1:26" ht="15.75" customHeight="1" x14ac:dyDescent="0.25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</row>
    <row r="907" spans="1:26" ht="15.75" customHeight="1" x14ac:dyDescent="0.25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</row>
    <row r="908" spans="1:26" ht="15.75" customHeight="1" x14ac:dyDescent="0.25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</row>
    <row r="909" spans="1:26" ht="15.75" customHeight="1" x14ac:dyDescent="0.25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</row>
    <row r="910" spans="1:26" ht="15.75" customHeight="1" x14ac:dyDescent="0.25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</row>
    <row r="911" spans="1:26" ht="15.75" customHeight="1" x14ac:dyDescent="0.25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</row>
    <row r="912" spans="1:26" ht="15.75" customHeight="1" x14ac:dyDescent="0.25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</row>
    <row r="913" spans="1:26" ht="15.75" customHeight="1" x14ac:dyDescent="0.25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</row>
    <row r="914" spans="1:26" ht="15.75" customHeight="1" x14ac:dyDescent="0.25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</row>
    <row r="915" spans="1:26" ht="15.75" customHeight="1" x14ac:dyDescent="0.25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</row>
    <row r="916" spans="1:26" ht="15.75" customHeight="1" x14ac:dyDescent="0.25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</row>
    <row r="917" spans="1:26" ht="15.75" customHeight="1" x14ac:dyDescent="0.25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</row>
    <row r="918" spans="1:26" ht="15.75" customHeight="1" x14ac:dyDescent="0.25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</row>
    <row r="919" spans="1:26" ht="15.75" customHeight="1" x14ac:dyDescent="0.25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</row>
    <row r="920" spans="1:26" ht="15.75" customHeight="1" x14ac:dyDescent="0.25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</row>
    <row r="921" spans="1:26" ht="15.75" customHeight="1" x14ac:dyDescent="0.25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26" ht="15.75" customHeight="1" x14ac:dyDescent="0.25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</row>
    <row r="923" spans="1:26" ht="15.75" customHeight="1" x14ac:dyDescent="0.25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</row>
    <row r="924" spans="1:26" ht="15.75" customHeight="1" x14ac:dyDescent="0.25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</row>
    <row r="925" spans="1:26" ht="15.75" customHeight="1" x14ac:dyDescent="0.25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</row>
    <row r="926" spans="1:26" ht="15.75" customHeight="1" x14ac:dyDescent="0.25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</row>
    <row r="927" spans="1:26" ht="15.75" customHeight="1" x14ac:dyDescent="0.25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</row>
    <row r="928" spans="1:26" ht="15.75" customHeight="1" x14ac:dyDescent="0.25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</row>
    <row r="929" spans="1:26" ht="15.75" customHeight="1" x14ac:dyDescent="0.25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</row>
    <row r="930" spans="1:26" ht="15.75" customHeight="1" x14ac:dyDescent="0.25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</row>
    <row r="931" spans="1:26" ht="15.75" customHeight="1" x14ac:dyDescent="0.25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</row>
    <row r="932" spans="1:26" ht="15.75" customHeight="1" x14ac:dyDescent="0.25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</row>
    <row r="933" spans="1:26" ht="15.75" customHeight="1" x14ac:dyDescent="0.25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</row>
    <row r="934" spans="1:26" ht="15.75" customHeight="1" x14ac:dyDescent="0.25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</row>
    <row r="935" spans="1:26" ht="15.75" customHeight="1" x14ac:dyDescent="0.25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</row>
    <row r="936" spans="1:26" ht="15.75" customHeight="1" x14ac:dyDescent="0.25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</row>
    <row r="937" spans="1:26" ht="15.75" customHeight="1" x14ac:dyDescent="0.25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</row>
    <row r="938" spans="1:26" ht="15.75" customHeight="1" x14ac:dyDescent="0.25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</row>
    <row r="939" spans="1:26" ht="15.75" customHeight="1" x14ac:dyDescent="0.25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</row>
    <row r="940" spans="1:26" ht="15.75" customHeight="1" x14ac:dyDescent="0.25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</row>
    <row r="941" spans="1:26" ht="15.75" customHeight="1" x14ac:dyDescent="0.25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</row>
    <row r="942" spans="1:26" ht="15.75" customHeight="1" x14ac:dyDescent="0.25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</row>
    <row r="943" spans="1:26" ht="15.75" customHeight="1" x14ac:dyDescent="0.25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</row>
    <row r="944" spans="1:26" ht="15.75" customHeight="1" x14ac:dyDescent="0.25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</row>
    <row r="945" spans="1:26" ht="15.75" customHeight="1" x14ac:dyDescent="0.25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</row>
    <row r="946" spans="1:26" ht="15.75" customHeight="1" x14ac:dyDescent="0.25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</row>
    <row r="947" spans="1:26" ht="15.75" customHeight="1" x14ac:dyDescent="0.25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</row>
    <row r="948" spans="1:26" ht="15.75" customHeight="1" x14ac:dyDescent="0.25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</row>
    <row r="949" spans="1:26" ht="15.75" customHeight="1" x14ac:dyDescent="0.25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</row>
    <row r="950" spans="1:26" ht="15.75" customHeight="1" x14ac:dyDescent="0.25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</row>
    <row r="951" spans="1:26" ht="15.75" customHeight="1" x14ac:dyDescent="0.25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</row>
    <row r="952" spans="1:26" ht="15.75" customHeight="1" x14ac:dyDescent="0.25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</row>
    <row r="953" spans="1:26" ht="15.75" customHeight="1" x14ac:dyDescent="0.25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</row>
    <row r="954" spans="1:26" ht="15.75" customHeight="1" x14ac:dyDescent="0.25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</row>
    <row r="955" spans="1:26" ht="15.75" customHeight="1" x14ac:dyDescent="0.25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</row>
    <row r="956" spans="1:26" ht="15.75" customHeight="1" x14ac:dyDescent="0.25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</row>
    <row r="957" spans="1:26" ht="15.75" customHeight="1" x14ac:dyDescent="0.25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</row>
    <row r="958" spans="1:26" ht="15.75" customHeight="1" x14ac:dyDescent="0.25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</row>
    <row r="959" spans="1:26" ht="15.75" customHeight="1" x14ac:dyDescent="0.25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</row>
    <row r="960" spans="1:26" ht="15.75" customHeight="1" x14ac:dyDescent="0.25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</row>
    <row r="961" spans="1:26" ht="15.75" customHeight="1" x14ac:dyDescent="0.25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</row>
    <row r="962" spans="1:26" ht="15.75" customHeight="1" x14ac:dyDescent="0.25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</row>
    <row r="963" spans="1:26" ht="15.75" customHeight="1" x14ac:dyDescent="0.25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</row>
    <row r="964" spans="1:26" ht="15.75" customHeight="1" x14ac:dyDescent="0.25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</row>
    <row r="965" spans="1:26" ht="15.75" customHeight="1" x14ac:dyDescent="0.25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</row>
    <row r="966" spans="1:26" ht="15.75" customHeight="1" x14ac:dyDescent="0.25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</row>
    <row r="967" spans="1:26" ht="15.75" customHeight="1" x14ac:dyDescent="0.25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26" ht="15.75" customHeight="1" x14ac:dyDescent="0.25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</row>
    <row r="969" spans="1:26" ht="15.75" customHeight="1" x14ac:dyDescent="0.25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</row>
    <row r="970" spans="1:26" ht="15.75" customHeight="1" x14ac:dyDescent="0.25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</row>
    <row r="971" spans="1:26" ht="15.75" customHeight="1" x14ac:dyDescent="0.25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</row>
    <row r="972" spans="1:26" ht="15.75" customHeight="1" x14ac:dyDescent="0.25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</row>
    <row r="973" spans="1:26" ht="15.75" customHeight="1" x14ac:dyDescent="0.25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</row>
    <row r="974" spans="1:26" ht="15.75" customHeight="1" x14ac:dyDescent="0.25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</row>
    <row r="975" spans="1:26" ht="15.75" customHeight="1" x14ac:dyDescent="0.25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</row>
    <row r="976" spans="1:26" ht="15.75" customHeight="1" x14ac:dyDescent="0.25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</row>
    <row r="977" spans="1:26" ht="15.75" customHeight="1" x14ac:dyDescent="0.25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</row>
    <row r="978" spans="1:26" ht="15.75" customHeight="1" x14ac:dyDescent="0.25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</row>
    <row r="979" spans="1:26" ht="15.75" customHeight="1" x14ac:dyDescent="0.25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</row>
    <row r="980" spans="1:26" ht="15.75" customHeight="1" x14ac:dyDescent="0.25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</row>
    <row r="981" spans="1:26" ht="15.75" customHeight="1" x14ac:dyDescent="0.25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</row>
    <row r="982" spans="1:26" ht="15.75" customHeight="1" x14ac:dyDescent="0.25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</row>
    <row r="983" spans="1:26" ht="15.75" customHeight="1" x14ac:dyDescent="0.25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</row>
    <row r="984" spans="1:26" ht="15.75" customHeight="1" x14ac:dyDescent="0.25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</row>
    <row r="985" spans="1:26" ht="15.75" customHeight="1" x14ac:dyDescent="0.25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</row>
    <row r="986" spans="1:26" ht="15.75" customHeight="1" x14ac:dyDescent="0.25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</row>
    <row r="987" spans="1:26" ht="15.75" customHeight="1" x14ac:dyDescent="0.25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</row>
    <row r="988" spans="1:26" ht="15.75" customHeight="1" x14ac:dyDescent="0.25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</row>
    <row r="989" spans="1:26" ht="15.75" customHeight="1" x14ac:dyDescent="0.25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</row>
    <row r="990" spans="1:26" ht="15.75" customHeight="1" x14ac:dyDescent="0.25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</row>
    <row r="991" spans="1:26" ht="15.75" customHeight="1" x14ac:dyDescent="0.25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</row>
  </sheetData>
  <mergeCells count="21">
    <mergeCell ref="A36:F36"/>
    <mergeCell ref="B37:F37"/>
    <mergeCell ref="B38:F38"/>
    <mergeCell ref="A42:C42"/>
    <mergeCell ref="B39:F39"/>
    <mergeCell ref="B13:E13"/>
    <mergeCell ref="B14:E14"/>
    <mergeCell ref="B32:E32"/>
    <mergeCell ref="B33:E33"/>
    <mergeCell ref="B34:E34"/>
    <mergeCell ref="B15:F15"/>
    <mergeCell ref="B16:E16"/>
    <mergeCell ref="B25:F25"/>
    <mergeCell ref="B29:E29"/>
    <mergeCell ref="B30:E30"/>
    <mergeCell ref="B31:E31"/>
    <mergeCell ref="B2:C2"/>
    <mergeCell ref="B4:F4"/>
    <mergeCell ref="B5:E5"/>
    <mergeCell ref="B6:F6"/>
    <mergeCell ref="B12:E12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00"/>
  <sheetViews>
    <sheetView showGridLines="0" topLeftCell="A4" workbookViewId="0">
      <selection activeCell="E4" sqref="E4"/>
    </sheetView>
  </sheetViews>
  <sheetFormatPr baseColWidth="10" defaultRowHeight="15" customHeight="1" x14ac:dyDescent="0.25"/>
  <cols>
    <col min="1" max="1" width="3.42578125" style="26" customWidth="1"/>
    <col min="2" max="2" width="8.28515625" style="27" customWidth="1"/>
    <col min="3" max="3" width="26.5703125" style="26" bestFit="1" customWidth="1"/>
    <col min="4" max="4" width="11.85546875" style="26" bestFit="1" customWidth="1"/>
    <col min="5" max="5" width="22.85546875" style="27" bestFit="1" customWidth="1"/>
    <col min="6" max="6" width="24.5703125" style="28" customWidth="1"/>
    <col min="7" max="7" width="42.5703125" style="26" customWidth="1"/>
    <col min="8" max="8" width="14.42578125" style="26" bestFit="1" customWidth="1"/>
    <col min="9" max="16384" width="11.42578125" style="26"/>
  </cols>
  <sheetData>
    <row r="1" spans="2:8" ht="12.75" x14ac:dyDescent="0.25"/>
    <row r="2" spans="2:8" ht="25.5" x14ac:dyDescent="0.25">
      <c r="B2" s="29" t="s">
        <v>44</v>
      </c>
      <c r="C2" s="29" t="s">
        <v>45</v>
      </c>
      <c r="D2" s="29" t="s">
        <v>17</v>
      </c>
      <c r="E2" s="29" t="s">
        <v>51</v>
      </c>
      <c r="F2" s="29" t="s">
        <v>52</v>
      </c>
      <c r="G2" s="29" t="s">
        <v>53</v>
      </c>
      <c r="H2" s="29" t="s">
        <v>54</v>
      </c>
    </row>
    <row r="3" spans="2:8" ht="97.5" customHeight="1" x14ac:dyDescent="0.25">
      <c r="B3" s="30">
        <v>1</v>
      </c>
      <c r="C3" s="31" t="s">
        <v>9</v>
      </c>
      <c r="D3" s="30">
        <v>1</v>
      </c>
      <c r="E3" s="30" t="s">
        <v>46</v>
      </c>
      <c r="F3" s="32" t="s">
        <v>65</v>
      </c>
      <c r="G3" s="31" t="s">
        <v>66</v>
      </c>
      <c r="H3" s="33">
        <v>0.5</v>
      </c>
    </row>
    <row r="4" spans="2:8" ht="102" x14ac:dyDescent="0.25">
      <c r="B4" s="30">
        <v>2</v>
      </c>
      <c r="C4" s="31" t="s">
        <v>10</v>
      </c>
      <c r="D4" s="30">
        <v>2</v>
      </c>
      <c r="E4" s="30" t="s">
        <v>46</v>
      </c>
      <c r="F4" s="32" t="s">
        <v>47</v>
      </c>
      <c r="G4" s="31" t="s">
        <v>67</v>
      </c>
      <c r="H4" s="33">
        <v>1</v>
      </c>
    </row>
    <row r="5" spans="2:8" ht="102" x14ac:dyDescent="0.25">
      <c r="B5" s="30">
        <v>3</v>
      </c>
      <c r="C5" s="31" t="s">
        <v>11</v>
      </c>
      <c r="D5" s="30">
        <v>1</v>
      </c>
      <c r="E5" s="30" t="s">
        <v>46</v>
      </c>
      <c r="F5" s="32" t="s">
        <v>48</v>
      </c>
      <c r="G5" s="31" t="s">
        <v>55</v>
      </c>
      <c r="H5" s="33">
        <v>1</v>
      </c>
    </row>
    <row r="6" spans="2:8" ht="63.75" x14ac:dyDescent="0.25">
      <c r="B6" s="30">
        <v>4</v>
      </c>
      <c r="C6" s="31" t="s">
        <v>12</v>
      </c>
      <c r="D6" s="30">
        <v>2</v>
      </c>
      <c r="E6" s="30" t="s">
        <v>49</v>
      </c>
      <c r="F6" s="32" t="s">
        <v>50</v>
      </c>
      <c r="G6" s="31" t="s">
        <v>56</v>
      </c>
      <c r="H6" s="33">
        <v>1</v>
      </c>
    </row>
    <row r="7" spans="2:8" ht="12.75" x14ac:dyDescent="0.25"/>
    <row r="8" spans="2:8" ht="12.75" x14ac:dyDescent="0.25"/>
    <row r="9" spans="2:8" ht="12.75" x14ac:dyDescent="0.25"/>
    <row r="10" spans="2:8" ht="12.75" x14ac:dyDescent="0.25"/>
    <row r="11" spans="2:8" ht="12.75" x14ac:dyDescent="0.25"/>
    <row r="12" spans="2:8" ht="12.75" x14ac:dyDescent="0.25"/>
    <row r="13" spans="2:8" ht="12.75" x14ac:dyDescent="0.25"/>
    <row r="14" spans="2:8" ht="12.75" x14ac:dyDescent="0.25"/>
    <row r="15" spans="2:8" ht="12.75" x14ac:dyDescent="0.25"/>
    <row r="16" spans="2:8" ht="12.75" x14ac:dyDescent="0.25"/>
    <row r="17" ht="12.75" x14ac:dyDescent="0.25"/>
    <row r="18" ht="12.75" x14ac:dyDescent="0.25"/>
    <row r="19" ht="12.75" x14ac:dyDescent="0.25"/>
    <row r="20" ht="12.75" x14ac:dyDescent="0.25"/>
    <row r="21" ht="12.75" x14ac:dyDescent="0.25"/>
    <row r="22" ht="12.75" x14ac:dyDescent="0.25"/>
    <row r="23" ht="12.75" x14ac:dyDescent="0.25"/>
    <row r="24" ht="12.75" x14ac:dyDescent="0.25"/>
    <row r="25" ht="12.75" x14ac:dyDescent="0.25"/>
    <row r="26" ht="12.75" x14ac:dyDescent="0.25"/>
    <row r="27" ht="12.75" x14ac:dyDescent="0.25"/>
    <row r="28" ht="12.75" x14ac:dyDescent="0.25"/>
    <row r="29" ht="12.75" x14ac:dyDescent="0.25"/>
    <row r="30" ht="12.75" x14ac:dyDescent="0.25"/>
    <row r="31" ht="12.75" x14ac:dyDescent="0.25"/>
    <row r="32" ht="12.75" x14ac:dyDescent="0.25"/>
    <row r="33" ht="12.75" x14ac:dyDescent="0.25"/>
    <row r="34" ht="12.75" x14ac:dyDescent="0.25"/>
    <row r="35" ht="12.75" x14ac:dyDescent="0.25"/>
    <row r="36" ht="12.75" x14ac:dyDescent="0.25"/>
    <row r="37" ht="12.75" x14ac:dyDescent="0.25"/>
    <row r="38" ht="12.75" x14ac:dyDescent="0.25"/>
    <row r="39" ht="12.75" x14ac:dyDescent="0.25"/>
    <row r="40" ht="12.75" x14ac:dyDescent="0.25"/>
    <row r="41" ht="12.75" x14ac:dyDescent="0.25"/>
    <row r="42" ht="12.75" x14ac:dyDescent="0.25"/>
    <row r="43" ht="12.75" x14ac:dyDescent="0.25"/>
    <row r="44" ht="12.75" x14ac:dyDescent="0.25"/>
    <row r="45" ht="12.75" x14ac:dyDescent="0.25"/>
    <row r="46" ht="12.75" x14ac:dyDescent="0.25"/>
    <row r="47" ht="12.75" x14ac:dyDescent="0.25"/>
    <row r="48" ht="12.75" x14ac:dyDescent="0.25"/>
    <row r="49" ht="12.75" x14ac:dyDescent="0.25"/>
    <row r="50" ht="12.75" x14ac:dyDescent="0.25"/>
    <row r="51" ht="12.75" x14ac:dyDescent="0.25"/>
    <row r="52" ht="12.75" x14ac:dyDescent="0.25"/>
    <row r="53" ht="12.75" x14ac:dyDescent="0.25"/>
    <row r="54" ht="12.75" x14ac:dyDescent="0.25"/>
    <row r="55" ht="12.75" x14ac:dyDescent="0.25"/>
    <row r="56" ht="12.75" x14ac:dyDescent="0.25"/>
    <row r="57" ht="12.75" x14ac:dyDescent="0.25"/>
    <row r="58" ht="12.75" x14ac:dyDescent="0.25"/>
    <row r="59" ht="12.75" x14ac:dyDescent="0.25"/>
    <row r="60" ht="12.75" x14ac:dyDescent="0.25"/>
    <row r="61" ht="12.75" x14ac:dyDescent="0.25"/>
    <row r="62" ht="12.75" x14ac:dyDescent="0.25"/>
    <row r="63" ht="12.75" x14ac:dyDescent="0.25"/>
    <row r="64" ht="12.75" x14ac:dyDescent="0.25"/>
    <row r="65" ht="12.75" x14ac:dyDescent="0.25"/>
    <row r="66" ht="12.75" x14ac:dyDescent="0.25"/>
    <row r="67" ht="12.75" x14ac:dyDescent="0.25"/>
    <row r="68" ht="12.75" x14ac:dyDescent="0.25"/>
    <row r="69" ht="12.75" x14ac:dyDescent="0.25"/>
    <row r="70" ht="12.75" x14ac:dyDescent="0.25"/>
    <row r="71" ht="12.75" x14ac:dyDescent="0.25"/>
    <row r="72" ht="12.75" x14ac:dyDescent="0.25"/>
    <row r="73" ht="12.75" x14ac:dyDescent="0.25"/>
    <row r="74" ht="12.75" x14ac:dyDescent="0.25"/>
    <row r="75" ht="12.75" x14ac:dyDescent="0.25"/>
    <row r="76" ht="12.75" x14ac:dyDescent="0.25"/>
    <row r="77" ht="12.75" x14ac:dyDescent="0.25"/>
    <row r="78" ht="12.75" x14ac:dyDescent="0.25"/>
    <row r="79" ht="12.75" x14ac:dyDescent="0.25"/>
    <row r="80" ht="12.75" x14ac:dyDescent="0.25"/>
    <row r="81" ht="12.75" x14ac:dyDescent="0.25"/>
    <row r="82" ht="12.75" x14ac:dyDescent="0.25"/>
    <row r="83" ht="12.75" x14ac:dyDescent="0.25"/>
    <row r="84" ht="12.75" x14ac:dyDescent="0.25"/>
    <row r="85" ht="12.75" x14ac:dyDescent="0.25"/>
    <row r="86" ht="12.75" x14ac:dyDescent="0.25"/>
    <row r="87" ht="12.75" x14ac:dyDescent="0.25"/>
    <row r="88" ht="12.75" x14ac:dyDescent="0.25"/>
    <row r="89" ht="12.75" x14ac:dyDescent="0.25"/>
    <row r="90" ht="12.75" x14ac:dyDescent="0.25"/>
    <row r="91" ht="12.75" x14ac:dyDescent="0.25"/>
    <row r="92" ht="12.75" x14ac:dyDescent="0.25"/>
    <row r="93" ht="12.75" x14ac:dyDescent="0.25"/>
    <row r="94" ht="12.75" x14ac:dyDescent="0.25"/>
    <row r="95" ht="12.75" x14ac:dyDescent="0.25"/>
    <row r="96" ht="12.75" x14ac:dyDescent="0.25"/>
    <row r="97" ht="12.75" x14ac:dyDescent="0.25"/>
    <row r="98" ht="12.75" x14ac:dyDescent="0.25"/>
    <row r="99" ht="12.75" x14ac:dyDescent="0.25"/>
    <row r="100" ht="12.75" x14ac:dyDescent="0.25"/>
    <row r="101" ht="12.75" x14ac:dyDescent="0.25"/>
    <row r="102" ht="12.75" x14ac:dyDescent="0.25"/>
    <row r="103" ht="12.75" x14ac:dyDescent="0.25"/>
    <row r="104" ht="12.75" x14ac:dyDescent="0.25"/>
    <row r="105" ht="12.75" x14ac:dyDescent="0.25"/>
    <row r="106" ht="12.75" x14ac:dyDescent="0.25"/>
    <row r="107" ht="12.75" x14ac:dyDescent="0.25"/>
    <row r="108" ht="12.75" x14ac:dyDescent="0.25"/>
    <row r="109" ht="12.75" x14ac:dyDescent="0.25"/>
    <row r="110" ht="12.75" x14ac:dyDescent="0.25"/>
    <row r="111" ht="12.75" x14ac:dyDescent="0.25"/>
    <row r="112" ht="12.75" x14ac:dyDescent="0.25"/>
    <row r="113" ht="12.75" x14ac:dyDescent="0.25"/>
    <row r="114" ht="12.75" x14ac:dyDescent="0.25"/>
    <row r="115" ht="12.75" x14ac:dyDescent="0.25"/>
    <row r="116" ht="12.75" x14ac:dyDescent="0.25"/>
    <row r="117" ht="12.75" x14ac:dyDescent="0.25"/>
    <row r="118" ht="12.75" x14ac:dyDescent="0.25"/>
    <row r="119" ht="12.75" x14ac:dyDescent="0.25"/>
    <row r="120" ht="12.75" x14ac:dyDescent="0.25"/>
    <row r="121" ht="12.75" x14ac:dyDescent="0.25"/>
    <row r="122" ht="12.75" x14ac:dyDescent="0.25"/>
    <row r="123" ht="12.75" x14ac:dyDescent="0.25"/>
    <row r="124" ht="12.75" x14ac:dyDescent="0.25"/>
    <row r="125" ht="12.75" x14ac:dyDescent="0.25"/>
    <row r="126" ht="12.75" x14ac:dyDescent="0.25"/>
    <row r="127" ht="12.75" x14ac:dyDescent="0.25"/>
    <row r="128" ht="12.75" x14ac:dyDescent="0.25"/>
    <row r="129" ht="12.75" x14ac:dyDescent="0.25"/>
    <row r="130" ht="12.75" x14ac:dyDescent="0.25"/>
    <row r="131" ht="12.75" x14ac:dyDescent="0.25"/>
    <row r="132" ht="12.75" x14ac:dyDescent="0.25"/>
    <row r="133" ht="12.75" x14ac:dyDescent="0.25"/>
    <row r="134" ht="12.75" x14ac:dyDescent="0.25"/>
    <row r="135" ht="12.75" x14ac:dyDescent="0.25"/>
    <row r="136" ht="12.75" x14ac:dyDescent="0.25"/>
    <row r="137" ht="12.75" x14ac:dyDescent="0.25"/>
    <row r="138" ht="12.75" x14ac:dyDescent="0.25"/>
    <row r="139" ht="12.75" x14ac:dyDescent="0.25"/>
    <row r="140" ht="12.75" x14ac:dyDescent="0.25"/>
    <row r="141" ht="12.75" x14ac:dyDescent="0.25"/>
    <row r="142" ht="12.75" x14ac:dyDescent="0.25"/>
    <row r="143" ht="12.75" x14ac:dyDescent="0.25"/>
    <row r="144" ht="12.75" x14ac:dyDescent="0.25"/>
    <row r="145" ht="12.75" x14ac:dyDescent="0.25"/>
    <row r="146" ht="12.75" x14ac:dyDescent="0.25"/>
    <row r="147" ht="12.75" x14ac:dyDescent="0.25"/>
    <row r="148" ht="12.75" x14ac:dyDescent="0.25"/>
    <row r="149" ht="12.75" x14ac:dyDescent="0.25"/>
    <row r="150" ht="12.75" x14ac:dyDescent="0.25"/>
    <row r="151" ht="12.75" x14ac:dyDescent="0.25"/>
    <row r="152" ht="12.75" x14ac:dyDescent="0.25"/>
    <row r="153" ht="12.75" x14ac:dyDescent="0.25"/>
    <row r="154" ht="12.75" x14ac:dyDescent="0.25"/>
    <row r="155" ht="12.75" x14ac:dyDescent="0.25"/>
    <row r="156" ht="12.75" x14ac:dyDescent="0.25"/>
    <row r="157" ht="12.75" x14ac:dyDescent="0.25"/>
    <row r="158" ht="12.75" x14ac:dyDescent="0.25"/>
    <row r="159" ht="12.75" x14ac:dyDescent="0.25"/>
    <row r="160" ht="12.75" x14ac:dyDescent="0.25"/>
    <row r="161" ht="12.75" x14ac:dyDescent="0.25"/>
    <row r="162" ht="12.75" x14ac:dyDescent="0.25"/>
    <row r="163" ht="12.75" x14ac:dyDescent="0.25"/>
    <row r="164" ht="12.75" x14ac:dyDescent="0.25"/>
    <row r="165" ht="12.75" x14ac:dyDescent="0.25"/>
    <row r="166" ht="12.75" x14ac:dyDescent="0.25"/>
    <row r="167" ht="12.75" x14ac:dyDescent="0.25"/>
    <row r="168" ht="12.75" x14ac:dyDescent="0.25"/>
    <row r="169" ht="12.75" x14ac:dyDescent="0.25"/>
    <row r="170" ht="12.75" x14ac:dyDescent="0.25"/>
    <row r="171" ht="12.75" x14ac:dyDescent="0.25"/>
    <row r="172" ht="12.75" x14ac:dyDescent="0.25"/>
    <row r="173" ht="12.75" x14ac:dyDescent="0.25"/>
    <row r="174" ht="12.75" x14ac:dyDescent="0.25"/>
    <row r="175" ht="12.75" x14ac:dyDescent="0.25"/>
    <row r="176" ht="12.75" x14ac:dyDescent="0.25"/>
    <row r="177" ht="12.75" x14ac:dyDescent="0.25"/>
    <row r="178" ht="12.75" x14ac:dyDescent="0.25"/>
    <row r="179" ht="12.75" x14ac:dyDescent="0.25"/>
    <row r="180" ht="12.75" x14ac:dyDescent="0.25"/>
    <row r="181" ht="12.75" x14ac:dyDescent="0.25"/>
    <row r="182" ht="12.75" x14ac:dyDescent="0.25"/>
    <row r="183" ht="12.75" x14ac:dyDescent="0.25"/>
    <row r="184" ht="12.75" x14ac:dyDescent="0.25"/>
    <row r="185" ht="12.75" x14ac:dyDescent="0.25"/>
    <row r="186" ht="12.75" x14ac:dyDescent="0.25"/>
    <row r="187" ht="12.75" x14ac:dyDescent="0.25"/>
    <row r="188" ht="12.75" x14ac:dyDescent="0.25"/>
    <row r="189" ht="12.75" x14ac:dyDescent="0.25"/>
    <row r="190" ht="12.75" x14ac:dyDescent="0.25"/>
    <row r="191" ht="12.75" x14ac:dyDescent="0.25"/>
    <row r="192" ht="12.75" x14ac:dyDescent="0.25"/>
    <row r="193" ht="12.75" x14ac:dyDescent="0.25"/>
    <row r="194" ht="12.75" x14ac:dyDescent="0.25"/>
    <row r="195" ht="12.75" x14ac:dyDescent="0.25"/>
    <row r="196" ht="12.75" x14ac:dyDescent="0.25"/>
    <row r="197" ht="12.75" x14ac:dyDescent="0.25"/>
    <row r="198" ht="12.75" x14ac:dyDescent="0.25"/>
    <row r="199" ht="12.75" x14ac:dyDescent="0.25"/>
    <row r="200" ht="12.75" x14ac:dyDescent="0.25"/>
    <row r="201" ht="12.75" x14ac:dyDescent="0.25"/>
    <row r="202" ht="12.75" x14ac:dyDescent="0.25"/>
    <row r="203" ht="12.75" x14ac:dyDescent="0.25"/>
    <row r="204" ht="12.75" x14ac:dyDescent="0.25"/>
    <row r="205" ht="12.75" x14ac:dyDescent="0.25"/>
    <row r="206" ht="12.75" x14ac:dyDescent="0.25"/>
    <row r="207" ht="12.75" x14ac:dyDescent="0.25"/>
    <row r="208" ht="12.75" x14ac:dyDescent="0.25"/>
    <row r="209" ht="12.75" x14ac:dyDescent="0.25"/>
    <row r="210" ht="12.75" x14ac:dyDescent="0.25"/>
    <row r="211" ht="12.75" x14ac:dyDescent="0.25"/>
    <row r="212" ht="12.75" x14ac:dyDescent="0.25"/>
    <row r="213" ht="12.75" x14ac:dyDescent="0.25"/>
    <row r="214" ht="12.75" x14ac:dyDescent="0.25"/>
    <row r="215" ht="12.75" x14ac:dyDescent="0.25"/>
    <row r="216" ht="12.75" x14ac:dyDescent="0.25"/>
    <row r="217" ht="12.75" x14ac:dyDescent="0.25"/>
    <row r="218" ht="12.75" x14ac:dyDescent="0.25"/>
    <row r="219" ht="12.75" x14ac:dyDescent="0.25"/>
    <row r="220" ht="12.75" x14ac:dyDescent="0.25"/>
    <row r="221" ht="12.75" x14ac:dyDescent="0.25"/>
    <row r="222" ht="12.75" x14ac:dyDescent="0.25"/>
    <row r="223" ht="12.75" x14ac:dyDescent="0.25"/>
    <row r="224" ht="12.75" x14ac:dyDescent="0.25"/>
    <row r="225" ht="12.75" x14ac:dyDescent="0.25"/>
    <row r="226" ht="12.75" x14ac:dyDescent="0.25"/>
    <row r="227" ht="12.75" x14ac:dyDescent="0.25"/>
    <row r="228" ht="12.75" x14ac:dyDescent="0.25"/>
    <row r="229" ht="12.75" x14ac:dyDescent="0.25"/>
    <row r="230" ht="12.75" x14ac:dyDescent="0.25"/>
    <row r="231" ht="12.75" x14ac:dyDescent="0.25"/>
    <row r="232" ht="12.75" x14ac:dyDescent="0.25"/>
    <row r="233" ht="12.75" x14ac:dyDescent="0.25"/>
    <row r="234" ht="12.75" x14ac:dyDescent="0.25"/>
    <row r="235" ht="12.75" x14ac:dyDescent="0.25"/>
    <row r="236" ht="12.75" x14ac:dyDescent="0.25"/>
    <row r="237" ht="12.75" x14ac:dyDescent="0.25"/>
    <row r="238" ht="12.75" x14ac:dyDescent="0.25"/>
    <row r="239" ht="12.75" x14ac:dyDescent="0.25"/>
    <row r="240" ht="12.75" x14ac:dyDescent="0.25"/>
    <row r="241" ht="12.75" x14ac:dyDescent="0.25"/>
    <row r="242" ht="12.75" x14ac:dyDescent="0.25"/>
    <row r="243" ht="12.75" x14ac:dyDescent="0.25"/>
    <row r="244" ht="12.75" x14ac:dyDescent="0.25"/>
    <row r="245" ht="12.75" x14ac:dyDescent="0.25"/>
    <row r="246" ht="12.75" x14ac:dyDescent="0.25"/>
    <row r="247" ht="12.75" x14ac:dyDescent="0.25"/>
    <row r="248" ht="12.75" x14ac:dyDescent="0.25"/>
    <row r="249" ht="12.75" x14ac:dyDescent="0.25"/>
    <row r="250" ht="12.75" x14ac:dyDescent="0.25"/>
    <row r="251" ht="12.75" x14ac:dyDescent="0.25"/>
    <row r="252" ht="12.75" x14ac:dyDescent="0.25"/>
    <row r="253" ht="12.75" x14ac:dyDescent="0.25"/>
    <row r="254" ht="12.75" x14ac:dyDescent="0.25"/>
    <row r="255" ht="12.75" x14ac:dyDescent="0.25"/>
    <row r="256" ht="12.75" x14ac:dyDescent="0.25"/>
    <row r="257" ht="12.75" x14ac:dyDescent="0.25"/>
    <row r="258" ht="12.75" x14ac:dyDescent="0.25"/>
    <row r="259" ht="12.75" x14ac:dyDescent="0.25"/>
    <row r="260" ht="12.75" x14ac:dyDescent="0.25"/>
    <row r="261" ht="12.75" x14ac:dyDescent="0.25"/>
    <row r="262" ht="12.75" x14ac:dyDescent="0.25"/>
    <row r="263" ht="12.75" x14ac:dyDescent="0.25"/>
    <row r="264" ht="12.75" x14ac:dyDescent="0.25"/>
    <row r="265" ht="12.75" x14ac:dyDescent="0.25"/>
    <row r="266" ht="12.75" x14ac:dyDescent="0.25"/>
    <row r="267" ht="12.75" x14ac:dyDescent="0.25"/>
    <row r="268" ht="12.75" x14ac:dyDescent="0.25"/>
    <row r="269" ht="12.75" x14ac:dyDescent="0.25"/>
    <row r="270" ht="12.75" x14ac:dyDescent="0.25"/>
    <row r="271" ht="12.75" x14ac:dyDescent="0.25"/>
    <row r="272" ht="12.75" x14ac:dyDescent="0.25"/>
    <row r="273" ht="12.75" x14ac:dyDescent="0.25"/>
    <row r="274" ht="12.75" x14ac:dyDescent="0.25"/>
    <row r="275" ht="12.75" x14ac:dyDescent="0.25"/>
    <row r="276" ht="12.75" x14ac:dyDescent="0.25"/>
    <row r="277" ht="12.75" x14ac:dyDescent="0.25"/>
    <row r="278" ht="12.75" x14ac:dyDescent="0.25"/>
    <row r="279" ht="12.75" x14ac:dyDescent="0.25"/>
    <row r="280" ht="12.75" x14ac:dyDescent="0.25"/>
    <row r="281" ht="12.75" x14ac:dyDescent="0.25"/>
    <row r="282" ht="12.75" x14ac:dyDescent="0.25"/>
    <row r="283" ht="12.75" x14ac:dyDescent="0.25"/>
    <row r="284" ht="12.75" x14ac:dyDescent="0.25"/>
    <row r="285" ht="12.75" x14ac:dyDescent="0.25"/>
    <row r="286" ht="12.75" x14ac:dyDescent="0.25"/>
    <row r="287" ht="12.75" x14ac:dyDescent="0.25"/>
    <row r="288" ht="12.75" x14ac:dyDescent="0.25"/>
    <row r="289" ht="12.75" x14ac:dyDescent="0.25"/>
    <row r="290" ht="12.75" x14ac:dyDescent="0.25"/>
    <row r="291" ht="12.75" x14ac:dyDescent="0.25"/>
    <row r="292" ht="12.75" x14ac:dyDescent="0.25"/>
    <row r="293" ht="12.75" x14ac:dyDescent="0.25"/>
    <row r="294" ht="12.75" x14ac:dyDescent="0.25"/>
    <row r="295" ht="12.75" x14ac:dyDescent="0.25"/>
    <row r="296" ht="12.75" x14ac:dyDescent="0.25"/>
    <row r="297" ht="12.75" x14ac:dyDescent="0.25"/>
    <row r="298" ht="12.75" x14ac:dyDescent="0.25"/>
    <row r="299" ht="12.75" x14ac:dyDescent="0.25"/>
    <row r="300" ht="12.75" x14ac:dyDescent="0.25"/>
    <row r="301" ht="12.75" x14ac:dyDescent="0.25"/>
    <row r="302" ht="12.75" x14ac:dyDescent="0.25"/>
    <row r="303" ht="12.75" x14ac:dyDescent="0.25"/>
    <row r="304" ht="12.75" x14ac:dyDescent="0.25"/>
    <row r="305" ht="12.75" x14ac:dyDescent="0.25"/>
    <row r="306" ht="12.75" x14ac:dyDescent="0.25"/>
    <row r="307" ht="12.75" x14ac:dyDescent="0.25"/>
    <row r="308" ht="12.75" x14ac:dyDescent="0.25"/>
    <row r="309" ht="12.75" x14ac:dyDescent="0.25"/>
    <row r="310" ht="12.75" x14ac:dyDescent="0.25"/>
    <row r="311" ht="12.75" x14ac:dyDescent="0.25"/>
    <row r="312" ht="12.75" x14ac:dyDescent="0.25"/>
    <row r="313" ht="12.75" x14ac:dyDescent="0.25"/>
    <row r="314" ht="12.75" x14ac:dyDescent="0.25"/>
    <row r="315" ht="12.75" x14ac:dyDescent="0.25"/>
    <row r="316" ht="12.75" x14ac:dyDescent="0.25"/>
    <row r="317" ht="12.75" x14ac:dyDescent="0.25"/>
    <row r="318" ht="12.75" x14ac:dyDescent="0.25"/>
    <row r="319" ht="12.75" x14ac:dyDescent="0.25"/>
    <row r="320" ht="12.75" x14ac:dyDescent="0.25"/>
    <row r="321" ht="12.75" x14ac:dyDescent="0.25"/>
    <row r="322" ht="12.75" x14ac:dyDescent="0.25"/>
    <row r="323" ht="12.75" x14ac:dyDescent="0.25"/>
    <row r="324" ht="12.75" x14ac:dyDescent="0.25"/>
    <row r="325" ht="12.75" x14ac:dyDescent="0.25"/>
    <row r="326" ht="12.75" x14ac:dyDescent="0.25"/>
    <row r="327" ht="12.75" x14ac:dyDescent="0.25"/>
    <row r="328" ht="12.75" x14ac:dyDescent="0.25"/>
    <row r="329" ht="12.75" x14ac:dyDescent="0.25"/>
    <row r="330" ht="12.75" x14ac:dyDescent="0.25"/>
    <row r="331" ht="12.75" x14ac:dyDescent="0.25"/>
    <row r="332" ht="12.75" x14ac:dyDescent="0.25"/>
    <row r="333" ht="12.75" x14ac:dyDescent="0.25"/>
    <row r="334" ht="12.75" x14ac:dyDescent="0.25"/>
    <row r="335" ht="12.75" x14ac:dyDescent="0.25"/>
    <row r="336" ht="12.75" x14ac:dyDescent="0.25"/>
    <row r="337" ht="12.75" x14ac:dyDescent="0.25"/>
    <row r="338" ht="12.75" x14ac:dyDescent="0.25"/>
    <row r="339" ht="12.75" x14ac:dyDescent="0.25"/>
    <row r="340" ht="12.75" x14ac:dyDescent="0.25"/>
    <row r="341" ht="12.75" x14ac:dyDescent="0.25"/>
    <row r="342" ht="12.75" x14ac:dyDescent="0.25"/>
    <row r="343" ht="12.75" x14ac:dyDescent="0.25"/>
    <row r="344" ht="12.75" x14ac:dyDescent="0.25"/>
    <row r="345" ht="12.75" x14ac:dyDescent="0.25"/>
    <row r="346" ht="12.75" x14ac:dyDescent="0.25"/>
    <row r="347" ht="12.75" x14ac:dyDescent="0.25"/>
    <row r="348" ht="12.75" x14ac:dyDescent="0.25"/>
    <row r="349" ht="12.75" x14ac:dyDescent="0.25"/>
    <row r="350" ht="12.75" x14ac:dyDescent="0.25"/>
    <row r="351" ht="12.75" x14ac:dyDescent="0.25"/>
    <row r="352" ht="12.75" x14ac:dyDescent="0.25"/>
    <row r="353" ht="12.75" x14ac:dyDescent="0.25"/>
    <row r="354" ht="12.75" x14ac:dyDescent="0.25"/>
    <row r="355" ht="12.75" x14ac:dyDescent="0.25"/>
    <row r="356" ht="12.75" x14ac:dyDescent="0.25"/>
    <row r="357" ht="12.75" x14ac:dyDescent="0.25"/>
    <row r="358" ht="12.75" x14ac:dyDescent="0.25"/>
    <row r="359" ht="12.75" x14ac:dyDescent="0.25"/>
    <row r="360" ht="12.75" x14ac:dyDescent="0.25"/>
    <row r="361" ht="12.75" x14ac:dyDescent="0.25"/>
    <row r="362" ht="12.75" x14ac:dyDescent="0.25"/>
    <row r="363" ht="12.75" x14ac:dyDescent="0.25"/>
    <row r="364" ht="12.75" x14ac:dyDescent="0.25"/>
    <row r="365" ht="12.75" x14ac:dyDescent="0.25"/>
    <row r="366" ht="12.75" x14ac:dyDescent="0.25"/>
    <row r="367" ht="12.75" x14ac:dyDescent="0.25"/>
    <row r="368" ht="12.75" x14ac:dyDescent="0.25"/>
    <row r="369" ht="12.75" x14ac:dyDescent="0.25"/>
    <row r="370" ht="12.75" x14ac:dyDescent="0.25"/>
    <row r="371" ht="12.75" x14ac:dyDescent="0.25"/>
    <row r="372" ht="12.75" x14ac:dyDescent="0.25"/>
    <row r="373" ht="12.75" x14ac:dyDescent="0.25"/>
    <row r="374" ht="12.75" x14ac:dyDescent="0.25"/>
    <row r="375" ht="12.75" x14ac:dyDescent="0.25"/>
    <row r="376" ht="12.75" x14ac:dyDescent="0.25"/>
    <row r="377" ht="12.75" x14ac:dyDescent="0.25"/>
    <row r="378" ht="12.75" x14ac:dyDescent="0.25"/>
    <row r="379" ht="12.75" x14ac:dyDescent="0.25"/>
    <row r="380" ht="12.75" x14ac:dyDescent="0.25"/>
    <row r="381" ht="12.75" x14ac:dyDescent="0.25"/>
    <row r="382" ht="12.75" x14ac:dyDescent="0.25"/>
    <row r="383" ht="12.75" x14ac:dyDescent="0.25"/>
    <row r="384" ht="12.75" x14ac:dyDescent="0.25"/>
    <row r="385" ht="12.75" x14ac:dyDescent="0.25"/>
    <row r="386" ht="12.75" x14ac:dyDescent="0.25"/>
    <row r="387" ht="12.75" x14ac:dyDescent="0.25"/>
    <row r="388" ht="12.75" x14ac:dyDescent="0.25"/>
    <row r="389" ht="12.75" x14ac:dyDescent="0.25"/>
    <row r="390" ht="12.75" x14ac:dyDescent="0.25"/>
    <row r="391" ht="12.75" x14ac:dyDescent="0.25"/>
    <row r="392" ht="12.75" x14ac:dyDescent="0.25"/>
    <row r="393" ht="12.75" x14ac:dyDescent="0.25"/>
    <row r="394" ht="12.75" x14ac:dyDescent="0.25"/>
    <row r="395" ht="12.75" x14ac:dyDescent="0.25"/>
    <row r="396" ht="12.75" x14ac:dyDescent="0.25"/>
    <row r="397" ht="12.75" x14ac:dyDescent="0.25"/>
    <row r="398" ht="12.75" x14ac:dyDescent="0.25"/>
    <row r="399" ht="12.75" x14ac:dyDescent="0.25"/>
    <row r="400" ht="12.75" x14ac:dyDescent="0.25"/>
    <row r="401" ht="12.75" x14ac:dyDescent="0.25"/>
    <row r="402" ht="12.75" x14ac:dyDescent="0.25"/>
    <row r="403" ht="12.75" x14ac:dyDescent="0.25"/>
    <row r="404" ht="12.75" x14ac:dyDescent="0.25"/>
    <row r="405" ht="12.75" x14ac:dyDescent="0.25"/>
    <row r="406" ht="12.75" x14ac:dyDescent="0.25"/>
    <row r="407" ht="12.75" x14ac:dyDescent="0.25"/>
    <row r="408" ht="12.75" x14ac:dyDescent="0.25"/>
    <row r="409" ht="12.75" x14ac:dyDescent="0.25"/>
    <row r="410" ht="12.75" x14ac:dyDescent="0.25"/>
    <row r="411" ht="12.75" x14ac:dyDescent="0.25"/>
    <row r="412" ht="12.75" x14ac:dyDescent="0.25"/>
    <row r="413" ht="12.75" x14ac:dyDescent="0.25"/>
    <row r="414" ht="12.75" x14ac:dyDescent="0.25"/>
    <row r="415" ht="12.75" x14ac:dyDescent="0.25"/>
    <row r="416" ht="12.75" x14ac:dyDescent="0.25"/>
    <row r="417" ht="12.75" x14ac:dyDescent="0.25"/>
    <row r="418" ht="12.75" x14ac:dyDescent="0.25"/>
    <row r="419" ht="12.75" x14ac:dyDescent="0.25"/>
    <row r="420" ht="12.75" x14ac:dyDescent="0.25"/>
    <row r="421" ht="12.75" x14ac:dyDescent="0.25"/>
    <row r="422" ht="12.75" x14ac:dyDescent="0.25"/>
    <row r="423" ht="12.75" x14ac:dyDescent="0.25"/>
    <row r="424" ht="12.75" x14ac:dyDescent="0.25"/>
    <row r="425" ht="12.75" x14ac:dyDescent="0.25"/>
    <row r="426" ht="12.75" x14ac:dyDescent="0.25"/>
    <row r="427" ht="12.75" x14ac:dyDescent="0.25"/>
    <row r="428" ht="12.75" x14ac:dyDescent="0.25"/>
    <row r="429" ht="12.75" x14ac:dyDescent="0.25"/>
    <row r="430" ht="12.75" x14ac:dyDescent="0.25"/>
    <row r="431" ht="12.75" x14ac:dyDescent="0.25"/>
    <row r="432" ht="12.75" x14ac:dyDescent="0.25"/>
    <row r="433" ht="12.75" x14ac:dyDescent="0.25"/>
    <row r="434" ht="12.75" x14ac:dyDescent="0.25"/>
    <row r="435" ht="12.75" x14ac:dyDescent="0.25"/>
    <row r="436" ht="12.75" x14ac:dyDescent="0.25"/>
    <row r="437" ht="12.75" x14ac:dyDescent="0.25"/>
    <row r="438" ht="12.75" x14ac:dyDescent="0.25"/>
    <row r="439" ht="12.75" x14ac:dyDescent="0.25"/>
    <row r="440" ht="12.75" x14ac:dyDescent="0.25"/>
    <row r="441" ht="12.75" x14ac:dyDescent="0.25"/>
    <row r="442" ht="12.75" x14ac:dyDescent="0.25"/>
    <row r="443" ht="12.75" x14ac:dyDescent="0.25"/>
    <row r="444" ht="12.75" x14ac:dyDescent="0.25"/>
    <row r="445" ht="12.75" x14ac:dyDescent="0.25"/>
    <row r="446" ht="12.75" x14ac:dyDescent="0.25"/>
    <row r="447" ht="12.75" x14ac:dyDescent="0.25"/>
    <row r="448" ht="12.75" x14ac:dyDescent="0.25"/>
    <row r="449" ht="12.75" x14ac:dyDescent="0.25"/>
    <row r="450" ht="12.75" x14ac:dyDescent="0.25"/>
    <row r="451" ht="12.75" x14ac:dyDescent="0.25"/>
    <row r="452" ht="12.75" x14ac:dyDescent="0.25"/>
    <row r="453" ht="12.75" x14ac:dyDescent="0.25"/>
    <row r="454" ht="12.75" x14ac:dyDescent="0.25"/>
    <row r="455" ht="12.75" x14ac:dyDescent="0.25"/>
    <row r="456" ht="12.75" x14ac:dyDescent="0.25"/>
    <row r="457" ht="12.75" x14ac:dyDescent="0.25"/>
    <row r="458" ht="12.75" x14ac:dyDescent="0.25"/>
    <row r="459" ht="12.75" x14ac:dyDescent="0.25"/>
    <row r="460" ht="12.75" x14ac:dyDescent="0.25"/>
    <row r="461" ht="12.75" x14ac:dyDescent="0.25"/>
    <row r="462" ht="12.75" x14ac:dyDescent="0.25"/>
    <row r="463" ht="12.75" x14ac:dyDescent="0.25"/>
    <row r="464" ht="12.75" x14ac:dyDescent="0.25"/>
    <row r="465" ht="12.75" x14ac:dyDescent="0.25"/>
    <row r="466" ht="12.75" x14ac:dyDescent="0.25"/>
    <row r="467" ht="12.75" x14ac:dyDescent="0.25"/>
    <row r="468" ht="12.75" x14ac:dyDescent="0.25"/>
    <row r="469" ht="12.75" x14ac:dyDescent="0.25"/>
    <row r="470" ht="12.75" x14ac:dyDescent="0.25"/>
    <row r="471" ht="12.75" x14ac:dyDescent="0.25"/>
    <row r="472" ht="12.75" x14ac:dyDescent="0.25"/>
    <row r="473" ht="12.75" x14ac:dyDescent="0.25"/>
    <row r="474" ht="12.75" x14ac:dyDescent="0.25"/>
    <row r="475" ht="12.75" x14ac:dyDescent="0.25"/>
    <row r="476" ht="12.75" x14ac:dyDescent="0.25"/>
    <row r="477" ht="12.75" x14ac:dyDescent="0.25"/>
    <row r="478" ht="12.75" x14ac:dyDescent="0.25"/>
    <row r="479" ht="12.75" x14ac:dyDescent="0.25"/>
    <row r="480" ht="12.75" x14ac:dyDescent="0.25"/>
    <row r="481" ht="12.75" x14ac:dyDescent="0.25"/>
    <row r="482" ht="12.75" x14ac:dyDescent="0.25"/>
    <row r="483" ht="12.75" x14ac:dyDescent="0.25"/>
    <row r="484" ht="12.75" x14ac:dyDescent="0.25"/>
    <row r="485" ht="12.75" x14ac:dyDescent="0.25"/>
    <row r="486" ht="12.75" x14ac:dyDescent="0.25"/>
    <row r="487" ht="12.75" x14ac:dyDescent="0.25"/>
    <row r="488" ht="12.75" x14ac:dyDescent="0.25"/>
    <row r="489" ht="12.75" x14ac:dyDescent="0.25"/>
    <row r="490" ht="12.75" x14ac:dyDescent="0.25"/>
    <row r="491" ht="12.75" x14ac:dyDescent="0.25"/>
    <row r="492" ht="12.75" x14ac:dyDescent="0.25"/>
    <row r="493" ht="12.75" x14ac:dyDescent="0.25"/>
    <row r="494" ht="12.75" x14ac:dyDescent="0.25"/>
    <row r="495" ht="12.75" x14ac:dyDescent="0.25"/>
    <row r="496" ht="12.75" x14ac:dyDescent="0.25"/>
    <row r="497" ht="12.75" x14ac:dyDescent="0.25"/>
    <row r="498" ht="12.75" x14ac:dyDescent="0.25"/>
    <row r="499" ht="12.75" x14ac:dyDescent="0.25"/>
    <row r="500" ht="12.75" x14ac:dyDescent="0.25"/>
    <row r="501" ht="12.75" x14ac:dyDescent="0.25"/>
    <row r="502" ht="12.75" x14ac:dyDescent="0.25"/>
    <row r="503" ht="12.75" x14ac:dyDescent="0.25"/>
    <row r="504" ht="12.75" x14ac:dyDescent="0.25"/>
    <row r="505" ht="12.75" x14ac:dyDescent="0.25"/>
    <row r="506" ht="12.75" x14ac:dyDescent="0.25"/>
    <row r="507" ht="12.75" x14ac:dyDescent="0.25"/>
    <row r="508" ht="12.75" x14ac:dyDescent="0.25"/>
    <row r="509" ht="12.75" x14ac:dyDescent="0.25"/>
    <row r="510" ht="12.75" x14ac:dyDescent="0.25"/>
    <row r="511" ht="12.75" x14ac:dyDescent="0.25"/>
    <row r="512" ht="12.75" x14ac:dyDescent="0.25"/>
    <row r="513" ht="12.75" x14ac:dyDescent="0.25"/>
    <row r="514" ht="12.75" x14ac:dyDescent="0.25"/>
    <row r="515" ht="12.75" x14ac:dyDescent="0.25"/>
    <row r="516" ht="12.75" x14ac:dyDescent="0.25"/>
    <row r="517" ht="12.75" x14ac:dyDescent="0.25"/>
    <row r="518" ht="12.75" x14ac:dyDescent="0.25"/>
    <row r="519" ht="12.75" x14ac:dyDescent="0.25"/>
    <row r="520" ht="12.75" x14ac:dyDescent="0.25"/>
    <row r="521" ht="12.75" x14ac:dyDescent="0.25"/>
    <row r="522" ht="12.75" x14ac:dyDescent="0.25"/>
    <row r="523" ht="12.75" x14ac:dyDescent="0.25"/>
    <row r="524" ht="12.75" x14ac:dyDescent="0.25"/>
    <row r="525" ht="12.75" x14ac:dyDescent="0.25"/>
    <row r="526" ht="12.75" x14ac:dyDescent="0.25"/>
    <row r="527" ht="12.75" x14ac:dyDescent="0.25"/>
    <row r="528" ht="12.75" x14ac:dyDescent="0.25"/>
    <row r="529" ht="12.75" x14ac:dyDescent="0.25"/>
    <row r="530" ht="12.75" x14ac:dyDescent="0.25"/>
    <row r="531" ht="12.75" x14ac:dyDescent="0.25"/>
    <row r="532" ht="12.75" x14ac:dyDescent="0.25"/>
    <row r="533" ht="12.75" x14ac:dyDescent="0.25"/>
    <row r="534" ht="12.75" x14ac:dyDescent="0.25"/>
    <row r="535" ht="12.75" x14ac:dyDescent="0.25"/>
    <row r="536" ht="12.75" x14ac:dyDescent="0.25"/>
    <row r="537" ht="12.75" x14ac:dyDescent="0.25"/>
    <row r="538" ht="12.75" x14ac:dyDescent="0.25"/>
    <row r="539" ht="12.75" x14ac:dyDescent="0.25"/>
    <row r="540" ht="12.75" x14ac:dyDescent="0.25"/>
    <row r="541" ht="12.75" x14ac:dyDescent="0.25"/>
    <row r="542" ht="12.75" x14ac:dyDescent="0.25"/>
    <row r="543" ht="12.75" x14ac:dyDescent="0.25"/>
    <row r="544" ht="12.75" x14ac:dyDescent="0.25"/>
    <row r="545" ht="12.75" x14ac:dyDescent="0.25"/>
    <row r="546" ht="12.75" x14ac:dyDescent="0.25"/>
    <row r="547" ht="12.75" x14ac:dyDescent="0.25"/>
    <row r="548" ht="12.75" x14ac:dyDescent="0.25"/>
    <row r="549" ht="12.75" x14ac:dyDescent="0.25"/>
    <row r="550" ht="12.75" x14ac:dyDescent="0.25"/>
    <row r="551" ht="12.75" x14ac:dyDescent="0.25"/>
    <row r="552" ht="12.75" x14ac:dyDescent="0.25"/>
    <row r="553" ht="12.75" x14ac:dyDescent="0.25"/>
    <row r="554" ht="12.75" x14ac:dyDescent="0.25"/>
    <row r="555" ht="12.75" x14ac:dyDescent="0.25"/>
    <row r="556" ht="12.75" x14ac:dyDescent="0.25"/>
    <row r="557" ht="12.75" x14ac:dyDescent="0.25"/>
    <row r="558" ht="12.75" x14ac:dyDescent="0.25"/>
    <row r="559" ht="12.75" x14ac:dyDescent="0.25"/>
    <row r="560" ht="12.75" x14ac:dyDescent="0.25"/>
    <row r="561" ht="12.75" x14ac:dyDescent="0.25"/>
    <row r="562" ht="12.75" x14ac:dyDescent="0.25"/>
    <row r="563" ht="12.75" x14ac:dyDescent="0.25"/>
    <row r="564" ht="12.75" x14ac:dyDescent="0.25"/>
    <row r="565" ht="12.75" x14ac:dyDescent="0.25"/>
    <row r="566" ht="12.75" x14ac:dyDescent="0.25"/>
    <row r="567" ht="12.75" x14ac:dyDescent="0.25"/>
    <row r="568" ht="12.75" x14ac:dyDescent="0.25"/>
    <row r="569" ht="12.75" x14ac:dyDescent="0.25"/>
    <row r="570" ht="12.75" x14ac:dyDescent="0.25"/>
    <row r="571" ht="12.75" x14ac:dyDescent="0.25"/>
    <row r="572" ht="12.75" x14ac:dyDescent="0.25"/>
    <row r="573" ht="12.75" x14ac:dyDescent="0.25"/>
    <row r="574" ht="12.75" x14ac:dyDescent="0.25"/>
    <row r="575" ht="12.75" x14ac:dyDescent="0.25"/>
    <row r="576" ht="12.75" x14ac:dyDescent="0.25"/>
    <row r="577" ht="12.75" x14ac:dyDescent="0.25"/>
    <row r="578" ht="12.75" x14ac:dyDescent="0.25"/>
    <row r="579" ht="12.75" x14ac:dyDescent="0.25"/>
    <row r="580" ht="12.75" x14ac:dyDescent="0.25"/>
    <row r="581" ht="12.75" x14ac:dyDescent="0.25"/>
    <row r="582" ht="12.75" x14ac:dyDescent="0.25"/>
    <row r="583" ht="12.75" x14ac:dyDescent="0.25"/>
    <row r="584" ht="12.75" x14ac:dyDescent="0.25"/>
    <row r="585" ht="12.75" x14ac:dyDescent="0.25"/>
    <row r="586" ht="12.75" x14ac:dyDescent="0.25"/>
    <row r="587" ht="12.75" x14ac:dyDescent="0.25"/>
    <row r="588" ht="12.75" x14ac:dyDescent="0.25"/>
    <row r="589" ht="12.75" x14ac:dyDescent="0.25"/>
    <row r="590" ht="12.75" x14ac:dyDescent="0.25"/>
    <row r="591" ht="12.75" x14ac:dyDescent="0.25"/>
    <row r="592" ht="12.75" x14ac:dyDescent="0.25"/>
    <row r="593" ht="12.75" x14ac:dyDescent="0.25"/>
    <row r="594" ht="12.75" x14ac:dyDescent="0.25"/>
    <row r="595" ht="12.75" x14ac:dyDescent="0.25"/>
    <row r="596" ht="12.75" x14ac:dyDescent="0.25"/>
    <row r="597" ht="12.75" x14ac:dyDescent="0.25"/>
    <row r="598" ht="12.75" x14ac:dyDescent="0.25"/>
    <row r="599" ht="12.75" x14ac:dyDescent="0.25"/>
    <row r="600" ht="12.75" x14ac:dyDescent="0.25"/>
    <row r="601" ht="12.75" x14ac:dyDescent="0.25"/>
    <row r="602" ht="12.75" x14ac:dyDescent="0.25"/>
    <row r="603" ht="12.75" x14ac:dyDescent="0.25"/>
    <row r="604" ht="12.75" x14ac:dyDescent="0.25"/>
    <row r="605" ht="12.75" x14ac:dyDescent="0.25"/>
    <row r="606" ht="12.75" x14ac:dyDescent="0.25"/>
    <row r="607" ht="12.75" x14ac:dyDescent="0.25"/>
    <row r="608" ht="12.75" x14ac:dyDescent="0.25"/>
    <row r="609" ht="12.75" x14ac:dyDescent="0.25"/>
    <row r="610" ht="12.75" x14ac:dyDescent="0.25"/>
    <row r="611" ht="12.75" x14ac:dyDescent="0.25"/>
    <row r="612" ht="12.75" x14ac:dyDescent="0.25"/>
    <row r="613" ht="12.75" x14ac:dyDescent="0.25"/>
    <row r="614" ht="12.75" x14ac:dyDescent="0.25"/>
    <row r="615" ht="12.75" x14ac:dyDescent="0.25"/>
    <row r="616" ht="12.75" x14ac:dyDescent="0.25"/>
    <row r="617" ht="12.75" x14ac:dyDescent="0.25"/>
    <row r="618" ht="12.75" x14ac:dyDescent="0.25"/>
    <row r="619" ht="12.75" x14ac:dyDescent="0.25"/>
    <row r="620" ht="12.75" x14ac:dyDescent="0.25"/>
    <row r="621" ht="12.75" x14ac:dyDescent="0.25"/>
    <row r="622" ht="12.75" x14ac:dyDescent="0.25"/>
    <row r="623" ht="12.75" x14ac:dyDescent="0.25"/>
    <row r="624" ht="12.75" x14ac:dyDescent="0.25"/>
    <row r="625" ht="12.75" x14ac:dyDescent="0.25"/>
    <row r="626" ht="12.75" x14ac:dyDescent="0.25"/>
    <row r="627" ht="12.75" x14ac:dyDescent="0.25"/>
    <row r="628" ht="12.75" x14ac:dyDescent="0.25"/>
    <row r="629" ht="12.75" x14ac:dyDescent="0.25"/>
    <row r="630" ht="12.75" x14ac:dyDescent="0.25"/>
    <row r="631" ht="12.75" x14ac:dyDescent="0.25"/>
    <row r="632" ht="12.75" x14ac:dyDescent="0.25"/>
    <row r="633" ht="12.75" x14ac:dyDescent="0.25"/>
    <row r="634" ht="12.75" x14ac:dyDescent="0.25"/>
    <row r="635" ht="12.75" x14ac:dyDescent="0.25"/>
    <row r="636" ht="12.75" x14ac:dyDescent="0.25"/>
    <row r="637" ht="12.75" x14ac:dyDescent="0.25"/>
    <row r="638" ht="12.75" x14ac:dyDescent="0.25"/>
    <row r="639" ht="12.75" x14ac:dyDescent="0.25"/>
    <row r="640" ht="12.75" x14ac:dyDescent="0.25"/>
    <row r="641" ht="12.75" x14ac:dyDescent="0.25"/>
    <row r="642" ht="12.75" x14ac:dyDescent="0.25"/>
    <row r="643" ht="12.75" x14ac:dyDescent="0.25"/>
    <row r="644" ht="12.75" x14ac:dyDescent="0.25"/>
    <row r="645" ht="12.75" x14ac:dyDescent="0.25"/>
    <row r="646" ht="12.75" x14ac:dyDescent="0.25"/>
    <row r="647" ht="12.75" x14ac:dyDescent="0.25"/>
    <row r="648" ht="12.75" x14ac:dyDescent="0.25"/>
    <row r="649" ht="12.75" x14ac:dyDescent="0.25"/>
    <row r="650" ht="12.75" x14ac:dyDescent="0.25"/>
    <row r="651" ht="12.75" x14ac:dyDescent="0.25"/>
    <row r="652" ht="12.75" x14ac:dyDescent="0.25"/>
    <row r="653" ht="12.75" x14ac:dyDescent="0.25"/>
    <row r="654" ht="12.75" x14ac:dyDescent="0.25"/>
    <row r="655" ht="12.75" x14ac:dyDescent="0.25"/>
    <row r="656" ht="12.75" x14ac:dyDescent="0.25"/>
    <row r="657" ht="12.75" x14ac:dyDescent="0.25"/>
    <row r="658" ht="12.75" x14ac:dyDescent="0.25"/>
    <row r="659" ht="12.75" x14ac:dyDescent="0.25"/>
    <row r="660" ht="12.75" x14ac:dyDescent="0.25"/>
    <row r="661" ht="12.75" x14ac:dyDescent="0.25"/>
    <row r="662" ht="12.75" x14ac:dyDescent="0.25"/>
    <row r="663" ht="12.75" x14ac:dyDescent="0.25"/>
    <row r="664" ht="12.75" x14ac:dyDescent="0.25"/>
    <row r="665" ht="12.75" x14ac:dyDescent="0.25"/>
    <row r="666" ht="12.75" x14ac:dyDescent="0.25"/>
    <row r="667" ht="12.75" x14ac:dyDescent="0.25"/>
    <row r="668" ht="12.75" x14ac:dyDescent="0.25"/>
    <row r="669" ht="12.75" x14ac:dyDescent="0.25"/>
    <row r="670" ht="12.75" x14ac:dyDescent="0.25"/>
    <row r="671" ht="12.75" x14ac:dyDescent="0.25"/>
    <row r="672" ht="12.75" x14ac:dyDescent="0.25"/>
    <row r="673" ht="12.75" x14ac:dyDescent="0.25"/>
    <row r="674" ht="12.75" x14ac:dyDescent="0.25"/>
    <row r="675" ht="12.75" x14ac:dyDescent="0.25"/>
    <row r="676" ht="12.75" x14ac:dyDescent="0.25"/>
    <row r="677" ht="12.75" x14ac:dyDescent="0.25"/>
    <row r="678" ht="12.75" x14ac:dyDescent="0.25"/>
    <row r="679" ht="12.75" x14ac:dyDescent="0.25"/>
    <row r="680" ht="12.75" x14ac:dyDescent="0.25"/>
    <row r="681" ht="12.75" x14ac:dyDescent="0.25"/>
    <row r="682" ht="12.75" x14ac:dyDescent="0.25"/>
    <row r="683" ht="12.75" x14ac:dyDescent="0.25"/>
    <row r="684" ht="12.75" x14ac:dyDescent="0.25"/>
    <row r="685" ht="12.75" x14ac:dyDescent="0.25"/>
    <row r="686" ht="12.75" x14ac:dyDescent="0.25"/>
    <row r="687" ht="12.75" x14ac:dyDescent="0.25"/>
    <row r="688" ht="12.75" x14ac:dyDescent="0.25"/>
    <row r="689" ht="12.75" x14ac:dyDescent="0.25"/>
    <row r="690" ht="12.75" x14ac:dyDescent="0.25"/>
    <row r="691" ht="12.75" x14ac:dyDescent="0.25"/>
    <row r="692" ht="12.75" x14ac:dyDescent="0.25"/>
    <row r="693" ht="12.75" x14ac:dyDescent="0.25"/>
    <row r="694" ht="12.75" x14ac:dyDescent="0.25"/>
    <row r="695" ht="12.75" x14ac:dyDescent="0.25"/>
    <row r="696" ht="12.75" x14ac:dyDescent="0.25"/>
    <row r="697" ht="12.75" x14ac:dyDescent="0.25"/>
    <row r="698" ht="12.75" x14ac:dyDescent="0.25"/>
    <row r="699" ht="12.75" x14ac:dyDescent="0.25"/>
    <row r="700" ht="12.75" x14ac:dyDescent="0.25"/>
    <row r="701" ht="12.75" x14ac:dyDescent="0.25"/>
    <row r="702" ht="12.75" x14ac:dyDescent="0.25"/>
    <row r="703" ht="12.75" x14ac:dyDescent="0.25"/>
    <row r="704" ht="12.75" x14ac:dyDescent="0.25"/>
    <row r="705" ht="12.75" x14ac:dyDescent="0.25"/>
    <row r="706" ht="12.75" x14ac:dyDescent="0.25"/>
    <row r="707" ht="12.75" x14ac:dyDescent="0.25"/>
    <row r="708" ht="12.75" x14ac:dyDescent="0.25"/>
    <row r="709" ht="12.75" x14ac:dyDescent="0.25"/>
    <row r="710" ht="12.75" x14ac:dyDescent="0.25"/>
    <row r="711" ht="12.75" x14ac:dyDescent="0.25"/>
    <row r="712" ht="12.75" x14ac:dyDescent="0.25"/>
    <row r="713" ht="12.75" x14ac:dyDescent="0.25"/>
    <row r="714" ht="12.75" x14ac:dyDescent="0.25"/>
    <row r="715" ht="12.75" x14ac:dyDescent="0.25"/>
    <row r="716" ht="12.75" x14ac:dyDescent="0.25"/>
    <row r="717" ht="12.75" x14ac:dyDescent="0.25"/>
    <row r="718" ht="12.75" x14ac:dyDescent="0.25"/>
    <row r="719" ht="12.75" x14ac:dyDescent="0.25"/>
    <row r="720" ht="12.75" x14ac:dyDescent="0.25"/>
    <row r="721" ht="12.75" x14ac:dyDescent="0.25"/>
    <row r="722" ht="12.75" x14ac:dyDescent="0.25"/>
    <row r="723" ht="12.75" x14ac:dyDescent="0.25"/>
    <row r="724" ht="12.75" x14ac:dyDescent="0.25"/>
    <row r="725" ht="12.75" x14ac:dyDescent="0.25"/>
    <row r="726" ht="12.75" x14ac:dyDescent="0.25"/>
    <row r="727" ht="12.75" x14ac:dyDescent="0.25"/>
    <row r="728" ht="12.75" x14ac:dyDescent="0.25"/>
    <row r="729" ht="12.75" x14ac:dyDescent="0.25"/>
    <row r="730" ht="12.75" x14ac:dyDescent="0.25"/>
    <row r="731" ht="12.75" x14ac:dyDescent="0.25"/>
    <row r="732" ht="12.75" x14ac:dyDescent="0.25"/>
    <row r="733" ht="12.75" x14ac:dyDescent="0.25"/>
    <row r="734" ht="12.75" x14ac:dyDescent="0.25"/>
    <row r="735" ht="12.75" x14ac:dyDescent="0.25"/>
    <row r="736" ht="12.75" x14ac:dyDescent="0.25"/>
    <row r="737" ht="12.75" x14ac:dyDescent="0.25"/>
    <row r="738" ht="12.75" x14ac:dyDescent="0.25"/>
    <row r="739" ht="12.75" x14ac:dyDescent="0.25"/>
    <row r="740" ht="12.75" x14ac:dyDescent="0.25"/>
    <row r="741" ht="12.75" x14ac:dyDescent="0.25"/>
    <row r="742" ht="12.75" x14ac:dyDescent="0.25"/>
    <row r="743" ht="12.75" x14ac:dyDescent="0.25"/>
    <row r="744" ht="12.75" x14ac:dyDescent="0.25"/>
    <row r="745" ht="12.75" x14ac:dyDescent="0.25"/>
    <row r="746" ht="12.75" x14ac:dyDescent="0.25"/>
    <row r="747" ht="12.75" x14ac:dyDescent="0.25"/>
    <row r="748" ht="12.75" x14ac:dyDescent="0.25"/>
    <row r="749" ht="12.75" x14ac:dyDescent="0.25"/>
    <row r="750" ht="12.75" x14ac:dyDescent="0.25"/>
    <row r="751" ht="12.75" x14ac:dyDescent="0.25"/>
    <row r="752" ht="12.75" x14ac:dyDescent="0.25"/>
    <row r="753" ht="12.75" x14ac:dyDescent="0.25"/>
    <row r="754" ht="12.75" x14ac:dyDescent="0.25"/>
    <row r="755" ht="12.75" x14ac:dyDescent="0.25"/>
    <row r="756" ht="12.75" x14ac:dyDescent="0.25"/>
    <row r="757" ht="12.75" x14ac:dyDescent="0.25"/>
    <row r="758" ht="12.75" x14ac:dyDescent="0.25"/>
    <row r="759" ht="12.75" x14ac:dyDescent="0.25"/>
    <row r="760" ht="12.75" x14ac:dyDescent="0.25"/>
    <row r="761" ht="12.75" x14ac:dyDescent="0.25"/>
    <row r="762" ht="12.75" x14ac:dyDescent="0.25"/>
    <row r="763" ht="12.75" x14ac:dyDescent="0.25"/>
    <row r="764" ht="12.75" x14ac:dyDescent="0.25"/>
    <row r="765" ht="12.75" x14ac:dyDescent="0.25"/>
    <row r="766" ht="12.75" x14ac:dyDescent="0.25"/>
    <row r="767" ht="12.75" x14ac:dyDescent="0.25"/>
    <row r="768" ht="12.75" x14ac:dyDescent="0.25"/>
    <row r="769" ht="12.75" x14ac:dyDescent="0.25"/>
    <row r="770" ht="12.75" x14ac:dyDescent="0.25"/>
    <row r="771" ht="12.75" x14ac:dyDescent="0.25"/>
    <row r="772" ht="12.75" x14ac:dyDescent="0.25"/>
    <row r="773" ht="12.75" x14ac:dyDescent="0.25"/>
    <row r="774" ht="12.75" x14ac:dyDescent="0.25"/>
    <row r="775" ht="12.75" x14ac:dyDescent="0.25"/>
    <row r="776" ht="12.75" x14ac:dyDescent="0.25"/>
    <row r="777" ht="12.75" x14ac:dyDescent="0.25"/>
    <row r="778" ht="12.75" x14ac:dyDescent="0.25"/>
    <row r="779" ht="12.75" x14ac:dyDescent="0.25"/>
    <row r="780" ht="12.75" x14ac:dyDescent="0.25"/>
    <row r="781" ht="12.75" x14ac:dyDescent="0.25"/>
    <row r="782" ht="12.75" x14ac:dyDescent="0.25"/>
    <row r="783" ht="12.75" x14ac:dyDescent="0.25"/>
    <row r="784" ht="12.75" x14ac:dyDescent="0.25"/>
    <row r="785" ht="12.75" x14ac:dyDescent="0.25"/>
    <row r="786" ht="12.75" x14ac:dyDescent="0.25"/>
    <row r="787" ht="12.75" x14ac:dyDescent="0.25"/>
    <row r="788" ht="12.75" x14ac:dyDescent="0.25"/>
    <row r="789" ht="12.75" x14ac:dyDescent="0.25"/>
    <row r="790" ht="12.75" x14ac:dyDescent="0.25"/>
    <row r="791" ht="12.75" x14ac:dyDescent="0.25"/>
    <row r="792" ht="12.75" x14ac:dyDescent="0.25"/>
    <row r="793" ht="12.75" x14ac:dyDescent="0.25"/>
    <row r="794" ht="12.75" x14ac:dyDescent="0.25"/>
    <row r="795" ht="12.75" x14ac:dyDescent="0.25"/>
    <row r="796" ht="12.75" x14ac:dyDescent="0.25"/>
    <row r="797" ht="12.75" x14ac:dyDescent="0.25"/>
    <row r="798" ht="12.75" x14ac:dyDescent="0.25"/>
    <row r="799" ht="12.75" x14ac:dyDescent="0.25"/>
    <row r="800" ht="12.75" x14ac:dyDescent="0.25"/>
    <row r="801" ht="12.75" x14ac:dyDescent="0.25"/>
    <row r="802" ht="12.75" x14ac:dyDescent="0.25"/>
    <row r="803" ht="12.75" x14ac:dyDescent="0.25"/>
    <row r="804" ht="12.75" x14ac:dyDescent="0.25"/>
    <row r="805" ht="12.75" x14ac:dyDescent="0.25"/>
    <row r="806" ht="12.75" x14ac:dyDescent="0.25"/>
    <row r="807" ht="12.75" x14ac:dyDescent="0.25"/>
    <row r="808" ht="12.75" x14ac:dyDescent="0.25"/>
    <row r="809" ht="12.75" x14ac:dyDescent="0.25"/>
    <row r="810" ht="12.75" x14ac:dyDescent="0.25"/>
    <row r="811" ht="12.75" x14ac:dyDescent="0.25"/>
    <row r="812" ht="12.75" x14ac:dyDescent="0.25"/>
    <row r="813" ht="12.75" x14ac:dyDescent="0.25"/>
    <row r="814" ht="12.75" x14ac:dyDescent="0.25"/>
    <row r="815" ht="12.75" x14ac:dyDescent="0.25"/>
    <row r="816" ht="12.75" x14ac:dyDescent="0.25"/>
    <row r="817" ht="12.75" x14ac:dyDescent="0.25"/>
    <row r="818" ht="12.75" x14ac:dyDescent="0.25"/>
    <row r="819" ht="12.75" x14ac:dyDescent="0.25"/>
    <row r="820" ht="12.75" x14ac:dyDescent="0.25"/>
    <row r="821" ht="12.75" x14ac:dyDescent="0.25"/>
    <row r="822" ht="12.75" x14ac:dyDescent="0.25"/>
    <row r="823" ht="12.75" x14ac:dyDescent="0.25"/>
    <row r="824" ht="12.75" x14ac:dyDescent="0.25"/>
    <row r="825" ht="12.75" x14ac:dyDescent="0.25"/>
    <row r="826" ht="12.75" x14ac:dyDescent="0.25"/>
    <row r="827" ht="12.75" x14ac:dyDescent="0.25"/>
    <row r="828" ht="12.75" x14ac:dyDescent="0.25"/>
    <row r="829" ht="12.75" x14ac:dyDescent="0.25"/>
    <row r="830" ht="12.75" x14ac:dyDescent="0.25"/>
    <row r="831" ht="12.75" x14ac:dyDescent="0.25"/>
    <row r="832" ht="12.75" x14ac:dyDescent="0.25"/>
    <row r="833" ht="12.75" x14ac:dyDescent="0.25"/>
    <row r="834" ht="12.75" x14ac:dyDescent="0.25"/>
    <row r="835" ht="12.75" x14ac:dyDescent="0.25"/>
    <row r="836" ht="12.75" x14ac:dyDescent="0.25"/>
    <row r="837" ht="12.75" x14ac:dyDescent="0.25"/>
    <row r="838" ht="12.75" x14ac:dyDescent="0.25"/>
    <row r="839" ht="12.75" x14ac:dyDescent="0.25"/>
    <row r="840" ht="12.75" x14ac:dyDescent="0.25"/>
    <row r="841" ht="12.75" x14ac:dyDescent="0.25"/>
    <row r="842" ht="12.75" x14ac:dyDescent="0.25"/>
    <row r="843" ht="12.75" x14ac:dyDescent="0.25"/>
    <row r="844" ht="12.75" x14ac:dyDescent="0.25"/>
    <row r="845" ht="12.75" x14ac:dyDescent="0.25"/>
    <row r="846" ht="12.75" x14ac:dyDescent="0.25"/>
    <row r="847" ht="12.75" x14ac:dyDescent="0.25"/>
    <row r="848" ht="12.75" x14ac:dyDescent="0.25"/>
    <row r="849" ht="12.75" x14ac:dyDescent="0.25"/>
    <row r="850" ht="12.75" x14ac:dyDescent="0.25"/>
    <row r="851" ht="12.75" x14ac:dyDescent="0.25"/>
    <row r="852" ht="12.75" x14ac:dyDescent="0.25"/>
    <row r="853" ht="12.75" x14ac:dyDescent="0.25"/>
    <row r="854" ht="12.75" x14ac:dyDescent="0.25"/>
    <row r="855" ht="12.75" x14ac:dyDescent="0.25"/>
    <row r="856" ht="12.75" x14ac:dyDescent="0.25"/>
    <row r="857" ht="12.75" x14ac:dyDescent="0.25"/>
    <row r="858" ht="12.75" x14ac:dyDescent="0.25"/>
    <row r="859" ht="12.75" x14ac:dyDescent="0.25"/>
    <row r="860" ht="12.75" x14ac:dyDescent="0.25"/>
    <row r="861" ht="12.75" x14ac:dyDescent="0.25"/>
    <row r="862" ht="12.75" x14ac:dyDescent="0.25"/>
    <row r="863" ht="12.75" x14ac:dyDescent="0.25"/>
    <row r="864" ht="12.75" x14ac:dyDescent="0.25"/>
    <row r="865" ht="12.75" x14ac:dyDescent="0.25"/>
    <row r="866" ht="12.75" x14ac:dyDescent="0.25"/>
    <row r="867" ht="12.75" x14ac:dyDescent="0.25"/>
    <row r="868" ht="12.75" x14ac:dyDescent="0.25"/>
    <row r="869" ht="12.75" x14ac:dyDescent="0.25"/>
    <row r="870" ht="12.75" x14ac:dyDescent="0.25"/>
    <row r="871" ht="12.75" x14ac:dyDescent="0.25"/>
    <row r="872" ht="12.75" x14ac:dyDescent="0.25"/>
    <row r="873" ht="12.75" x14ac:dyDescent="0.25"/>
    <row r="874" ht="12.75" x14ac:dyDescent="0.25"/>
    <row r="875" ht="12.75" x14ac:dyDescent="0.25"/>
    <row r="876" ht="12.75" x14ac:dyDescent="0.25"/>
    <row r="877" ht="12.75" x14ac:dyDescent="0.25"/>
    <row r="878" ht="12.75" x14ac:dyDescent="0.25"/>
    <row r="879" ht="12.75" x14ac:dyDescent="0.25"/>
    <row r="880" ht="12.75" x14ac:dyDescent="0.25"/>
    <row r="881" ht="12.75" x14ac:dyDescent="0.25"/>
    <row r="882" ht="12.75" x14ac:dyDescent="0.25"/>
    <row r="883" ht="12.75" x14ac:dyDescent="0.25"/>
    <row r="884" ht="12.75" x14ac:dyDescent="0.25"/>
    <row r="885" ht="12.75" x14ac:dyDescent="0.25"/>
    <row r="886" ht="12.75" x14ac:dyDescent="0.25"/>
    <row r="887" ht="12.75" x14ac:dyDescent="0.25"/>
    <row r="888" ht="12.75" x14ac:dyDescent="0.25"/>
    <row r="889" ht="12.75" x14ac:dyDescent="0.25"/>
    <row r="890" ht="12.75" x14ac:dyDescent="0.25"/>
    <row r="891" ht="12.75" x14ac:dyDescent="0.25"/>
    <row r="892" ht="12.75" x14ac:dyDescent="0.25"/>
    <row r="893" ht="12.75" x14ac:dyDescent="0.25"/>
    <row r="894" ht="12.75" x14ac:dyDescent="0.25"/>
    <row r="895" ht="12.75" x14ac:dyDescent="0.25"/>
    <row r="896" ht="12.75" x14ac:dyDescent="0.25"/>
    <row r="897" ht="12.75" x14ac:dyDescent="0.25"/>
    <row r="898" ht="12.75" x14ac:dyDescent="0.25"/>
    <row r="899" ht="12.75" x14ac:dyDescent="0.25"/>
    <row r="900" ht="12.75" x14ac:dyDescent="0.25"/>
    <row r="901" ht="12.75" x14ac:dyDescent="0.25"/>
    <row r="902" ht="12.75" x14ac:dyDescent="0.25"/>
    <row r="903" ht="12.75" x14ac:dyDescent="0.25"/>
    <row r="904" ht="12.75" x14ac:dyDescent="0.25"/>
    <row r="905" ht="12.75" x14ac:dyDescent="0.25"/>
    <row r="906" ht="12.75" x14ac:dyDescent="0.25"/>
    <row r="907" ht="12.75" x14ac:dyDescent="0.25"/>
    <row r="908" ht="12.75" x14ac:dyDescent="0.25"/>
    <row r="909" ht="12.75" x14ac:dyDescent="0.25"/>
    <row r="910" ht="12.75" x14ac:dyDescent="0.25"/>
    <row r="911" ht="12.75" x14ac:dyDescent="0.25"/>
    <row r="912" ht="12.75" x14ac:dyDescent="0.25"/>
    <row r="913" ht="12.75" x14ac:dyDescent="0.25"/>
    <row r="914" ht="12.75" x14ac:dyDescent="0.25"/>
    <row r="915" ht="12.75" x14ac:dyDescent="0.25"/>
    <row r="916" ht="12.75" x14ac:dyDescent="0.25"/>
    <row r="917" ht="12.75" x14ac:dyDescent="0.25"/>
    <row r="918" ht="12.75" x14ac:dyDescent="0.25"/>
    <row r="919" ht="12.75" x14ac:dyDescent="0.25"/>
    <row r="920" ht="12.75" x14ac:dyDescent="0.25"/>
    <row r="921" ht="12.75" x14ac:dyDescent="0.25"/>
    <row r="922" ht="12.75" x14ac:dyDescent="0.25"/>
    <row r="923" ht="12.75" x14ac:dyDescent="0.25"/>
    <row r="924" ht="12.75" x14ac:dyDescent="0.25"/>
    <row r="925" ht="12.75" x14ac:dyDescent="0.25"/>
    <row r="926" ht="12.75" x14ac:dyDescent="0.25"/>
    <row r="927" ht="12.75" x14ac:dyDescent="0.25"/>
    <row r="928" ht="12.75" x14ac:dyDescent="0.25"/>
    <row r="929" ht="12.75" x14ac:dyDescent="0.25"/>
    <row r="930" ht="12.75" x14ac:dyDescent="0.25"/>
    <row r="931" ht="12.75" x14ac:dyDescent="0.25"/>
    <row r="932" ht="12.75" x14ac:dyDescent="0.25"/>
    <row r="933" ht="12.75" x14ac:dyDescent="0.25"/>
    <row r="934" ht="12.75" x14ac:dyDescent="0.25"/>
    <row r="935" ht="12.75" x14ac:dyDescent="0.25"/>
    <row r="936" ht="12.75" x14ac:dyDescent="0.25"/>
    <row r="937" ht="12.75" x14ac:dyDescent="0.25"/>
    <row r="938" ht="12.75" x14ac:dyDescent="0.25"/>
    <row r="939" ht="12.75" x14ac:dyDescent="0.25"/>
    <row r="940" ht="12.75" x14ac:dyDescent="0.25"/>
    <row r="941" ht="12.75" x14ac:dyDescent="0.25"/>
    <row r="942" ht="12.75" x14ac:dyDescent="0.25"/>
    <row r="943" ht="12.75" x14ac:dyDescent="0.25"/>
    <row r="944" ht="12.75" x14ac:dyDescent="0.25"/>
    <row r="945" ht="12.75" x14ac:dyDescent="0.25"/>
    <row r="946" ht="12.75" x14ac:dyDescent="0.25"/>
    <row r="947" ht="12.75" x14ac:dyDescent="0.25"/>
    <row r="948" ht="12.75" x14ac:dyDescent="0.25"/>
    <row r="949" ht="12.75" x14ac:dyDescent="0.25"/>
    <row r="950" ht="12.75" x14ac:dyDescent="0.25"/>
    <row r="951" ht="12.75" x14ac:dyDescent="0.25"/>
    <row r="952" ht="12.75" x14ac:dyDescent="0.25"/>
    <row r="953" ht="12.75" x14ac:dyDescent="0.25"/>
    <row r="954" ht="12.75" x14ac:dyDescent="0.25"/>
    <row r="955" ht="12.75" x14ac:dyDescent="0.25"/>
    <row r="956" ht="12.75" x14ac:dyDescent="0.25"/>
    <row r="957" ht="12.75" x14ac:dyDescent="0.25"/>
    <row r="958" ht="12.75" x14ac:dyDescent="0.25"/>
    <row r="959" ht="12.75" x14ac:dyDescent="0.25"/>
    <row r="960" ht="12.75" x14ac:dyDescent="0.25"/>
    <row r="961" ht="12.75" x14ac:dyDescent="0.25"/>
    <row r="962" ht="12.75" x14ac:dyDescent="0.25"/>
    <row r="963" ht="12.75" x14ac:dyDescent="0.25"/>
    <row r="964" ht="12.75" x14ac:dyDescent="0.25"/>
    <row r="965" ht="12.75" x14ac:dyDescent="0.25"/>
    <row r="966" ht="12.75" x14ac:dyDescent="0.25"/>
    <row r="967" ht="12.75" x14ac:dyDescent="0.25"/>
    <row r="968" ht="12.75" x14ac:dyDescent="0.25"/>
    <row r="969" ht="12.75" x14ac:dyDescent="0.25"/>
    <row r="970" ht="12.75" x14ac:dyDescent="0.25"/>
    <row r="971" ht="12.75" x14ac:dyDescent="0.25"/>
    <row r="972" ht="12.75" x14ac:dyDescent="0.25"/>
    <row r="973" ht="12.75" x14ac:dyDescent="0.25"/>
    <row r="974" ht="12.75" x14ac:dyDescent="0.25"/>
    <row r="975" ht="12.75" x14ac:dyDescent="0.25"/>
    <row r="976" ht="12.75" x14ac:dyDescent="0.25"/>
    <row r="977" ht="12.75" x14ac:dyDescent="0.25"/>
    <row r="978" ht="12.75" x14ac:dyDescent="0.25"/>
    <row r="979" ht="12.75" x14ac:dyDescent="0.25"/>
    <row r="980" ht="12.75" x14ac:dyDescent="0.25"/>
    <row r="981" ht="12.75" x14ac:dyDescent="0.25"/>
    <row r="982" ht="12.75" x14ac:dyDescent="0.25"/>
    <row r="983" ht="12.75" x14ac:dyDescent="0.25"/>
    <row r="984" ht="12.75" x14ac:dyDescent="0.25"/>
    <row r="985" ht="12.75" x14ac:dyDescent="0.25"/>
    <row r="986" ht="12.75" x14ac:dyDescent="0.25"/>
    <row r="987" ht="12.75" x14ac:dyDescent="0.25"/>
    <row r="988" ht="12.75" x14ac:dyDescent="0.25"/>
    <row r="989" ht="12.75" x14ac:dyDescent="0.25"/>
    <row r="990" ht="12.75" x14ac:dyDescent="0.25"/>
    <row r="991" ht="12.75" x14ac:dyDescent="0.25"/>
    <row r="992" ht="12.75" x14ac:dyDescent="0.25"/>
    <row r="993" ht="12.75" x14ac:dyDescent="0.25"/>
    <row r="994" ht="12.75" x14ac:dyDescent="0.25"/>
    <row r="995" ht="12.75" x14ac:dyDescent="0.25"/>
    <row r="996" ht="12.75" x14ac:dyDescent="0.25"/>
    <row r="997" ht="12.75" x14ac:dyDescent="0.25"/>
    <row r="998" ht="12.75" x14ac:dyDescent="0.25"/>
    <row r="999" ht="12.75" x14ac:dyDescent="0.25"/>
    <row r="1000" ht="12.75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DE COTIZACION</vt:lpstr>
      <vt:lpstr>PERSONAL MINIMO REQUERIDO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Ana Graciela Rodriguez Gomez</cp:lastModifiedBy>
  <dcterms:created xsi:type="dcterms:W3CDTF">2022-04-07T16:45:13Z</dcterms:created>
  <dcterms:modified xsi:type="dcterms:W3CDTF">2022-07-06T20:57:27Z</dcterms:modified>
</cp:coreProperties>
</file>