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N25" i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M7"/>
  <c r="N7" s="1"/>
  <c r="L7"/>
</calcChain>
</file>

<file path=xl/sharedStrings.xml><?xml version="1.0" encoding="utf-8"?>
<sst xmlns="http://schemas.openxmlformats.org/spreadsheetml/2006/main" count="76" uniqueCount="58">
  <si>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</si>
  <si>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</si>
  <si>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</si>
  <si>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</si>
  <si>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</si>
  <si>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</si>
  <si>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</si>
  <si>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</si>
  <si>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</si>
  <si>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</si>
  <si>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</si>
  <si>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</si>
  <si>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</si>
  <si>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</si>
  <si>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</si>
  <si>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</si>
  <si>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</si>
  <si>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</si>
  <si>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</si>
  <si>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</si>
  <si>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</si>
  <si>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</si>
  <si>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HEMOCLASIFICADORES ANTI-A</t>
  </si>
  <si>
    <t>HEMOCLASIFICADORES ANTI-B</t>
  </si>
  <si>
    <t>HEMOCLASIFICADORES ANTI-D</t>
  </si>
  <si>
    <t>AZUL DE METILENO PARA BK X 1000 ML</t>
  </si>
  <si>
    <t>FRASCO</t>
  </si>
  <si>
    <t>PUNTAS AMARILLAS X 1000 UNI.</t>
  </si>
  <si>
    <t>LAMINAS BANDA MATE - CITOLOGIA</t>
  </si>
  <si>
    <t>CAJA X 50</t>
  </si>
  <si>
    <t>AGUJA VACUTAINER 21GX38 REF722</t>
  </si>
  <si>
    <t>PAQUETE X 100</t>
  </si>
  <si>
    <t xml:space="preserve">TUBO DE ENSAYO 13 X 100 VIDRIO </t>
  </si>
  <si>
    <t>METILLITEST GLICEMIA GALON X 3750 ML</t>
  </si>
  <si>
    <t>MAYOR O IGUAL A 50% = 15 PTS MENOR AL 50% = 0 PTS</t>
  </si>
  <si>
    <t>3</t>
  </si>
  <si>
    <t>8</t>
  </si>
  <si>
    <t>LUGOL PARA GRAD X 1000 ML</t>
  </si>
  <si>
    <t>10</t>
  </si>
  <si>
    <t>ACEITE DE INMERSION X 100 ML</t>
  </si>
  <si>
    <t>2</t>
  </si>
  <si>
    <t>4</t>
  </si>
  <si>
    <t>100</t>
  </si>
  <si>
    <t>LAMINA CUBRE-OBJETO 22 x 22 X 100 UNIDADES</t>
  </si>
  <si>
    <t>CAJA</t>
  </si>
  <si>
    <t>TUBO VACUTAINER TAPA AZUL 4 ML</t>
  </si>
  <si>
    <t>5</t>
  </si>
  <si>
    <t>TUBO VACUTAINER TAPA AMARILLA GEL 5 ML</t>
  </si>
  <si>
    <t>300</t>
  </si>
  <si>
    <t xml:space="preserve">TUBO DE ENSAYO 12X 75 VIDRIO </t>
  </si>
  <si>
    <t>24</t>
  </si>
  <si>
    <t>FORMOL BUFFERADO</t>
  </si>
  <si>
    <t>GALÓN</t>
  </si>
  <si>
    <t>LUGOL DE ANTHONY 500 ML</t>
  </si>
  <si>
    <t>SOLUCIÓN DE PERCLORURO DE HIERRO AL 26% 500ML</t>
  </si>
  <si>
    <t xml:space="preserve">ANEXO  No. 5
FORMATO SOLICITUD DE OFERTA DE LABORATORIO
RED  DE  SALUD  LADERA 
AÑO -  2022
CONVOCATORIA RSL-03-2022
</t>
  </si>
  <si>
    <t>1 a 3 dias = 10 pts                  + 3 dias = 0 pts</t>
  </si>
  <si>
    <t>SI = 15 puntos      No = 0 Puntos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</si>
</sst>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0" fillId="0" borderId="8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0" fontId="13" fillId="0" borderId="7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zoomScale="80" zoomScaleNormal="80" workbookViewId="0">
      <selection activeCell="C7" sqref="C7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10" width="18.1406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384" width="11.42578125" style="1"/>
  </cols>
  <sheetData>
    <row r="1" spans="1:15" ht="21.95" customHeight="1">
      <c r="A1" s="43"/>
      <c r="B1" s="43"/>
      <c r="C1" s="48" t="s">
        <v>55</v>
      </c>
      <c r="D1" s="48"/>
      <c r="E1" s="48"/>
      <c r="F1" s="5"/>
      <c r="G1" s="2"/>
      <c r="H1" s="5"/>
      <c r="J1" s="47" t="s">
        <v>11</v>
      </c>
      <c r="K1" s="41" t="s">
        <v>10</v>
      </c>
      <c r="L1" s="41" t="s">
        <v>21</v>
      </c>
      <c r="N1" s="41" t="s">
        <v>12</v>
      </c>
      <c r="O1" s="11"/>
    </row>
    <row r="2" spans="1:15" ht="34.5" customHeight="1">
      <c r="A2" s="43"/>
      <c r="B2" s="43"/>
      <c r="C2" s="48"/>
      <c r="D2" s="48"/>
      <c r="E2" s="48"/>
      <c r="F2" s="9"/>
      <c r="G2" s="3"/>
      <c r="H2" s="5"/>
      <c r="J2" s="47"/>
      <c r="K2" s="41"/>
      <c r="L2" s="41"/>
      <c r="N2" s="41"/>
      <c r="O2" s="12"/>
    </row>
    <row r="3" spans="1:15" ht="21.75" customHeight="1">
      <c r="A3" s="43"/>
      <c r="B3" s="43"/>
      <c r="C3" s="48"/>
      <c r="D3" s="48"/>
      <c r="E3" s="48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43"/>
      <c r="B4" s="43"/>
      <c r="C4" s="48"/>
      <c r="D4" s="48"/>
      <c r="E4" s="48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17</v>
      </c>
      <c r="L5" s="14" t="s">
        <v>18</v>
      </c>
      <c r="M5" s="14" t="s">
        <v>19</v>
      </c>
      <c r="N5" s="14" t="s">
        <v>15</v>
      </c>
      <c r="O5" s="7" t="s">
        <v>16</v>
      </c>
    </row>
    <row r="6" spans="1:15" ht="34.5" customHeight="1">
      <c r="A6" s="44"/>
      <c r="B6" s="45"/>
      <c r="C6" s="8" t="s">
        <v>14</v>
      </c>
      <c r="D6" s="44"/>
      <c r="E6" s="46"/>
      <c r="F6" s="46"/>
      <c r="G6" s="20" t="s">
        <v>56</v>
      </c>
      <c r="H6" s="20" t="s">
        <v>57</v>
      </c>
      <c r="I6" s="20" t="s">
        <v>34</v>
      </c>
      <c r="J6" s="42"/>
      <c r="K6" s="42"/>
      <c r="L6" s="42"/>
      <c r="M6" s="42"/>
      <c r="N6" s="42"/>
      <c r="O6" s="42"/>
    </row>
    <row r="7" spans="1:15">
      <c r="A7" s="25">
        <v>1</v>
      </c>
      <c r="B7" s="26">
        <v>15180107500</v>
      </c>
      <c r="C7" s="27" t="s">
        <v>22</v>
      </c>
      <c r="D7" s="28" t="s">
        <v>13</v>
      </c>
      <c r="E7" s="29" t="s">
        <v>35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19">
        <v>14950</v>
      </c>
    </row>
    <row r="8" spans="1:15">
      <c r="A8" s="25">
        <v>2</v>
      </c>
      <c r="B8" s="26">
        <v>15180107501</v>
      </c>
      <c r="C8" s="27" t="s">
        <v>23</v>
      </c>
      <c r="D8" s="28" t="s">
        <v>13</v>
      </c>
      <c r="E8" s="29" t="s">
        <v>35</v>
      </c>
      <c r="F8" s="10"/>
      <c r="G8" s="10"/>
      <c r="H8" s="10"/>
      <c r="I8" s="10"/>
      <c r="J8" s="10"/>
      <c r="K8" s="15"/>
      <c r="L8" s="15">
        <f t="shared" ref="L8:L24" si="0">K8*0.19</f>
        <v>0</v>
      </c>
      <c r="M8" s="15">
        <f t="shared" ref="M8:M24" si="1">K8+L8</f>
        <v>0</v>
      </c>
      <c r="N8" s="15">
        <f t="shared" ref="N8:N24" si="2">M8*E8</f>
        <v>0</v>
      </c>
      <c r="O8" s="18">
        <v>14950</v>
      </c>
    </row>
    <row r="9" spans="1:15">
      <c r="A9" s="25">
        <v>3</v>
      </c>
      <c r="B9" s="26">
        <v>15180107502</v>
      </c>
      <c r="C9" s="27" t="s">
        <v>24</v>
      </c>
      <c r="D9" s="28" t="s">
        <v>13</v>
      </c>
      <c r="E9" s="29" t="s">
        <v>35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18">
        <v>24450</v>
      </c>
    </row>
    <row r="10" spans="1:15">
      <c r="A10" s="25">
        <v>4</v>
      </c>
      <c r="B10" s="26">
        <v>15180107505</v>
      </c>
      <c r="C10" s="27" t="s">
        <v>25</v>
      </c>
      <c r="D10" s="28" t="s">
        <v>13</v>
      </c>
      <c r="E10" s="29" t="s">
        <v>36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18">
        <v>49700</v>
      </c>
    </row>
    <row r="11" spans="1:15">
      <c r="A11" s="25">
        <v>5</v>
      </c>
      <c r="B11" s="26">
        <v>15180107517</v>
      </c>
      <c r="C11" s="27" t="s">
        <v>37</v>
      </c>
      <c r="D11" s="28" t="s">
        <v>13</v>
      </c>
      <c r="E11" s="29" t="s">
        <v>38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18">
        <v>37400</v>
      </c>
    </row>
    <row r="12" spans="1:15">
      <c r="A12" s="25">
        <v>6</v>
      </c>
      <c r="B12" s="26">
        <v>15180107520</v>
      </c>
      <c r="C12" s="27" t="s">
        <v>39</v>
      </c>
      <c r="D12" s="28" t="s">
        <v>13</v>
      </c>
      <c r="E12" s="29" t="s">
        <v>40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18">
        <v>113358</v>
      </c>
    </row>
    <row r="13" spans="1:15">
      <c r="A13" s="25">
        <v>7</v>
      </c>
      <c r="B13" s="26">
        <v>15180107522</v>
      </c>
      <c r="C13" s="27" t="s">
        <v>27</v>
      </c>
      <c r="D13" s="28" t="s">
        <v>13</v>
      </c>
      <c r="E13" s="29" t="s">
        <v>41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18">
        <v>52717</v>
      </c>
    </row>
    <row r="14" spans="1:15">
      <c r="A14" s="25">
        <v>8</v>
      </c>
      <c r="B14" s="26">
        <v>15180107523</v>
      </c>
      <c r="C14" s="30" t="s">
        <v>28</v>
      </c>
      <c r="D14" s="28" t="s">
        <v>29</v>
      </c>
      <c r="E14" s="29" t="s">
        <v>42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18">
        <v>5593</v>
      </c>
    </row>
    <row r="15" spans="1:15">
      <c r="A15" s="25">
        <v>9</v>
      </c>
      <c r="B15" s="26">
        <v>15180107524</v>
      </c>
      <c r="C15" s="30" t="s">
        <v>43</v>
      </c>
      <c r="D15" s="28" t="s">
        <v>44</v>
      </c>
      <c r="E15" s="29" t="s">
        <v>41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18">
        <v>10175</v>
      </c>
    </row>
    <row r="16" spans="1:15">
      <c r="A16" s="25">
        <v>10</v>
      </c>
      <c r="B16" s="26">
        <v>15180107527</v>
      </c>
      <c r="C16" s="30" t="s">
        <v>30</v>
      </c>
      <c r="D16" s="28" t="s">
        <v>13</v>
      </c>
      <c r="E16" s="29" t="s">
        <v>42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18">
        <v>41472</v>
      </c>
    </row>
    <row r="17" spans="1:15">
      <c r="A17" s="25">
        <v>11</v>
      </c>
      <c r="B17" s="26">
        <v>15180107530</v>
      </c>
      <c r="C17" s="30" t="s">
        <v>45</v>
      </c>
      <c r="D17" s="28" t="s">
        <v>31</v>
      </c>
      <c r="E17" s="29" t="s">
        <v>46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18">
        <v>62574</v>
      </c>
    </row>
    <row r="18" spans="1:15">
      <c r="A18" s="25">
        <v>12</v>
      </c>
      <c r="B18" s="26">
        <v>15180107531</v>
      </c>
      <c r="C18" s="30" t="s">
        <v>47</v>
      </c>
      <c r="D18" s="28" t="s">
        <v>31</v>
      </c>
      <c r="E18" s="29" t="s">
        <v>48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18">
        <v>71583</v>
      </c>
    </row>
    <row r="19" spans="1:15">
      <c r="A19" s="25">
        <v>13</v>
      </c>
      <c r="B19" s="26">
        <v>15180107532</v>
      </c>
      <c r="C19" s="30" t="s">
        <v>32</v>
      </c>
      <c r="D19" s="28" t="s">
        <v>13</v>
      </c>
      <c r="E19" s="29" t="s">
        <v>46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18">
        <v>64558</v>
      </c>
    </row>
    <row r="20" spans="1:15">
      <c r="A20" s="25">
        <v>14</v>
      </c>
      <c r="B20" s="26">
        <v>15180107533</v>
      </c>
      <c r="C20" s="31" t="s">
        <v>49</v>
      </c>
      <c r="D20" s="32" t="s">
        <v>13</v>
      </c>
      <c r="E20" s="33" t="s">
        <v>38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18">
        <v>56892</v>
      </c>
    </row>
    <row r="21" spans="1:15">
      <c r="A21" s="34">
        <v>15</v>
      </c>
      <c r="B21" s="35">
        <v>15180107534</v>
      </c>
      <c r="C21" s="36" t="s">
        <v>33</v>
      </c>
      <c r="D21" s="37" t="s">
        <v>13</v>
      </c>
      <c r="E21" s="38" t="s">
        <v>50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18">
        <v>113750</v>
      </c>
    </row>
    <row r="22" spans="1:15">
      <c r="A22" s="25">
        <v>16</v>
      </c>
      <c r="B22" s="22">
        <v>15180107649</v>
      </c>
      <c r="C22" s="21" t="s">
        <v>51</v>
      </c>
      <c r="D22" s="22" t="s">
        <v>52</v>
      </c>
      <c r="E22" s="22">
        <v>2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18">
        <v>41800</v>
      </c>
    </row>
    <row r="23" spans="1:15">
      <c r="A23" s="25">
        <v>17</v>
      </c>
      <c r="B23" s="23">
        <v>151807044825</v>
      </c>
      <c r="C23" s="21" t="s">
        <v>53</v>
      </c>
      <c r="D23" s="22" t="s">
        <v>26</v>
      </c>
      <c r="E23" s="22">
        <v>2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18">
        <v>37758</v>
      </c>
    </row>
    <row r="24" spans="1:15">
      <c r="A24" s="25">
        <v>18</v>
      </c>
      <c r="B24" s="22">
        <v>15180304065</v>
      </c>
      <c r="C24" s="21" t="s">
        <v>54</v>
      </c>
      <c r="D24" s="22" t="s">
        <v>26</v>
      </c>
      <c r="E24" s="22">
        <v>2</v>
      </c>
      <c r="F24" s="10"/>
      <c r="G24" s="10"/>
      <c r="H24" s="10"/>
      <c r="I24" s="10"/>
      <c r="J24" s="10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18">
        <v>7000</v>
      </c>
    </row>
    <row r="25" spans="1:15">
      <c r="A25" s="24"/>
      <c r="B25" s="24"/>
      <c r="C25" s="24"/>
      <c r="D25" s="24"/>
      <c r="E25" s="24"/>
      <c r="F25" s="24"/>
      <c r="G25" s="24"/>
      <c r="H25" s="24"/>
      <c r="I25" s="24"/>
      <c r="J25" s="24"/>
      <c r="L25" s="39" t="s">
        <v>20</v>
      </c>
      <c r="M25" s="39"/>
      <c r="N25" s="40">
        <f>SUM(N7:N24)</f>
        <v>0</v>
      </c>
    </row>
    <row r="26" spans="1:15">
      <c r="A26" s="24"/>
      <c r="B26" s="24"/>
      <c r="C26" s="24"/>
      <c r="D26" s="24"/>
      <c r="E26" s="24"/>
      <c r="F26" s="24"/>
      <c r="G26" s="24"/>
      <c r="H26" s="24"/>
      <c r="I26" s="24"/>
      <c r="J26" s="24"/>
      <c r="L26" s="39"/>
      <c r="M26" s="39"/>
      <c r="N26" s="40"/>
    </row>
  </sheetData>
  <mergeCells count="11">
    <mergeCell ref="A1:B4"/>
    <mergeCell ref="A6:B6"/>
    <mergeCell ref="D6:F6"/>
    <mergeCell ref="J1:J2"/>
    <mergeCell ref="C1:E4"/>
    <mergeCell ref="L25:M26"/>
    <mergeCell ref="N25:N26"/>
    <mergeCell ref="L1:L2"/>
    <mergeCell ref="N1:N2"/>
    <mergeCell ref="J6:O6"/>
    <mergeCell ref="K1:K2"/>
  </mergeCells>
  <conditionalFormatting sqref="C7:C24">
    <cfRule type="duplicateValues" dxfId="1" priority="3"/>
  </conditionalFormatting>
  <conditionalFormatting sqref="C7:C21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2022-07-11T13:24:18Z</dcterms:modified>
</cp:coreProperties>
</file>