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jacosta_sena_edu_co/Documents/Escritorio/CONTRATACION/EP COORDINACIONES/comercializacion/"/>
    </mc:Choice>
  </mc:AlternateContent>
  <xr:revisionPtr revIDLastSave="0" documentId="8_{7CDD691A-3012-4ABF-8B93-838F1FD8A921}" xr6:coauthVersionLast="47" xr6:coauthVersionMax="47" xr10:uidLastSave="{00000000-0000-0000-0000-000000000000}"/>
  <bookViews>
    <workbookView xWindow="-120" yWindow="-120" windowWidth="20730" windowHeight="11040" xr2:uid="{19F0147D-F7FD-4F6D-9D68-6D802BDE89C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B15" i="1"/>
  <c r="H14" i="1"/>
  <c r="C14" i="1"/>
  <c r="H13" i="1"/>
  <c r="C13" i="1"/>
  <c r="H12" i="1"/>
  <c r="C12" i="1"/>
  <c r="H11" i="1"/>
  <c r="C11" i="1"/>
  <c r="H10" i="1"/>
  <c r="C10" i="1"/>
  <c r="H9" i="1"/>
  <c r="C9" i="1"/>
  <c r="H8" i="1"/>
  <c r="C8" i="1"/>
  <c r="H7" i="1"/>
  <c r="C7" i="1"/>
  <c r="H6" i="1"/>
  <c r="C6" i="1"/>
  <c r="H5" i="1"/>
  <c r="C5" i="1"/>
  <c r="H4" i="1"/>
  <c r="C4" i="1"/>
  <c r="H3" i="1"/>
  <c r="C3" i="1"/>
  <c r="H15" i="1" l="1"/>
  <c r="C15" i="1"/>
  <c r="D11" i="1" s="1"/>
  <c r="D12" i="1"/>
  <c r="I12" i="1" l="1"/>
  <c r="D13" i="1"/>
  <c r="I4" i="1"/>
  <c r="D10" i="1"/>
  <c r="D8" i="1"/>
  <c r="D6" i="1"/>
  <c r="D4" i="1"/>
  <c r="I10" i="1"/>
  <c r="I6" i="1"/>
  <c r="I8" i="1"/>
  <c r="D7" i="1"/>
  <c r="I3" i="1"/>
  <c r="D3" i="1"/>
  <c r="D14" i="1"/>
  <c r="I13" i="1"/>
  <c r="I9" i="1"/>
  <c r="I14" i="1"/>
  <c r="I5" i="1"/>
  <c r="I11" i="1"/>
  <c r="D9" i="1"/>
  <c r="I7" i="1"/>
  <c r="D5" i="1"/>
</calcChain>
</file>

<file path=xl/sharedStrings.xml><?xml version="1.0" encoding="utf-8"?>
<sst xmlns="http://schemas.openxmlformats.org/spreadsheetml/2006/main" count="32" uniqueCount="16">
  <si>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</si>
  <si>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</si>
  <si>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</si>
  <si>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</si>
  <si>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</si>
  <si>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</si>
  <si>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</si>
  <si>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</si>
  <si>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</si>
  <si>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</si>
  <si>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</si>
  <si>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</si>
  <si>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</si>
  <si>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</si>
  <si>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DIAS</t>
  </si>
  <si>
    <t>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</si>
</sst>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/>
    </xf>
    <xf numFmtId="3" fontId="0" fillId="0" borderId="0" xfId="0" applyNumberFormat="1"/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44" fontId="0" fillId="0" borderId="5" xfId="1" applyFont="1" applyBorder="1" applyAlignment="1">
      <alignment horizontal="center"/>
    </xf>
    <xf numFmtId="10" fontId="0" fillId="2" borderId="6" xfId="2" applyNumberFormat="1" applyFont="1" applyFill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3" fontId="0" fillId="3" borderId="0" xfId="0" applyNumberFormat="1" applyFill="1"/>
    <xf numFmtId="10" fontId="0" fillId="3" borderId="0" xfId="2" applyNumberFormat="1" applyFont="1" applyFill="1" applyBorder="1" applyAlignment="1">
      <alignment horizontal="center"/>
    </xf>
    <xf numFmtId="3" fontId="0" fillId="0" borderId="5" xfId="0" applyNumberFormat="1" applyBorder="1"/>
    <xf numFmtId="0" fontId="2" fillId="2" borderId="10" xfId="0" applyFont="1" applyFill="1" applyBorder="1" applyAlignment="1">
      <alignment horizontal="center" vertical="center"/>
    </xf>
    <xf numFmtId="4" fontId="0" fillId="3" borderId="0" xfId="0" applyNumberFormat="1" applyFill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8D827-E115-4A58-9B66-7D874E72325B}">
  <dimension ref="A1:I15"/>
  <sheetViews>
    <sheetView tabSelected="1" workbookViewId="0">
      <selection activeCell="E4" sqref="E4"/>
    </sheetView>
  </sheetViews>
  <sheetFormatPr baseColWidth="10" defaultRowHeight="15" x14ac:dyDescent="0.25"/>
  <cols>
    <col min="3" max="3" width="15" customWidth="1"/>
    <col min="4" max="5" width="9.140625" customWidth="1"/>
    <col min="8" max="8" width="16.5703125" customWidth="1"/>
  </cols>
  <sheetData>
    <row r="1" spans="1:9" ht="18.75" x14ac:dyDescent="0.25">
      <c r="A1" s="1"/>
      <c r="B1" s="2"/>
      <c r="C1" s="2"/>
      <c r="D1" s="2"/>
      <c r="E1" s="23"/>
      <c r="F1" s="2"/>
      <c r="G1" s="2"/>
      <c r="H1" s="2"/>
      <c r="I1" s="3"/>
    </row>
    <row r="2" spans="1:9" ht="15.75" x14ac:dyDescent="0.25">
      <c r="A2" s="4" t="s">
        <v>0</v>
      </c>
      <c r="B2" s="5" t="s">
        <v>14</v>
      </c>
      <c r="C2" s="6" t="s">
        <v>15</v>
      </c>
      <c r="D2" s="19">
        <v>2786454</v>
      </c>
      <c r="E2" s="17"/>
      <c r="F2" s="4" t="s">
        <v>0</v>
      </c>
      <c r="G2" s="5" t="s">
        <v>14</v>
      </c>
      <c r="H2" s="6" t="s">
        <v>15</v>
      </c>
      <c r="I2" s="7">
        <v>3715272</v>
      </c>
    </row>
    <row r="3" spans="1:9" x14ac:dyDescent="0.25">
      <c r="A3" s="8" t="s">
        <v>1</v>
      </c>
      <c r="B3" s="9"/>
      <c r="C3" s="10">
        <f>ROUND(+$D$2/30*B3,0)</f>
        <v>0</v>
      </c>
      <c r="D3" s="11">
        <f>C3/$C$15</f>
        <v>0</v>
      </c>
      <c r="E3" s="18"/>
      <c r="F3" s="8" t="s">
        <v>1</v>
      </c>
      <c r="G3" s="9"/>
      <c r="H3" s="10">
        <f>ROUND(+$I$2/30*G3,0)</f>
        <v>0</v>
      </c>
      <c r="I3" s="11">
        <f>H3/$C$15</f>
        <v>0</v>
      </c>
    </row>
    <row r="4" spans="1:9" x14ac:dyDescent="0.25">
      <c r="A4" s="8" t="s">
        <v>2</v>
      </c>
      <c r="B4" s="9"/>
      <c r="C4" s="10">
        <f>+$D$2/30*B4</f>
        <v>0</v>
      </c>
      <c r="D4" s="11">
        <f>C4/$C$15</f>
        <v>0</v>
      </c>
      <c r="E4" s="18"/>
      <c r="F4" s="8" t="s">
        <v>2</v>
      </c>
      <c r="G4" s="9"/>
      <c r="H4" s="12">
        <f t="shared" ref="H4:H14" si="0">ROUND(+$I$2/30*G4,0)</f>
        <v>0</v>
      </c>
      <c r="I4" s="11">
        <f t="shared" ref="I4:I14" si="1">H4/$C$15</f>
        <v>0</v>
      </c>
    </row>
    <row r="5" spans="1:9" x14ac:dyDescent="0.25">
      <c r="A5" s="8" t="s">
        <v>3</v>
      </c>
      <c r="B5" s="9"/>
      <c r="C5" s="10">
        <f>+$D$2/30*B5</f>
        <v>0</v>
      </c>
      <c r="D5" s="11">
        <f>C5/$C$15</f>
        <v>0</v>
      </c>
      <c r="E5" s="18"/>
      <c r="F5" s="8" t="s">
        <v>3</v>
      </c>
      <c r="G5" s="9"/>
      <c r="H5" s="10">
        <f t="shared" si="0"/>
        <v>0</v>
      </c>
      <c r="I5" s="11">
        <f t="shared" si="1"/>
        <v>0</v>
      </c>
    </row>
    <row r="6" spans="1:9" x14ac:dyDescent="0.25">
      <c r="A6" s="8" t="s">
        <v>4</v>
      </c>
      <c r="B6" s="9"/>
      <c r="C6" s="10">
        <f>+$D$2/30*B6</f>
        <v>0</v>
      </c>
      <c r="D6" s="11">
        <f>C6/$C$15</f>
        <v>0</v>
      </c>
      <c r="E6" s="18"/>
      <c r="F6" s="8" t="s">
        <v>4</v>
      </c>
      <c r="G6" s="9"/>
      <c r="H6" s="10">
        <f t="shared" si="0"/>
        <v>0</v>
      </c>
      <c r="I6" s="11">
        <f t="shared" si="1"/>
        <v>0</v>
      </c>
    </row>
    <row r="7" spans="1:9" x14ac:dyDescent="0.25">
      <c r="A7" s="8" t="s">
        <v>5</v>
      </c>
      <c r="B7" s="9"/>
      <c r="C7" s="10">
        <f>(+$D$2/30*B7)</f>
        <v>0</v>
      </c>
      <c r="D7" s="11">
        <f>C7/$C$15</f>
        <v>0</v>
      </c>
      <c r="E7" s="18"/>
      <c r="F7" s="8" t="s">
        <v>5</v>
      </c>
      <c r="G7" s="9"/>
      <c r="H7" s="10">
        <f t="shared" si="0"/>
        <v>0</v>
      </c>
      <c r="I7" s="11">
        <f t="shared" si="1"/>
        <v>0</v>
      </c>
    </row>
    <row r="8" spans="1:9" x14ac:dyDescent="0.25">
      <c r="A8" s="8" t="s">
        <v>6</v>
      </c>
      <c r="B8" s="9"/>
      <c r="C8" s="10">
        <f>(+$D$2/30*B8)</f>
        <v>0</v>
      </c>
      <c r="D8" s="11">
        <f>C8/$C$15</f>
        <v>0</v>
      </c>
      <c r="E8" s="18"/>
      <c r="F8" s="8" t="s">
        <v>6</v>
      </c>
      <c r="G8" s="9"/>
      <c r="H8" s="10">
        <f t="shared" si="0"/>
        <v>0</v>
      </c>
      <c r="I8" s="11">
        <f t="shared" si="1"/>
        <v>0</v>
      </c>
    </row>
    <row r="9" spans="1:9" x14ac:dyDescent="0.25">
      <c r="A9" s="8" t="s">
        <v>7</v>
      </c>
      <c r="B9" s="9">
        <v>13</v>
      </c>
      <c r="C9" s="12">
        <f t="shared" ref="C9:C13" si="2">(+$D$2/30*B9)</f>
        <v>1207463.4000000001</v>
      </c>
      <c r="D9" s="11">
        <f>C9/$C$15</f>
        <v>8.6666666666666684E-2</v>
      </c>
      <c r="E9" s="18"/>
      <c r="F9" s="8" t="s">
        <v>7</v>
      </c>
      <c r="G9" s="9">
        <v>13</v>
      </c>
      <c r="H9" s="10">
        <f t="shared" si="0"/>
        <v>1609951</v>
      </c>
      <c r="I9" s="11">
        <f t="shared" si="1"/>
        <v>0.11555554120039305</v>
      </c>
    </row>
    <row r="10" spans="1:9" x14ac:dyDescent="0.25">
      <c r="A10" s="8" t="s">
        <v>8</v>
      </c>
      <c r="B10" s="9">
        <v>30</v>
      </c>
      <c r="C10" s="10">
        <f t="shared" si="2"/>
        <v>2786454</v>
      </c>
      <c r="D10" s="11">
        <f>C10/$C$15</f>
        <v>0.2</v>
      </c>
      <c r="E10" s="18"/>
      <c r="F10" s="8" t="s">
        <v>8</v>
      </c>
      <c r="G10" s="9">
        <v>30</v>
      </c>
      <c r="H10" s="10">
        <f t="shared" si="0"/>
        <v>3715272</v>
      </c>
      <c r="I10" s="11">
        <f t="shared" si="1"/>
        <v>0.26666666666666666</v>
      </c>
    </row>
    <row r="11" spans="1:9" x14ac:dyDescent="0.25">
      <c r="A11" s="8" t="s">
        <v>9</v>
      </c>
      <c r="B11" s="9">
        <v>30</v>
      </c>
      <c r="C11" s="10">
        <f t="shared" si="2"/>
        <v>2786454</v>
      </c>
      <c r="D11" s="11">
        <f>C11/$C$15</f>
        <v>0.2</v>
      </c>
      <c r="E11" s="18"/>
      <c r="F11" s="8" t="s">
        <v>9</v>
      </c>
      <c r="G11" s="9">
        <v>30</v>
      </c>
      <c r="H11" s="10">
        <f t="shared" si="0"/>
        <v>3715272</v>
      </c>
      <c r="I11" s="11">
        <f t="shared" si="1"/>
        <v>0.26666666666666666</v>
      </c>
    </row>
    <row r="12" spans="1:9" x14ac:dyDescent="0.25">
      <c r="A12" s="8" t="s">
        <v>10</v>
      </c>
      <c r="B12" s="9">
        <v>30</v>
      </c>
      <c r="C12" s="10">
        <f t="shared" si="2"/>
        <v>2786454</v>
      </c>
      <c r="D12" s="11">
        <f>C12/$C$15</f>
        <v>0.2</v>
      </c>
      <c r="E12" s="18"/>
      <c r="F12" s="8" t="s">
        <v>10</v>
      </c>
      <c r="G12" s="9">
        <v>30</v>
      </c>
      <c r="H12" s="10">
        <f t="shared" si="0"/>
        <v>3715272</v>
      </c>
      <c r="I12" s="11">
        <f t="shared" si="1"/>
        <v>0.26666666666666666</v>
      </c>
    </row>
    <row r="13" spans="1:9" x14ac:dyDescent="0.25">
      <c r="A13" s="8" t="s">
        <v>11</v>
      </c>
      <c r="B13" s="9">
        <v>30</v>
      </c>
      <c r="C13" s="10">
        <f t="shared" si="2"/>
        <v>2786454</v>
      </c>
      <c r="D13" s="11">
        <f>C13/$C$15</f>
        <v>0.2</v>
      </c>
      <c r="E13" s="18"/>
      <c r="F13" s="8" t="s">
        <v>11</v>
      </c>
      <c r="G13" s="9">
        <v>30</v>
      </c>
      <c r="H13" s="10">
        <f t="shared" si="0"/>
        <v>3715272</v>
      </c>
      <c r="I13" s="11">
        <f t="shared" si="1"/>
        <v>0.26666666666666666</v>
      </c>
    </row>
    <row r="14" spans="1:9" x14ac:dyDescent="0.25">
      <c r="A14" s="8" t="s">
        <v>12</v>
      </c>
      <c r="B14" s="9">
        <v>17</v>
      </c>
      <c r="C14" s="10">
        <f>(+$D$2/30*B14)</f>
        <v>1578990.6</v>
      </c>
      <c r="D14" s="11">
        <f>C14/$C$15</f>
        <v>0.11333333333333334</v>
      </c>
      <c r="E14" s="18"/>
      <c r="F14" s="8" t="s">
        <v>12</v>
      </c>
      <c r="G14" s="9">
        <v>17</v>
      </c>
      <c r="H14" s="10">
        <f t="shared" si="0"/>
        <v>2105321</v>
      </c>
      <c r="I14" s="11">
        <f t="shared" si="1"/>
        <v>0.15111112546627362</v>
      </c>
    </row>
    <row r="15" spans="1:9" ht="15.75" thickBot="1" x14ac:dyDescent="0.3">
      <c r="A15" s="13" t="s">
        <v>13</v>
      </c>
      <c r="B15" s="14">
        <f>SUM(B3:B14)</f>
        <v>150</v>
      </c>
      <c r="C15" s="15">
        <f>ROUND(SUM(C3:C14),0)</f>
        <v>13932270</v>
      </c>
      <c r="D15" s="22"/>
      <c r="E15" s="21"/>
      <c r="F15" s="20" t="s">
        <v>13</v>
      </c>
      <c r="G15" s="14">
        <f>SUM(G3:G14)</f>
        <v>150</v>
      </c>
      <c r="H15" s="15">
        <f>ROUND(SUM(H3:H14),0)</f>
        <v>18576360</v>
      </c>
      <c r="I15" s="16"/>
    </row>
  </sheetData>
  <mergeCells count="2">
    <mergeCell ref="A1:D1"/>
    <mergeCell ref="F1:I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Acosta Alvarez</dc:creator>
  <cp:lastModifiedBy>Jorge Acosta Alvarez</cp:lastModifiedBy>
  <dcterms:created xsi:type="dcterms:W3CDTF">2022-07-14T16:56:14Z</dcterms:created>
  <dcterms:modified xsi:type="dcterms:W3CDTF">2022-07-14T16:58:55Z</dcterms:modified>
</cp:coreProperties>
</file>