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activeX/activeX32.xml" ContentType="application/vnd.ms-office.activeX+xml"/>
  <Override PartName="/xl/activeX/activeX32.bin" ContentType="application/vnd.ms-office.activeX"/>
  <Override PartName="/xl/activeX/activeX33.xml" ContentType="application/vnd.ms-office.activeX+xml"/>
  <Override PartName="/xl/activeX/activeX33.bin" ContentType="application/vnd.ms-office.activeX"/>
  <Override PartName="/xl/activeX/activeX34.xml" ContentType="application/vnd.ms-office.activeX+xml"/>
  <Override PartName="/xl/activeX/activeX34.bin" ContentType="application/vnd.ms-office.activeX"/>
  <Override PartName="/xl/activeX/activeX35.xml" ContentType="application/vnd.ms-office.activeX+xml"/>
  <Override PartName="/xl/activeX/activeX35.bin" ContentType="application/vnd.ms-office.activeX"/>
  <Override PartName="/xl/activeX/activeX36.xml" ContentType="application/vnd.ms-office.activeX+xml"/>
  <Override PartName="/xl/activeX/activeX36.bin" ContentType="application/vnd.ms-office.activeX"/>
  <Override PartName="/xl/activeX/activeX37.xml" ContentType="application/vnd.ms-office.activeX+xml"/>
  <Override PartName="/xl/activeX/activeX37.bin" ContentType="application/vnd.ms-office.activeX"/>
  <Override PartName="/xl/activeX/activeX38.xml" ContentType="application/vnd.ms-office.activeX+xml"/>
  <Override PartName="/xl/activeX/activeX38.bin" ContentType="application/vnd.ms-office.activeX"/>
  <Override PartName="/xl/activeX/activeX39.xml" ContentType="application/vnd.ms-office.activeX+xml"/>
  <Override PartName="/xl/activeX/activeX39.bin" ContentType="application/vnd.ms-office.activeX"/>
  <Override PartName="/xl/activeX/activeX40.xml" ContentType="application/vnd.ms-office.activeX+xml"/>
  <Override PartName="/xl/activeX/activeX40.bin" ContentType="application/vnd.ms-office.activeX"/>
  <Override PartName="/xl/activeX/activeX41.xml" ContentType="application/vnd.ms-office.activeX+xml"/>
  <Override PartName="/xl/activeX/activeX41.bin" ContentType="application/vnd.ms-office.activeX"/>
  <Override PartName="/xl/activeX/activeX42.xml" ContentType="application/vnd.ms-office.activeX+xml"/>
  <Override PartName="/xl/activeX/activeX42.bin" ContentType="application/vnd.ms-office.activeX"/>
  <Override PartName="/xl/activeX/activeX43.xml" ContentType="application/vnd.ms-office.activeX+xml"/>
  <Override PartName="/xl/activeX/activeX43.bin" ContentType="application/vnd.ms-office.activeX"/>
  <Override PartName="/xl/activeX/activeX44.xml" ContentType="application/vnd.ms-office.activeX+xml"/>
  <Override PartName="/xl/activeX/activeX44.bin" ContentType="application/vnd.ms-office.activeX"/>
  <Override PartName="/xl/activeX/activeX45.xml" ContentType="application/vnd.ms-office.activeX+xml"/>
  <Override PartName="/xl/activeX/activeX45.bin" ContentType="application/vnd.ms-office.activeX"/>
  <Override PartName="/xl/activeX/activeX46.xml" ContentType="application/vnd.ms-office.activeX+xml"/>
  <Override PartName="/xl/activeX/activeX46.bin" ContentType="application/vnd.ms-office.activeX"/>
  <Override PartName="/xl/activeX/activeX47.xml" ContentType="application/vnd.ms-office.activeX+xml"/>
  <Override PartName="/xl/activeX/activeX47.bin" ContentType="application/vnd.ms-office.activeX"/>
  <Override PartName="/xl/activeX/activeX48.xml" ContentType="application/vnd.ms-office.activeX+xml"/>
  <Override PartName="/xl/activeX/activeX48.bin" ContentType="application/vnd.ms-office.activeX"/>
  <Override PartName="/xl/activeX/activeX49.xml" ContentType="application/vnd.ms-office.activeX+xml"/>
  <Override PartName="/xl/activeX/activeX49.bin" ContentType="application/vnd.ms-office.activeX"/>
  <Override PartName="/xl/activeX/activeX50.xml" ContentType="application/vnd.ms-office.activeX+xml"/>
  <Override PartName="/xl/activeX/activeX50.bin" ContentType="application/vnd.ms-office.activeX"/>
  <Override PartName="/xl/activeX/activeX51.xml" ContentType="application/vnd.ms-office.activeX+xml"/>
  <Override PartName="/xl/activeX/activeX51.bin" ContentType="application/vnd.ms-office.activeX"/>
  <Override PartName="/xl/activeX/activeX52.xml" ContentType="application/vnd.ms-office.activeX+xml"/>
  <Override PartName="/xl/activeX/activeX52.bin" ContentType="application/vnd.ms-office.activeX"/>
  <Override PartName="/xl/activeX/activeX53.xml" ContentType="application/vnd.ms-office.activeX+xml"/>
  <Override PartName="/xl/activeX/activeX53.bin" ContentType="application/vnd.ms-office.activeX"/>
  <Override PartName="/xl/activeX/activeX54.xml" ContentType="application/vnd.ms-office.activeX+xml"/>
  <Override PartName="/xl/activeX/activeX54.bin" ContentType="application/vnd.ms-office.activeX"/>
  <Override PartName="/xl/activeX/activeX55.xml" ContentType="application/vnd.ms-office.activeX+xml"/>
  <Override PartName="/xl/activeX/activeX55.bin" ContentType="application/vnd.ms-office.activeX"/>
  <Override PartName="/xl/activeX/activeX56.xml" ContentType="application/vnd.ms-office.activeX+xml"/>
  <Override PartName="/xl/activeX/activeX56.bin" ContentType="application/vnd.ms-office.activeX"/>
  <Override PartName="/xl/activeX/activeX57.xml" ContentType="application/vnd.ms-office.activeX+xml"/>
  <Override PartName="/xl/activeX/activeX57.bin" ContentType="application/vnd.ms-office.activeX"/>
  <Override PartName="/xl/activeX/activeX58.xml" ContentType="application/vnd.ms-office.activeX+xml"/>
  <Override PartName="/xl/activeX/activeX58.bin" ContentType="application/vnd.ms-office.activeX"/>
  <Override PartName="/xl/activeX/activeX59.xml" ContentType="application/vnd.ms-office.activeX+xml"/>
  <Override PartName="/xl/activeX/activeX59.bin" ContentType="application/vnd.ms-office.activeX"/>
  <Override PartName="/xl/activeX/activeX60.xml" ContentType="application/vnd.ms-office.activeX+xml"/>
  <Override PartName="/xl/activeX/activeX60.bin" ContentType="application/vnd.ms-office.activeX"/>
  <Override PartName="/xl/activeX/activeX61.xml" ContentType="application/vnd.ms-office.activeX+xml"/>
  <Override PartName="/xl/activeX/activeX61.bin" ContentType="application/vnd.ms-office.activeX"/>
  <Override PartName="/xl/activeX/activeX62.xml" ContentType="application/vnd.ms-office.activeX+xml"/>
  <Override PartName="/xl/activeX/activeX62.bin" ContentType="application/vnd.ms-office.activeX"/>
  <Override PartName="/xl/activeX/activeX63.xml" ContentType="application/vnd.ms-office.activeX+xml"/>
  <Override PartName="/xl/activeX/activeX63.bin" ContentType="application/vnd.ms-office.activeX"/>
  <Override PartName="/xl/activeX/activeX64.xml" ContentType="application/vnd.ms-office.activeX+xml"/>
  <Override PartName="/xl/activeX/activeX64.bin" ContentType="application/vnd.ms-office.activeX"/>
  <Override PartName="/xl/activeX/activeX65.xml" ContentType="application/vnd.ms-office.activeX+xml"/>
  <Override PartName="/xl/activeX/activeX65.bin" ContentType="application/vnd.ms-office.activeX"/>
  <Override PartName="/xl/activeX/activeX66.xml" ContentType="application/vnd.ms-office.activeX+xml"/>
  <Override PartName="/xl/activeX/activeX66.bin" ContentType="application/vnd.ms-office.activeX"/>
  <Override PartName="/xl/activeX/activeX67.xml" ContentType="application/vnd.ms-office.activeX+xml"/>
  <Override PartName="/xl/activeX/activeX67.bin" ContentType="application/vnd.ms-office.activeX"/>
  <Override PartName="/xl/activeX/activeX68.xml" ContentType="application/vnd.ms-office.activeX+xml"/>
  <Override PartName="/xl/activeX/activeX68.bin" ContentType="application/vnd.ms-office.activeX"/>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C:\Users\JAKE.TINJACA\Desktop\JAKE\CONTRATACIÓN\SAMC-002-2022\25 de julio de 2022 INFORME FINAL DE EVALUACIÓN\"/>
    </mc:Choice>
  </mc:AlternateContent>
  <xr:revisionPtr revIDLastSave="0" documentId="8_{67F72C12-3FB5-4AB6-BA5A-BF4EBE311A0D}" xr6:coauthVersionLast="47" xr6:coauthVersionMax="47" xr10:uidLastSave="{00000000-0000-0000-0000-000000000000}"/>
  <bookViews>
    <workbookView xWindow="-120" yWindow="-120" windowWidth="29040" windowHeight="15840" firstSheet="1" activeTab="3" xr2:uid="{00000000-000D-0000-FFFF-FFFF00000000}"/>
  </bookViews>
  <sheets>
    <sheet name="Verificación precios art. bajos" sheetId="15" r:id="rId1"/>
    <sheet name="Verificación Económica" sheetId="12" r:id="rId2"/>
    <sheet name="Factores de Ponderación " sheetId="16" r:id="rId3"/>
    <sheet name="ASIGNACIÓN DE PUNTAJE" sheetId="2" r:id="rId4"/>
    <sheet name="TRM " sheetId="13" r:id="rId5"/>
  </sheets>
  <definedNames>
    <definedName name="Attachments" localSheetId="1">'Verificación Económica'!#REF!</definedName>
    <definedName name="Evaluation" localSheetId="1">'Verificación Económica'!#REF!</definedName>
    <definedName name="GoToTop" localSheetId="1">'Verificación Económica'!#REF!</definedName>
    <definedName name="lnkLinkDetailP3Gen_0" localSheetId="1">'Verificación Económica'!#REF!</definedName>
    <definedName name="lnkLinkDetailP3Gen_1" localSheetId="1">'Verificación Económica'!#REF!</definedName>
    <definedName name="lnkLinkDetailP3Gen_10" localSheetId="1">'Verificación Económica'!#REF!</definedName>
    <definedName name="lnkLinkDetailP3Gen_11" localSheetId="1">'Verificación Económica'!#REF!</definedName>
    <definedName name="lnkLinkDetailP3Gen_12" localSheetId="1">'Verificación Económica'!#REF!</definedName>
    <definedName name="lnkLinkDetailP3Gen_13" localSheetId="1">'Verificación Económica'!#REF!</definedName>
    <definedName name="lnkLinkDetailP3Gen_14" localSheetId="1">'Verificación Económica'!#REF!</definedName>
    <definedName name="lnkLinkDetailP3Gen_15" localSheetId="1">'Verificación Económica'!#REF!</definedName>
    <definedName name="lnkLinkDetailP3Gen_16" localSheetId="1">'Verificación Económica'!#REF!</definedName>
    <definedName name="lnkLinkDetailP3Gen_17" localSheetId="1">'Verificación Económica'!#REF!</definedName>
    <definedName name="lnkLinkDetailP3Gen_18" localSheetId="1">'Verificación Económica'!#REF!</definedName>
    <definedName name="lnkLinkDetailP3Gen_19" localSheetId="1">'Verificación Económica'!#REF!</definedName>
    <definedName name="lnkLinkDetailP3Gen_2" localSheetId="1">'Verificación Económica'!#REF!</definedName>
    <definedName name="lnkLinkDetailP3Gen_20" localSheetId="1">'Verificación Económica'!#REF!</definedName>
    <definedName name="lnkLinkDetailP3Gen_21" localSheetId="1">'Verificación Económica'!#REF!</definedName>
    <definedName name="lnkLinkDetailP3Gen_22" localSheetId="1">'Verificación Económica'!#REF!</definedName>
    <definedName name="lnkLinkDetailP3Gen_23" localSheetId="1">'Verificación Económica'!#REF!</definedName>
    <definedName name="lnkLinkDetailP3Gen_24" localSheetId="1">'Verificación Económica'!#REF!</definedName>
    <definedName name="lnkLinkDetailP3Gen_25" localSheetId="1">'Verificación Económica'!#REF!</definedName>
    <definedName name="lnkLinkDetailP3Gen_26" localSheetId="1">'Verificación Económica'!#REF!</definedName>
    <definedName name="lnkLinkDetailP3Gen_27" localSheetId="1">'Verificación Económica'!#REF!</definedName>
    <definedName name="lnkLinkDetailP3Gen_28" localSheetId="1">'Verificación Económica'!#REF!</definedName>
    <definedName name="lnkLinkDetailP3Gen_29" localSheetId="1">'Verificación Económica'!#REF!</definedName>
    <definedName name="lnkLinkDetailP3Gen_3" localSheetId="1">'Verificación Económica'!#REF!</definedName>
    <definedName name="lnkLinkDetailP3Gen_30" localSheetId="1">'Verificación Económica'!#REF!</definedName>
    <definedName name="lnkLinkDetailP3Gen_31" localSheetId="1">'Verificación Económica'!#REF!</definedName>
    <definedName name="lnkLinkDetailP3Gen_32" localSheetId="1">'Verificación Económica'!#REF!</definedName>
    <definedName name="lnkLinkDetailP3Gen_33" localSheetId="1">'Verificación Económica'!#REF!</definedName>
    <definedName name="lnkLinkDetailP3Gen_4" localSheetId="1">'Verificación Económica'!#REF!</definedName>
    <definedName name="lnkLinkDetailP3Gen_5" localSheetId="1">'Verificación Económica'!#REF!</definedName>
    <definedName name="lnkLinkDetailP3Gen_6" localSheetId="1">'Verificación Económica'!#REF!</definedName>
    <definedName name="lnkLinkDetailP3Gen_7" localSheetId="1">'Verificación Económica'!#REF!</definedName>
    <definedName name="lnkLinkDetailP3Gen_8" localSheetId="1">'Verificación Económica'!#REF!</definedName>
    <definedName name="lnkLinkDetailP3Gen_9" localSheetId="1">'Verificación Económica'!#REF!</definedName>
    <definedName name="lnkLinkDownloadP3Gen_0" localSheetId="1">'Verificación Económica'!#REF!</definedName>
    <definedName name="lnkLinkDownloadP3Gen_1" localSheetId="1">'Verificación Económica'!#REF!</definedName>
    <definedName name="lnkLinkDownloadP3Gen_10" localSheetId="1">'Verificación Económica'!#REF!</definedName>
    <definedName name="lnkLinkDownloadP3Gen_11" localSheetId="1">'Verificación Económica'!#REF!</definedName>
    <definedName name="lnkLinkDownloadP3Gen_12" localSheetId="1">'Verificación Económica'!#REF!</definedName>
    <definedName name="lnkLinkDownloadP3Gen_13" localSheetId="1">'Verificación Económica'!#REF!</definedName>
    <definedName name="lnkLinkDownloadP3Gen_14" localSheetId="1">'Verificación Económica'!#REF!</definedName>
    <definedName name="lnkLinkDownloadP3Gen_15" localSheetId="1">'Verificación Económica'!#REF!</definedName>
    <definedName name="lnkLinkDownloadP3Gen_16" localSheetId="1">'Verificación Económica'!#REF!</definedName>
    <definedName name="lnkLinkDownloadP3Gen_17" localSheetId="1">'Verificación Económica'!#REF!</definedName>
    <definedName name="lnkLinkDownloadP3Gen_18" localSheetId="1">'Verificación Económica'!#REF!</definedName>
    <definedName name="lnkLinkDownloadP3Gen_19" localSheetId="1">'Verificación Económica'!#REF!</definedName>
    <definedName name="lnkLinkDownloadP3Gen_2" localSheetId="1">'Verificación Económica'!#REF!</definedName>
    <definedName name="lnkLinkDownloadP3Gen_20" localSheetId="1">'Verificación Económica'!#REF!</definedName>
    <definedName name="lnkLinkDownloadP3Gen_21" localSheetId="1">'Verificación Económica'!#REF!</definedName>
    <definedName name="lnkLinkDownloadP3Gen_22" localSheetId="1">'Verificación Económica'!#REF!</definedName>
    <definedName name="lnkLinkDownloadP3Gen_23" localSheetId="1">'Verificación Económica'!#REF!</definedName>
    <definedName name="lnkLinkDownloadP3Gen_24" localSheetId="1">'Verificación Económica'!#REF!</definedName>
    <definedName name="lnkLinkDownloadP3Gen_25" localSheetId="1">'Verificación Económica'!#REF!</definedName>
    <definedName name="lnkLinkDownloadP3Gen_26" localSheetId="1">'Verificación Económica'!#REF!</definedName>
    <definedName name="lnkLinkDownloadP3Gen_27" localSheetId="1">'Verificación Económica'!#REF!</definedName>
    <definedName name="lnkLinkDownloadP3Gen_28" localSheetId="1">'Verificación Económica'!#REF!</definedName>
    <definedName name="lnkLinkDownloadP3Gen_29" localSheetId="1">'Verificación Económica'!#REF!</definedName>
    <definedName name="lnkLinkDownloadP3Gen_3" localSheetId="1">'Verificación Económica'!#REF!</definedName>
    <definedName name="lnkLinkDownloadP3Gen_30" localSheetId="1">'Verificación Económica'!#REF!</definedName>
    <definedName name="lnkLinkDownloadP3Gen_31" localSheetId="1">'Verificación Económica'!#REF!</definedName>
    <definedName name="lnkLinkDownloadP3Gen_32" localSheetId="1">'Verificación Económica'!#REF!</definedName>
    <definedName name="lnkLinkDownloadP3Gen_33" localSheetId="1">'Verificación Económica'!#REF!</definedName>
    <definedName name="lnkLinkDownloadP3Gen_4" localSheetId="1">'Verificación Económica'!#REF!</definedName>
    <definedName name="lnkLinkDownloadP3Gen_5" localSheetId="1">'Verificación Económica'!#REF!</definedName>
    <definedName name="lnkLinkDownloadP3Gen_6" localSheetId="1">'Verificación Económica'!#REF!</definedName>
    <definedName name="lnkLinkDownloadP3Gen_7" localSheetId="1">'Verificación Económica'!#REF!</definedName>
    <definedName name="lnkLinkDownloadP3Gen_8" localSheetId="1">'Verificación Económica'!#REF!</definedName>
    <definedName name="lnkLinkDownloadP3Gen_9" localSheetId="1">'Verificación Económica'!#REF!</definedName>
    <definedName name="tbToolBarPlaceHolder_lnkBack" localSheetId="1">'Verificación Económica'!#REF!</definedName>
    <definedName name="tdRepliesUniqueIdentifierCol_lnkRepliesUniqueIdentifierViewLink_1" localSheetId="3">'ASIGNACIÓN DE PUNTAJE'!#REF!</definedName>
    <definedName name="tdRepliesUniqueIdentifierCol_lnkRepliesUniqueIdentifierViewLink_1" localSheetId="0">'Verificación precios art. bajos'!#REF!</definedName>
    <definedName name="tdRepliesUniqueIdentifierCol_lnkRepliesUniqueIdentifierViewLink_10" localSheetId="3">'ASIGNACIÓN DE PUNTAJE'!#REF!</definedName>
    <definedName name="tdRepliesUniqueIdentifierCol_lnkRepliesUniqueIdentifierViewLink_10" localSheetId="0">'Verificación precios art. bajos'!#REF!</definedName>
    <definedName name="tdRepliesUniqueIdentifierCol_lnkRepliesUniqueIdentifierViewLink_11" localSheetId="3">'ASIGNACIÓN DE PUNTAJE'!#REF!</definedName>
    <definedName name="tdRepliesUniqueIdentifierCol_lnkRepliesUniqueIdentifierViewLink_11" localSheetId="0">'Verificación precios art. bajos'!#REF!</definedName>
    <definedName name="tdRepliesUniqueIdentifierCol_lnkRepliesUniqueIdentifierViewLink_2" localSheetId="3">'ASIGNACIÓN DE PUNTAJE'!#REF!</definedName>
    <definedName name="tdRepliesUniqueIdentifierCol_lnkRepliesUniqueIdentifierViewLink_2" localSheetId="0">'Verificación precios art. bajos'!#REF!</definedName>
    <definedName name="tdRepliesUniqueIdentifierCol_lnkRepliesUniqueIdentifierViewLink_3" localSheetId="3">'ASIGNACIÓN DE PUNTAJE'!#REF!</definedName>
    <definedName name="tdRepliesUniqueIdentifierCol_lnkRepliesUniqueIdentifierViewLink_3" localSheetId="0">'Verificación precios art. bajos'!#REF!</definedName>
    <definedName name="tdRepliesUniqueIdentifierCol_lnkRepliesUniqueIdentifierViewLink_4" localSheetId="3">'ASIGNACIÓN DE PUNTAJE'!#REF!</definedName>
    <definedName name="tdRepliesUniqueIdentifierCol_lnkRepliesUniqueIdentifierViewLink_4" localSheetId="0">'Verificación precios art. bajos'!#REF!</definedName>
    <definedName name="tdRepliesUniqueIdentifierCol_lnkRepliesUniqueIdentifierViewLink_5" localSheetId="3">'ASIGNACIÓN DE PUNTAJE'!#REF!</definedName>
    <definedName name="tdRepliesUniqueIdentifierCol_lnkRepliesUniqueIdentifierViewLink_5" localSheetId="0">'Verificación precios art. bajos'!#REF!</definedName>
    <definedName name="tdRepliesUniqueIdentifierCol_lnkRepliesUniqueIdentifierViewLink_6" localSheetId="3">'ASIGNACIÓN DE PUNTAJE'!#REF!</definedName>
    <definedName name="tdRepliesUniqueIdentifierCol_lnkRepliesUniqueIdentifierViewLink_6" localSheetId="0">'Verificación precios art. bajos'!#REF!</definedName>
    <definedName name="tdRepliesUniqueIdentifierCol_lnkRepliesUniqueIdentifierViewLink_7" localSheetId="3">'ASIGNACIÓN DE PUNTAJE'!#REF!</definedName>
    <definedName name="tdRepliesUniqueIdentifierCol_lnkRepliesUniqueIdentifierViewLink_7" localSheetId="0">'Verificación precios art. bajos'!#REF!</definedName>
    <definedName name="tdRepliesUniqueIdentifierCol_lnkRepliesUniqueIdentifierViewLink_8" localSheetId="3">'ASIGNACIÓN DE PUNTAJE'!#REF!</definedName>
    <definedName name="tdRepliesUniqueIdentifierCol_lnkRepliesUniqueIdentifierViewLink_8" localSheetId="0">'Verificación precios art. bajos'!#REF!</definedName>
    <definedName name="tdRepliesUniqueIdentifierCol_lnkRepliesUniqueIdentifierViewLink_9" localSheetId="3">'ASIGNACIÓN DE PUNTAJE'!#REF!</definedName>
    <definedName name="tdRepliesUniqueIdentifierCol_lnkRepliesUniqueIdentifierViewLink_9" localSheetId="0">'Verificación precios art. bajos'!#REF!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3" i="15" l="1"/>
  <c r="L14" i="2" l="1"/>
  <c r="E31" i="2" s="1"/>
  <c r="L15" i="2"/>
  <c r="L16" i="2"/>
  <c r="L13" i="2"/>
  <c r="Y31" i="12" l="1"/>
  <c r="Y30" i="12"/>
  <c r="Y29" i="12"/>
  <c r="Y28" i="12"/>
  <c r="Y27" i="12"/>
  <c r="Y26" i="12"/>
  <c r="Y25" i="12"/>
  <c r="Y24" i="12"/>
  <c r="Y23" i="12"/>
  <c r="Y22" i="12"/>
  <c r="Y21" i="12"/>
  <c r="Y20" i="12"/>
  <c r="Y19" i="12"/>
  <c r="Y18" i="12"/>
  <c r="Y17" i="12"/>
  <c r="Y16" i="12"/>
  <c r="Y15" i="12"/>
  <c r="Y14" i="12"/>
  <c r="Y13" i="12"/>
  <c r="S14" i="12"/>
  <c r="S15" i="12"/>
  <c r="S16" i="12"/>
  <c r="S17" i="12"/>
  <c r="S18" i="12"/>
  <c r="S19" i="12"/>
  <c r="S20" i="12"/>
  <c r="S21" i="12"/>
  <c r="S22" i="12"/>
  <c r="S23" i="12"/>
  <c r="S24" i="12"/>
  <c r="S25" i="12"/>
  <c r="S26" i="12"/>
  <c r="S27" i="12"/>
  <c r="S28" i="12"/>
  <c r="S29" i="12"/>
  <c r="S30" i="12"/>
  <c r="S31" i="12"/>
  <c r="S13" i="12"/>
  <c r="M14" i="12"/>
  <c r="M15" i="12"/>
  <c r="M16" i="12"/>
  <c r="M17" i="12"/>
  <c r="M18" i="12"/>
  <c r="M19" i="12"/>
  <c r="M20" i="12"/>
  <c r="M21" i="12"/>
  <c r="M22" i="12"/>
  <c r="M23" i="12"/>
  <c r="M24" i="12"/>
  <c r="M25" i="12"/>
  <c r="M26" i="12"/>
  <c r="M27" i="12"/>
  <c r="M28" i="12"/>
  <c r="M29" i="12"/>
  <c r="M30" i="12"/>
  <c r="M31" i="12"/>
  <c r="M13" i="12"/>
  <c r="M32" i="12" l="1"/>
  <c r="Y32" i="12"/>
  <c r="G15" i="2" s="1"/>
  <c r="S32" i="12"/>
  <c r="G14" i="2" s="1"/>
  <c r="AE14" i="12"/>
  <c r="AE15" i="12"/>
  <c r="AE16" i="12"/>
  <c r="AE17" i="12"/>
  <c r="AE18" i="12"/>
  <c r="AE19" i="12"/>
  <c r="AE20" i="12"/>
  <c r="AE21" i="12"/>
  <c r="AE22" i="12"/>
  <c r="AE23" i="12"/>
  <c r="AE24" i="12"/>
  <c r="AE25" i="12"/>
  <c r="AE26" i="12"/>
  <c r="AE27" i="12"/>
  <c r="AE28" i="12"/>
  <c r="AE29" i="12"/>
  <c r="AE30" i="12"/>
  <c r="AE31" i="12"/>
  <c r="AE13" i="12"/>
  <c r="G13" i="2" l="1"/>
  <c r="D15" i="15"/>
  <c r="AE32" i="12"/>
  <c r="G16" i="2" s="1"/>
</calcChain>
</file>

<file path=xl/sharedStrings.xml><?xml version="1.0" encoding="utf-8"?>
<sst xmlns="http://schemas.openxmlformats.org/spreadsheetml/2006/main" count="363" uniqueCount="126">
  <si>
    <t xml:space="preserve">PROFESIONAL DE PLANEACIÓN </t>
  </si>
  <si>
    <t>EVALUÓ OFEERTA ECONÓMICA: ALBERT ANDRÉS RINCÓN</t>
  </si>
  <si>
    <t>UN</t>
  </si>
  <si>
    <t>Precio unitario estimado</t>
  </si>
  <si>
    <t>Unidad</t>
  </si>
  <si>
    <t>Cantidad</t>
  </si>
  <si>
    <t>Descripción</t>
  </si>
  <si>
    <t>Código UNSPSC</t>
  </si>
  <si>
    <t>Ref. Artículo</t>
  </si>
  <si>
    <t>Precio total estimado
Presuouesto 
oficial</t>
  </si>
  <si>
    <t>1.1. COORDINADOR PROYECTO: Profesional del área de la salud, administrativa o área social, con especialización en áreas administrativas y/o en salud. Con experiencia mínima de dos (2) años en Coordinación de proyectos de salud.</t>
  </si>
  <si>
    <t>2.1 AFICHE: Diseñar, imprimir y distribuir de manera permanente 200 afiches papel propalcote de 240gr, impresión policromia 70cm x 50cm. Es necesario que se dejen espacios en blanco, pues serán utilizados en la ejecución de todo el proyecto para las diferentes actividades</t>
  </si>
  <si>
    <t>2.2 VOLANTES: Diseñar, imprimir y distribuir volantes a media carta, papel procaltore 180 gramos, policromia. Con la divulagacion, requisitos y puntos de informacion del proceso.</t>
  </si>
  <si>
    <t>2.3 PAPELERIA: Impresión documentos de inscripcion, papeleria y material para las sesiones de capacitacion.</t>
  </si>
  <si>
    <t>3.1 ALISTAMIENTO Y POSFINALIZACION DE SESIONES: Los profesionales que realizaran las sesiones de SALUD MENTAL POSITIVA DESDE UNA MIRADA INTEGRAL deberan previamente entregar sus planes de accion, metodologia y cronograma de acuerdo a lo descrito en los estudios previos, de igual forma se debera dejar un informe final de los avances obtenidos en cada de las sesiones.</t>
  </si>
  <si>
    <t>3.2 SALUD MENTAL POSITIVA DESDE UNA MIRADA INTEGRAL: Sesiones pedagógicas se conformarán cuatro (4) grupos de diez (10) cuidadores cada uno, que recibirán diez (10) sesiones de dos (2) horas; modalidad presencial. Realizadas por Profesional de áreas Sociales (Trabajador Social y/o Psicólogo).</t>
  </si>
  <si>
    <t>3.3 ALISTAMIENTO DE SESIONES: Los profesionales que realizaran las sesiones de COMPONENTE: HERRAMINETAS VIRTUALES DE APRENDIZAJE PARA EL CUIDADO previamente entregar sus planes de accion, metodologia y cronograma de acuerdo a lo descrito en los estudios previos, de igual forma se debera dejar un informe final de los avances obtenidos en cada de las sesiones.</t>
  </si>
  <si>
    <t>3.4 COMPONENTE: HERRAMINETAS VIRTUALES DE APRENDIZAJE PARA EL CUIDADO: Medios virtuales educativos orientados al aprendizaje de buenas prácticas para el cuidado y desarrollo de actividades de la vida diaria. Entregables de acuerdo con las temáticas a bordadas desde la mirada de la población con discapacidad y cuidadores Estas sesiones deberán ser desarrolladas por un (1) profesional de enfermería y/o medicina y/o terapeuta ocupacional con experiencia profesional mínima de un año con población en discapacidad, para lo cual se deberá tener cuatro grupos de cuidadores/as de personas con discapacidad, cada uno de mínimo 10 personas, se realizaran 4 tematicas presenciales de dos horas y una horas por usuario en domicilio.</t>
  </si>
  <si>
    <t>3,5 KITS COMPLEMENTARIOS KIT CUIDADO DE PIEL-MANEJO KIT DE POSTURA PARA CUIDADORES KITS DE MEDIAS COMPRESIVAS KITS PLANTILLAS U OTRO QUE REQUIERA EL BENEFICIARIO NOTA: EL PRESENTE ITEM NO PODRA SER OFERTADO SO PENA DE RECHAZO DE LA OFERTA NOTA.: EL FDLSF PAGARA CADA VALOR DEL KIT DE ACUERDO AL RESULTADO DEL ESTUDIO DE MERCADO A REALIZAR AL MOMENTO DE LA EJECUCION PARA EL PRESENTE ITEM, DE ACUERDO A LO ESTABLECIDO EN EL ESTUDIO PREVIO.</t>
  </si>
  <si>
    <t>3.6 SALON COMUNAL: Para el desarrollo de las sesiones del Componente de Salud Mental desde una mirada integral dos horas por sesion por cuatro grupos</t>
  </si>
  <si>
    <t>3.7 KIT DE APUNTES: Libreta de apuntes en papel recibalble de 50 hojas, pasta dura impresa a una tinta con los logos de la alcaldia local, esfero ecologico estampado a una tinta, lapiz HB, borrador y tajalapiz</t>
  </si>
  <si>
    <t>3.8 REFRIGERIOS VER ANEXO TECNICO Y ESTUDIO DE MERCADO</t>
  </si>
  <si>
    <t>3.9 TRANSPORTE: Para la realizacion de la sesion domiciliaria y la entrega de los Kits para cuidadores, entrenamiento y uso de los kits. Se proyecta servicio de transporte por quince dias, estara sujeto a verificacion de servicios realizadados.</t>
  </si>
  <si>
    <t>4.1 ALISTAMIENTO Y POSFINALIZACION DE SESIONES: Los profesionales que realizaran las sesiones de COMPONENTE MEDIOS ALTERNATIVOS PARA SALUD Y BIENESTAR deberan previamente entregar sus planes de accion, metodologia y cronograma de acuerdo a lo descrito en los estudios previos, de igual forma se debera dejar un informe final de los avances obtenidos en cada de las sesiones.</t>
  </si>
  <si>
    <t>4.2 Profesionales de artes plasticas; con experiencia minimo de un año en atencion con personas con discapacidad.</t>
  </si>
  <si>
    <t>4.3 Camiseta tipo polo para el proceso de poliéster 40 %, algodón 60 % y de 180 gr, marcada con un logo del proyecto bordado (aprobados previamente por la oficina de prensa de la Alcaldía Local). El diseño y color de la camiseta será avalada por el Comité Técnico.</t>
  </si>
  <si>
    <t>4.4 Refrigerios Empacados de conformidad con los parametros ambientales establecidos por la Secretaria Distrital de Ambiente. Debera contener: Un solido: que puede variar en mantecada o sandwich de jamon y queso de 150 grs o torta de queso o croissant de jamón y queso de 150 grs o pastel de pollo o pastel de carne de 150 grs empacados individualmente. Un liquido: que puede variar en un jugo en presentacion de 200 ml, o avena en presentacion 200 ml. Una fruta: que puede variar entre manzana pera ciruela, melocoton. Un chocolate para cada participante. Nota Incluye entrega en el punto de la localidad que asI se requiera.</t>
  </si>
  <si>
    <t>4.5 Kits de material para el desarrollo de sesiones de artes plasticas NOTA: EL PRESENTE ITEM NO PODRA SER OFERTADO SO PENA DE RECHAZO DE LA OFERTA NOTA.: EL FDLSF PAGARA CADA VALOR DEL KIT DE ACUERDO AL RESULTADO DEL ESTUDIO DE MERCADO A REALIZAR AL MOMENTO DE LA EJECUCION PARA EL PRESENTE ITEM, DE ACUERDO A LO ESTABLECIDO EN EL ESTUDIO PREVIO.</t>
  </si>
  <si>
    <t>4.6 Salon Comunal para el desarrollo de las sesiones dos horas por grupo</t>
  </si>
  <si>
    <t xml:space="preserve">MES </t>
  </si>
  <si>
    <t xml:space="preserve">UN </t>
  </si>
  <si>
    <t xml:space="preserve">VG </t>
  </si>
  <si>
    <t xml:space="preserve">H </t>
  </si>
  <si>
    <t>H</t>
  </si>
  <si>
    <t xml:space="preserve">D </t>
  </si>
  <si>
    <t>29.199.996,00</t>
  </si>
  <si>
    <t>490.000,00</t>
  </si>
  <si>
    <t>366.500,00</t>
  </si>
  <si>
    <t>1.966.667,00</t>
  </si>
  <si>
    <t>1.654.150,00</t>
  </si>
  <si>
    <t>5.293.280,00</t>
  </si>
  <si>
    <t>661.660,00</t>
  </si>
  <si>
    <t>4.763.952,00</t>
  </si>
  <si>
    <t>14.000.000,00</t>
  </si>
  <si>
    <t>3.306.640,00</t>
  </si>
  <si>
    <t>1.313.320,00</t>
  </si>
  <si>
    <t>5.132.960,00</t>
  </si>
  <si>
    <t>2.199.990,00</t>
  </si>
  <si>
    <t>1.323.320,00</t>
  </si>
  <si>
    <t>6.351.936,00</t>
  </si>
  <si>
    <t>1.526.640,00</t>
  </si>
  <si>
    <t>4.399.680,00</t>
  </si>
  <si>
    <t>8.000.000,00</t>
  </si>
  <si>
    <t>3.967.968,00</t>
  </si>
  <si>
    <t>ENTIDAD ESTATAL - FDLSF</t>
  </si>
  <si>
    <t>1,CORPORACIÓN PARA EL MEJORAMIENTO DE LA CALIDAD DE VIDA</t>
  </si>
  <si>
    <t>2,ASCODES SAS.</t>
  </si>
  <si>
    <t>3,FUNDACION IWOKE</t>
  </si>
  <si>
    <t>4,COINDERE</t>
  </si>
  <si>
    <t>PRESUPUESTO OFICIAL</t>
  </si>
  <si>
    <t xml:space="preserve">UNA VEZ REVISADA LA OFERTA ECONÓMICA, SE EVIDENCIA  QUE LA SUMATORIA DE LOS VALORES  DE TODOS LOS ITEMS SEÑALADOS EN LOS ESTUDIOS  PREVIOS NO SUPERA EL PRESUPUESTO OFICIAL, ASI MISMO NINGUNO DE LOS VALORES OFERTADOS SUPERA LOS ESTABLECIDOS POR EL FDLSF, PARA CADA UNO DE LOS ITEMS </t>
  </si>
  <si>
    <t>Verificación Cantidad</t>
  </si>
  <si>
    <t>Verificación Unidad</t>
  </si>
  <si>
    <t xml:space="preserve">Verificación Precio unitario </t>
  </si>
  <si>
    <t>Verificación Descripción</t>
  </si>
  <si>
    <t>Verificación precio Total</t>
  </si>
  <si>
    <t>Profesional planeación</t>
  </si>
  <si>
    <t>Integrante comité evaluador técnico y económico</t>
  </si>
  <si>
    <t>Albert Andrés Rincón Bello</t>
  </si>
  <si>
    <t>VERIFICACIÓN ECONÓMICA</t>
  </si>
  <si>
    <t xml:space="preserve">FONDO DE DESARROLLO LOCAL SANTA FE
VERIFICACIÓN ECONÓMICA  
FDLSF-SAMC-002-2022
</t>
  </si>
  <si>
    <t>CUMPLE</t>
  </si>
  <si>
    <t>FONDO DE DESARROLLO LOCAL DE SANTA FE
ASIGNACIÓN DE PUNTAJE
FDLSF-SAMC-002-2022
OBJETO. PRESTAR SERVICIOS PARA PERSONAS CON DISCAPACIDAD Y SUS CUIDADORES/AS EN ACCIONES COMPLEMENTARIAS A TRAVÉS DE LA EJECUCIÓN DE LOS COMPONENTES DE SALUD MENTAL POSITIVA, HERRAMIENTAS VIRTUALES DE APRENDIZAJE PARA EL CUIDADO Y MEDIOS ALTERNATIVOS PARA SALUD Y BIENESTAR" en el marco del proyecto 2188 "santa fe con un sistema de cuidado".</t>
  </si>
  <si>
    <t>NUMERO</t>
  </si>
  <si>
    <t>PROPONENTE</t>
  </si>
  <si>
    <t>HABILITADO
TÉCNICA JURIDICA Y FINANCIERAMENTE</t>
  </si>
  <si>
    <t>VERIFICACIÓN OFERTA ECONÓMICA</t>
  </si>
  <si>
    <t>OBSERVACIONES VERIFICACIÓN ECONÓMICA</t>
  </si>
  <si>
    <t>VALOR PROPUESTA</t>
  </si>
  <si>
    <t>PONDERACIÓN OFERTA ECONÓMICA
(MAX. 70 PTOS)</t>
  </si>
  <si>
    <t>PONDEACIÓN INDUSTRIA NACIONAL
(MAX. 10 PTOS)</t>
  </si>
  <si>
    <t>COINDERE</t>
  </si>
  <si>
    <t>FUNDACION IWOKE</t>
  </si>
  <si>
    <t>ASCODES SAS.</t>
  </si>
  <si>
    <t>CORPORACIÓN PARA EL MEJORAMIENTO DE LA CALIDAD DE VIDA</t>
  </si>
  <si>
    <t>PONDEACIÓN FACTOR TÉCNICO CALIDAD
(MAX. 19.75 PTOS)</t>
  </si>
  <si>
    <t>PONDERACIÓN EMPRENDIMIENTO O EMPRESAS MUJERES (MAX. 0.25)</t>
  </si>
  <si>
    <t>PUNTAJE MAXIMO</t>
  </si>
  <si>
    <t>NÚMERO DE OFERTAS HABLITADAS</t>
  </si>
  <si>
    <t xml:space="preserve">VALOR PRESUPUESTO </t>
  </si>
  <si>
    <t>N/A</t>
  </si>
  <si>
    <t>TRM 19 DE JULIO DE 2022</t>
  </si>
  <si>
    <t>FONDO DE DESARROLLO LOCAL DE SANTA FE
verificación  precios artificialmente bajos
FDLSF-SAMC-002-2022
OBJETO. PRESTAR SERVICIOS PARA PERSONAS CON DISCAPACIDAD Y SUS CUIDADORES/AS EN ACCIONES COMPLEMENTARIAS A TRAVÉS DE LA EJECUCIÓN DE LOS COMPONENTES DE SALUD MENTAL POSITIVA, HERRAMIENTAS VIRTUALES DE APRENDIZAJE PARA EL CUIDADO Y MEDIOS ALTERNATIVOS PARA SALUD Y BIENESTAR" en el marco del proyecto 2188 "santa fe con un sistema de cuidado".</t>
  </si>
  <si>
    <t>Precio limite total
 (Precios artificialmente bajos)</t>
  </si>
  <si>
    <t>Verificación Precio total limite
 (Precios artificialmente bajos)</t>
  </si>
  <si>
    <t>cumple</t>
  </si>
  <si>
    <t xml:space="preserve">De conformidad con lo dispuesto por Colombia Compra Efieciente, en su Guia para el manejo de ofertas artificialmente bajas en procesos de contratación, la cual define, en su numeral 3. (Herramientas para identificar ofertas que pueden ser artificialmente bajas), que "Cuando la Entidad Estatal recibe menos de 5 ofertas debe solicitar aclaración a los proponentes, cuyas ofertas sean menores en un 20%, o un mayor procentaje, al costo total estimado por la Entidad Estatal".
por lo anterior ,se puede constatar, que ninguna oferta es menor en un 20%, o un mayor porcentaje al costo total estimado por la entidad, por tanto,para el caso en concreto, todos los proponentes cumplen con lo establecido en los estudios previos y normas concordantes. </t>
  </si>
  <si>
    <t>PROPONENTE No. 1</t>
  </si>
  <si>
    <t>PROPONENTE No.2</t>
  </si>
  <si>
    <t>PROPONENTE No. 3</t>
  </si>
  <si>
    <t>PROPONENTE No. 4</t>
  </si>
  <si>
    <t>DESCRIPCIÓN</t>
  </si>
  <si>
    <t>FACTOR ADICIONAL</t>
  </si>
  <si>
    <r>
      <rPr>
        <b/>
        <sz val="11"/>
        <color theme="1"/>
        <rFont val="Calibri"/>
        <family val="2"/>
        <scheme val="minor"/>
      </rPr>
      <t>19.75 PUNTOS:</t>
    </r>
    <r>
      <rPr>
        <sz val="11"/>
        <color theme="1"/>
        <rFont val="Calibri"/>
        <family val="2"/>
        <scheme val="minor"/>
      </rPr>
      <t xml:space="preserve"> Realizar entrega de 80 tulas en material impermeable con estampado de logos de la Alcaldía Local de Santafé (40 para cuidadores/as y 40 para las personas en condición de discapacidad participantes del proceso). Tamaño mínimo 36*40 cm. Así como 40 kits compuesto por caja colores de mínimo 12 lápices (doble punta), una caja de tempera x 6 unidades, block de 10 cartulinas tamaño octavo y blocks iris) para cada participante de artes plásticas</t>
    </r>
  </si>
  <si>
    <r>
      <rPr>
        <b/>
        <sz val="11"/>
        <color theme="1"/>
        <rFont val="Calibri"/>
        <family val="2"/>
        <scheme val="minor"/>
      </rPr>
      <t>10 PUNTOS:</t>
    </r>
    <r>
      <rPr>
        <sz val="11"/>
        <color theme="1"/>
        <rFont val="Calibri"/>
        <family val="2"/>
        <scheme val="minor"/>
      </rPr>
      <t xml:space="preserve"> Realizar entrega de 80 tulas en material impermeable con estampado de logos de la Alcaldía Local de Santafé </t>
    </r>
  </si>
  <si>
    <t>FONDO DE DESARROLLO LOCAL DE SANTA FE
FACTORES DE PONDERACIÓN
FDLSF-SAMC-002-2022</t>
  </si>
  <si>
    <t>TOTAL</t>
  </si>
  <si>
    <t>FACTOR APOYO A LA INDUSTRIA NACIONAL</t>
  </si>
  <si>
    <r>
      <rPr>
        <b/>
        <sz val="11"/>
        <color theme="1"/>
        <rFont val="Calibri"/>
        <family val="2"/>
        <scheme val="minor"/>
      </rPr>
      <t>10 PUNTOS:</t>
    </r>
    <r>
      <rPr>
        <sz val="11"/>
        <color theme="1"/>
        <rFont val="Calibri"/>
        <family val="2"/>
        <scheme val="minor"/>
      </rPr>
      <t xml:space="preserve"> El proponente ofrece servicios de origen nacional conforme a lo establecido en la ley 816</t>
    </r>
  </si>
  <si>
    <r>
      <rPr>
        <b/>
        <sz val="11"/>
        <color theme="1"/>
        <rFont val="Calibri"/>
        <family val="2"/>
        <scheme val="minor"/>
      </rPr>
      <t xml:space="preserve">5 PUNTOS: </t>
    </r>
    <r>
      <rPr>
        <sz val="11"/>
        <color theme="1"/>
        <rFont val="Calibri"/>
        <family val="2"/>
        <scheme val="minor"/>
      </rPr>
      <t>Si dentro del personal que ofrece el proponente, del 50% al 99%, es de nacionalidad colombiana, obtendrá el puntaje señalado. Este aspecto se acreditará mediante la información que sobre la nacionalidad del personal, suministre el proponente o el representante legal en el correspondiente formulario del pliego de condiciones.</t>
    </r>
  </si>
  <si>
    <t>EMPRENDIMIENTO O EMPRESAS DE MUJERES       (DECRETO 1860 DE 2021)</t>
  </si>
  <si>
    <t xml:space="preserve">1. 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
2. 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
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
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3. 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
4. 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
</t>
  </si>
  <si>
    <t>HABILITADO</t>
  </si>
  <si>
    <r>
      <t xml:space="preserve">NO CUMPLE 
El proponente No acredita certificación expedida por el representante </t>
    </r>
    <r>
      <rPr>
        <b/>
        <sz val="11"/>
        <color theme="1"/>
        <rFont val="Calibri"/>
        <family val="2"/>
        <scheme val="minor"/>
      </rPr>
      <t>y el revisor fiscal, cuando exista de acuerdo con los requerimientos de ley, o el contador, donde conste la distribución de los derechos en la sociedad y el tiempo en el que las mujeres han mantenido su participación.</t>
    </r>
  </si>
  <si>
    <t>VALOR MEDIA ARITMETICA  ALTA</t>
  </si>
  <si>
    <t>Xa</t>
  </si>
  <si>
    <t>Vmax</t>
  </si>
  <si>
    <t>METODO DE PONDERACIÓN DE LA OFERTA ECONÓMICA - MEDIA ARITMETICA ALTA</t>
  </si>
  <si>
    <t>PRIMER ORDEN DE ELIGIBILIDAD</t>
  </si>
  <si>
    <t>PUNTAJE TOTAL</t>
  </si>
  <si>
    <t>ASCODES</t>
  </si>
  <si>
    <t>CUMPLE se acoje al    numeral 1               (DECRETO 1860 DE 2021)</t>
  </si>
  <si>
    <t xml:space="preserve"> NO CUMPLE, el proponente no especifica el porcentaje de los empleos del nivel directivo ejercidos por mujeres  de acuerdo al numeral 2 del DECRETO 1860 DE 2021</t>
  </si>
  <si>
    <t>OBSERVACIONES</t>
  </si>
  <si>
    <t>El proponente No acredita certificación expedida por el representante y el revisor fiscal, cuando exista de acuerdo con los requerimientos de ley, o el contador, donde conste la distribución de los derechos en la sociedad y el tiempo en el que las mujeres han mantenido su participación.</t>
  </si>
  <si>
    <t>el proponente No especifica el porcentaje de los empleos del nivel directivo ejercidos por mujeres  de acuerdo al numeral 2 del DECRETO 1860 DE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</si>
</sst>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164" formatCode="_-&quot;$&quot;* #,##0.00_-;\-&quot;$&quot;* #,##0.00_-;_-&quot;$&quot;* &quot;-&quot;??_-;_-@_-"/>
    <numFmt numFmtId="165" formatCode="0.000"/>
    <numFmt numFmtId="166" formatCode="#,###.00\ &quot;COP&quot;"/>
    <numFmt numFmtId="167" formatCode="&quot;$&quot;\ #,##0.00"/>
    <numFmt numFmtId="168" formatCode="_-&quot;$&quot;\ * #,##0_-;\-&quot;$&quot;\ * #,##0_-;_-&quot;$&quot;\ * &quot;-&quot;??_-;_-@_-"/>
    <numFmt numFmtId="169" formatCode="#,##0\ _€;\-#,##0\ _€"/>
    <numFmt numFmtId="170" formatCode="0.0000000"/>
  </numFmts>
  <fonts count="19" x14ac:knownFonts="1">
    <font>
      <sz val="11"/>
      <color theme="1"/>
      <name val="Calibri"/>
      <family val="2"/>
      <scheme val="minor"/>
    </font>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b/>
      <sz val="14"/>
      <color theme="1"/>
      <name val="Calibri"/>
      <family val="2"/>
      <scheme val="minor"/>
    </font>
    <font>
      <b/>
      <sz val="10"/>
      <color rgb="FF000000"/>
      <name val="Arial"/>
      <family val="2"/>
    </font>
    <font>
      <sz val="12"/>
      <color rgb="FF000000"/>
      <name val="Arial"/>
      <family val="2"/>
    </font>
    <font>
      <b/>
      <sz val="12"/>
      <color theme="1"/>
      <name val="Calibri"/>
      <family val="2"/>
    </font>
    <font>
      <sz val="8"/>
      <color theme="1"/>
      <name val="Calibri"/>
      <family val="2"/>
      <scheme val="minor"/>
    </font>
    <font>
      <b/>
      <sz val="7"/>
      <color rgb="FF000000"/>
      <name val="Calibri"/>
      <family val="2"/>
      <scheme val="minor"/>
    </font>
    <font>
      <sz val="8"/>
      <color theme="1"/>
      <name val="Arial"/>
      <family val="2"/>
    </font>
    <font>
      <sz val="7"/>
      <color theme="1"/>
      <name val="Arial"/>
      <family val="2"/>
    </font>
    <font>
      <sz val="8"/>
      <name val="Arial"/>
      <family val="2"/>
    </font>
    <font>
      <b/>
      <sz val="9"/>
      <color theme="1"/>
      <name val="Calibri"/>
      <family val="2"/>
      <scheme val="minor"/>
    </font>
    <font>
      <b/>
      <sz val="10"/>
      <color theme="1"/>
      <name val="Calibri"/>
      <family val="2"/>
      <scheme val="minor"/>
    </font>
    <font>
      <b/>
      <sz val="11"/>
      <color theme="1"/>
      <name val="Arial Narrow"/>
      <family val="2"/>
    </font>
    <font>
      <sz val="12"/>
      <name val="Calibri"/>
      <family val="2"/>
    </font>
    <font>
      <sz val="11"/>
      <color theme="1"/>
      <name val="Calibri"/>
      <family val="2"/>
    </font>
  </fonts>
  <fills count="8">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0"/>
        <bgColor indexed="64"/>
      </patternFill>
    </fill>
    <fill>
      <patternFill patternType="solid">
        <fgColor theme="2"/>
        <bgColor indexed="64"/>
      </patternFill>
    </fill>
    <fill>
      <patternFill patternType="solid">
        <fgColor theme="6" tint="0.79998168889431442"/>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s>
  <cellStyleXfs count="2">
    <xf numFmtId="0" fontId="0" fillId="0" borderId="0"/>
    <xf numFmtId="44" fontId="1" fillId="0" borderId="0" applyFont="0" applyFill="0" applyBorder="0" applyAlignment="0" applyProtection="0"/>
  </cellStyleXfs>
  <cellXfs count="159">
    <xf numFmtId="0" fontId="0" fillId="0" borderId="0" xfId="0"/>
    <xf numFmtId="3" fontId="0" fillId="0" borderId="0" xfId="0" applyNumberFormat="1" applyBorder="1"/>
    <xf numFmtId="0" fontId="0" fillId="0" borderId="0" xfId="0" applyBorder="1"/>
    <xf numFmtId="0" fontId="0" fillId="0" borderId="0" xfId="0" applyFill="1" applyBorder="1"/>
    <xf numFmtId="0" fontId="0" fillId="0" borderId="6" xfId="0" applyBorder="1"/>
    <xf numFmtId="0" fontId="0" fillId="0" borderId="7" xfId="0" applyBorder="1"/>
    <xf numFmtId="3" fontId="7" fillId="2" borderId="1" xfId="0" applyNumberFormat="1" applyFont="1" applyFill="1" applyBorder="1" applyAlignment="1">
      <alignment horizontal="right" vertical="top" wrapText="1" indent="1"/>
    </xf>
    <xf numFmtId="0" fontId="6" fillId="0" borderId="0" xfId="0" applyFont="1" applyFill="1" applyBorder="1" applyAlignment="1">
      <alignment horizontal="center" vertical="center" wrapText="1"/>
    </xf>
    <xf numFmtId="165" fontId="0" fillId="0" borderId="0" xfId="0" applyNumberFormat="1" applyBorder="1"/>
    <xf numFmtId="0" fontId="0" fillId="0" borderId="8" xfId="0" applyBorder="1"/>
    <xf numFmtId="0" fontId="0" fillId="0" borderId="9" xfId="0" applyBorder="1"/>
    <xf numFmtId="0" fontId="2" fillId="0" borderId="6" xfId="0" applyFont="1" applyBorder="1"/>
    <xf numFmtId="0" fontId="0" fillId="0" borderId="10" xfId="0" applyBorder="1"/>
    <xf numFmtId="0" fontId="10" fillId="4" borderId="1" xfId="0" applyFont="1" applyFill="1" applyBorder="1" applyAlignment="1">
      <alignment horizontal="center" vertical="center" wrapText="1"/>
    </xf>
    <xf numFmtId="0" fontId="10" fillId="4" borderId="13" xfId="0" applyFont="1" applyFill="1" applyBorder="1" applyAlignment="1">
      <alignment horizontal="center" vertical="center" wrapText="1"/>
    </xf>
    <xf numFmtId="0" fontId="2" fillId="4" borderId="3" xfId="0" applyFont="1" applyFill="1" applyBorder="1" applyAlignment="1">
      <alignment horizontal="center" vertical="top" wrapText="1"/>
    </xf>
    <xf numFmtId="0" fontId="11" fillId="2" borderId="1" xfId="0" applyFont="1" applyFill="1" applyBorder="1" applyAlignment="1">
      <alignment horizontal="center" vertical="center" wrapText="1"/>
    </xf>
    <xf numFmtId="0" fontId="11" fillId="2" borderId="1" xfId="0" applyFont="1" applyFill="1" applyBorder="1" applyAlignment="1">
      <alignment horizontal="center" vertical="center"/>
    </xf>
    <xf numFmtId="4" fontId="11" fillId="2" borderId="1" xfId="0" applyNumberFormat="1"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xf>
    <xf numFmtId="4" fontId="11" fillId="0" borderId="1" xfId="0" applyNumberFormat="1" applyFont="1" applyFill="1" applyBorder="1" applyAlignment="1">
      <alignment horizontal="center" vertical="center" wrapText="1"/>
    </xf>
    <xf numFmtId="2" fontId="11" fillId="2" borderId="1" xfId="0" applyNumberFormat="1" applyFont="1" applyFill="1" applyBorder="1" applyAlignment="1">
      <alignment horizontal="center" vertical="center" wrapText="1"/>
    </xf>
    <xf numFmtId="2" fontId="11" fillId="0"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2" borderId="1" xfId="0" applyFont="1" applyFill="1" applyBorder="1" applyAlignment="1">
      <alignment horizontal="center" vertical="top" wrapText="1"/>
    </xf>
    <xf numFmtId="0" fontId="12" fillId="0" borderId="1" xfId="0" applyFont="1" applyFill="1" applyBorder="1" applyAlignment="1">
      <alignment horizontal="center" vertical="top" wrapText="1"/>
    </xf>
    <xf numFmtId="4" fontId="13" fillId="2" borderId="1" xfId="0" applyNumberFormat="1" applyFont="1" applyFill="1" applyBorder="1" applyAlignment="1">
      <alignment horizontal="center" vertical="center" wrapText="1"/>
    </xf>
    <xf numFmtId="4" fontId="13" fillId="0" borderId="1" xfId="0" applyNumberFormat="1" applyFont="1" applyFill="1" applyBorder="1" applyAlignment="1">
      <alignment horizontal="center" vertical="center" wrapText="1"/>
    </xf>
    <xf numFmtId="0" fontId="10" fillId="4" borderId="16" xfId="0" applyFont="1" applyFill="1" applyBorder="1" applyAlignment="1">
      <alignment horizontal="center" vertical="center" wrapText="1"/>
    </xf>
    <xf numFmtId="0" fontId="10" fillId="4" borderId="17"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0" borderId="2" xfId="0" applyFont="1" applyFill="1" applyBorder="1" applyAlignment="1">
      <alignment horizontal="center" vertical="center" wrapText="1"/>
    </xf>
    <xf numFmtId="4" fontId="0" fillId="0" borderId="10" xfId="0" applyNumberFormat="1" applyBorder="1"/>
    <xf numFmtId="0" fontId="10" fillId="4" borderId="15" xfId="0" applyFont="1" applyFill="1" applyBorder="1" applyAlignment="1">
      <alignment horizontal="center" vertical="center" wrapText="1"/>
    </xf>
    <xf numFmtId="166" fontId="11" fillId="0" borderId="15" xfId="1" applyNumberFormat="1" applyFont="1" applyBorder="1" applyAlignment="1">
      <alignment horizontal="center" vertical="center"/>
    </xf>
    <xf numFmtId="166" fontId="2" fillId="0" borderId="10" xfId="0" applyNumberFormat="1" applyFont="1" applyBorder="1"/>
    <xf numFmtId="4" fontId="0" fillId="0" borderId="8" xfId="0" applyNumberFormat="1" applyBorder="1"/>
    <xf numFmtId="4" fontId="14" fillId="0" borderId="9" xfId="0" applyNumberFormat="1" applyFont="1" applyBorder="1"/>
    <xf numFmtId="167" fontId="11" fillId="0" borderId="18" xfId="1" applyNumberFormat="1" applyFont="1" applyBorder="1" applyAlignment="1">
      <alignment horizontal="center" vertical="center"/>
    </xf>
    <xf numFmtId="0" fontId="2" fillId="4" borderId="6" xfId="0" applyFont="1" applyFill="1" applyBorder="1" applyAlignment="1">
      <alignment horizontal="center" vertical="top" wrapText="1"/>
    </xf>
    <xf numFmtId="0" fontId="0" fillId="0" borderId="0" xfId="0" applyAlignment="1">
      <alignment vertical="top"/>
    </xf>
    <xf numFmtId="0" fontId="11" fillId="0" borderId="21" xfId="0" applyFont="1" applyFill="1" applyBorder="1" applyAlignment="1">
      <alignment horizontal="center" vertical="center" wrapText="1"/>
    </xf>
    <xf numFmtId="0" fontId="11" fillId="2" borderId="21" xfId="0" applyFont="1" applyFill="1" applyBorder="1" applyAlignment="1">
      <alignment horizontal="center" vertical="center"/>
    </xf>
    <xf numFmtId="0" fontId="12" fillId="0" borderId="21" xfId="0" applyFont="1" applyFill="1" applyBorder="1" applyAlignment="1">
      <alignment horizontal="center" vertical="center" wrapText="1"/>
    </xf>
    <xf numFmtId="2" fontId="11" fillId="0" borderId="21" xfId="0" applyNumberFormat="1" applyFont="1" applyFill="1" applyBorder="1" applyAlignment="1">
      <alignment horizontal="center" vertical="center" wrapText="1"/>
    </xf>
    <xf numFmtId="4" fontId="11" fillId="0" borderId="21" xfId="0" applyNumberFormat="1" applyFont="1" applyFill="1" applyBorder="1" applyAlignment="1">
      <alignment horizontal="center" vertical="center" wrapText="1"/>
    </xf>
    <xf numFmtId="166" fontId="11" fillId="0" borderId="22" xfId="1" applyNumberFormat="1" applyFont="1" applyBorder="1" applyAlignment="1">
      <alignment horizontal="center" vertical="center"/>
    </xf>
    <xf numFmtId="0" fontId="14" fillId="0" borderId="11" xfId="0" applyFont="1" applyBorder="1" applyAlignment="1">
      <alignment horizontal="center" vertical="center" wrapText="1"/>
    </xf>
    <xf numFmtId="0" fontId="2" fillId="0" borderId="12" xfId="0" applyFont="1" applyBorder="1" applyAlignment="1">
      <alignment horizontal="center" vertical="center"/>
    </xf>
    <xf numFmtId="0" fontId="4" fillId="3" borderId="24" xfId="0" applyFont="1" applyFill="1" applyBorder="1" applyAlignment="1">
      <alignment horizontal="center" vertical="center" wrapText="1"/>
    </xf>
    <xf numFmtId="0" fontId="4" fillId="3" borderId="23" xfId="0" applyFont="1" applyFill="1" applyBorder="1" applyAlignment="1">
      <alignment horizontal="center" vertical="center" wrapText="1"/>
    </xf>
    <xf numFmtId="0" fontId="3" fillId="5" borderId="25" xfId="0" applyFont="1" applyFill="1" applyBorder="1" applyAlignment="1">
      <alignment horizontal="center" vertical="center" wrapText="1"/>
    </xf>
    <xf numFmtId="0" fontId="4" fillId="5" borderId="26" xfId="0" applyFont="1" applyFill="1" applyBorder="1" applyAlignment="1">
      <alignment horizontal="center" vertical="center" wrapText="1"/>
    </xf>
    <xf numFmtId="4" fontId="4" fillId="5" borderId="26" xfId="0" applyNumberFormat="1" applyFont="1" applyFill="1" applyBorder="1" applyAlignment="1">
      <alignment horizontal="center" vertical="center" wrapText="1"/>
    </xf>
    <xf numFmtId="1" fontId="0" fillId="0" borderId="0" xfId="0" applyNumberFormat="1" applyBorder="1"/>
    <xf numFmtId="4" fontId="2" fillId="0" borderId="14" xfId="0" applyNumberFormat="1" applyFont="1" applyBorder="1"/>
    <xf numFmtId="0" fontId="0" fillId="0" borderId="5" xfId="0" applyBorder="1"/>
    <xf numFmtId="3" fontId="7" fillId="2" borderId="28" xfId="0" applyNumberFormat="1" applyFont="1" applyFill="1" applyBorder="1" applyAlignment="1">
      <alignment horizontal="right" vertical="top" wrapText="1" indent="1"/>
    </xf>
    <xf numFmtId="0" fontId="4" fillId="3" borderId="29" xfId="0" applyFont="1" applyFill="1" applyBorder="1" applyAlignment="1">
      <alignment horizontal="center" vertical="center" wrapText="1"/>
    </xf>
    <xf numFmtId="4" fontId="4" fillId="5" borderId="27" xfId="0" applyNumberFormat="1" applyFont="1" applyFill="1" applyBorder="1" applyAlignment="1">
      <alignment horizontal="center" vertical="center" wrapText="1"/>
    </xf>
    <xf numFmtId="3" fontId="0" fillId="0" borderId="7" xfId="0" applyNumberFormat="1" applyBorder="1"/>
    <xf numFmtId="0" fontId="0" fillId="0" borderId="7" xfId="0" applyFill="1" applyBorder="1"/>
    <xf numFmtId="165" fontId="0" fillId="0" borderId="8" xfId="0" applyNumberFormat="1" applyBorder="1"/>
    <xf numFmtId="0" fontId="3" fillId="5" borderId="26" xfId="0" applyFont="1" applyFill="1" applyBorder="1" applyAlignment="1">
      <alignment horizontal="center" vertical="center" wrapText="1"/>
    </xf>
    <xf numFmtId="0" fontId="0" fillId="0" borderId="1" xfId="0" applyBorder="1"/>
    <xf numFmtId="0" fontId="0" fillId="0" borderId="2" xfId="0" applyBorder="1" applyAlignment="1">
      <alignment vertical="center" wrapText="1"/>
    </xf>
    <xf numFmtId="0" fontId="0" fillId="0" borderId="18" xfId="0" applyBorder="1"/>
    <xf numFmtId="0" fontId="0" fillId="0" borderId="1" xfId="0" applyBorder="1" applyAlignment="1">
      <alignment horizontal="center" vertical="center"/>
    </xf>
    <xf numFmtId="0" fontId="0" fillId="0" borderId="21"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vertical="center" wrapText="1"/>
    </xf>
    <xf numFmtId="0" fontId="2" fillId="0" borderId="32" xfId="0" applyFont="1" applyBorder="1"/>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16" fillId="6" borderId="31" xfId="0" applyFont="1" applyFill="1" applyBorder="1" applyAlignment="1">
      <alignment horizontal="center"/>
    </xf>
    <xf numFmtId="0" fontId="16" fillId="6" borderId="37" xfId="0" applyFont="1" applyFill="1" applyBorder="1" applyAlignment="1">
      <alignment horizontal="center"/>
    </xf>
    <xf numFmtId="0" fontId="16" fillId="6" borderId="38" xfId="0" applyFont="1" applyFill="1" applyBorder="1" applyAlignment="1">
      <alignment horizontal="center"/>
    </xf>
    <xf numFmtId="0" fontId="2" fillId="6" borderId="32" xfId="0" applyFont="1" applyFill="1" applyBorder="1" applyAlignment="1">
      <alignment horizontal="center" vertical="center"/>
    </xf>
    <xf numFmtId="0" fontId="0" fillId="6" borderId="33" xfId="0" applyFill="1" applyBorder="1" applyAlignment="1">
      <alignment horizontal="center" vertical="center" wrapText="1"/>
    </xf>
    <xf numFmtId="0" fontId="0" fillId="6" borderId="33" xfId="0" applyFill="1" applyBorder="1" applyAlignment="1">
      <alignment horizontal="center" vertical="center"/>
    </xf>
    <xf numFmtId="0" fontId="0" fillId="6" borderId="34" xfId="0" applyFill="1" applyBorder="1" applyAlignment="1">
      <alignment horizontal="center" vertical="center"/>
    </xf>
    <xf numFmtId="0" fontId="2" fillId="7" borderId="39" xfId="0" applyFont="1" applyFill="1" applyBorder="1" applyAlignment="1">
      <alignment horizontal="center" vertical="center"/>
    </xf>
    <xf numFmtId="0" fontId="0" fillId="0" borderId="31" xfId="0" applyBorder="1" applyAlignment="1">
      <alignment vertical="center" wrapText="1"/>
    </xf>
    <xf numFmtId="0" fontId="0" fillId="0" borderId="37" xfId="0" applyBorder="1" applyAlignment="1">
      <alignment horizontal="center" vertical="center"/>
    </xf>
    <xf numFmtId="0" fontId="0" fillId="0" borderId="38" xfId="0" applyBorder="1" applyAlignment="1">
      <alignment horizontal="center" vertical="center"/>
    </xf>
    <xf numFmtId="0" fontId="2" fillId="7" borderId="30" xfId="0" applyFont="1" applyFill="1" applyBorder="1" applyAlignment="1">
      <alignment horizontal="center" vertical="center" wrapText="1"/>
    </xf>
    <xf numFmtId="0" fontId="0" fillId="0" borderId="0" xfId="0" applyAlignment="1">
      <alignment vertical="top" wrapText="1"/>
    </xf>
    <xf numFmtId="0" fontId="2" fillId="0" borderId="0" xfId="0" applyFont="1" applyBorder="1"/>
    <xf numFmtId="0" fontId="0" fillId="0" borderId="1" xfId="0" applyBorder="1" applyAlignment="1">
      <alignment horizontal="center" vertical="center" wrapText="1"/>
    </xf>
    <xf numFmtId="165" fontId="0" fillId="0" borderId="14" xfId="0" applyNumberFormat="1" applyBorder="1"/>
    <xf numFmtId="165" fontId="2" fillId="0" borderId="11" xfId="0" applyNumberFormat="1" applyFont="1" applyBorder="1"/>
    <xf numFmtId="0" fontId="18" fillId="0" borderId="37" xfId="0" applyFont="1" applyFill="1" applyBorder="1"/>
    <xf numFmtId="0" fontId="18" fillId="0" borderId="33" xfId="0" applyFont="1" applyFill="1" applyBorder="1"/>
    <xf numFmtId="1" fontId="2" fillId="0" borderId="12" xfId="0" applyNumberFormat="1" applyFont="1" applyBorder="1" applyAlignment="1">
      <alignment horizontal="center" vertical="center"/>
    </xf>
    <xf numFmtId="37" fontId="17" fillId="0" borderId="38" xfId="0" applyNumberFormat="1" applyFont="1" applyFill="1" applyBorder="1" applyAlignment="1" applyProtection="1">
      <alignment horizontal="center" vertical="center" wrapText="1"/>
      <protection hidden="1"/>
    </xf>
    <xf numFmtId="169" fontId="17" fillId="0" borderId="34" xfId="0" applyNumberFormat="1" applyFont="1" applyFill="1" applyBorder="1" applyAlignment="1" applyProtection="1">
      <alignment horizontal="center" vertical="center" wrapText="1"/>
      <protection hidden="1"/>
    </xf>
    <xf numFmtId="1" fontId="0" fillId="0" borderId="12" xfId="0" applyNumberFormat="1" applyBorder="1" applyAlignment="1">
      <alignment horizontal="center" vertical="center"/>
    </xf>
    <xf numFmtId="164" fontId="0" fillId="0" borderId="12" xfId="1" applyNumberFormat="1" applyFont="1" applyBorder="1" applyAlignment="1">
      <alignment horizontal="center" vertical="center"/>
    </xf>
    <xf numFmtId="165" fontId="2" fillId="3" borderId="1" xfId="0" applyNumberFormat="1" applyFont="1" applyFill="1" applyBorder="1" applyAlignment="1">
      <alignment horizontal="center" vertical="center" wrapText="1"/>
    </xf>
    <xf numFmtId="165" fontId="2" fillId="3" borderId="1" xfId="0" applyNumberFormat="1" applyFont="1" applyFill="1" applyBorder="1" applyAlignment="1">
      <alignment horizontal="center" vertical="center"/>
    </xf>
    <xf numFmtId="170" fontId="8" fillId="5" borderId="27" xfId="0" applyNumberFormat="1" applyFont="1" applyFill="1" applyBorder="1" applyAlignment="1">
      <alignment horizontal="center" vertical="center" wrapText="1"/>
    </xf>
    <xf numFmtId="44" fontId="2" fillId="0" borderId="12" xfId="1" applyFont="1" applyBorder="1"/>
    <xf numFmtId="165" fontId="2" fillId="0" borderId="11" xfId="0" applyNumberFormat="1" applyFont="1" applyBorder="1" applyAlignment="1">
      <alignment horizontal="center"/>
    </xf>
    <xf numFmtId="165" fontId="5" fillId="0" borderId="1" xfId="0" applyNumberFormat="1" applyFont="1" applyBorder="1" applyAlignment="1">
      <alignment horizontal="center" vertical="center"/>
    </xf>
    <xf numFmtId="168" fontId="5" fillId="0" borderId="1" xfId="1" applyNumberFormat="1" applyFont="1" applyBorder="1" applyAlignment="1">
      <alignment horizontal="center" vertical="center"/>
    </xf>
    <xf numFmtId="170" fontId="5" fillId="0" borderId="1" xfId="0" applyNumberFormat="1" applyFont="1" applyBorder="1" applyAlignment="1">
      <alignment horizontal="center" vertical="center"/>
    </xf>
    <xf numFmtId="0" fontId="4" fillId="3" borderId="25" xfId="0" applyFont="1" applyFill="1" applyBorder="1" applyAlignment="1">
      <alignment horizontal="center" vertical="center" wrapText="1"/>
    </xf>
    <xf numFmtId="0" fontId="4" fillId="3" borderId="26" xfId="0" applyFont="1" applyFill="1" applyBorder="1" applyAlignment="1">
      <alignment horizontal="center" vertical="center" wrapText="1"/>
    </xf>
    <xf numFmtId="0" fontId="4" fillId="3" borderId="27" xfId="0" applyFont="1" applyFill="1" applyBorder="1" applyAlignment="1">
      <alignment horizontal="center" vertical="center" wrapText="1"/>
    </xf>
    <xf numFmtId="170" fontId="8" fillId="5" borderId="26" xfId="0" applyNumberFormat="1" applyFont="1" applyFill="1" applyBorder="1" applyAlignment="1">
      <alignment horizontal="center" vertical="center" wrapText="1"/>
    </xf>
    <xf numFmtId="0" fontId="0" fillId="0" borderId="6" xfId="0" applyBorder="1" applyAlignment="1">
      <alignment horizontal="left" vertical="top" wrapText="1"/>
    </xf>
    <xf numFmtId="0" fontId="0" fillId="0" borderId="0" xfId="0" applyBorder="1" applyAlignment="1">
      <alignment horizontal="left" vertical="top" wrapText="1"/>
    </xf>
    <xf numFmtId="0" fontId="0" fillId="0" borderId="7" xfId="0" applyBorder="1" applyAlignment="1">
      <alignment horizontal="left" vertical="top" wrapText="1"/>
    </xf>
    <xf numFmtId="0" fontId="5" fillId="5" borderId="3" xfId="0" applyFont="1" applyFill="1" applyBorder="1" applyAlignment="1">
      <alignment horizontal="center" vertical="top" wrapText="1"/>
    </xf>
    <xf numFmtId="0" fontId="5" fillId="5" borderId="4" xfId="0" applyFont="1" applyFill="1" applyBorder="1" applyAlignment="1">
      <alignment horizontal="center" vertical="top"/>
    </xf>
    <xf numFmtId="0" fontId="5" fillId="5" borderId="6" xfId="0" applyFont="1" applyFill="1" applyBorder="1" applyAlignment="1">
      <alignment horizontal="center" vertical="top" wrapText="1"/>
    </xf>
    <xf numFmtId="0" fontId="5" fillId="5" borderId="0" xfId="0" applyFont="1" applyFill="1" applyBorder="1" applyAlignment="1">
      <alignment horizontal="center" vertical="top"/>
    </xf>
    <xf numFmtId="0" fontId="5" fillId="5" borderId="10" xfId="0" applyFont="1" applyFill="1" applyBorder="1" applyAlignment="1">
      <alignment horizontal="center" vertical="top"/>
    </xf>
    <xf numFmtId="0" fontId="5" fillId="5" borderId="8" xfId="0" applyFont="1" applyFill="1" applyBorder="1" applyAlignment="1">
      <alignment horizontal="center" vertical="top"/>
    </xf>
    <xf numFmtId="0" fontId="5" fillId="5" borderId="11" xfId="0" applyFont="1" applyFill="1" applyBorder="1" applyAlignment="1">
      <alignment horizontal="center" vertical="center" wrapText="1"/>
    </xf>
    <xf numFmtId="0" fontId="5" fillId="5" borderId="14" xfId="0" applyFont="1" applyFill="1" applyBorder="1" applyAlignment="1">
      <alignment horizontal="center" vertical="center"/>
    </xf>
    <xf numFmtId="168" fontId="5" fillId="5" borderId="11" xfId="1" applyNumberFormat="1" applyFont="1" applyFill="1" applyBorder="1" applyAlignment="1">
      <alignment horizontal="center" vertical="center"/>
    </xf>
    <xf numFmtId="168" fontId="5" fillId="5" borderId="12" xfId="1" applyNumberFormat="1" applyFont="1" applyFill="1" applyBorder="1" applyAlignment="1">
      <alignment horizontal="center" vertical="center"/>
    </xf>
    <xf numFmtId="0" fontId="5" fillId="5" borderId="11" xfId="0" applyFont="1" applyFill="1" applyBorder="1" applyAlignment="1">
      <alignment horizontal="center" vertical="top"/>
    </xf>
    <xf numFmtId="0" fontId="5" fillId="5" borderId="14" xfId="0" applyFont="1" applyFill="1" applyBorder="1" applyAlignment="1">
      <alignment horizontal="center" vertical="top"/>
    </xf>
    <xf numFmtId="168" fontId="5" fillId="5" borderId="11" xfId="1" applyNumberFormat="1" applyFont="1" applyFill="1" applyBorder="1" applyAlignment="1">
      <alignment horizontal="center" vertical="top"/>
    </xf>
    <xf numFmtId="168" fontId="5" fillId="5" borderId="12" xfId="1" applyNumberFormat="1" applyFont="1" applyFill="1" applyBorder="1" applyAlignment="1">
      <alignment horizontal="center" vertical="top"/>
    </xf>
    <xf numFmtId="0" fontId="2" fillId="4" borderId="11" xfId="0" applyFont="1" applyFill="1" applyBorder="1" applyAlignment="1">
      <alignment horizontal="center"/>
    </xf>
    <xf numFmtId="0" fontId="2" fillId="4" borderId="14" xfId="0" applyFont="1" applyFill="1" applyBorder="1" applyAlignment="1">
      <alignment horizontal="center"/>
    </xf>
    <xf numFmtId="0" fontId="2" fillId="4" borderId="12" xfId="0" applyFont="1" applyFill="1" applyBorder="1" applyAlignment="1">
      <alignment horizontal="center"/>
    </xf>
    <xf numFmtId="0" fontId="2" fillId="0" borderId="11" xfId="0" applyFont="1" applyBorder="1" applyAlignment="1">
      <alignment horizontal="center"/>
    </xf>
    <xf numFmtId="0" fontId="2" fillId="0" borderId="14" xfId="0" applyFont="1" applyBorder="1" applyAlignment="1">
      <alignment horizontal="center"/>
    </xf>
    <xf numFmtId="0" fontId="2" fillId="4" borderId="19" xfId="0" applyFont="1" applyFill="1" applyBorder="1" applyAlignment="1">
      <alignment horizontal="center"/>
    </xf>
    <xf numFmtId="0" fontId="2" fillId="4" borderId="20" xfId="0" applyFont="1" applyFill="1" applyBorder="1" applyAlignment="1">
      <alignment horizontal="center"/>
    </xf>
    <xf numFmtId="0" fontId="15" fillId="0" borderId="0" xfId="0" applyFont="1" applyAlignment="1">
      <alignment horizontal="center" vertical="center"/>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2" fillId="4" borderId="1" xfId="0" applyFont="1" applyFill="1" applyBorder="1" applyAlignment="1">
      <alignment horizontal="center" vertical="top" wrapText="1"/>
    </xf>
    <xf numFmtId="0" fontId="2" fillId="4" borderId="15" xfId="0" applyFont="1" applyFill="1" applyBorder="1" applyAlignment="1">
      <alignment horizontal="center" vertical="top" wrapText="1"/>
    </xf>
    <xf numFmtId="0" fontId="9" fillId="0" borderId="3"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4" xfId="0" applyFont="1" applyBorder="1" applyAlignment="1">
      <alignment horizontal="center" wrapText="1"/>
    </xf>
    <xf numFmtId="0" fontId="9" fillId="0" borderId="5" xfId="0" applyFont="1" applyBorder="1" applyAlignment="1">
      <alignment horizontal="center" wrapText="1"/>
    </xf>
    <xf numFmtId="0" fontId="9" fillId="0" borderId="8" xfId="0" applyFont="1" applyBorder="1" applyAlignment="1">
      <alignment horizontal="center" wrapText="1"/>
    </xf>
    <xf numFmtId="0" fontId="9" fillId="0" borderId="9" xfId="0" applyFont="1" applyBorder="1" applyAlignment="1">
      <alignment horizontal="center" wrapText="1"/>
    </xf>
    <xf numFmtId="0" fontId="2" fillId="0" borderId="0" xfId="0" applyFont="1" applyAlignment="1">
      <alignment horizontal="center" wrapText="1"/>
    </xf>
    <xf numFmtId="0" fontId="0" fillId="0" borderId="4" xfId="0" applyBorder="1" applyAlignment="1">
      <alignment horizontal="center"/>
    </xf>
    <xf numFmtId="0" fontId="0" fillId="0" borderId="5" xfId="0" applyBorder="1" applyAlignment="1">
      <alignment horizontal="center"/>
    </xf>
    <xf numFmtId="165" fontId="2" fillId="5" borderId="24" xfId="0" applyNumberFormat="1" applyFont="1" applyFill="1" applyBorder="1" applyAlignment="1">
      <alignment horizontal="center" vertical="center" wrapText="1"/>
    </xf>
    <xf numFmtId="165" fontId="2" fillId="5" borderId="40" xfId="0" applyNumberFormat="1" applyFont="1" applyFill="1" applyBorder="1" applyAlignment="1">
      <alignment horizontal="center" vertical="center" wrapText="1"/>
    </xf>
    <xf numFmtId="0" fontId="5" fillId="5" borderId="4" xfId="0" applyFont="1" applyFill="1" applyBorder="1" applyAlignment="1">
      <alignment horizontal="center" vertical="top" wrapText="1"/>
    </xf>
    <xf numFmtId="0" fontId="5" fillId="5" borderId="5" xfId="0" applyFont="1" applyFill="1" applyBorder="1" applyAlignment="1">
      <alignment horizontal="center" vertical="top" wrapText="1"/>
    </xf>
    <xf numFmtId="0" fontId="5" fillId="5" borderId="0" xfId="0" applyFont="1" applyFill="1" applyBorder="1" applyAlignment="1">
      <alignment horizontal="center" vertical="top" wrapText="1"/>
    </xf>
    <xf numFmtId="0" fontId="5" fillId="5" borderId="7" xfId="0" applyFont="1" applyFill="1" applyBorder="1" applyAlignment="1">
      <alignment horizontal="center" vertical="top" wrapText="1"/>
    </xf>
    <xf numFmtId="0" fontId="2" fillId="0" borderId="0" xfId="0" applyFont="1" applyAlignment="1">
      <alignment horizontal="center"/>
    </xf>
  </cellXfs>
  <cellStyles count="2">
    <cellStyle name="Currency" xfId="1" xr:uid="{00000000-0005-0000-0000-000000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_rels/activeX36.xml.rels><?xml version="1.0" encoding="UTF-8" standalone="yes"?>
<Relationships xmlns="http://schemas.openxmlformats.org/package/2006/relationships"><Relationship Id="rId1" Type="http://schemas.microsoft.com/office/2006/relationships/activeXControlBinary" Target="activeX36.bin"/></Relationships>
</file>

<file path=xl/activeX/_rels/activeX37.xml.rels><?xml version="1.0" encoding="UTF-8" standalone="yes"?>
<Relationships xmlns="http://schemas.openxmlformats.org/package/2006/relationships"><Relationship Id="rId1" Type="http://schemas.microsoft.com/office/2006/relationships/activeXControlBinary" Target="activeX37.bin"/></Relationships>
</file>

<file path=xl/activeX/_rels/activeX38.xml.rels><?xml version="1.0" encoding="UTF-8" standalone="yes"?>
<Relationships xmlns="http://schemas.openxmlformats.org/package/2006/relationships"><Relationship Id="rId1" Type="http://schemas.microsoft.com/office/2006/relationships/activeXControlBinary" Target="activeX38.bin"/></Relationships>
</file>

<file path=xl/activeX/_rels/activeX39.xml.rels><?xml version="1.0" encoding="UTF-8" standalone="yes"?>
<Relationships xmlns="http://schemas.openxmlformats.org/package/2006/relationships"><Relationship Id="rId1" Type="http://schemas.microsoft.com/office/2006/relationships/activeXControlBinary" Target="activeX39.bin"/></Relationships>
</file>

<file path=xl/activeX/_rels/activeX40.xml.rels><?xml version="1.0" encoding="UTF-8" standalone="yes"?>
<Relationships xmlns="http://schemas.openxmlformats.org/package/2006/relationships"><Relationship Id="rId1" Type="http://schemas.microsoft.com/office/2006/relationships/activeXControlBinary" Target="activeX40.bin"/></Relationships>
</file>

<file path=xl/activeX/_rels/activeX41.xml.rels><?xml version="1.0" encoding="UTF-8" standalone="yes"?>
<Relationships xmlns="http://schemas.openxmlformats.org/package/2006/relationships"><Relationship Id="rId1" Type="http://schemas.microsoft.com/office/2006/relationships/activeXControlBinary" Target="activeX41.bin"/></Relationships>
</file>

<file path=xl/activeX/_rels/activeX42.xml.rels><?xml version="1.0" encoding="UTF-8" standalone="yes"?>
<Relationships xmlns="http://schemas.openxmlformats.org/package/2006/relationships"><Relationship Id="rId1" Type="http://schemas.microsoft.com/office/2006/relationships/activeXControlBinary" Target="activeX42.bin"/></Relationships>
</file>

<file path=xl/activeX/_rels/activeX43.xml.rels><?xml version="1.0" encoding="UTF-8" standalone="yes"?>
<Relationships xmlns="http://schemas.openxmlformats.org/package/2006/relationships"><Relationship Id="rId1" Type="http://schemas.microsoft.com/office/2006/relationships/activeXControlBinary" Target="activeX43.bin"/></Relationships>
</file>

<file path=xl/activeX/_rels/activeX44.xml.rels><?xml version="1.0" encoding="UTF-8" standalone="yes"?>
<Relationships xmlns="http://schemas.openxmlformats.org/package/2006/relationships"><Relationship Id="rId1" Type="http://schemas.microsoft.com/office/2006/relationships/activeXControlBinary" Target="activeX44.bin"/></Relationships>
</file>

<file path=xl/activeX/_rels/activeX45.xml.rels><?xml version="1.0" encoding="UTF-8" standalone="yes"?>
<Relationships xmlns="http://schemas.openxmlformats.org/package/2006/relationships"><Relationship Id="rId1" Type="http://schemas.microsoft.com/office/2006/relationships/activeXControlBinary" Target="activeX45.bin"/></Relationships>
</file>

<file path=xl/activeX/_rels/activeX46.xml.rels><?xml version="1.0" encoding="UTF-8" standalone="yes"?>
<Relationships xmlns="http://schemas.openxmlformats.org/package/2006/relationships"><Relationship Id="rId1" Type="http://schemas.microsoft.com/office/2006/relationships/activeXControlBinary" Target="activeX46.bin"/></Relationships>
</file>

<file path=xl/activeX/_rels/activeX47.xml.rels><?xml version="1.0" encoding="UTF-8" standalone="yes"?>
<Relationships xmlns="http://schemas.openxmlformats.org/package/2006/relationships"><Relationship Id="rId1" Type="http://schemas.microsoft.com/office/2006/relationships/activeXControlBinary" Target="activeX47.bin"/></Relationships>
</file>

<file path=xl/activeX/_rels/activeX48.xml.rels><?xml version="1.0" encoding="UTF-8" standalone="yes"?>
<Relationships xmlns="http://schemas.openxmlformats.org/package/2006/relationships"><Relationship Id="rId1" Type="http://schemas.microsoft.com/office/2006/relationships/activeXControlBinary" Target="activeX48.bin"/></Relationships>
</file>

<file path=xl/activeX/_rels/activeX49.xml.rels><?xml version="1.0" encoding="UTF-8" standalone="yes"?>
<Relationships xmlns="http://schemas.openxmlformats.org/package/2006/relationships"><Relationship Id="rId1" Type="http://schemas.microsoft.com/office/2006/relationships/activeXControlBinary" Target="activeX49.bin"/></Relationships>
</file>

<file path=xl/activeX/_rels/activeX50.xml.rels><?xml version="1.0" encoding="UTF-8" standalone="yes"?>
<Relationships xmlns="http://schemas.openxmlformats.org/package/2006/relationships"><Relationship Id="rId1" Type="http://schemas.microsoft.com/office/2006/relationships/activeXControlBinary" Target="activeX50.bin"/></Relationships>
</file>

<file path=xl/activeX/_rels/activeX51.xml.rels><?xml version="1.0" encoding="UTF-8" standalone="yes"?>
<Relationships xmlns="http://schemas.openxmlformats.org/package/2006/relationships"><Relationship Id="rId1" Type="http://schemas.microsoft.com/office/2006/relationships/activeXControlBinary" Target="activeX51.bin"/></Relationships>
</file>

<file path=xl/activeX/_rels/activeX52.xml.rels><?xml version="1.0" encoding="UTF-8" standalone="yes"?>
<Relationships xmlns="http://schemas.openxmlformats.org/package/2006/relationships"><Relationship Id="rId1" Type="http://schemas.microsoft.com/office/2006/relationships/activeXControlBinary" Target="activeX52.bin"/></Relationships>
</file>

<file path=xl/activeX/_rels/activeX53.xml.rels><?xml version="1.0" encoding="UTF-8" standalone="yes"?>
<Relationships xmlns="http://schemas.openxmlformats.org/package/2006/relationships"><Relationship Id="rId1" Type="http://schemas.microsoft.com/office/2006/relationships/activeXControlBinary" Target="activeX53.bin"/></Relationships>
</file>

<file path=xl/activeX/_rels/activeX54.xml.rels><?xml version="1.0" encoding="UTF-8" standalone="yes"?>
<Relationships xmlns="http://schemas.openxmlformats.org/package/2006/relationships"><Relationship Id="rId1" Type="http://schemas.microsoft.com/office/2006/relationships/activeXControlBinary" Target="activeX54.bin"/></Relationships>
</file>

<file path=xl/activeX/_rels/activeX55.xml.rels><?xml version="1.0" encoding="UTF-8" standalone="yes"?>
<Relationships xmlns="http://schemas.openxmlformats.org/package/2006/relationships"><Relationship Id="rId1" Type="http://schemas.microsoft.com/office/2006/relationships/activeXControlBinary" Target="activeX55.bin"/></Relationships>
</file>

<file path=xl/activeX/_rels/activeX56.xml.rels><?xml version="1.0" encoding="UTF-8" standalone="yes"?>
<Relationships xmlns="http://schemas.openxmlformats.org/package/2006/relationships"><Relationship Id="rId1" Type="http://schemas.microsoft.com/office/2006/relationships/activeXControlBinary" Target="activeX56.bin"/></Relationships>
</file>

<file path=xl/activeX/_rels/activeX57.xml.rels><?xml version="1.0" encoding="UTF-8" standalone="yes"?>
<Relationships xmlns="http://schemas.openxmlformats.org/package/2006/relationships"><Relationship Id="rId1" Type="http://schemas.microsoft.com/office/2006/relationships/activeXControlBinary" Target="activeX57.bin"/></Relationships>
</file>

<file path=xl/activeX/_rels/activeX58.xml.rels><?xml version="1.0" encoding="UTF-8" standalone="yes"?>
<Relationships xmlns="http://schemas.openxmlformats.org/package/2006/relationships"><Relationship Id="rId1" Type="http://schemas.microsoft.com/office/2006/relationships/activeXControlBinary" Target="activeX58.bin"/></Relationships>
</file>

<file path=xl/activeX/_rels/activeX59.xml.rels><?xml version="1.0" encoding="UTF-8" standalone="yes"?>
<Relationships xmlns="http://schemas.openxmlformats.org/package/2006/relationships"><Relationship Id="rId1" Type="http://schemas.microsoft.com/office/2006/relationships/activeXControlBinary" Target="activeX59.bin"/></Relationships>
</file>

<file path=xl/activeX/_rels/activeX60.xml.rels><?xml version="1.0" encoding="UTF-8" standalone="yes"?>
<Relationships xmlns="http://schemas.openxmlformats.org/package/2006/relationships"><Relationship Id="rId1" Type="http://schemas.microsoft.com/office/2006/relationships/activeXControlBinary" Target="activeX60.bin"/></Relationships>
</file>

<file path=xl/activeX/_rels/activeX61.xml.rels><?xml version="1.0" encoding="UTF-8" standalone="yes"?>
<Relationships xmlns="http://schemas.openxmlformats.org/package/2006/relationships"><Relationship Id="rId1" Type="http://schemas.microsoft.com/office/2006/relationships/activeXControlBinary" Target="activeX61.bin"/></Relationships>
</file>

<file path=xl/activeX/_rels/activeX62.xml.rels><?xml version="1.0" encoding="UTF-8" standalone="yes"?>
<Relationships xmlns="http://schemas.openxmlformats.org/package/2006/relationships"><Relationship Id="rId1" Type="http://schemas.microsoft.com/office/2006/relationships/activeXControlBinary" Target="activeX62.bin"/></Relationships>
</file>

<file path=xl/activeX/_rels/activeX63.xml.rels><?xml version="1.0" encoding="UTF-8" standalone="yes"?>
<Relationships xmlns="http://schemas.openxmlformats.org/package/2006/relationships"><Relationship Id="rId1" Type="http://schemas.microsoft.com/office/2006/relationships/activeXControlBinary" Target="activeX63.bin"/></Relationships>
</file>

<file path=xl/activeX/_rels/activeX64.xml.rels><?xml version="1.0" encoding="UTF-8" standalone="yes"?>
<Relationships xmlns="http://schemas.openxmlformats.org/package/2006/relationships"><Relationship Id="rId1" Type="http://schemas.microsoft.com/office/2006/relationships/activeXControlBinary" Target="activeX64.bin"/></Relationships>
</file>

<file path=xl/activeX/_rels/activeX65.xml.rels><?xml version="1.0" encoding="UTF-8" standalone="yes"?>
<Relationships xmlns="http://schemas.openxmlformats.org/package/2006/relationships"><Relationship Id="rId1" Type="http://schemas.microsoft.com/office/2006/relationships/activeXControlBinary" Target="activeX65.bin"/></Relationships>
</file>

<file path=xl/activeX/_rels/activeX66.xml.rels><?xml version="1.0" encoding="UTF-8" standalone="yes"?>
<Relationships xmlns="http://schemas.openxmlformats.org/package/2006/relationships"><Relationship Id="rId1" Type="http://schemas.microsoft.com/office/2006/relationships/activeXControlBinary" Target="activeX66.bin"/></Relationships>
</file>

<file path=xl/activeX/_rels/activeX67.xml.rels><?xml version="1.0" encoding="UTF-8" standalone="yes"?>
<Relationships xmlns="http://schemas.openxmlformats.org/package/2006/relationships"><Relationship Id="rId1" Type="http://schemas.microsoft.com/office/2006/relationships/activeXControlBinary" Target="activeX67.bin"/></Relationships>
</file>

<file path=xl/activeX/_rels/activeX68.xml.rels><?xml version="1.0" encoding="UTF-8" standalone="yes"?>
<Relationships xmlns="http://schemas.openxmlformats.org/package/2006/relationships"><Relationship Id="rId1" Type="http://schemas.microsoft.com/office/2006/relationships/activeXControlBinary" Target="activeX68.bin"/></Relationships>
</file>

<file path=xl/activeX/activeX1.xml><?xml version="1.0" encoding="utf-8"?>
<ax:ocx xmlns:ax="http://schemas.microsoft.com/office/2006/activeX" xmlns:r="http://schemas.openxmlformats.org/officeDocument/2006/relationships" ax:classid="{5512D116-5CC6-11CF-8D67-00AA00BDCE1D}" ax:persistence="persistStream" r:id="rId1"/>
</file>

<file path=xl/activeX/activeX2.xml><?xml version="1.0" encoding="utf-8"?>
<ax:ocx xmlns:ax="http://schemas.microsoft.com/office/2006/activeX" xmlns:r="http://schemas.openxmlformats.org/officeDocument/2006/relationships" ax:classid="{5512D116-5CC6-11CF-8D67-00AA00BDCE1D}" ax:persistence="persistStream" r:id="rId1"/>
</file>

<file path=xl/activeX/activeX3.xml><?xml version="1.0" encoding="utf-8"?>
<ax:ocx xmlns:ax="http://schemas.microsoft.com/office/2006/activeX" xmlns:r="http://schemas.openxmlformats.org/officeDocument/2006/relationships" ax:classid="{5512D116-5CC6-11CF-8D67-00AA00BDCE1D}" ax:persistence="persistStream" r:id="rId1"/>
</file>

<file path=xl/activeX/activeX4.xml><?xml version="1.0" encoding="utf-8"?>
<ax:ocx xmlns:ax="http://schemas.microsoft.com/office/2006/activeX" xmlns:r="http://schemas.openxmlformats.org/officeDocument/2006/relationships" ax:classid="{5512D116-5CC6-11CF-8D67-00AA00BDCE1D}" ax:persistence="persistStream" r:id="rId1"/>
</file>

<file path=xl/activeX/activeX5.xml><?xml version="1.0" encoding="utf-8"?>
<ax:ocx xmlns:ax="http://schemas.microsoft.com/office/2006/activeX" xmlns:r="http://schemas.openxmlformats.org/officeDocument/2006/relationships" ax:classid="{5512D116-5CC6-11CF-8D67-00AA00BDCE1D}" ax:persistence="persistStream" r:id="rId1"/>
</file>

<file path=xl/activeX/activeX6.xml><?xml version="1.0" encoding="utf-8"?>
<ax:ocx xmlns:ax="http://schemas.microsoft.com/office/2006/activeX" xmlns:r="http://schemas.openxmlformats.org/officeDocument/2006/relationships" ax:classid="{5512D116-5CC6-11CF-8D67-00AA00BDCE1D}" ax:persistence="persistStream" r:id="rId1"/>
</file>

<file path=xl/activeX/activeX7.xml><?xml version="1.0" encoding="utf-8"?>
<ax:ocx xmlns:ax="http://schemas.microsoft.com/office/2006/activeX" xmlns:r="http://schemas.openxmlformats.org/officeDocument/2006/relationships" ax:classid="{5512D116-5CC6-11CF-8D67-00AA00BDCE1D}" ax:persistence="persistStream" r:id="rId1"/>
</file>

<file path=xl/activeX/activeX8.xml><?xml version="1.0" encoding="utf-8"?>
<ax:ocx xmlns:ax="http://schemas.microsoft.com/office/2006/activeX" xmlns:r="http://schemas.openxmlformats.org/officeDocument/2006/relationships" ax:classid="{5512D116-5CC6-11CF-8D67-00AA00BDCE1D}" ax:persistence="persistStream" r:id="rId1"/>
</file>

<file path=xl/activeX/activeX9.xml><?xml version="1.0" encoding="utf-8"?>
<ax:ocx xmlns:ax="http://schemas.microsoft.com/office/2006/activeX" xmlns:r="http://schemas.openxmlformats.org/officeDocument/2006/relationships" ax:classid="{5512D116-5CC6-11CF-8D67-00AA00BDCE1D}" ax:persistence="persistStream" r:id="rId1"/>
</file>

<file path=xl/activeX/activeX10.xml><?xml version="1.0" encoding="utf-8"?>
<ax:ocx xmlns:ax="http://schemas.microsoft.com/office/2006/activeX" xmlns:r="http://schemas.openxmlformats.org/officeDocument/2006/relationships" ax:classid="{5512D116-5CC6-11CF-8D67-00AA00BDCE1D}" ax:persistence="persistStream" r:id="rId1"/>
</file>

<file path=xl/activeX/activeX11.xml><?xml version="1.0" encoding="utf-8"?>
<ax:ocx xmlns:ax="http://schemas.microsoft.com/office/2006/activeX" xmlns:r="http://schemas.openxmlformats.org/officeDocument/2006/relationships" ax:classid="{5512D116-5CC6-11CF-8D67-00AA00BDCE1D}" ax:persistence="persistStream" r:id="rId1"/>
</file>

<file path=xl/activeX/activeX12.xml><?xml version="1.0" encoding="utf-8"?>
<ax:ocx xmlns:ax="http://schemas.microsoft.com/office/2006/activeX" xmlns:r="http://schemas.openxmlformats.org/officeDocument/2006/relationships" ax:classid="{5512D116-5CC6-11CF-8D67-00AA00BDCE1D}" ax:persistence="persistStream" r:id="rId1"/>
</file>

<file path=xl/activeX/activeX13.xml><?xml version="1.0" encoding="utf-8"?>
<ax:ocx xmlns:ax="http://schemas.microsoft.com/office/2006/activeX" xmlns:r="http://schemas.openxmlformats.org/officeDocument/2006/relationships" ax:classid="{5512D116-5CC6-11CF-8D67-00AA00BDCE1D}" ax:persistence="persistStream" r:id="rId1"/>
</file>

<file path=xl/activeX/activeX14.xml><?xml version="1.0" encoding="utf-8"?>
<ax:ocx xmlns:ax="http://schemas.microsoft.com/office/2006/activeX" xmlns:r="http://schemas.openxmlformats.org/officeDocument/2006/relationships" ax:classid="{5512D116-5CC6-11CF-8D67-00AA00BDCE1D}" ax:persistence="persistStream" r:id="rId1"/>
</file>

<file path=xl/activeX/activeX15.xml><?xml version="1.0" encoding="utf-8"?>
<ax:ocx xmlns:ax="http://schemas.microsoft.com/office/2006/activeX" xmlns:r="http://schemas.openxmlformats.org/officeDocument/2006/relationships" ax:classid="{5512D116-5CC6-11CF-8D67-00AA00BDCE1D}" ax:persistence="persistStream" r:id="rId1"/>
</file>

<file path=xl/activeX/activeX16.xml><?xml version="1.0" encoding="utf-8"?>
<ax:ocx xmlns:ax="http://schemas.microsoft.com/office/2006/activeX" xmlns:r="http://schemas.openxmlformats.org/officeDocument/2006/relationships" ax:classid="{5512D116-5CC6-11CF-8D67-00AA00BDCE1D}" ax:persistence="persistStream" r:id="rId1"/>
</file>

<file path=xl/activeX/activeX17.xml><?xml version="1.0" encoding="utf-8"?>
<ax:ocx xmlns:ax="http://schemas.microsoft.com/office/2006/activeX" xmlns:r="http://schemas.openxmlformats.org/officeDocument/2006/relationships" ax:classid="{5512D116-5CC6-11CF-8D67-00AA00BDCE1D}" ax:persistence="persistStream" r:id="rId1"/>
</file>

<file path=xl/activeX/activeX18.xml><?xml version="1.0" encoding="utf-8"?>
<ax:ocx xmlns:ax="http://schemas.microsoft.com/office/2006/activeX" xmlns:r="http://schemas.openxmlformats.org/officeDocument/2006/relationships" ax:classid="{5512D116-5CC6-11CF-8D67-00AA00BDCE1D}" ax:persistence="persistStream" r:id="rId1"/>
</file>

<file path=xl/activeX/activeX19.xml><?xml version="1.0" encoding="utf-8"?>
<ax:ocx xmlns:ax="http://schemas.microsoft.com/office/2006/activeX" xmlns:r="http://schemas.openxmlformats.org/officeDocument/2006/relationships" ax:classid="{5512D116-5CC6-11CF-8D67-00AA00BDCE1D}" ax:persistence="persistStream" r:id="rId1"/>
</file>

<file path=xl/activeX/activeX20.xml><?xml version="1.0" encoding="utf-8"?>
<ax:ocx xmlns:ax="http://schemas.microsoft.com/office/2006/activeX" xmlns:r="http://schemas.openxmlformats.org/officeDocument/2006/relationships" ax:classid="{5512D116-5CC6-11CF-8D67-00AA00BDCE1D}" ax:persistence="persistStream" r:id="rId1"/>
</file>

<file path=xl/activeX/activeX21.xml><?xml version="1.0" encoding="utf-8"?>
<ax:ocx xmlns:ax="http://schemas.microsoft.com/office/2006/activeX" xmlns:r="http://schemas.openxmlformats.org/officeDocument/2006/relationships" ax:classid="{5512D116-5CC6-11CF-8D67-00AA00BDCE1D}" ax:persistence="persistStream" r:id="rId1"/>
</file>

<file path=xl/activeX/activeX22.xml><?xml version="1.0" encoding="utf-8"?>
<ax:ocx xmlns:ax="http://schemas.microsoft.com/office/2006/activeX" xmlns:r="http://schemas.openxmlformats.org/officeDocument/2006/relationships" ax:classid="{5512D116-5CC6-11CF-8D67-00AA00BDCE1D}" ax:persistence="persistStream" r:id="rId1"/>
</file>

<file path=xl/activeX/activeX23.xml><?xml version="1.0" encoding="utf-8"?>
<ax:ocx xmlns:ax="http://schemas.microsoft.com/office/2006/activeX" xmlns:r="http://schemas.openxmlformats.org/officeDocument/2006/relationships" ax:classid="{5512D116-5CC6-11CF-8D67-00AA00BDCE1D}" ax:persistence="persistStream" r:id="rId1"/>
</file>

<file path=xl/activeX/activeX24.xml><?xml version="1.0" encoding="utf-8"?>
<ax:ocx xmlns:ax="http://schemas.microsoft.com/office/2006/activeX" xmlns:r="http://schemas.openxmlformats.org/officeDocument/2006/relationships" ax:classid="{5512D116-5CC6-11CF-8D67-00AA00BDCE1D}" ax:persistence="persistStream" r:id="rId1"/>
</file>

<file path=xl/activeX/activeX25.xml><?xml version="1.0" encoding="utf-8"?>
<ax:ocx xmlns:ax="http://schemas.microsoft.com/office/2006/activeX" xmlns:r="http://schemas.openxmlformats.org/officeDocument/2006/relationships" ax:classid="{5512D116-5CC6-11CF-8D67-00AA00BDCE1D}" ax:persistence="persistStream" r:id="rId1"/>
</file>

<file path=xl/activeX/activeX26.xml><?xml version="1.0" encoding="utf-8"?>
<ax:ocx xmlns:ax="http://schemas.microsoft.com/office/2006/activeX" xmlns:r="http://schemas.openxmlformats.org/officeDocument/2006/relationships" ax:classid="{5512D116-5CC6-11CF-8D67-00AA00BDCE1D}" ax:persistence="persistStream" r:id="rId1"/>
</file>

<file path=xl/activeX/activeX27.xml><?xml version="1.0" encoding="utf-8"?>
<ax:ocx xmlns:ax="http://schemas.microsoft.com/office/2006/activeX" xmlns:r="http://schemas.openxmlformats.org/officeDocument/2006/relationships" ax:classid="{5512D116-5CC6-11CF-8D67-00AA00BDCE1D}" ax:persistence="persistStream" r:id="rId1"/>
</file>

<file path=xl/activeX/activeX28.xml><?xml version="1.0" encoding="utf-8"?>
<ax:ocx xmlns:ax="http://schemas.microsoft.com/office/2006/activeX" xmlns:r="http://schemas.openxmlformats.org/officeDocument/2006/relationships" ax:classid="{5512D116-5CC6-11CF-8D67-00AA00BDCE1D}" ax:persistence="persistStream" r:id="rId1"/>
</file>

<file path=xl/activeX/activeX29.xml><?xml version="1.0" encoding="utf-8"?>
<ax:ocx xmlns:ax="http://schemas.microsoft.com/office/2006/activeX" xmlns:r="http://schemas.openxmlformats.org/officeDocument/2006/relationships" ax:classid="{5512D116-5CC6-11CF-8D67-00AA00BDCE1D}" ax:persistence="persistStream" r:id="rId1"/>
</file>

<file path=xl/activeX/activeX30.xml><?xml version="1.0" encoding="utf-8"?>
<ax:ocx xmlns:ax="http://schemas.microsoft.com/office/2006/activeX" xmlns:r="http://schemas.openxmlformats.org/officeDocument/2006/relationships" ax:classid="{5512D116-5CC6-11CF-8D67-00AA00BDCE1D}" ax:persistence="persistStream" r:id="rId1"/>
</file>

<file path=xl/activeX/activeX31.xml><?xml version="1.0" encoding="utf-8"?>
<ax:ocx xmlns:ax="http://schemas.microsoft.com/office/2006/activeX" xmlns:r="http://schemas.openxmlformats.org/officeDocument/2006/relationships" ax:classid="{5512D116-5CC6-11CF-8D67-00AA00BDCE1D}" ax:persistence="persistStream" r:id="rId1"/>
</file>

<file path=xl/activeX/activeX32.xml><?xml version="1.0" encoding="utf-8"?>
<ax:ocx xmlns:ax="http://schemas.microsoft.com/office/2006/activeX" xmlns:r="http://schemas.openxmlformats.org/officeDocument/2006/relationships" ax:classid="{5512D116-5CC6-11CF-8D67-00AA00BDCE1D}" ax:persistence="persistStream" r:id="rId1"/>
</file>

<file path=xl/activeX/activeX33.xml><?xml version="1.0" encoding="utf-8"?>
<ax:ocx xmlns:ax="http://schemas.microsoft.com/office/2006/activeX" xmlns:r="http://schemas.openxmlformats.org/officeDocument/2006/relationships" ax:classid="{5512D116-5CC6-11CF-8D67-00AA00BDCE1D}" ax:persistence="persistStream" r:id="rId1"/>
</file>

<file path=xl/activeX/activeX34.xml><?xml version="1.0" encoding="utf-8"?>
<ax:ocx xmlns:ax="http://schemas.microsoft.com/office/2006/activeX" xmlns:r="http://schemas.openxmlformats.org/officeDocument/2006/relationships" ax:classid="{5512D116-5CC6-11CF-8D67-00AA00BDCE1D}" ax:persistence="persistStream" r:id="rId1"/>
</file>

<file path=xl/activeX/activeX35.xml><?xml version="1.0" encoding="utf-8"?>
<ax:ocx xmlns:ax="http://schemas.microsoft.com/office/2006/activeX" xmlns:r="http://schemas.openxmlformats.org/officeDocument/2006/relationships" ax:classid="{5512D116-5CC6-11CF-8D67-00AA00BDCE1D}" ax:persistence="persistStream" r:id="rId1"/>
</file>

<file path=xl/activeX/activeX36.xml><?xml version="1.0" encoding="utf-8"?>
<ax:ocx xmlns:ax="http://schemas.microsoft.com/office/2006/activeX" xmlns:r="http://schemas.openxmlformats.org/officeDocument/2006/relationships" ax:classid="{5512D116-5CC6-11CF-8D67-00AA00BDCE1D}" ax:persistence="persistStream" r:id="rId1"/>
</file>

<file path=xl/activeX/activeX37.xml><?xml version="1.0" encoding="utf-8"?>
<ax:ocx xmlns:ax="http://schemas.microsoft.com/office/2006/activeX" xmlns:r="http://schemas.openxmlformats.org/officeDocument/2006/relationships" ax:classid="{5512D116-5CC6-11CF-8D67-00AA00BDCE1D}" ax:persistence="persistStream" r:id="rId1"/>
</file>

<file path=xl/activeX/activeX38.xml><?xml version="1.0" encoding="utf-8"?>
<ax:ocx xmlns:ax="http://schemas.microsoft.com/office/2006/activeX" xmlns:r="http://schemas.openxmlformats.org/officeDocument/2006/relationships" ax:classid="{5512D116-5CC6-11CF-8D67-00AA00BDCE1D}" ax:persistence="persistStream" r:id="rId1"/>
</file>

<file path=xl/activeX/activeX39.xml><?xml version="1.0" encoding="utf-8"?>
<ax:ocx xmlns:ax="http://schemas.microsoft.com/office/2006/activeX" xmlns:r="http://schemas.openxmlformats.org/officeDocument/2006/relationships" ax:classid="{5512D116-5CC6-11CF-8D67-00AA00BDCE1D}" ax:persistence="persistStream" r:id="rId1"/>
</file>

<file path=xl/activeX/activeX40.xml><?xml version="1.0" encoding="utf-8"?>
<ax:ocx xmlns:ax="http://schemas.microsoft.com/office/2006/activeX" xmlns:r="http://schemas.openxmlformats.org/officeDocument/2006/relationships" ax:classid="{5512D116-5CC6-11CF-8D67-00AA00BDCE1D}" ax:persistence="persistStream" r:id="rId1"/>
</file>

<file path=xl/activeX/activeX41.xml><?xml version="1.0" encoding="utf-8"?>
<ax:ocx xmlns:ax="http://schemas.microsoft.com/office/2006/activeX" xmlns:r="http://schemas.openxmlformats.org/officeDocument/2006/relationships" ax:classid="{5512D116-5CC6-11CF-8D67-00AA00BDCE1D}" ax:persistence="persistStream" r:id="rId1"/>
</file>

<file path=xl/activeX/activeX42.xml><?xml version="1.0" encoding="utf-8"?>
<ax:ocx xmlns:ax="http://schemas.microsoft.com/office/2006/activeX" xmlns:r="http://schemas.openxmlformats.org/officeDocument/2006/relationships" ax:classid="{5512D116-5CC6-11CF-8D67-00AA00BDCE1D}" ax:persistence="persistStream" r:id="rId1"/>
</file>

<file path=xl/activeX/activeX43.xml><?xml version="1.0" encoding="utf-8"?>
<ax:ocx xmlns:ax="http://schemas.microsoft.com/office/2006/activeX" xmlns:r="http://schemas.openxmlformats.org/officeDocument/2006/relationships" ax:classid="{5512D116-5CC6-11CF-8D67-00AA00BDCE1D}" ax:persistence="persistStream" r:id="rId1"/>
</file>

<file path=xl/activeX/activeX44.xml><?xml version="1.0" encoding="utf-8"?>
<ax:ocx xmlns:ax="http://schemas.microsoft.com/office/2006/activeX" xmlns:r="http://schemas.openxmlformats.org/officeDocument/2006/relationships" ax:classid="{5512D116-5CC6-11CF-8D67-00AA00BDCE1D}" ax:persistence="persistStream" r:id="rId1"/>
</file>

<file path=xl/activeX/activeX45.xml><?xml version="1.0" encoding="utf-8"?>
<ax:ocx xmlns:ax="http://schemas.microsoft.com/office/2006/activeX" xmlns:r="http://schemas.openxmlformats.org/officeDocument/2006/relationships" ax:classid="{5512D116-5CC6-11CF-8D67-00AA00BDCE1D}" ax:persistence="persistStream" r:id="rId1"/>
</file>

<file path=xl/activeX/activeX46.xml><?xml version="1.0" encoding="utf-8"?>
<ax:ocx xmlns:ax="http://schemas.microsoft.com/office/2006/activeX" xmlns:r="http://schemas.openxmlformats.org/officeDocument/2006/relationships" ax:classid="{5512D116-5CC6-11CF-8D67-00AA00BDCE1D}" ax:persistence="persistStream" r:id="rId1"/>
</file>

<file path=xl/activeX/activeX47.xml><?xml version="1.0" encoding="utf-8"?>
<ax:ocx xmlns:ax="http://schemas.microsoft.com/office/2006/activeX" xmlns:r="http://schemas.openxmlformats.org/officeDocument/2006/relationships" ax:classid="{5512D116-5CC6-11CF-8D67-00AA00BDCE1D}" ax:persistence="persistStream" r:id="rId1"/>
</file>

<file path=xl/activeX/activeX48.xml><?xml version="1.0" encoding="utf-8"?>
<ax:ocx xmlns:ax="http://schemas.microsoft.com/office/2006/activeX" xmlns:r="http://schemas.openxmlformats.org/officeDocument/2006/relationships" ax:classid="{5512D116-5CC6-11CF-8D67-00AA00BDCE1D}" ax:persistence="persistStream" r:id="rId1"/>
</file>

<file path=xl/activeX/activeX49.xml><?xml version="1.0" encoding="utf-8"?>
<ax:ocx xmlns:ax="http://schemas.microsoft.com/office/2006/activeX" xmlns:r="http://schemas.openxmlformats.org/officeDocument/2006/relationships" ax:classid="{5512D116-5CC6-11CF-8D67-00AA00BDCE1D}" ax:persistence="persistStream" r:id="rId1"/>
</file>

<file path=xl/activeX/activeX50.xml><?xml version="1.0" encoding="utf-8"?>
<ax:ocx xmlns:ax="http://schemas.microsoft.com/office/2006/activeX" xmlns:r="http://schemas.openxmlformats.org/officeDocument/2006/relationships" ax:classid="{5512D116-5CC6-11CF-8D67-00AA00BDCE1D}" ax:persistence="persistStream" r:id="rId1"/>
</file>

<file path=xl/activeX/activeX51.xml><?xml version="1.0" encoding="utf-8"?>
<ax:ocx xmlns:ax="http://schemas.microsoft.com/office/2006/activeX" xmlns:r="http://schemas.openxmlformats.org/officeDocument/2006/relationships" ax:classid="{5512D116-5CC6-11CF-8D67-00AA00BDCE1D}" ax:persistence="persistStream" r:id="rId1"/>
</file>

<file path=xl/activeX/activeX52.xml><?xml version="1.0" encoding="utf-8"?>
<ax:ocx xmlns:ax="http://schemas.microsoft.com/office/2006/activeX" xmlns:r="http://schemas.openxmlformats.org/officeDocument/2006/relationships" ax:classid="{5512D116-5CC6-11CF-8D67-00AA00BDCE1D}" ax:persistence="persistStream" r:id="rId1"/>
</file>

<file path=xl/activeX/activeX53.xml><?xml version="1.0" encoding="utf-8"?>
<ax:ocx xmlns:ax="http://schemas.microsoft.com/office/2006/activeX" xmlns:r="http://schemas.openxmlformats.org/officeDocument/2006/relationships" ax:classid="{5512D116-5CC6-11CF-8D67-00AA00BDCE1D}" ax:persistence="persistStream" r:id="rId1"/>
</file>

<file path=xl/activeX/activeX54.xml><?xml version="1.0" encoding="utf-8"?>
<ax:ocx xmlns:ax="http://schemas.microsoft.com/office/2006/activeX" xmlns:r="http://schemas.openxmlformats.org/officeDocument/2006/relationships" ax:classid="{5512D116-5CC6-11CF-8D67-00AA00BDCE1D}" ax:persistence="persistStream" r:id="rId1"/>
</file>

<file path=xl/activeX/activeX55.xml><?xml version="1.0" encoding="utf-8"?>
<ax:ocx xmlns:ax="http://schemas.microsoft.com/office/2006/activeX" xmlns:r="http://schemas.openxmlformats.org/officeDocument/2006/relationships" ax:classid="{5512D116-5CC6-11CF-8D67-00AA00BDCE1D}" ax:persistence="persistStream" r:id="rId1"/>
</file>

<file path=xl/activeX/activeX56.xml><?xml version="1.0" encoding="utf-8"?>
<ax:ocx xmlns:ax="http://schemas.microsoft.com/office/2006/activeX" xmlns:r="http://schemas.openxmlformats.org/officeDocument/2006/relationships" ax:classid="{5512D116-5CC6-11CF-8D67-00AA00BDCE1D}" ax:persistence="persistStream" r:id="rId1"/>
</file>

<file path=xl/activeX/activeX57.xml><?xml version="1.0" encoding="utf-8"?>
<ax:ocx xmlns:ax="http://schemas.microsoft.com/office/2006/activeX" xmlns:r="http://schemas.openxmlformats.org/officeDocument/2006/relationships" ax:classid="{5512D116-5CC6-11CF-8D67-00AA00BDCE1D}" ax:persistence="persistStream" r:id="rId1"/>
</file>

<file path=xl/activeX/activeX58.xml><?xml version="1.0" encoding="utf-8"?>
<ax:ocx xmlns:ax="http://schemas.microsoft.com/office/2006/activeX" xmlns:r="http://schemas.openxmlformats.org/officeDocument/2006/relationships" ax:classid="{5512D116-5CC6-11CF-8D67-00AA00BDCE1D}" ax:persistence="persistStream" r:id="rId1"/>
</file>

<file path=xl/activeX/activeX59.xml><?xml version="1.0" encoding="utf-8"?>
<ax:ocx xmlns:ax="http://schemas.microsoft.com/office/2006/activeX" xmlns:r="http://schemas.openxmlformats.org/officeDocument/2006/relationships" ax:classid="{5512D116-5CC6-11CF-8D67-00AA00BDCE1D}" ax:persistence="persistStream" r:id="rId1"/>
</file>

<file path=xl/activeX/activeX60.xml><?xml version="1.0" encoding="utf-8"?>
<ax:ocx xmlns:ax="http://schemas.microsoft.com/office/2006/activeX" xmlns:r="http://schemas.openxmlformats.org/officeDocument/2006/relationships" ax:classid="{5512D116-5CC6-11CF-8D67-00AA00BDCE1D}" ax:persistence="persistStream" r:id="rId1"/>
</file>

<file path=xl/activeX/activeX61.xml><?xml version="1.0" encoding="utf-8"?>
<ax:ocx xmlns:ax="http://schemas.microsoft.com/office/2006/activeX" xmlns:r="http://schemas.openxmlformats.org/officeDocument/2006/relationships" ax:classid="{5512D116-5CC6-11CF-8D67-00AA00BDCE1D}" ax:persistence="persistStream" r:id="rId1"/>
</file>

<file path=xl/activeX/activeX62.xml><?xml version="1.0" encoding="utf-8"?>
<ax:ocx xmlns:ax="http://schemas.microsoft.com/office/2006/activeX" xmlns:r="http://schemas.openxmlformats.org/officeDocument/2006/relationships" ax:classid="{5512D116-5CC6-11CF-8D67-00AA00BDCE1D}" ax:persistence="persistStream" r:id="rId1"/>
</file>

<file path=xl/activeX/activeX63.xml><?xml version="1.0" encoding="utf-8"?>
<ax:ocx xmlns:ax="http://schemas.microsoft.com/office/2006/activeX" xmlns:r="http://schemas.openxmlformats.org/officeDocument/2006/relationships" ax:classid="{5512D116-5CC6-11CF-8D67-00AA00BDCE1D}" ax:persistence="persistStream" r:id="rId1"/>
</file>

<file path=xl/activeX/activeX64.xml><?xml version="1.0" encoding="utf-8"?>
<ax:ocx xmlns:ax="http://schemas.microsoft.com/office/2006/activeX" xmlns:r="http://schemas.openxmlformats.org/officeDocument/2006/relationships" ax:classid="{5512D116-5CC6-11CF-8D67-00AA00BDCE1D}" ax:persistence="persistStream" r:id="rId1"/>
</file>

<file path=xl/activeX/activeX65.xml><?xml version="1.0" encoding="utf-8"?>
<ax:ocx xmlns:ax="http://schemas.microsoft.com/office/2006/activeX" xmlns:r="http://schemas.openxmlformats.org/officeDocument/2006/relationships" ax:classid="{5512D116-5CC6-11CF-8D67-00AA00BDCE1D}" ax:persistence="persistStream" r:id="rId1"/>
</file>

<file path=xl/activeX/activeX66.xml><?xml version="1.0" encoding="utf-8"?>
<ax:ocx xmlns:ax="http://schemas.microsoft.com/office/2006/activeX" xmlns:r="http://schemas.openxmlformats.org/officeDocument/2006/relationships" ax:classid="{5512D116-5CC6-11CF-8D67-00AA00BDCE1D}" ax:persistence="persistStream" r:id="rId1"/>
</file>

<file path=xl/activeX/activeX67.xml><?xml version="1.0" encoding="utf-8"?>
<ax:ocx xmlns:ax="http://schemas.microsoft.com/office/2006/activeX" xmlns:r="http://schemas.openxmlformats.org/officeDocument/2006/relationships" ax:classid="{5512D116-5CC6-11CF-8D67-00AA00BDCE1D}" ax:persistence="persistStream" r:id="rId1"/>
</file>

<file path=xl/activeX/activeX68.xml><?xml version="1.0" encoding="utf-8"?>
<ax:ocx xmlns:ax="http://schemas.microsoft.com/office/2006/activeX" xmlns:r="http://schemas.openxmlformats.org/officeDocument/2006/relationships" ax:classid="{5512D116-5CC6-11CF-8D67-00AA00BDCE1D}" ax:persistence="persistStream" r:id="rI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2</xdr:col>
      <xdr:colOff>1030941</xdr:colOff>
      <xdr:row>44</xdr:row>
      <xdr:rowOff>56029</xdr:rowOff>
    </xdr:from>
    <xdr:to>
      <xdr:col>2</xdr:col>
      <xdr:colOff>1792941</xdr:colOff>
      <xdr:row>45</xdr:row>
      <xdr:rowOff>265579</xdr:rowOff>
    </xdr:to>
    <xdr:pic>
      <xdr:nvPicPr>
        <xdr:cNvPr id="2" name="Imagen 2">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73991" y="16562854"/>
          <a:ext cx="762000" cy="400050"/>
        </a:xfrm>
        <a:prstGeom prst="rect">
          <a:avLst/>
        </a:prstGeom>
        <a:noFill/>
        <a:ln>
          <a:noFill/>
        </a:ln>
      </xdr:spPr>
    </xdr:pic>
    <xdr:clientData/>
  </xdr:twoCellAnchor>
  <xdr:twoCellAnchor editAs="oneCell">
    <xdr:from>
      <xdr:col>1</xdr:col>
      <xdr:colOff>56030</xdr:colOff>
      <xdr:row>10</xdr:row>
      <xdr:rowOff>1322290</xdr:rowOff>
    </xdr:from>
    <xdr:to>
      <xdr:col>4</xdr:col>
      <xdr:colOff>1692090</xdr:colOff>
      <xdr:row>10</xdr:row>
      <xdr:rowOff>2879911</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rotWithShape="1">
        <a:blip xmlns:r="http://schemas.openxmlformats.org/officeDocument/2006/relationships" r:embed="rId2"/>
        <a:srcRect l="947" t="51016" r="22134" b="26309"/>
        <a:stretch/>
      </xdr:blipFill>
      <xdr:spPr>
        <a:xfrm>
          <a:off x="818030" y="3272114"/>
          <a:ext cx="7507942" cy="1557621"/>
        </a:xfrm>
        <a:prstGeom prst="rect">
          <a:avLst/>
        </a:prstGeom>
      </xdr:spPr>
    </xdr:pic>
    <xdr:clientData/>
  </xdr:twoCellAnchor>
  <xdr:twoCellAnchor editAs="oneCell">
    <xdr:from>
      <xdr:col>2</xdr:col>
      <xdr:colOff>56029</xdr:colOff>
      <xdr:row>0</xdr:row>
      <xdr:rowOff>67237</xdr:rowOff>
    </xdr:from>
    <xdr:to>
      <xdr:col>4</xdr:col>
      <xdr:colOff>178734</xdr:colOff>
      <xdr:row>6</xdr:row>
      <xdr:rowOff>59953</xdr:rowOff>
    </xdr:to>
    <xdr:pic>
      <xdr:nvPicPr>
        <xdr:cNvPr id="4" name="Picture 4">
          <a:extLst>
            <a:ext uri="{FF2B5EF4-FFF2-40B4-BE49-F238E27FC236}">
              <a16:creationId xmlns:a16="http://schemas.microsoft.com/office/drawing/2014/main" id="{00000000-0008-0000-0000-000004000000}"/>
            </a:ext>
          </a:extLst>
        </xdr:cNvPr>
        <xdr:cNvPicPr>
          <a:picLocks noChangeAspect="1"/>
        </xdr:cNvPicPr>
      </xdr:nvPicPr>
      <xdr:blipFill rotWithShape="1">
        <a:blip xmlns:r="http://schemas.openxmlformats.org/officeDocument/2006/relationships" r:embed="rId3"/>
        <a:srcRect l="4141" t="24502" r="53119" b="61621"/>
        <a:stretch/>
      </xdr:blipFill>
      <xdr:spPr>
        <a:xfrm>
          <a:off x="1602441" y="67237"/>
          <a:ext cx="5210175" cy="1135716"/>
        </a:xfrm>
        <a:prstGeom prst="rect">
          <a:avLst/>
        </a:prstGeom>
      </xdr:spPr>
    </xdr:pic>
    <xdr:clientData/>
  </xdr:twoCellAnchor>
  <xdr:twoCellAnchor editAs="oneCell">
    <xdr:from>
      <xdr:col>1</xdr:col>
      <xdr:colOff>358588</xdr:colOff>
      <xdr:row>20</xdr:row>
      <xdr:rowOff>168087</xdr:rowOff>
    </xdr:from>
    <xdr:to>
      <xdr:col>2</xdr:col>
      <xdr:colOff>1041026</xdr:colOff>
      <xdr:row>23</xdr:row>
      <xdr:rowOff>2239</xdr:rowOff>
    </xdr:to>
    <xdr:pic>
      <xdr:nvPicPr>
        <xdr:cNvPr id="6" name="Imagen 2">
          <a:extLst>
            <a:ext uri="{FF2B5EF4-FFF2-40B4-BE49-F238E27FC236}">
              <a16:creationId xmlns:a16="http://schemas.microsoft.com/office/drawing/2014/main" id="{00000000-0008-0000-0000-000006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588" y="10264587"/>
          <a:ext cx="1466850" cy="54012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238125</xdr:rowOff>
        </xdr:to>
        <xdr:sp macro="" textlink="">
          <xdr:nvSpPr>
            <xdr:cNvPr id="3073" name="Control 1" hidden="1">
              <a:extLst>
                <a:ext uri="{63B3BB69-23CF-44E3-9099-C40C66FF867C}">
                  <a14:compatExt spid="_x0000_s3073"/>
                </a:ext>
                <a:ext uri="{FF2B5EF4-FFF2-40B4-BE49-F238E27FC236}">
                  <a16:creationId xmlns:a16="http://schemas.microsoft.com/office/drawing/2014/main" id="{00000000-0008-0000-0100-000001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26</xdr:col>
          <xdr:colOff>257175</xdr:colOff>
          <xdr:row>29</xdr:row>
          <xdr:rowOff>238125</xdr:rowOff>
        </xdr:to>
        <xdr:sp macro="" textlink="">
          <xdr:nvSpPr>
            <xdr:cNvPr id="3074" name="Control 2" hidden="1">
              <a:extLst>
                <a:ext uri="{63B3BB69-23CF-44E3-9099-C40C66FF867C}">
                  <a14:compatExt spid="_x0000_s3074"/>
                </a:ext>
                <a:ext uri="{FF2B5EF4-FFF2-40B4-BE49-F238E27FC236}">
                  <a16:creationId xmlns:a16="http://schemas.microsoft.com/office/drawing/2014/main" id="{00000000-0008-0000-0100-000002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238125</xdr:rowOff>
        </xdr:to>
        <xdr:sp macro="" textlink="">
          <xdr:nvSpPr>
            <xdr:cNvPr id="3075" name="Control 3" hidden="1">
              <a:extLst>
                <a:ext uri="{63B3BB69-23CF-44E3-9099-C40C66FF867C}">
                  <a14:compatExt spid="_x0000_s3075"/>
                </a:ext>
                <a:ext uri="{FF2B5EF4-FFF2-40B4-BE49-F238E27FC236}">
                  <a16:creationId xmlns:a16="http://schemas.microsoft.com/office/drawing/2014/main" id="{00000000-0008-0000-0100-000003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26</xdr:col>
          <xdr:colOff>257175</xdr:colOff>
          <xdr:row>29</xdr:row>
          <xdr:rowOff>238125</xdr:rowOff>
        </xdr:to>
        <xdr:sp macro="" textlink="">
          <xdr:nvSpPr>
            <xdr:cNvPr id="3076" name="Control 4" hidden="1">
              <a:extLst>
                <a:ext uri="{63B3BB69-23CF-44E3-9099-C40C66FF867C}">
                  <a14:compatExt spid="_x0000_s3076"/>
                </a:ext>
                <a:ext uri="{FF2B5EF4-FFF2-40B4-BE49-F238E27FC236}">
                  <a16:creationId xmlns:a16="http://schemas.microsoft.com/office/drawing/2014/main" id="{00000000-0008-0000-0100-000004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238125</xdr:rowOff>
        </xdr:to>
        <xdr:sp macro="" textlink="">
          <xdr:nvSpPr>
            <xdr:cNvPr id="3077" name="Control 5" hidden="1">
              <a:extLst>
                <a:ext uri="{63B3BB69-23CF-44E3-9099-C40C66FF867C}">
                  <a14:compatExt spid="_x0000_s3077"/>
                </a:ext>
                <a:ext uri="{FF2B5EF4-FFF2-40B4-BE49-F238E27FC236}">
                  <a16:creationId xmlns:a16="http://schemas.microsoft.com/office/drawing/2014/main" id="{00000000-0008-0000-0100-000005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26</xdr:col>
          <xdr:colOff>257175</xdr:colOff>
          <xdr:row>29</xdr:row>
          <xdr:rowOff>238125</xdr:rowOff>
        </xdr:to>
        <xdr:sp macro="" textlink="">
          <xdr:nvSpPr>
            <xdr:cNvPr id="3078" name="Control 6" hidden="1">
              <a:extLst>
                <a:ext uri="{63B3BB69-23CF-44E3-9099-C40C66FF867C}">
                  <a14:compatExt spid="_x0000_s3078"/>
                </a:ext>
                <a:ext uri="{FF2B5EF4-FFF2-40B4-BE49-F238E27FC236}">
                  <a16:creationId xmlns:a16="http://schemas.microsoft.com/office/drawing/2014/main" id="{00000000-0008-0000-0100-000006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238125</xdr:rowOff>
        </xdr:to>
        <xdr:sp macro="" textlink="">
          <xdr:nvSpPr>
            <xdr:cNvPr id="3079" name="Control 7" hidden="1">
              <a:extLst>
                <a:ext uri="{63B3BB69-23CF-44E3-9099-C40C66FF867C}">
                  <a14:compatExt spid="_x0000_s3079"/>
                </a:ext>
                <a:ext uri="{FF2B5EF4-FFF2-40B4-BE49-F238E27FC236}">
                  <a16:creationId xmlns:a16="http://schemas.microsoft.com/office/drawing/2014/main" id="{00000000-0008-0000-0100-000007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26</xdr:col>
          <xdr:colOff>257175</xdr:colOff>
          <xdr:row>29</xdr:row>
          <xdr:rowOff>238125</xdr:rowOff>
        </xdr:to>
        <xdr:sp macro="" textlink="">
          <xdr:nvSpPr>
            <xdr:cNvPr id="3080" name="Control 8" hidden="1">
              <a:extLst>
                <a:ext uri="{63B3BB69-23CF-44E3-9099-C40C66FF867C}">
                  <a14:compatExt spid="_x0000_s3080"/>
                </a:ext>
                <a:ext uri="{FF2B5EF4-FFF2-40B4-BE49-F238E27FC236}">
                  <a16:creationId xmlns:a16="http://schemas.microsoft.com/office/drawing/2014/main" id="{00000000-0008-0000-0100-000008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238125</xdr:rowOff>
        </xdr:to>
        <xdr:sp macro="" textlink="">
          <xdr:nvSpPr>
            <xdr:cNvPr id="3081" name="Control 9" hidden="1">
              <a:extLst>
                <a:ext uri="{63B3BB69-23CF-44E3-9099-C40C66FF867C}">
                  <a14:compatExt spid="_x0000_s3081"/>
                </a:ext>
                <a:ext uri="{FF2B5EF4-FFF2-40B4-BE49-F238E27FC236}">
                  <a16:creationId xmlns:a16="http://schemas.microsoft.com/office/drawing/2014/main" id="{00000000-0008-0000-0100-000009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26</xdr:col>
          <xdr:colOff>257175</xdr:colOff>
          <xdr:row>29</xdr:row>
          <xdr:rowOff>238125</xdr:rowOff>
        </xdr:to>
        <xdr:sp macro="" textlink="">
          <xdr:nvSpPr>
            <xdr:cNvPr id="3082" name="Control 10" hidden="1">
              <a:extLst>
                <a:ext uri="{63B3BB69-23CF-44E3-9099-C40C66FF867C}">
                  <a14:compatExt spid="_x0000_s3082"/>
                </a:ext>
                <a:ext uri="{FF2B5EF4-FFF2-40B4-BE49-F238E27FC236}">
                  <a16:creationId xmlns:a16="http://schemas.microsoft.com/office/drawing/2014/main" id="{00000000-0008-0000-0100-00000A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238125</xdr:rowOff>
        </xdr:to>
        <xdr:sp macro="" textlink="">
          <xdr:nvSpPr>
            <xdr:cNvPr id="3083" name="Control 11" hidden="1">
              <a:extLst>
                <a:ext uri="{63B3BB69-23CF-44E3-9099-C40C66FF867C}">
                  <a14:compatExt spid="_x0000_s3083"/>
                </a:ext>
                <a:ext uri="{FF2B5EF4-FFF2-40B4-BE49-F238E27FC236}">
                  <a16:creationId xmlns:a16="http://schemas.microsoft.com/office/drawing/2014/main" id="{00000000-0008-0000-0100-00000B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26</xdr:col>
          <xdr:colOff>257175</xdr:colOff>
          <xdr:row>29</xdr:row>
          <xdr:rowOff>238125</xdr:rowOff>
        </xdr:to>
        <xdr:sp macro="" textlink="">
          <xdr:nvSpPr>
            <xdr:cNvPr id="3084" name="Control 12" hidden="1">
              <a:extLst>
                <a:ext uri="{63B3BB69-23CF-44E3-9099-C40C66FF867C}">
                  <a14:compatExt spid="_x0000_s3084"/>
                </a:ext>
                <a:ext uri="{FF2B5EF4-FFF2-40B4-BE49-F238E27FC236}">
                  <a16:creationId xmlns:a16="http://schemas.microsoft.com/office/drawing/2014/main" id="{00000000-0008-0000-0100-00000C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238125</xdr:rowOff>
        </xdr:to>
        <xdr:sp macro="" textlink="">
          <xdr:nvSpPr>
            <xdr:cNvPr id="3085" name="Control 13" hidden="1">
              <a:extLst>
                <a:ext uri="{63B3BB69-23CF-44E3-9099-C40C66FF867C}">
                  <a14:compatExt spid="_x0000_s3085"/>
                </a:ext>
                <a:ext uri="{FF2B5EF4-FFF2-40B4-BE49-F238E27FC236}">
                  <a16:creationId xmlns:a16="http://schemas.microsoft.com/office/drawing/2014/main" id="{00000000-0008-0000-0100-00000D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26</xdr:col>
          <xdr:colOff>257175</xdr:colOff>
          <xdr:row>29</xdr:row>
          <xdr:rowOff>238125</xdr:rowOff>
        </xdr:to>
        <xdr:sp macro="" textlink="">
          <xdr:nvSpPr>
            <xdr:cNvPr id="3086" name="Control 14" hidden="1">
              <a:extLst>
                <a:ext uri="{63B3BB69-23CF-44E3-9099-C40C66FF867C}">
                  <a14:compatExt spid="_x0000_s3086"/>
                </a:ext>
                <a:ext uri="{FF2B5EF4-FFF2-40B4-BE49-F238E27FC236}">
                  <a16:creationId xmlns:a16="http://schemas.microsoft.com/office/drawing/2014/main" id="{00000000-0008-0000-0100-00000E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238125</xdr:rowOff>
        </xdr:to>
        <xdr:sp macro="" textlink="">
          <xdr:nvSpPr>
            <xdr:cNvPr id="3087" name="Control 15" hidden="1">
              <a:extLst>
                <a:ext uri="{63B3BB69-23CF-44E3-9099-C40C66FF867C}">
                  <a14:compatExt spid="_x0000_s3087"/>
                </a:ext>
                <a:ext uri="{FF2B5EF4-FFF2-40B4-BE49-F238E27FC236}">
                  <a16:creationId xmlns:a16="http://schemas.microsoft.com/office/drawing/2014/main" id="{00000000-0008-0000-0100-00000F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26</xdr:col>
          <xdr:colOff>257175</xdr:colOff>
          <xdr:row>29</xdr:row>
          <xdr:rowOff>238125</xdr:rowOff>
        </xdr:to>
        <xdr:sp macro="" textlink="">
          <xdr:nvSpPr>
            <xdr:cNvPr id="3088" name="Control 16" hidden="1">
              <a:extLst>
                <a:ext uri="{63B3BB69-23CF-44E3-9099-C40C66FF867C}">
                  <a14:compatExt spid="_x0000_s3088"/>
                </a:ext>
                <a:ext uri="{FF2B5EF4-FFF2-40B4-BE49-F238E27FC236}">
                  <a16:creationId xmlns:a16="http://schemas.microsoft.com/office/drawing/2014/main" id="{00000000-0008-0000-0100-000010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238125</xdr:rowOff>
        </xdr:to>
        <xdr:sp macro="" textlink="">
          <xdr:nvSpPr>
            <xdr:cNvPr id="3089" name="Control 17" hidden="1">
              <a:extLst>
                <a:ext uri="{63B3BB69-23CF-44E3-9099-C40C66FF867C}">
                  <a14:compatExt spid="_x0000_s3089"/>
                </a:ext>
                <a:ext uri="{FF2B5EF4-FFF2-40B4-BE49-F238E27FC236}">
                  <a16:creationId xmlns:a16="http://schemas.microsoft.com/office/drawing/2014/main" id="{00000000-0008-0000-0100-000011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26</xdr:col>
          <xdr:colOff>257175</xdr:colOff>
          <xdr:row>29</xdr:row>
          <xdr:rowOff>238125</xdr:rowOff>
        </xdr:to>
        <xdr:sp macro="" textlink="">
          <xdr:nvSpPr>
            <xdr:cNvPr id="3090" name="Control 18" hidden="1">
              <a:extLst>
                <a:ext uri="{63B3BB69-23CF-44E3-9099-C40C66FF867C}">
                  <a14:compatExt spid="_x0000_s3090"/>
                </a:ext>
                <a:ext uri="{FF2B5EF4-FFF2-40B4-BE49-F238E27FC236}">
                  <a16:creationId xmlns:a16="http://schemas.microsoft.com/office/drawing/2014/main" id="{00000000-0008-0000-0100-000012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238125</xdr:rowOff>
        </xdr:to>
        <xdr:sp macro="" textlink="">
          <xdr:nvSpPr>
            <xdr:cNvPr id="3091" name="Control 19" hidden="1">
              <a:extLst>
                <a:ext uri="{63B3BB69-23CF-44E3-9099-C40C66FF867C}">
                  <a14:compatExt spid="_x0000_s3091"/>
                </a:ext>
                <a:ext uri="{FF2B5EF4-FFF2-40B4-BE49-F238E27FC236}">
                  <a16:creationId xmlns:a16="http://schemas.microsoft.com/office/drawing/2014/main" id="{00000000-0008-0000-0100-000013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26</xdr:col>
          <xdr:colOff>257175</xdr:colOff>
          <xdr:row>29</xdr:row>
          <xdr:rowOff>238125</xdr:rowOff>
        </xdr:to>
        <xdr:sp macro="" textlink="">
          <xdr:nvSpPr>
            <xdr:cNvPr id="3092" name="Control 20" hidden="1">
              <a:extLst>
                <a:ext uri="{63B3BB69-23CF-44E3-9099-C40C66FF867C}">
                  <a14:compatExt spid="_x0000_s3092"/>
                </a:ext>
                <a:ext uri="{FF2B5EF4-FFF2-40B4-BE49-F238E27FC236}">
                  <a16:creationId xmlns:a16="http://schemas.microsoft.com/office/drawing/2014/main" id="{00000000-0008-0000-0100-000014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238125</xdr:rowOff>
        </xdr:to>
        <xdr:sp macro="" textlink="">
          <xdr:nvSpPr>
            <xdr:cNvPr id="3093" name="Control 21" hidden="1">
              <a:extLst>
                <a:ext uri="{63B3BB69-23CF-44E3-9099-C40C66FF867C}">
                  <a14:compatExt spid="_x0000_s3093"/>
                </a:ext>
                <a:ext uri="{FF2B5EF4-FFF2-40B4-BE49-F238E27FC236}">
                  <a16:creationId xmlns:a16="http://schemas.microsoft.com/office/drawing/2014/main" id="{00000000-0008-0000-0100-000015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26</xdr:col>
          <xdr:colOff>257175</xdr:colOff>
          <xdr:row>29</xdr:row>
          <xdr:rowOff>238125</xdr:rowOff>
        </xdr:to>
        <xdr:sp macro="" textlink="">
          <xdr:nvSpPr>
            <xdr:cNvPr id="3094" name="Control 22" hidden="1">
              <a:extLst>
                <a:ext uri="{63B3BB69-23CF-44E3-9099-C40C66FF867C}">
                  <a14:compatExt spid="_x0000_s3094"/>
                </a:ext>
                <a:ext uri="{FF2B5EF4-FFF2-40B4-BE49-F238E27FC236}">
                  <a16:creationId xmlns:a16="http://schemas.microsoft.com/office/drawing/2014/main" id="{00000000-0008-0000-0100-000016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238125</xdr:rowOff>
        </xdr:to>
        <xdr:sp macro="" textlink="">
          <xdr:nvSpPr>
            <xdr:cNvPr id="3095" name="Control 23" hidden="1">
              <a:extLst>
                <a:ext uri="{63B3BB69-23CF-44E3-9099-C40C66FF867C}">
                  <a14:compatExt spid="_x0000_s3095"/>
                </a:ext>
                <a:ext uri="{FF2B5EF4-FFF2-40B4-BE49-F238E27FC236}">
                  <a16:creationId xmlns:a16="http://schemas.microsoft.com/office/drawing/2014/main" id="{00000000-0008-0000-0100-000017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26</xdr:col>
          <xdr:colOff>257175</xdr:colOff>
          <xdr:row>29</xdr:row>
          <xdr:rowOff>238125</xdr:rowOff>
        </xdr:to>
        <xdr:sp macro="" textlink="">
          <xdr:nvSpPr>
            <xdr:cNvPr id="3096" name="Control 24" hidden="1">
              <a:extLst>
                <a:ext uri="{63B3BB69-23CF-44E3-9099-C40C66FF867C}">
                  <a14:compatExt spid="_x0000_s3096"/>
                </a:ext>
                <a:ext uri="{FF2B5EF4-FFF2-40B4-BE49-F238E27FC236}">
                  <a16:creationId xmlns:a16="http://schemas.microsoft.com/office/drawing/2014/main" id="{00000000-0008-0000-0100-000018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238125</xdr:rowOff>
        </xdr:to>
        <xdr:sp macro="" textlink="">
          <xdr:nvSpPr>
            <xdr:cNvPr id="3097" name="Control 25" hidden="1">
              <a:extLst>
                <a:ext uri="{63B3BB69-23CF-44E3-9099-C40C66FF867C}">
                  <a14:compatExt spid="_x0000_s3097"/>
                </a:ext>
                <a:ext uri="{FF2B5EF4-FFF2-40B4-BE49-F238E27FC236}">
                  <a16:creationId xmlns:a16="http://schemas.microsoft.com/office/drawing/2014/main" id="{00000000-0008-0000-0100-000019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26</xdr:col>
          <xdr:colOff>257175</xdr:colOff>
          <xdr:row>29</xdr:row>
          <xdr:rowOff>238125</xdr:rowOff>
        </xdr:to>
        <xdr:sp macro="" textlink="">
          <xdr:nvSpPr>
            <xdr:cNvPr id="3098" name="Control 26" hidden="1">
              <a:extLst>
                <a:ext uri="{63B3BB69-23CF-44E3-9099-C40C66FF867C}">
                  <a14:compatExt spid="_x0000_s3098"/>
                </a:ext>
                <a:ext uri="{FF2B5EF4-FFF2-40B4-BE49-F238E27FC236}">
                  <a16:creationId xmlns:a16="http://schemas.microsoft.com/office/drawing/2014/main" id="{00000000-0008-0000-0100-00001A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238125</xdr:rowOff>
        </xdr:to>
        <xdr:sp macro="" textlink="">
          <xdr:nvSpPr>
            <xdr:cNvPr id="3099" name="Control 27" hidden="1">
              <a:extLst>
                <a:ext uri="{63B3BB69-23CF-44E3-9099-C40C66FF867C}">
                  <a14:compatExt spid="_x0000_s3099"/>
                </a:ext>
                <a:ext uri="{FF2B5EF4-FFF2-40B4-BE49-F238E27FC236}">
                  <a16:creationId xmlns:a16="http://schemas.microsoft.com/office/drawing/2014/main" id="{00000000-0008-0000-0100-00001B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26</xdr:col>
          <xdr:colOff>257175</xdr:colOff>
          <xdr:row>29</xdr:row>
          <xdr:rowOff>238125</xdr:rowOff>
        </xdr:to>
        <xdr:sp macro="" textlink="">
          <xdr:nvSpPr>
            <xdr:cNvPr id="3100" name="Control 28" hidden="1">
              <a:extLst>
                <a:ext uri="{63B3BB69-23CF-44E3-9099-C40C66FF867C}">
                  <a14:compatExt spid="_x0000_s3100"/>
                </a:ext>
                <a:ext uri="{FF2B5EF4-FFF2-40B4-BE49-F238E27FC236}">
                  <a16:creationId xmlns:a16="http://schemas.microsoft.com/office/drawing/2014/main" id="{00000000-0008-0000-0100-00001C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238125</xdr:rowOff>
        </xdr:to>
        <xdr:sp macro="" textlink="">
          <xdr:nvSpPr>
            <xdr:cNvPr id="3101" name="Control 29" hidden="1">
              <a:extLst>
                <a:ext uri="{63B3BB69-23CF-44E3-9099-C40C66FF867C}">
                  <a14:compatExt spid="_x0000_s3101"/>
                </a:ext>
                <a:ext uri="{FF2B5EF4-FFF2-40B4-BE49-F238E27FC236}">
                  <a16:creationId xmlns:a16="http://schemas.microsoft.com/office/drawing/2014/main" id="{00000000-0008-0000-0100-00001D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26</xdr:col>
          <xdr:colOff>257175</xdr:colOff>
          <xdr:row>29</xdr:row>
          <xdr:rowOff>238125</xdr:rowOff>
        </xdr:to>
        <xdr:sp macro="" textlink="">
          <xdr:nvSpPr>
            <xdr:cNvPr id="3102" name="Control 30" hidden="1">
              <a:extLst>
                <a:ext uri="{63B3BB69-23CF-44E3-9099-C40C66FF867C}">
                  <a14:compatExt spid="_x0000_s3102"/>
                </a:ext>
                <a:ext uri="{FF2B5EF4-FFF2-40B4-BE49-F238E27FC236}">
                  <a16:creationId xmlns:a16="http://schemas.microsoft.com/office/drawing/2014/main" id="{00000000-0008-0000-0100-00001E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238125</xdr:rowOff>
        </xdr:to>
        <xdr:sp macro="" textlink="">
          <xdr:nvSpPr>
            <xdr:cNvPr id="3103" name="Control 31" hidden="1">
              <a:extLst>
                <a:ext uri="{63B3BB69-23CF-44E3-9099-C40C66FF867C}">
                  <a14:compatExt spid="_x0000_s3103"/>
                </a:ext>
                <a:ext uri="{FF2B5EF4-FFF2-40B4-BE49-F238E27FC236}">
                  <a16:creationId xmlns:a16="http://schemas.microsoft.com/office/drawing/2014/main" id="{00000000-0008-0000-0100-00001F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26</xdr:col>
          <xdr:colOff>257175</xdr:colOff>
          <xdr:row>29</xdr:row>
          <xdr:rowOff>238125</xdr:rowOff>
        </xdr:to>
        <xdr:sp macro="" textlink="">
          <xdr:nvSpPr>
            <xdr:cNvPr id="3104" name="Control 32" hidden="1">
              <a:extLst>
                <a:ext uri="{63B3BB69-23CF-44E3-9099-C40C66FF867C}">
                  <a14:compatExt spid="_x0000_s3104"/>
                </a:ext>
                <a:ext uri="{FF2B5EF4-FFF2-40B4-BE49-F238E27FC236}">
                  <a16:creationId xmlns:a16="http://schemas.microsoft.com/office/drawing/2014/main" id="{00000000-0008-0000-0100-000020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238125</xdr:rowOff>
        </xdr:to>
        <xdr:sp macro="" textlink="">
          <xdr:nvSpPr>
            <xdr:cNvPr id="3105" name="Control 33" hidden="1">
              <a:extLst>
                <a:ext uri="{63B3BB69-23CF-44E3-9099-C40C66FF867C}">
                  <a14:compatExt spid="_x0000_s3105"/>
                </a:ext>
                <a:ext uri="{FF2B5EF4-FFF2-40B4-BE49-F238E27FC236}">
                  <a16:creationId xmlns:a16="http://schemas.microsoft.com/office/drawing/2014/main" id="{00000000-0008-0000-0100-000021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26</xdr:col>
          <xdr:colOff>257175</xdr:colOff>
          <xdr:row>29</xdr:row>
          <xdr:rowOff>238125</xdr:rowOff>
        </xdr:to>
        <xdr:sp macro="" textlink="">
          <xdr:nvSpPr>
            <xdr:cNvPr id="3106" name="Control 34" hidden="1">
              <a:extLst>
                <a:ext uri="{63B3BB69-23CF-44E3-9099-C40C66FF867C}">
                  <a14:compatExt spid="_x0000_s3106"/>
                </a:ext>
                <a:ext uri="{FF2B5EF4-FFF2-40B4-BE49-F238E27FC236}">
                  <a16:creationId xmlns:a16="http://schemas.microsoft.com/office/drawing/2014/main" id="{00000000-0008-0000-0100-000022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238125</xdr:rowOff>
        </xdr:to>
        <xdr:sp macro="" textlink="">
          <xdr:nvSpPr>
            <xdr:cNvPr id="3107" name="Control 35" hidden="1">
              <a:extLst>
                <a:ext uri="{63B3BB69-23CF-44E3-9099-C40C66FF867C}">
                  <a14:compatExt spid="_x0000_s3107"/>
                </a:ext>
                <a:ext uri="{FF2B5EF4-FFF2-40B4-BE49-F238E27FC236}">
                  <a16:creationId xmlns:a16="http://schemas.microsoft.com/office/drawing/2014/main" id="{00000000-0008-0000-0100-000023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26</xdr:col>
          <xdr:colOff>257175</xdr:colOff>
          <xdr:row>29</xdr:row>
          <xdr:rowOff>238125</xdr:rowOff>
        </xdr:to>
        <xdr:sp macro="" textlink="">
          <xdr:nvSpPr>
            <xdr:cNvPr id="3108" name="Control 36" hidden="1">
              <a:extLst>
                <a:ext uri="{63B3BB69-23CF-44E3-9099-C40C66FF867C}">
                  <a14:compatExt spid="_x0000_s3108"/>
                </a:ext>
                <a:ext uri="{FF2B5EF4-FFF2-40B4-BE49-F238E27FC236}">
                  <a16:creationId xmlns:a16="http://schemas.microsoft.com/office/drawing/2014/main" id="{00000000-0008-0000-0100-000024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238125</xdr:rowOff>
        </xdr:to>
        <xdr:sp macro="" textlink="">
          <xdr:nvSpPr>
            <xdr:cNvPr id="3109" name="Control 37" hidden="1">
              <a:extLst>
                <a:ext uri="{63B3BB69-23CF-44E3-9099-C40C66FF867C}">
                  <a14:compatExt spid="_x0000_s3109"/>
                </a:ext>
                <a:ext uri="{FF2B5EF4-FFF2-40B4-BE49-F238E27FC236}">
                  <a16:creationId xmlns:a16="http://schemas.microsoft.com/office/drawing/2014/main" id="{00000000-0008-0000-0100-000025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26</xdr:col>
          <xdr:colOff>257175</xdr:colOff>
          <xdr:row>29</xdr:row>
          <xdr:rowOff>238125</xdr:rowOff>
        </xdr:to>
        <xdr:sp macro="" textlink="">
          <xdr:nvSpPr>
            <xdr:cNvPr id="3110" name="Control 38" hidden="1">
              <a:extLst>
                <a:ext uri="{63B3BB69-23CF-44E3-9099-C40C66FF867C}">
                  <a14:compatExt spid="_x0000_s3110"/>
                </a:ext>
                <a:ext uri="{FF2B5EF4-FFF2-40B4-BE49-F238E27FC236}">
                  <a16:creationId xmlns:a16="http://schemas.microsoft.com/office/drawing/2014/main" id="{00000000-0008-0000-0100-000026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238125</xdr:rowOff>
        </xdr:to>
        <xdr:sp macro="" textlink="">
          <xdr:nvSpPr>
            <xdr:cNvPr id="3111" name="Control 39" hidden="1">
              <a:extLst>
                <a:ext uri="{63B3BB69-23CF-44E3-9099-C40C66FF867C}">
                  <a14:compatExt spid="_x0000_s3111"/>
                </a:ext>
                <a:ext uri="{FF2B5EF4-FFF2-40B4-BE49-F238E27FC236}">
                  <a16:creationId xmlns:a16="http://schemas.microsoft.com/office/drawing/2014/main" id="{00000000-0008-0000-0100-000027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26</xdr:col>
          <xdr:colOff>257175</xdr:colOff>
          <xdr:row>29</xdr:row>
          <xdr:rowOff>238125</xdr:rowOff>
        </xdr:to>
        <xdr:sp macro="" textlink="">
          <xdr:nvSpPr>
            <xdr:cNvPr id="3112" name="Control 40" hidden="1">
              <a:extLst>
                <a:ext uri="{63B3BB69-23CF-44E3-9099-C40C66FF867C}">
                  <a14:compatExt spid="_x0000_s3112"/>
                </a:ext>
                <a:ext uri="{FF2B5EF4-FFF2-40B4-BE49-F238E27FC236}">
                  <a16:creationId xmlns:a16="http://schemas.microsoft.com/office/drawing/2014/main" id="{00000000-0008-0000-0100-000028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238125</xdr:rowOff>
        </xdr:to>
        <xdr:sp macro="" textlink="">
          <xdr:nvSpPr>
            <xdr:cNvPr id="3113" name="Control 41" hidden="1">
              <a:extLst>
                <a:ext uri="{63B3BB69-23CF-44E3-9099-C40C66FF867C}">
                  <a14:compatExt spid="_x0000_s3113"/>
                </a:ext>
                <a:ext uri="{FF2B5EF4-FFF2-40B4-BE49-F238E27FC236}">
                  <a16:creationId xmlns:a16="http://schemas.microsoft.com/office/drawing/2014/main" id="{00000000-0008-0000-0100-000029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26</xdr:col>
          <xdr:colOff>257175</xdr:colOff>
          <xdr:row>29</xdr:row>
          <xdr:rowOff>238125</xdr:rowOff>
        </xdr:to>
        <xdr:sp macro="" textlink="">
          <xdr:nvSpPr>
            <xdr:cNvPr id="3114" name="Control 42" hidden="1">
              <a:extLst>
                <a:ext uri="{63B3BB69-23CF-44E3-9099-C40C66FF867C}">
                  <a14:compatExt spid="_x0000_s3114"/>
                </a:ext>
                <a:ext uri="{FF2B5EF4-FFF2-40B4-BE49-F238E27FC236}">
                  <a16:creationId xmlns:a16="http://schemas.microsoft.com/office/drawing/2014/main" id="{00000000-0008-0000-0100-00002A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238125</xdr:rowOff>
        </xdr:to>
        <xdr:sp macro="" textlink="">
          <xdr:nvSpPr>
            <xdr:cNvPr id="3115" name="Control 43" hidden="1">
              <a:extLst>
                <a:ext uri="{63B3BB69-23CF-44E3-9099-C40C66FF867C}">
                  <a14:compatExt spid="_x0000_s3115"/>
                </a:ext>
                <a:ext uri="{FF2B5EF4-FFF2-40B4-BE49-F238E27FC236}">
                  <a16:creationId xmlns:a16="http://schemas.microsoft.com/office/drawing/2014/main" id="{00000000-0008-0000-0100-00002B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26</xdr:col>
          <xdr:colOff>257175</xdr:colOff>
          <xdr:row>29</xdr:row>
          <xdr:rowOff>238125</xdr:rowOff>
        </xdr:to>
        <xdr:sp macro="" textlink="">
          <xdr:nvSpPr>
            <xdr:cNvPr id="3116" name="Control 44" hidden="1">
              <a:extLst>
                <a:ext uri="{63B3BB69-23CF-44E3-9099-C40C66FF867C}">
                  <a14:compatExt spid="_x0000_s3116"/>
                </a:ext>
                <a:ext uri="{FF2B5EF4-FFF2-40B4-BE49-F238E27FC236}">
                  <a16:creationId xmlns:a16="http://schemas.microsoft.com/office/drawing/2014/main" id="{00000000-0008-0000-0100-00002C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238125</xdr:rowOff>
        </xdr:to>
        <xdr:sp macro="" textlink="">
          <xdr:nvSpPr>
            <xdr:cNvPr id="3117" name="Control 45" hidden="1">
              <a:extLst>
                <a:ext uri="{63B3BB69-23CF-44E3-9099-C40C66FF867C}">
                  <a14:compatExt spid="_x0000_s3117"/>
                </a:ext>
                <a:ext uri="{FF2B5EF4-FFF2-40B4-BE49-F238E27FC236}">
                  <a16:creationId xmlns:a16="http://schemas.microsoft.com/office/drawing/2014/main" id="{00000000-0008-0000-0100-00002D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26</xdr:col>
          <xdr:colOff>257175</xdr:colOff>
          <xdr:row>29</xdr:row>
          <xdr:rowOff>238125</xdr:rowOff>
        </xdr:to>
        <xdr:sp macro="" textlink="">
          <xdr:nvSpPr>
            <xdr:cNvPr id="3118" name="Control 46" hidden="1">
              <a:extLst>
                <a:ext uri="{63B3BB69-23CF-44E3-9099-C40C66FF867C}">
                  <a14:compatExt spid="_x0000_s3118"/>
                </a:ext>
                <a:ext uri="{FF2B5EF4-FFF2-40B4-BE49-F238E27FC236}">
                  <a16:creationId xmlns:a16="http://schemas.microsoft.com/office/drawing/2014/main" id="{00000000-0008-0000-0100-00002E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238125</xdr:rowOff>
        </xdr:to>
        <xdr:sp macro="" textlink="">
          <xdr:nvSpPr>
            <xdr:cNvPr id="3119" name="Control 47" hidden="1">
              <a:extLst>
                <a:ext uri="{63B3BB69-23CF-44E3-9099-C40C66FF867C}">
                  <a14:compatExt spid="_x0000_s3119"/>
                </a:ext>
                <a:ext uri="{FF2B5EF4-FFF2-40B4-BE49-F238E27FC236}">
                  <a16:creationId xmlns:a16="http://schemas.microsoft.com/office/drawing/2014/main" id="{00000000-0008-0000-0100-00002F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26</xdr:col>
          <xdr:colOff>257175</xdr:colOff>
          <xdr:row>29</xdr:row>
          <xdr:rowOff>238125</xdr:rowOff>
        </xdr:to>
        <xdr:sp macro="" textlink="">
          <xdr:nvSpPr>
            <xdr:cNvPr id="3120" name="Control 48" hidden="1">
              <a:extLst>
                <a:ext uri="{63B3BB69-23CF-44E3-9099-C40C66FF867C}">
                  <a14:compatExt spid="_x0000_s3120"/>
                </a:ext>
                <a:ext uri="{FF2B5EF4-FFF2-40B4-BE49-F238E27FC236}">
                  <a16:creationId xmlns:a16="http://schemas.microsoft.com/office/drawing/2014/main" id="{00000000-0008-0000-0100-000030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238125</xdr:rowOff>
        </xdr:to>
        <xdr:sp macro="" textlink="">
          <xdr:nvSpPr>
            <xdr:cNvPr id="3121" name="Control 49" hidden="1">
              <a:extLst>
                <a:ext uri="{63B3BB69-23CF-44E3-9099-C40C66FF867C}">
                  <a14:compatExt spid="_x0000_s3121"/>
                </a:ext>
                <a:ext uri="{FF2B5EF4-FFF2-40B4-BE49-F238E27FC236}">
                  <a16:creationId xmlns:a16="http://schemas.microsoft.com/office/drawing/2014/main" id="{00000000-0008-0000-0100-000031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26</xdr:col>
          <xdr:colOff>257175</xdr:colOff>
          <xdr:row>29</xdr:row>
          <xdr:rowOff>238125</xdr:rowOff>
        </xdr:to>
        <xdr:sp macro="" textlink="">
          <xdr:nvSpPr>
            <xdr:cNvPr id="3122" name="Control 50" hidden="1">
              <a:extLst>
                <a:ext uri="{63B3BB69-23CF-44E3-9099-C40C66FF867C}">
                  <a14:compatExt spid="_x0000_s3122"/>
                </a:ext>
                <a:ext uri="{FF2B5EF4-FFF2-40B4-BE49-F238E27FC236}">
                  <a16:creationId xmlns:a16="http://schemas.microsoft.com/office/drawing/2014/main" id="{00000000-0008-0000-0100-000032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238125</xdr:rowOff>
        </xdr:to>
        <xdr:sp macro="" textlink="">
          <xdr:nvSpPr>
            <xdr:cNvPr id="3123" name="Control 51" hidden="1">
              <a:extLst>
                <a:ext uri="{63B3BB69-23CF-44E3-9099-C40C66FF867C}">
                  <a14:compatExt spid="_x0000_s3123"/>
                </a:ext>
                <a:ext uri="{FF2B5EF4-FFF2-40B4-BE49-F238E27FC236}">
                  <a16:creationId xmlns:a16="http://schemas.microsoft.com/office/drawing/2014/main" id="{00000000-0008-0000-0100-000033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26</xdr:col>
          <xdr:colOff>257175</xdr:colOff>
          <xdr:row>29</xdr:row>
          <xdr:rowOff>238125</xdr:rowOff>
        </xdr:to>
        <xdr:sp macro="" textlink="">
          <xdr:nvSpPr>
            <xdr:cNvPr id="3124" name="Control 52" hidden="1">
              <a:extLst>
                <a:ext uri="{63B3BB69-23CF-44E3-9099-C40C66FF867C}">
                  <a14:compatExt spid="_x0000_s3124"/>
                </a:ext>
                <a:ext uri="{FF2B5EF4-FFF2-40B4-BE49-F238E27FC236}">
                  <a16:creationId xmlns:a16="http://schemas.microsoft.com/office/drawing/2014/main" id="{00000000-0008-0000-0100-000034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238125</xdr:rowOff>
        </xdr:to>
        <xdr:sp macro="" textlink="">
          <xdr:nvSpPr>
            <xdr:cNvPr id="3125" name="Control 53" hidden="1">
              <a:extLst>
                <a:ext uri="{63B3BB69-23CF-44E3-9099-C40C66FF867C}">
                  <a14:compatExt spid="_x0000_s3125"/>
                </a:ext>
                <a:ext uri="{FF2B5EF4-FFF2-40B4-BE49-F238E27FC236}">
                  <a16:creationId xmlns:a16="http://schemas.microsoft.com/office/drawing/2014/main" id="{00000000-0008-0000-0100-000035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26</xdr:col>
          <xdr:colOff>257175</xdr:colOff>
          <xdr:row>29</xdr:row>
          <xdr:rowOff>238125</xdr:rowOff>
        </xdr:to>
        <xdr:sp macro="" textlink="">
          <xdr:nvSpPr>
            <xdr:cNvPr id="3126" name="Control 54" hidden="1">
              <a:extLst>
                <a:ext uri="{63B3BB69-23CF-44E3-9099-C40C66FF867C}">
                  <a14:compatExt spid="_x0000_s3126"/>
                </a:ext>
                <a:ext uri="{FF2B5EF4-FFF2-40B4-BE49-F238E27FC236}">
                  <a16:creationId xmlns:a16="http://schemas.microsoft.com/office/drawing/2014/main" id="{00000000-0008-0000-0100-000036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238125</xdr:rowOff>
        </xdr:to>
        <xdr:sp macro="" textlink="">
          <xdr:nvSpPr>
            <xdr:cNvPr id="3127" name="Control 55" hidden="1">
              <a:extLst>
                <a:ext uri="{63B3BB69-23CF-44E3-9099-C40C66FF867C}">
                  <a14:compatExt spid="_x0000_s3127"/>
                </a:ext>
                <a:ext uri="{FF2B5EF4-FFF2-40B4-BE49-F238E27FC236}">
                  <a16:creationId xmlns:a16="http://schemas.microsoft.com/office/drawing/2014/main" id="{00000000-0008-0000-0100-000037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26</xdr:col>
          <xdr:colOff>257175</xdr:colOff>
          <xdr:row>29</xdr:row>
          <xdr:rowOff>238125</xdr:rowOff>
        </xdr:to>
        <xdr:sp macro="" textlink="">
          <xdr:nvSpPr>
            <xdr:cNvPr id="3128" name="Control 56" hidden="1">
              <a:extLst>
                <a:ext uri="{63B3BB69-23CF-44E3-9099-C40C66FF867C}">
                  <a14:compatExt spid="_x0000_s3128"/>
                </a:ext>
                <a:ext uri="{FF2B5EF4-FFF2-40B4-BE49-F238E27FC236}">
                  <a16:creationId xmlns:a16="http://schemas.microsoft.com/office/drawing/2014/main" id="{00000000-0008-0000-0100-000038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238125</xdr:rowOff>
        </xdr:to>
        <xdr:sp macro="" textlink="">
          <xdr:nvSpPr>
            <xdr:cNvPr id="3129" name="Control 57" hidden="1">
              <a:extLst>
                <a:ext uri="{63B3BB69-23CF-44E3-9099-C40C66FF867C}">
                  <a14:compatExt spid="_x0000_s3129"/>
                </a:ext>
                <a:ext uri="{FF2B5EF4-FFF2-40B4-BE49-F238E27FC236}">
                  <a16:creationId xmlns:a16="http://schemas.microsoft.com/office/drawing/2014/main" id="{00000000-0008-0000-0100-000039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26</xdr:col>
          <xdr:colOff>257175</xdr:colOff>
          <xdr:row>29</xdr:row>
          <xdr:rowOff>238125</xdr:rowOff>
        </xdr:to>
        <xdr:sp macro="" textlink="">
          <xdr:nvSpPr>
            <xdr:cNvPr id="3130" name="Control 58" hidden="1">
              <a:extLst>
                <a:ext uri="{63B3BB69-23CF-44E3-9099-C40C66FF867C}">
                  <a14:compatExt spid="_x0000_s3130"/>
                </a:ext>
                <a:ext uri="{FF2B5EF4-FFF2-40B4-BE49-F238E27FC236}">
                  <a16:creationId xmlns:a16="http://schemas.microsoft.com/office/drawing/2014/main" id="{00000000-0008-0000-0100-00003A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238125</xdr:rowOff>
        </xdr:to>
        <xdr:sp macro="" textlink="">
          <xdr:nvSpPr>
            <xdr:cNvPr id="3131" name="Control 59" hidden="1">
              <a:extLst>
                <a:ext uri="{63B3BB69-23CF-44E3-9099-C40C66FF867C}">
                  <a14:compatExt spid="_x0000_s3131"/>
                </a:ext>
                <a:ext uri="{FF2B5EF4-FFF2-40B4-BE49-F238E27FC236}">
                  <a16:creationId xmlns:a16="http://schemas.microsoft.com/office/drawing/2014/main" id="{00000000-0008-0000-0100-00003B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26</xdr:col>
          <xdr:colOff>257175</xdr:colOff>
          <xdr:row>29</xdr:row>
          <xdr:rowOff>238125</xdr:rowOff>
        </xdr:to>
        <xdr:sp macro="" textlink="">
          <xdr:nvSpPr>
            <xdr:cNvPr id="3132" name="Control 60" hidden="1">
              <a:extLst>
                <a:ext uri="{63B3BB69-23CF-44E3-9099-C40C66FF867C}">
                  <a14:compatExt spid="_x0000_s3132"/>
                </a:ext>
                <a:ext uri="{FF2B5EF4-FFF2-40B4-BE49-F238E27FC236}">
                  <a16:creationId xmlns:a16="http://schemas.microsoft.com/office/drawing/2014/main" id="{00000000-0008-0000-0100-00003C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238125</xdr:rowOff>
        </xdr:to>
        <xdr:sp macro="" textlink="">
          <xdr:nvSpPr>
            <xdr:cNvPr id="3133" name="Control 61" hidden="1">
              <a:extLst>
                <a:ext uri="{63B3BB69-23CF-44E3-9099-C40C66FF867C}">
                  <a14:compatExt spid="_x0000_s3133"/>
                </a:ext>
                <a:ext uri="{FF2B5EF4-FFF2-40B4-BE49-F238E27FC236}">
                  <a16:creationId xmlns:a16="http://schemas.microsoft.com/office/drawing/2014/main" id="{00000000-0008-0000-0100-00003D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26</xdr:col>
          <xdr:colOff>257175</xdr:colOff>
          <xdr:row>29</xdr:row>
          <xdr:rowOff>238125</xdr:rowOff>
        </xdr:to>
        <xdr:sp macro="" textlink="">
          <xdr:nvSpPr>
            <xdr:cNvPr id="3134" name="Control 62" hidden="1">
              <a:extLst>
                <a:ext uri="{63B3BB69-23CF-44E3-9099-C40C66FF867C}">
                  <a14:compatExt spid="_x0000_s3134"/>
                </a:ext>
                <a:ext uri="{FF2B5EF4-FFF2-40B4-BE49-F238E27FC236}">
                  <a16:creationId xmlns:a16="http://schemas.microsoft.com/office/drawing/2014/main" id="{00000000-0008-0000-0100-00003E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238125</xdr:rowOff>
        </xdr:to>
        <xdr:sp macro="" textlink="">
          <xdr:nvSpPr>
            <xdr:cNvPr id="3135" name="Control 63" hidden="1">
              <a:extLst>
                <a:ext uri="{63B3BB69-23CF-44E3-9099-C40C66FF867C}">
                  <a14:compatExt spid="_x0000_s3135"/>
                </a:ext>
                <a:ext uri="{FF2B5EF4-FFF2-40B4-BE49-F238E27FC236}">
                  <a16:creationId xmlns:a16="http://schemas.microsoft.com/office/drawing/2014/main" id="{00000000-0008-0000-0100-00003F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26</xdr:col>
          <xdr:colOff>257175</xdr:colOff>
          <xdr:row>29</xdr:row>
          <xdr:rowOff>238125</xdr:rowOff>
        </xdr:to>
        <xdr:sp macro="" textlink="">
          <xdr:nvSpPr>
            <xdr:cNvPr id="3136" name="Control 64" hidden="1">
              <a:extLst>
                <a:ext uri="{63B3BB69-23CF-44E3-9099-C40C66FF867C}">
                  <a14:compatExt spid="_x0000_s3136"/>
                </a:ext>
                <a:ext uri="{FF2B5EF4-FFF2-40B4-BE49-F238E27FC236}">
                  <a16:creationId xmlns:a16="http://schemas.microsoft.com/office/drawing/2014/main" id="{00000000-0008-0000-0100-000040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238125</xdr:rowOff>
        </xdr:to>
        <xdr:sp macro="" textlink="">
          <xdr:nvSpPr>
            <xdr:cNvPr id="3137" name="Control 65" hidden="1">
              <a:extLst>
                <a:ext uri="{63B3BB69-23CF-44E3-9099-C40C66FF867C}">
                  <a14:compatExt spid="_x0000_s3137"/>
                </a:ext>
                <a:ext uri="{FF2B5EF4-FFF2-40B4-BE49-F238E27FC236}">
                  <a16:creationId xmlns:a16="http://schemas.microsoft.com/office/drawing/2014/main" id="{00000000-0008-0000-0100-000041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26</xdr:col>
          <xdr:colOff>257175</xdr:colOff>
          <xdr:row>29</xdr:row>
          <xdr:rowOff>238125</xdr:rowOff>
        </xdr:to>
        <xdr:sp macro="" textlink="">
          <xdr:nvSpPr>
            <xdr:cNvPr id="3138" name="Control 66" hidden="1">
              <a:extLst>
                <a:ext uri="{63B3BB69-23CF-44E3-9099-C40C66FF867C}">
                  <a14:compatExt spid="_x0000_s3138"/>
                </a:ext>
                <a:ext uri="{FF2B5EF4-FFF2-40B4-BE49-F238E27FC236}">
                  <a16:creationId xmlns:a16="http://schemas.microsoft.com/office/drawing/2014/main" id="{00000000-0008-0000-0100-000042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29</xdr:row>
          <xdr:rowOff>0</xdr:rowOff>
        </xdr:from>
        <xdr:to>
          <xdr:col>0</xdr:col>
          <xdr:colOff>257175</xdr:colOff>
          <xdr:row>29</xdr:row>
          <xdr:rowOff>238125</xdr:rowOff>
        </xdr:to>
        <xdr:sp macro="" textlink="">
          <xdr:nvSpPr>
            <xdr:cNvPr id="3139" name="Control 67" hidden="1">
              <a:extLst>
                <a:ext uri="{63B3BB69-23CF-44E3-9099-C40C66FF867C}">
                  <a14:compatExt spid="_x0000_s3139"/>
                </a:ext>
                <a:ext uri="{FF2B5EF4-FFF2-40B4-BE49-F238E27FC236}">
                  <a16:creationId xmlns:a16="http://schemas.microsoft.com/office/drawing/2014/main" id="{00000000-0008-0000-0100-000043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26</xdr:col>
          <xdr:colOff>257175</xdr:colOff>
          <xdr:row>29</xdr:row>
          <xdr:rowOff>238125</xdr:rowOff>
        </xdr:to>
        <xdr:sp macro="" textlink="">
          <xdr:nvSpPr>
            <xdr:cNvPr id="3140" name="Control 68" hidden="1">
              <a:extLst>
                <a:ext uri="{63B3BB69-23CF-44E3-9099-C40C66FF867C}">
                  <a14:compatExt spid="_x0000_s3140"/>
                </a:ext>
                <a:ext uri="{FF2B5EF4-FFF2-40B4-BE49-F238E27FC236}">
                  <a16:creationId xmlns:a16="http://schemas.microsoft.com/office/drawing/2014/main" id="{00000000-0008-0000-0100-000044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0</xdr:col>
      <xdr:colOff>352424</xdr:colOff>
      <xdr:row>33</xdr:row>
      <xdr:rowOff>76200</xdr:rowOff>
    </xdr:from>
    <xdr:to>
      <xdr:col>2</xdr:col>
      <xdr:colOff>276224</xdr:colOff>
      <xdr:row>37</xdr:row>
      <xdr:rowOff>0</xdr:rowOff>
    </xdr:to>
    <xdr:pic>
      <xdr:nvPicPr>
        <xdr:cNvPr id="71" name="Imagen 2">
          <a:extLst>
            <a:ext uri="{FF2B5EF4-FFF2-40B4-BE49-F238E27FC236}">
              <a16:creationId xmlns:a16="http://schemas.microsoft.com/office/drawing/2014/main" id="{00000000-0008-0000-0100-000047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4" y="19116675"/>
          <a:ext cx="981075" cy="685800"/>
        </a:xfrm>
        <a:prstGeom prst="rect">
          <a:avLst/>
        </a:prstGeom>
        <a:noFill/>
        <a:ln>
          <a:noFill/>
        </a:ln>
      </xdr:spPr>
    </xdr:pic>
    <xdr:clientData/>
  </xdr:twoCellAnchor>
  <xdr:twoCellAnchor editAs="oneCell">
    <xdr:from>
      <xdr:col>0</xdr:col>
      <xdr:colOff>247649</xdr:colOff>
      <xdr:row>2</xdr:row>
      <xdr:rowOff>76200</xdr:rowOff>
    </xdr:from>
    <xdr:to>
      <xdr:col>6</xdr:col>
      <xdr:colOff>19049</xdr:colOff>
      <xdr:row>7</xdr:row>
      <xdr:rowOff>180975</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2"/>
        <a:srcRect l="4141" t="24502" r="53119" b="61621"/>
        <a:stretch/>
      </xdr:blipFill>
      <xdr:spPr>
        <a:xfrm>
          <a:off x="247649" y="457200"/>
          <a:ext cx="5210175" cy="10572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9525</xdr:colOff>
      <xdr:row>0</xdr:row>
      <xdr:rowOff>38100</xdr:rowOff>
    </xdr:from>
    <xdr:to>
      <xdr:col>4</xdr:col>
      <xdr:colOff>1181100</xdr:colOff>
      <xdr:row>5</xdr:row>
      <xdr:rowOff>142875</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srcRect l="4141" t="24502" r="53119" b="61621"/>
        <a:stretch/>
      </xdr:blipFill>
      <xdr:spPr>
        <a:xfrm>
          <a:off x="1533525" y="38100"/>
          <a:ext cx="5457825" cy="10572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123264</xdr:colOff>
      <xdr:row>10</xdr:row>
      <xdr:rowOff>806821</xdr:rowOff>
    </xdr:from>
    <xdr:to>
      <xdr:col>11</xdr:col>
      <xdr:colOff>1028700</xdr:colOff>
      <xdr:row>10</xdr:row>
      <xdr:rowOff>2644586</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1"/>
        <a:srcRect l="947" t="51016" r="22134" b="26309"/>
        <a:stretch/>
      </xdr:blipFill>
      <xdr:spPr>
        <a:xfrm>
          <a:off x="885264" y="2762621"/>
          <a:ext cx="14710336" cy="1837765"/>
        </a:xfrm>
        <a:prstGeom prst="rect">
          <a:avLst/>
        </a:prstGeom>
      </xdr:spPr>
    </xdr:pic>
    <xdr:clientData/>
  </xdr:twoCellAnchor>
  <xdr:twoCellAnchor editAs="oneCell">
    <xdr:from>
      <xdr:col>4</xdr:col>
      <xdr:colOff>582705</xdr:colOff>
      <xdr:row>0</xdr:row>
      <xdr:rowOff>123266</xdr:rowOff>
    </xdr:from>
    <xdr:to>
      <xdr:col>8</xdr:col>
      <xdr:colOff>364004</xdr:colOff>
      <xdr:row>6</xdr:row>
      <xdr:rowOff>115982</xdr:rowOff>
    </xdr:to>
    <xdr:pic>
      <xdr:nvPicPr>
        <xdr:cNvPr id="5" name="Picture 4">
          <a:extLst>
            <a:ext uri="{FF2B5EF4-FFF2-40B4-BE49-F238E27FC236}">
              <a16:creationId xmlns:a16="http://schemas.microsoft.com/office/drawing/2014/main" id="{00000000-0008-0000-0300-000005000000}"/>
            </a:ext>
          </a:extLst>
        </xdr:cNvPr>
        <xdr:cNvPicPr>
          <a:picLocks noChangeAspect="1"/>
        </xdr:cNvPicPr>
      </xdr:nvPicPr>
      <xdr:blipFill rotWithShape="1">
        <a:blip xmlns:r="http://schemas.openxmlformats.org/officeDocument/2006/relationships" r:embed="rId2"/>
        <a:srcRect l="4141" t="24502" r="53119" b="61621"/>
        <a:stretch/>
      </xdr:blipFill>
      <xdr:spPr>
        <a:xfrm>
          <a:off x="5390029" y="123266"/>
          <a:ext cx="5210175" cy="1135716"/>
        </a:xfrm>
        <a:prstGeom prst="rect">
          <a:avLst/>
        </a:prstGeom>
      </xdr:spPr>
    </xdr:pic>
    <xdr:clientData/>
  </xdr:twoCellAnchor>
  <xdr:twoCellAnchor editAs="oneCell">
    <xdr:from>
      <xdr:col>2</xdr:col>
      <xdr:colOff>123824</xdr:colOff>
      <xdr:row>32</xdr:row>
      <xdr:rowOff>228601</xdr:rowOff>
    </xdr:from>
    <xdr:to>
      <xdr:col>2</xdr:col>
      <xdr:colOff>1590674</xdr:colOff>
      <xdr:row>34</xdr:row>
      <xdr:rowOff>275666</xdr:rowOff>
    </xdr:to>
    <xdr:pic>
      <xdr:nvPicPr>
        <xdr:cNvPr id="6" name="Imagen 2">
          <a:extLst>
            <a:ext uri="{FF2B5EF4-FFF2-40B4-BE49-F238E27FC236}">
              <a16:creationId xmlns:a16="http://schemas.microsoft.com/office/drawing/2014/main" id="{00000000-0008-0000-0300-000006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673224" y="14490701"/>
          <a:ext cx="1466850" cy="707465"/>
        </a:xfrm>
        <a:prstGeom prst="rect">
          <a:avLst/>
        </a:prstGeom>
        <a:noFill/>
        <a:ln>
          <a:noFill/>
        </a:ln>
      </xdr:spPr>
    </xdr:pic>
    <xdr:clientData/>
  </xdr:twoCellAnchor>
  <xdr:twoCellAnchor editAs="oneCell">
    <xdr:from>
      <xdr:col>6</xdr:col>
      <xdr:colOff>38100</xdr:colOff>
      <xdr:row>25</xdr:row>
      <xdr:rowOff>301682</xdr:rowOff>
    </xdr:from>
    <xdr:to>
      <xdr:col>10</xdr:col>
      <xdr:colOff>622300</xdr:colOff>
      <xdr:row>34</xdr:row>
      <xdr:rowOff>152400</xdr:rowOff>
    </xdr:to>
    <xdr:pic>
      <xdr:nvPicPr>
        <xdr:cNvPr id="4" name="Imagen 3">
          <a:extLst>
            <a:ext uri="{FF2B5EF4-FFF2-40B4-BE49-F238E27FC236}">
              <a16:creationId xmlns:a16="http://schemas.microsoft.com/office/drawing/2014/main" id="{00000000-0008-0000-0300-000004000000}"/>
            </a:ext>
          </a:extLst>
        </xdr:cNvPr>
        <xdr:cNvPicPr>
          <a:picLocks noChangeAspect="1"/>
        </xdr:cNvPicPr>
      </xdr:nvPicPr>
      <xdr:blipFill rotWithShape="1">
        <a:blip xmlns:r="http://schemas.openxmlformats.org/officeDocument/2006/relationships" r:embed="rId4"/>
        <a:srcRect l="11128" t="16842" r="34789" b="42354"/>
        <a:stretch/>
      </xdr:blipFill>
      <xdr:spPr>
        <a:xfrm>
          <a:off x="7607300" y="12252382"/>
          <a:ext cx="6070600" cy="3013018"/>
        </a:xfrm>
        <a:prstGeom prst="rect">
          <a:avLst/>
        </a:prstGeom>
      </xdr:spPr>
    </xdr:pic>
    <xdr:clientData/>
  </xdr:twoCellAnchor>
  <xdr:twoCellAnchor editAs="oneCell">
    <xdr:from>
      <xdr:col>6</xdr:col>
      <xdr:colOff>127000</xdr:colOff>
      <xdr:row>16</xdr:row>
      <xdr:rowOff>190500</xdr:rowOff>
    </xdr:from>
    <xdr:to>
      <xdr:col>10</xdr:col>
      <xdr:colOff>825557</xdr:colOff>
      <xdr:row>24</xdr:row>
      <xdr:rowOff>304800</xdr:rowOff>
    </xdr:to>
    <xdr:pic>
      <xdr:nvPicPr>
        <xdr:cNvPr id="8" name="Imagen 7">
          <a:extLst>
            <a:ext uri="{FF2B5EF4-FFF2-40B4-BE49-F238E27FC236}">
              <a16:creationId xmlns:a16="http://schemas.microsoft.com/office/drawing/2014/main" id="{00000000-0008-0000-0300-000008000000}"/>
            </a:ext>
          </a:extLst>
        </xdr:cNvPr>
        <xdr:cNvPicPr>
          <a:picLocks noChangeAspect="1"/>
        </xdr:cNvPicPr>
      </xdr:nvPicPr>
      <xdr:blipFill rotWithShape="1">
        <a:blip xmlns:r="http://schemas.openxmlformats.org/officeDocument/2006/relationships" r:embed="rId5"/>
        <a:srcRect l="12105" t="28650" r="36449" b="32457"/>
        <a:stretch/>
      </xdr:blipFill>
      <xdr:spPr>
        <a:xfrm>
          <a:off x="7696200" y="9740900"/>
          <a:ext cx="6184957" cy="21844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15</xdr:col>
      <xdr:colOff>276225</xdr:colOff>
      <xdr:row>38</xdr:row>
      <xdr:rowOff>142876</xdr:rowOff>
    </xdr:to>
    <xdr:pic>
      <xdr:nvPicPr>
        <xdr:cNvPr id="4" name="Picture 2">
          <a:extLst>
            <a:ext uri="{FF2B5EF4-FFF2-40B4-BE49-F238E27FC236}">
              <a16:creationId xmlns:a16="http://schemas.microsoft.com/office/drawing/2014/main" id="{00000000-0008-0000-0400-000004000000}"/>
            </a:ext>
          </a:extLst>
        </xdr:cNvPr>
        <xdr:cNvPicPr>
          <a:picLocks noChangeAspect="1"/>
        </xdr:cNvPicPr>
      </xdr:nvPicPr>
      <xdr:blipFill rotWithShape="1">
        <a:blip xmlns:r="http://schemas.openxmlformats.org/officeDocument/2006/relationships" r:embed="rId1"/>
        <a:srcRect l="7970" t="4126" r="27100" b="24491"/>
        <a:stretch/>
      </xdr:blipFill>
      <xdr:spPr>
        <a:xfrm>
          <a:off x="0" y="381000"/>
          <a:ext cx="9420225" cy="700087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6" Type="http://schemas.openxmlformats.org/officeDocument/2006/relationships/control" Target="../activeX/activeX22.xml"/><Relationship Id="rId21" Type="http://schemas.openxmlformats.org/officeDocument/2006/relationships/control" Target="../activeX/activeX17.xml"/><Relationship Id="rId42" Type="http://schemas.openxmlformats.org/officeDocument/2006/relationships/control" Target="../activeX/activeX38.xml"/><Relationship Id="rId47" Type="http://schemas.openxmlformats.org/officeDocument/2006/relationships/control" Target="../activeX/activeX43.xml"/><Relationship Id="rId63" Type="http://schemas.openxmlformats.org/officeDocument/2006/relationships/control" Target="../activeX/activeX59.xml"/><Relationship Id="rId68" Type="http://schemas.openxmlformats.org/officeDocument/2006/relationships/control" Target="../activeX/activeX64.xml"/><Relationship Id="rId7" Type="http://schemas.openxmlformats.org/officeDocument/2006/relationships/control" Target="../activeX/activeX3.xml"/><Relationship Id="rId71" Type="http://schemas.openxmlformats.org/officeDocument/2006/relationships/control" Target="../activeX/activeX67.xml"/><Relationship Id="rId2" Type="http://schemas.openxmlformats.org/officeDocument/2006/relationships/drawing" Target="../drawings/drawing2.xml"/><Relationship Id="rId16" Type="http://schemas.openxmlformats.org/officeDocument/2006/relationships/control" Target="../activeX/activeX12.xml"/><Relationship Id="rId29" Type="http://schemas.openxmlformats.org/officeDocument/2006/relationships/control" Target="../activeX/activeX25.xml"/><Relationship Id="rId11" Type="http://schemas.openxmlformats.org/officeDocument/2006/relationships/control" Target="../activeX/activeX7.xml"/><Relationship Id="rId24" Type="http://schemas.openxmlformats.org/officeDocument/2006/relationships/control" Target="../activeX/activeX20.xml"/><Relationship Id="rId32" Type="http://schemas.openxmlformats.org/officeDocument/2006/relationships/control" Target="../activeX/activeX28.xml"/><Relationship Id="rId37" Type="http://schemas.openxmlformats.org/officeDocument/2006/relationships/control" Target="../activeX/activeX33.xml"/><Relationship Id="rId40" Type="http://schemas.openxmlformats.org/officeDocument/2006/relationships/control" Target="../activeX/activeX36.xml"/><Relationship Id="rId45" Type="http://schemas.openxmlformats.org/officeDocument/2006/relationships/control" Target="../activeX/activeX41.xml"/><Relationship Id="rId53" Type="http://schemas.openxmlformats.org/officeDocument/2006/relationships/control" Target="../activeX/activeX49.xml"/><Relationship Id="rId58" Type="http://schemas.openxmlformats.org/officeDocument/2006/relationships/control" Target="../activeX/activeX54.xml"/><Relationship Id="rId66" Type="http://schemas.openxmlformats.org/officeDocument/2006/relationships/control" Target="../activeX/activeX62.xml"/><Relationship Id="rId5" Type="http://schemas.openxmlformats.org/officeDocument/2006/relationships/image" Target="../media/image4.emf"/><Relationship Id="rId61" Type="http://schemas.openxmlformats.org/officeDocument/2006/relationships/control" Target="../activeX/activeX57.xml"/><Relationship Id="rId19" Type="http://schemas.openxmlformats.org/officeDocument/2006/relationships/control" Target="../activeX/activeX15.xml"/><Relationship Id="rId14" Type="http://schemas.openxmlformats.org/officeDocument/2006/relationships/control" Target="../activeX/activeX10.xml"/><Relationship Id="rId22" Type="http://schemas.openxmlformats.org/officeDocument/2006/relationships/control" Target="../activeX/activeX18.xml"/><Relationship Id="rId27" Type="http://schemas.openxmlformats.org/officeDocument/2006/relationships/control" Target="../activeX/activeX23.xml"/><Relationship Id="rId30" Type="http://schemas.openxmlformats.org/officeDocument/2006/relationships/control" Target="../activeX/activeX26.xml"/><Relationship Id="rId35" Type="http://schemas.openxmlformats.org/officeDocument/2006/relationships/control" Target="../activeX/activeX31.xml"/><Relationship Id="rId43" Type="http://schemas.openxmlformats.org/officeDocument/2006/relationships/control" Target="../activeX/activeX39.xml"/><Relationship Id="rId48" Type="http://schemas.openxmlformats.org/officeDocument/2006/relationships/control" Target="../activeX/activeX44.xml"/><Relationship Id="rId56" Type="http://schemas.openxmlformats.org/officeDocument/2006/relationships/control" Target="../activeX/activeX52.xml"/><Relationship Id="rId64" Type="http://schemas.openxmlformats.org/officeDocument/2006/relationships/control" Target="../activeX/activeX60.xml"/><Relationship Id="rId69" Type="http://schemas.openxmlformats.org/officeDocument/2006/relationships/control" Target="../activeX/activeX65.xml"/><Relationship Id="rId8" Type="http://schemas.openxmlformats.org/officeDocument/2006/relationships/control" Target="../activeX/activeX4.xml"/><Relationship Id="rId51" Type="http://schemas.openxmlformats.org/officeDocument/2006/relationships/control" Target="../activeX/activeX47.xml"/><Relationship Id="rId72" Type="http://schemas.openxmlformats.org/officeDocument/2006/relationships/control" Target="../activeX/activeX68.xml"/><Relationship Id="rId3" Type="http://schemas.openxmlformats.org/officeDocument/2006/relationships/vmlDrawing" Target="../drawings/vmlDrawing1.vml"/><Relationship Id="rId12" Type="http://schemas.openxmlformats.org/officeDocument/2006/relationships/control" Target="../activeX/activeX8.xml"/><Relationship Id="rId17" Type="http://schemas.openxmlformats.org/officeDocument/2006/relationships/control" Target="../activeX/activeX13.xml"/><Relationship Id="rId25" Type="http://schemas.openxmlformats.org/officeDocument/2006/relationships/control" Target="../activeX/activeX21.xml"/><Relationship Id="rId33" Type="http://schemas.openxmlformats.org/officeDocument/2006/relationships/control" Target="../activeX/activeX29.xml"/><Relationship Id="rId38" Type="http://schemas.openxmlformats.org/officeDocument/2006/relationships/control" Target="../activeX/activeX34.xml"/><Relationship Id="rId46" Type="http://schemas.openxmlformats.org/officeDocument/2006/relationships/control" Target="../activeX/activeX42.xml"/><Relationship Id="rId59" Type="http://schemas.openxmlformats.org/officeDocument/2006/relationships/control" Target="../activeX/activeX55.xml"/><Relationship Id="rId67" Type="http://schemas.openxmlformats.org/officeDocument/2006/relationships/control" Target="../activeX/activeX63.xml"/><Relationship Id="rId20" Type="http://schemas.openxmlformats.org/officeDocument/2006/relationships/control" Target="../activeX/activeX16.xml"/><Relationship Id="rId41" Type="http://schemas.openxmlformats.org/officeDocument/2006/relationships/control" Target="../activeX/activeX37.xml"/><Relationship Id="rId54" Type="http://schemas.openxmlformats.org/officeDocument/2006/relationships/control" Target="../activeX/activeX50.xml"/><Relationship Id="rId62" Type="http://schemas.openxmlformats.org/officeDocument/2006/relationships/control" Target="../activeX/activeX58.xml"/><Relationship Id="rId70" Type="http://schemas.openxmlformats.org/officeDocument/2006/relationships/control" Target="../activeX/activeX66.xml"/><Relationship Id="rId1" Type="http://schemas.openxmlformats.org/officeDocument/2006/relationships/printerSettings" Target="../printerSettings/printerSettings2.bin"/><Relationship Id="rId6" Type="http://schemas.openxmlformats.org/officeDocument/2006/relationships/control" Target="../activeX/activeX2.xml"/><Relationship Id="rId15" Type="http://schemas.openxmlformats.org/officeDocument/2006/relationships/control" Target="../activeX/activeX11.xml"/><Relationship Id="rId23" Type="http://schemas.openxmlformats.org/officeDocument/2006/relationships/control" Target="../activeX/activeX19.xml"/><Relationship Id="rId28" Type="http://schemas.openxmlformats.org/officeDocument/2006/relationships/control" Target="../activeX/activeX24.xml"/><Relationship Id="rId36" Type="http://schemas.openxmlformats.org/officeDocument/2006/relationships/control" Target="../activeX/activeX32.xml"/><Relationship Id="rId49" Type="http://schemas.openxmlformats.org/officeDocument/2006/relationships/control" Target="../activeX/activeX45.xml"/><Relationship Id="rId57" Type="http://schemas.openxmlformats.org/officeDocument/2006/relationships/control" Target="../activeX/activeX53.xml"/><Relationship Id="rId10" Type="http://schemas.openxmlformats.org/officeDocument/2006/relationships/control" Target="../activeX/activeX6.xml"/><Relationship Id="rId31" Type="http://schemas.openxmlformats.org/officeDocument/2006/relationships/control" Target="../activeX/activeX27.xml"/><Relationship Id="rId44" Type="http://schemas.openxmlformats.org/officeDocument/2006/relationships/control" Target="../activeX/activeX40.xml"/><Relationship Id="rId52" Type="http://schemas.openxmlformats.org/officeDocument/2006/relationships/control" Target="../activeX/activeX48.xml"/><Relationship Id="rId60" Type="http://schemas.openxmlformats.org/officeDocument/2006/relationships/control" Target="../activeX/activeX56.xml"/><Relationship Id="rId65" Type="http://schemas.openxmlformats.org/officeDocument/2006/relationships/control" Target="../activeX/activeX61.xml"/><Relationship Id="rId4" Type="http://schemas.openxmlformats.org/officeDocument/2006/relationships/control" Target="../activeX/activeX1.xml"/><Relationship Id="rId9" Type="http://schemas.openxmlformats.org/officeDocument/2006/relationships/control" Target="../activeX/activeX5.xml"/><Relationship Id="rId13" Type="http://schemas.openxmlformats.org/officeDocument/2006/relationships/control" Target="../activeX/activeX9.xml"/><Relationship Id="rId18" Type="http://schemas.openxmlformats.org/officeDocument/2006/relationships/control" Target="../activeX/activeX14.xml"/><Relationship Id="rId39" Type="http://schemas.openxmlformats.org/officeDocument/2006/relationships/control" Target="../activeX/activeX35.xml"/><Relationship Id="rId34" Type="http://schemas.openxmlformats.org/officeDocument/2006/relationships/control" Target="../activeX/activeX30.xml"/><Relationship Id="rId50" Type="http://schemas.openxmlformats.org/officeDocument/2006/relationships/control" Target="../activeX/activeX46.xml"/><Relationship Id="rId55" Type="http://schemas.openxmlformats.org/officeDocument/2006/relationships/control" Target="../activeX/activeX5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7:F47"/>
  <sheetViews>
    <sheetView topLeftCell="A16" zoomScale="85" zoomScaleNormal="85" workbookViewId="0">
      <selection activeCell="H21" sqref="H21"/>
    </sheetView>
  </sheetViews>
  <sheetFormatPr baseColWidth="10" defaultColWidth="11.42578125" defaultRowHeight="15" x14ac:dyDescent="0.25"/>
  <cols>
    <col min="2" max="2" width="11.7109375" customWidth="1"/>
    <col min="3" max="3" width="28" customWidth="1"/>
    <col min="4" max="4" width="48.28515625" customWidth="1"/>
    <col min="5" max="5" width="27.42578125" customWidth="1"/>
    <col min="6" max="6" width="18.85546875" customWidth="1"/>
  </cols>
  <sheetData>
    <row r="7" spans="2:5" ht="15.75" thickBot="1" x14ac:dyDescent="0.3"/>
    <row r="8" spans="2:5" ht="15.75" customHeight="1" x14ac:dyDescent="0.25">
      <c r="B8" s="115" t="s">
        <v>92</v>
      </c>
      <c r="C8" s="116"/>
      <c r="D8" s="116"/>
      <c r="E8" s="58"/>
    </row>
    <row r="9" spans="2:5" ht="15.75" customHeight="1" x14ac:dyDescent="0.25">
      <c r="B9" s="117"/>
      <c r="C9" s="118"/>
      <c r="D9" s="118"/>
      <c r="E9" s="5"/>
    </row>
    <row r="10" spans="2:5" ht="15.75" customHeight="1" x14ac:dyDescent="0.25">
      <c r="B10" s="117"/>
      <c r="C10" s="118"/>
      <c r="D10" s="118"/>
      <c r="E10" s="5"/>
    </row>
    <row r="11" spans="2:5" ht="229.5" customHeight="1" thickBot="1" x14ac:dyDescent="0.3">
      <c r="B11" s="119"/>
      <c r="C11" s="120"/>
      <c r="D11" s="120"/>
      <c r="E11" s="10"/>
    </row>
    <row r="12" spans="2:5" ht="27" customHeight="1" thickBot="1" x14ac:dyDescent="0.3">
      <c r="B12" s="125" t="s">
        <v>59</v>
      </c>
      <c r="C12" s="126"/>
      <c r="D12" s="127">
        <v>95918659</v>
      </c>
      <c r="E12" s="128"/>
    </row>
    <row r="13" spans="2:5" ht="54" customHeight="1" thickBot="1" x14ac:dyDescent="0.3">
      <c r="B13" s="121" t="s">
        <v>93</v>
      </c>
      <c r="C13" s="122"/>
      <c r="D13" s="123">
        <f>D12-(D12*0.2)</f>
        <v>76734927.200000003</v>
      </c>
      <c r="E13" s="124"/>
    </row>
    <row r="14" spans="2:5" ht="76.5" customHeight="1" thickBot="1" x14ac:dyDescent="0.3">
      <c r="B14" s="51" t="s">
        <v>73</v>
      </c>
      <c r="C14" s="51" t="s">
        <v>74</v>
      </c>
      <c r="D14" s="52" t="s">
        <v>78</v>
      </c>
      <c r="E14" s="60" t="s">
        <v>94</v>
      </c>
    </row>
    <row r="15" spans="2:5" ht="45" customHeight="1" thickBot="1" x14ac:dyDescent="0.3">
      <c r="B15" s="53">
        <v>1</v>
      </c>
      <c r="C15" s="65" t="s">
        <v>84</v>
      </c>
      <c r="D15" s="55">
        <f>'Verificación Económica'!M32</f>
        <v>93016671</v>
      </c>
      <c r="E15" s="61" t="s">
        <v>95</v>
      </c>
    </row>
    <row r="16" spans="2:5" ht="28.5" customHeight="1" thickBot="1" x14ac:dyDescent="0.3">
      <c r="B16" s="53">
        <v>2</v>
      </c>
      <c r="C16" s="65" t="s">
        <v>83</v>
      </c>
      <c r="D16" s="55">
        <v>93404921</v>
      </c>
      <c r="E16" s="61" t="s">
        <v>95</v>
      </c>
    </row>
    <row r="17" spans="1:6" ht="28.5" customHeight="1" thickBot="1" x14ac:dyDescent="0.3">
      <c r="B17" s="53">
        <v>3</v>
      </c>
      <c r="C17" s="65" t="s">
        <v>82</v>
      </c>
      <c r="D17" s="55">
        <v>93301000</v>
      </c>
      <c r="E17" s="61" t="s">
        <v>95</v>
      </c>
    </row>
    <row r="18" spans="1:6" ht="28.5" customHeight="1" thickBot="1" x14ac:dyDescent="0.3">
      <c r="B18" s="53">
        <v>4</v>
      </c>
      <c r="C18" s="65" t="s">
        <v>81</v>
      </c>
      <c r="D18" s="55">
        <v>93885811</v>
      </c>
      <c r="E18" s="61" t="s">
        <v>95</v>
      </c>
    </row>
    <row r="19" spans="1:6" ht="27" customHeight="1" x14ac:dyDescent="0.25">
      <c r="B19" s="4"/>
      <c r="C19" s="2"/>
      <c r="D19" s="2"/>
      <c r="E19" s="5"/>
    </row>
    <row r="20" spans="1:6" ht="133.5" customHeight="1" x14ac:dyDescent="0.25">
      <c r="B20" s="112" t="s">
        <v>96</v>
      </c>
      <c r="C20" s="113"/>
      <c r="D20" s="113"/>
      <c r="E20" s="114"/>
    </row>
    <row r="21" spans="1:6" ht="18.75" customHeight="1" x14ac:dyDescent="0.25">
      <c r="B21" s="4"/>
      <c r="C21" s="8"/>
      <c r="D21" s="8"/>
      <c r="E21" s="5"/>
    </row>
    <row r="22" spans="1:6" ht="18.75" customHeight="1" x14ac:dyDescent="0.25">
      <c r="B22" s="4"/>
      <c r="C22" s="8"/>
      <c r="D22" s="8"/>
      <c r="E22" s="5"/>
    </row>
    <row r="23" spans="1:6" ht="18.75" customHeight="1" x14ac:dyDescent="0.25">
      <c r="B23" s="4"/>
      <c r="C23" s="8"/>
      <c r="D23" s="8"/>
      <c r="E23" s="62"/>
      <c r="F23" s="59"/>
    </row>
    <row r="24" spans="1:6" ht="18.75" customHeight="1" x14ac:dyDescent="0.25">
      <c r="B24" s="4" t="s">
        <v>68</v>
      </c>
      <c r="C24" s="8"/>
      <c r="D24" s="8"/>
      <c r="E24" s="63"/>
      <c r="F24" s="3"/>
    </row>
    <row r="25" spans="1:6" ht="15.75" customHeight="1" x14ac:dyDescent="0.25">
      <c r="B25" s="4" t="s">
        <v>66</v>
      </c>
      <c r="C25" s="8"/>
      <c r="D25" s="8"/>
      <c r="E25" s="63"/>
      <c r="F25" s="3"/>
    </row>
    <row r="26" spans="1:6" ht="26.25" customHeight="1" thickBot="1" x14ac:dyDescent="0.3">
      <c r="B26" s="12" t="s">
        <v>67</v>
      </c>
      <c r="C26" s="64"/>
      <c r="D26" s="64"/>
      <c r="E26" s="10"/>
    </row>
    <row r="27" spans="1:6" ht="26.25" customHeight="1" x14ac:dyDescent="0.25">
      <c r="A27" s="2"/>
      <c r="B27" s="2"/>
      <c r="C27" s="8"/>
      <c r="D27" s="8"/>
    </row>
    <row r="28" spans="1:6" ht="26.25" customHeight="1" x14ac:dyDescent="0.25">
      <c r="A28" s="2"/>
      <c r="B28" s="2"/>
      <c r="C28" s="8"/>
      <c r="D28" s="8"/>
    </row>
    <row r="29" spans="1:6" ht="26.25" customHeight="1" x14ac:dyDescent="0.25">
      <c r="A29" s="2"/>
      <c r="B29" s="2"/>
      <c r="C29" s="8"/>
      <c r="D29" s="8"/>
    </row>
    <row r="30" spans="1:6" ht="26.25" customHeight="1" x14ac:dyDescent="0.25">
      <c r="A30" s="2"/>
      <c r="B30" s="2"/>
      <c r="C30" s="8"/>
      <c r="D30" s="8"/>
    </row>
    <row r="31" spans="1:6" ht="26.25" customHeight="1" x14ac:dyDescent="0.25">
      <c r="A31" s="2"/>
      <c r="B31" s="2"/>
      <c r="C31" s="8"/>
      <c r="D31" s="8"/>
    </row>
    <row r="32" spans="1:6" ht="26.25" customHeight="1" x14ac:dyDescent="0.25">
      <c r="A32" s="2"/>
      <c r="B32" s="2"/>
      <c r="C32" s="2"/>
      <c r="D32" s="8"/>
    </row>
    <row r="33" spans="2:4" ht="10.5" customHeight="1" x14ac:dyDescent="0.25"/>
    <row r="34" spans="2:4" ht="53.25" customHeight="1" x14ac:dyDescent="0.25"/>
    <row r="35" spans="2:4" ht="19.5" customHeight="1" x14ac:dyDescent="0.25"/>
    <row r="36" spans="2:4" ht="18" customHeight="1" x14ac:dyDescent="0.25"/>
    <row r="38" spans="2:4" ht="35.25" customHeight="1" x14ac:dyDescent="0.25"/>
    <row r="40" spans="2:4" ht="31.5" customHeight="1" x14ac:dyDescent="0.25"/>
    <row r="44" spans="2:4" x14ac:dyDescent="0.25">
      <c r="B44" s="4"/>
      <c r="C44" s="2"/>
      <c r="D44" s="2"/>
    </row>
    <row r="45" spans="2:4" x14ac:dyDescent="0.25">
      <c r="B45" s="11" t="s">
        <v>1</v>
      </c>
      <c r="C45" s="2"/>
      <c r="D45" s="2"/>
    </row>
    <row r="46" spans="2:4" ht="23.25" customHeight="1" x14ac:dyDescent="0.25">
      <c r="B46" s="11" t="s">
        <v>0</v>
      </c>
      <c r="C46" s="7"/>
      <c r="D46" s="2"/>
    </row>
    <row r="47" spans="2:4" ht="15.75" thickBot="1" x14ac:dyDescent="0.3">
      <c r="B47" s="12"/>
      <c r="C47" s="9"/>
      <c r="D47" s="9"/>
    </row>
  </sheetData>
  <mergeCells count="6">
    <mergeCell ref="B20:E20"/>
    <mergeCell ref="B8:D11"/>
    <mergeCell ref="B13:C13"/>
    <mergeCell ref="D13:E13"/>
    <mergeCell ref="B12:C12"/>
    <mergeCell ref="D12:E12"/>
  </mergeCells>
  <pageMargins left="0.7" right="0.7" top="0.75" bottom="0.75" header="0.3" footer="0.3"/>
  <pageSetup scale="44"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A5:AG48"/>
  <sheetViews>
    <sheetView topLeftCell="A10" workbookViewId="0">
      <selection activeCell="A19" sqref="A19"/>
    </sheetView>
  </sheetViews>
  <sheetFormatPr baseColWidth="10" defaultColWidth="11.42578125" defaultRowHeight="15" x14ac:dyDescent="0.25"/>
  <cols>
    <col min="1" max="1" width="7.28515625" customWidth="1"/>
    <col min="2" max="2" width="8.5703125" customWidth="1"/>
    <col min="3" max="3" width="39.5703125" customWidth="1"/>
    <col min="4" max="4" width="8.140625" customWidth="1"/>
    <col min="5" max="5" width="6.5703125" customWidth="1"/>
    <col min="7" max="7" width="13.42578125" customWidth="1"/>
    <col min="8" max="8" width="7" customWidth="1"/>
    <col min="9" max="9" width="34.140625" customWidth="1"/>
    <col min="10" max="10" width="9.7109375" customWidth="1"/>
    <col min="11" max="11" width="10.42578125" customWidth="1"/>
    <col min="12" max="12" width="12.42578125" customWidth="1"/>
    <col min="13" max="13" width="14.28515625" bestFit="1" customWidth="1"/>
    <col min="14" max="14" width="7" customWidth="1"/>
    <col min="15" max="15" width="33.140625" customWidth="1"/>
    <col min="16" max="16" width="7.42578125" customWidth="1"/>
    <col min="17" max="17" width="6.28515625" customWidth="1"/>
    <col min="18" max="18" width="11.5703125" customWidth="1"/>
    <col min="19" max="19" width="14.42578125" customWidth="1"/>
    <col min="20" max="20" width="7" customWidth="1"/>
    <col min="21" max="21" width="33.140625" customWidth="1"/>
    <col min="22" max="22" width="7.42578125" customWidth="1"/>
    <col min="23" max="23" width="6.28515625" customWidth="1"/>
    <col min="24" max="24" width="11.42578125" customWidth="1"/>
    <col min="25" max="25" width="17" customWidth="1"/>
    <col min="26" max="26" width="7" customWidth="1"/>
    <col min="27" max="27" width="33.140625" customWidth="1"/>
    <col min="28" max="28" width="7.42578125" customWidth="1"/>
    <col min="29" max="29" width="6.28515625" customWidth="1"/>
    <col min="30" max="30" width="11.5703125" customWidth="1"/>
    <col min="31" max="31" width="13.85546875" customWidth="1"/>
  </cols>
  <sheetData>
    <row r="5" spans="1:33" x14ac:dyDescent="0.25">
      <c r="A5" s="136"/>
      <c r="B5" s="136"/>
      <c r="C5" s="136"/>
      <c r="D5" s="136"/>
      <c r="E5" s="136"/>
      <c r="F5" s="136"/>
      <c r="G5" s="136"/>
    </row>
    <row r="6" spans="1:33" x14ac:dyDescent="0.25">
      <c r="A6" s="136"/>
      <c r="B6" s="136"/>
      <c r="C6" s="136"/>
      <c r="D6" s="136"/>
      <c r="E6" s="136"/>
      <c r="F6" s="136"/>
      <c r="G6" s="136"/>
    </row>
    <row r="7" spans="1:33" x14ac:dyDescent="0.25">
      <c r="A7" s="136"/>
      <c r="B7" s="136"/>
      <c r="C7" s="136"/>
      <c r="D7" s="136"/>
      <c r="E7" s="136"/>
      <c r="F7" s="136"/>
      <c r="G7" s="136"/>
    </row>
    <row r="8" spans="1:33" ht="15.75" thickBot="1" x14ac:dyDescent="0.3">
      <c r="A8" s="136"/>
      <c r="B8" s="136"/>
      <c r="C8" s="136"/>
      <c r="D8" s="136"/>
      <c r="E8" s="136"/>
      <c r="F8" s="136"/>
      <c r="G8" s="136"/>
    </row>
    <row r="9" spans="1:33" ht="29.25" customHeight="1" x14ac:dyDescent="0.25">
      <c r="A9" s="141" t="s">
        <v>70</v>
      </c>
      <c r="B9" s="141"/>
      <c r="C9" s="141"/>
      <c r="D9" s="141"/>
      <c r="E9" s="141"/>
      <c r="F9" s="141"/>
      <c r="G9" s="142"/>
      <c r="H9" s="143" t="s">
        <v>60</v>
      </c>
      <c r="I9" s="137"/>
      <c r="J9" s="137"/>
      <c r="K9" s="137"/>
      <c r="L9" s="137"/>
      <c r="M9" s="138"/>
      <c r="N9" s="15"/>
      <c r="O9" s="137" t="s">
        <v>60</v>
      </c>
      <c r="P9" s="137"/>
      <c r="Q9" s="137"/>
      <c r="R9" s="137"/>
      <c r="S9" s="138"/>
      <c r="T9" s="15"/>
      <c r="U9" s="145" t="s">
        <v>60</v>
      </c>
      <c r="V9" s="145"/>
      <c r="W9" s="145"/>
      <c r="X9" s="145"/>
      <c r="Y9" s="146"/>
      <c r="Z9" s="15"/>
      <c r="AA9" s="137" t="s">
        <v>60</v>
      </c>
      <c r="AB9" s="137"/>
      <c r="AC9" s="137"/>
      <c r="AD9" s="137"/>
      <c r="AE9" s="138"/>
    </row>
    <row r="10" spans="1:33" ht="17.25" customHeight="1" thickBot="1" x14ac:dyDescent="0.3">
      <c r="A10" s="141"/>
      <c r="B10" s="141"/>
      <c r="C10" s="141"/>
      <c r="D10" s="141"/>
      <c r="E10" s="141"/>
      <c r="F10" s="141"/>
      <c r="G10" s="142"/>
      <c r="H10" s="144"/>
      <c r="I10" s="139"/>
      <c r="J10" s="139"/>
      <c r="K10" s="139"/>
      <c r="L10" s="139"/>
      <c r="M10" s="140"/>
      <c r="N10" s="41"/>
      <c r="O10" s="139"/>
      <c r="P10" s="139"/>
      <c r="Q10" s="139"/>
      <c r="R10" s="139"/>
      <c r="S10" s="140"/>
      <c r="T10" s="41"/>
      <c r="U10" s="147"/>
      <c r="V10" s="147"/>
      <c r="W10" s="147"/>
      <c r="X10" s="147"/>
      <c r="Y10" s="148"/>
      <c r="Z10" s="41"/>
      <c r="AA10" s="139"/>
      <c r="AB10" s="139"/>
      <c r="AC10" s="139"/>
      <c r="AD10" s="139"/>
      <c r="AE10" s="140"/>
    </row>
    <row r="11" spans="1:33" ht="15.75" thickBot="1" x14ac:dyDescent="0.3">
      <c r="A11" s="134" t="s">
        <v>54</v>
      </c>
      <c r="B11" s="135"/>
      <c r="C11" s="135"/>
      <c r="D11" s="135"/>
      <c r="E11" s="135"/>
      <c r="F11" s="135"/>
      <c r="G11" s="135"/>
      <c r="H11" s="129" t="s">
        <v>55</v>
      </c>
      <c r="I11" s="130"/>
      <c r="J11" s="130"/>
      <c r="K11" s="130"/>
      <c r="L11" s="130"/>
      <c r="M11" s="131"/>
      <c r="N11" s="129" t="s">
        <v>56</v>
      </c>
      <c r="O11" s="130"/>
      <c r="P11" s="130"/>
      <c r="Q11" s="130"/>
      <c r="R11" s="130"/>
      <c r="S11" s="131"/>
      <c r="T11" s="129" t="s">
        <v>57</v>
      </c>
      <c r="U11" s="130"/>
      <c r="V11" s="130"/>
      <c r="W11" s="130"/>
      <c r="X11" s="130"/>
      <c r="Y11" s="131"/>
      <c r="Z11" s="129" t="s">
        <v>58</v>
      </c>
      <c r="AA11" s="130"/>
      <c r="AB11" s="130"/>
      <c r="AC11" s="130"/>
      <c r="AD11" s="130"/>
      <c r="AE11" s="131"/>
      <c r="AG11" s="42"/>
    </row>
    <row r="12" spans="1:33" ht="36" x14ac:dyDescent="0.25">
      <c r="A12" s="14" t="s">
        <v>8</v>
      </c>
      <c r="B12" s="14" t="s">
        <v>7</v>
      </c>
      <c r="C12" s="14" t="s">
        <v>6</v>
      </c>
      <c r="D12" s="13" t="s">
        <v>5</v>
      </c>
      <c r="E12" s="13" t="s">
        <v>4</v>
      </c>
      <c r="F12" s="13" t="s">
        <v>3</v>
      </c>
      <c r="G12" s="35" t="s">
        <v>9</v>
      </c>
      <c r="H12" s="30" t="s">
        <v>8</v>
      </c>
      <c r="I12" s="14" t="s">
        <v>64</v>
      </c>
      <c r="J12" s="14" t="s">
        <v>61</v>
      </c>
      <c r="K12" s="14" t="s">
        <v>62</v>
      </c>
      <c r="L12" s="14" t="s">
        <v>63</v>
      </c>
      <c r="M12" s="31" t="s">
        <v>65</v>
      </c>
      <c r="N12" s="30" t="s">
        <v>8</v>
      </c>
      <c r="O12" s="14" t="s">
        <v>64</v>
      </c>
      <c r="P12" s="14" t="s">
        <v>61</v>
      </c>
      <c r="Q12" s="14" t="s">
        <v>62</v>
      </c>
      <c r="R12" s="14" t="s">
        <v>63</v>
      </c>
      <c r="S12" s="31" t="s">
        <v>65</v>
      </c>
      <c r="T12" s="30" t="s">
        <v>8</v>
      </c>
      <c r="U12" s="14" t="s">
        <v>64</v>
      </c>
      <c r="V12" s="14" t="s">
        <v>61</v>
      </c>
      <c r="W12" s="14" t="s">
        <v>62</v>
      </c>
      <c r="X12" s="14" t="s">
        <v>63</v>
      </c>
      <c r="Y12" s="31" t="s">
        <v>65</v>
      </c>
      <c r="Z12" s="30" t="s">
        <v>8</v>
      </c>
      <c r="AA12" s="14" t="s">
        <v>64</v>
      </c>
      <c r="AB12" s="14" t="s">
        <v>61</v>
      </c>
      <c r="AC12" s="14" t="s">
        <v>62</v>
      </c>
      <c r="AD12" s="14" t="s">
        <v>63</v>
      </c>
      <c r="AE12" s="31" t="s">
        <v>65</v>
      </c>
    </row>
    <row r="13" spans="1:33" ht="57" customHeight="1" x14ac:dyDescent="0.25">
      <c r="A13" s="16">
        <v>1</v>
      </c>
      <c r="B13" s="17">
        <v>80101600</v>
      </c>
      <c r="C13" s="24" t="s">
        <v>10</v>
      </c>
      <c r="D13" s="22">
        <v>6</v>
      </c>
      <c r="E13" s="16" t="s">
        <v>29</v>
      </c>
      <c r="F13" s="18">
        <v>4866666</v>
      </c>
      <c r="G13" s="36" t="s">
        <v>35</v>
      </c>
      <c r="H13" s="32">
        <v>1</v>
      </c>
      <c r="I13" s="26" t="s">
        <v>10</v>
      </c>
      <c r="J13" s="22">
        <v>6</v>
      </c>
      <c r="K13" s="16" t="s">
        <v>29</v>
      </c>
      <c r="L13" s="28">
        <v>4671999</v>
      </c>
      <c r="M13" s="40">
        <f>L13*J13</f>
        <v>28031994</v>
      </c>
      <c r="N13" s="32">
        <v>1</v>
      </c>
      <c r="O13" s="26" t="s">
        <v>10</v>
      </c>
      <c r="P13" s="22">
        <v>6</v>
      </c>
      <c r="Q13" s="16" t="s">
        <v>29</v>
      </c>
      <c r="R13" s="28">
        <v>4701200</v>
      </c>
      <c r="S13" s="40">
        <f>R13*P13</f>
        <v>28207200</v>
      </c>
      <c r="T13" s="32">
        <v>1</v>
      </c>
      <c r="U13" s="26" t="s">
        <v>10</v>
      </c>
      <c r="V13" s="22">
        <v>6</v>
      </c>
      <c r="W13" s="16" t="s">
        <v>29</v>
      </c>
      <c r="X13" s="18">
        <v>4600000</v>
      </c>
      <c r="Y13" s="40">
        <f>X13*V13</f>
        <v>27600000</v>
      </c>
      <c r="Z13" s="32">
        <v>1</v>
      </c>
      <c r="AA13" s="26" t="s">
        <v>10</v>
      </c>
      <c r="AB13" s="22">
        <v>6</v>
      </c>
      <c r="AC13" s="16" t="s">
        <v>29</v>
      </c>
      <c r="AD13" s="18">
        <v>4732833</v>
      </c>
      <c r="AE13" s="40">
        <f>AD13*AB13</f>
        <v>28396998</v>
      </c>
    </row>
    <row r="14" spans="1:33" ht="73.5" customHeight="1" x14ac:dyDescent="0.25">
      <c r="A14" s="16">
        <v>2</v>
      </c>
      <c r="B14" s="17">
        <v>80101600</v>
      </c>
      <c r="C14" s="24" t="s">
        <v>11</v>
      </c>
      <c r="D14" s="22">
        <v>100</v>
      </c>
      <c r="E14" s="16" t="s">
        <v>30</v>
      </c>
      <c r="F14" s="18">
        <v>4900</v>
      </c>
      <c r="G14" s="36" t="s">
        <v>36</v>
      </c>
      <c r="H14" s="32">
        <v>2</v>
      </c>
      <c r="I14" s="26" t="s">
        <v>11</v>
      </c>
      <c r="J14" s="22">
        <v>100</v>
      </c>
      <c r="K14" s="16" t="s">
        <v>30</v>
      </c>
      <c r="L14" s="28">
        <v>4704</v>
      </c>
      <c r="M14" s="40">
        <f t="shared" ref="M14:M31" si="0">L14*J14</f>
        <v>470400</v>
      </c>
      <c r="N14" s="32">
        <v>2</v>
      </c>
      <c r="O14" s="26" t="s">
        <v>11</v>
      </c>
      <c r="P14" s="22">
        <v>100</v>
      </c>
      <c r="Q14" s="16" t="s">
        <v>30</v>
      </c>
      <c r="R14" s="28">
        <v>4733</v>
      </c>
      <c r="S14" s="40">
        <f t="shared" ref="S14:S31" si="1">R14*P14</f>
        <v>473300</v>
      </c>
      <c r="T14" s="32">
        <v>2</v>
      </c>
      <c r="U14" s="26" t="s">
        <v>11</v>
      </c>
      <c r="V14" s="22">
        <v>100</v>
      </c>
      <c r="W14" s="16" t="s">
        <v>30</v>
      </c>
      <c r="X14" s="18">
        <v>4900</v>
      </c>
      <c r="Y14" s="40">
        <f t="shared" ref="Y14:Y31" si="2">X14*V14</f>
        <v>490000</v>
      </c>
      <c r="Z14" s="32">
        <v>2</v>
      </c>
      <c r="AA14" s="26" t="s">
        <v>11</v>
      </c>
      <c r="AB14" s="22">
        <v>100</v>
      </c>
      <c r="AC14" s="16" t="s">
        <v>30</v>
      </c>
      <c r="AD14" s="18">
        <v>4765</v>
      </c>
      <c r="AE14" s="40">
        <f t="shared" ref="AE14:AE31" si="3">AD14*AB14</f>
        <v>476500</v>
      </c>
    </row>
    <row r="15" spans="1:33" ht="51" customHeight="1" x14ac:dyDescent="0.25">
      <c r="A15" s="19">
        <v>3</v>
      </c>
      <c r="B15" s="20">
        <v>80101600</v>
      </c>
      <c r="C15" s="25" t="s">
        <v>12</v>
      </c>
      <c r="D15" s="23">
        <v>500</v>
      </c>
      <c r="E15" s="19" t="s">
        <v>30</v>
      </c>
      <c r="F15" s="21">
        <v>733</v>
      </c>
      <c r="G15" s="36" t="s">
        <v>37</v>
      </c>
      <c r="H15" s="33">
        <v>3</v>
      </c>
      <c r="I15" s="27" t="s">
        <v>12</v>
      </c>
      <c r="J15" s="23">
        <v>500</v>
      </c>
      <c r="K15" s="19" t="s">
        <v>30</v>
      </c>
      <c r="L15" s="29">
        <v>703</v>
      </c>
      <c r="M15" s="40">
        <f t="shared" si="0"/>
        <v>351500</v>
      </c>
      <c r="N15" s="33">
        <v>3</v>
      </c>
      <c r="O15" s="27" t="s">
        <v>12</v>
      </c>
      <c r="P15" s="23">
        <v>500</v>
      </c>
      <c r="Q15" s="19" t="s">
        <v>30</v>
      </c>
      <c r="R15" s="29">
        <v>708</v>
      </c>
      <c r="S15" s="40">
        <f t="shared" si="1"/>
        <v>354000</v>
      </c>
      <c r="T15" s="33">
        <v>3</v>
      </c>
      <c r="U15" s="27" t="s">
        <v>12</v>
      </c>
      <c r="V15" s="23">
        <v>500</v>
      </c>
      <c r="W15" s="19" t="s">
        <v>30</v>
      </c>
      <c r="X15" s="21">
        <v>730</v>
      </c>
      <c r="Y15" s="40">
        <f t="shared" si="2"/>
        <v>365000</v>
      </c>
      <c r="Z15" s="33">
        <v>3</v>
      </c>
      <c r="AA15" s="27" t="s">
        <v>12</v>
      </c>
      <c r="AB15" s="23">
        <v>500</v>
      </c>
      <c r="AC15" s="19" t="s">
        <v>30</v>
      </c>
      <c r="AD15" s="21">
        <v>713</v>
      </c>
      <c r="AE15" s="40">
        <f t="shared" si="3"/>
        <v>356500</v>
      </c>
    </row>
    <row r="16" spans="1:33" ht="33.75" customHeight="1" x14ac:dyDescent="0.25">
      <c r="A16" s="16">
        <v>4</v>
      </c>
      <c r="B16" s="17">
        <v>80101600</v>
      </c>
      <c r="C16" s="26" t="s">
        <v>13</v>
      </c>
      <c r="D16" s="22">
        <v>1</v>
      </c>
      <c r="E16" s="16" t="s">
        <v>31</v>
      </c>
      <c r="F16" s="18">
        <v>1966667</v>
      </c>
      <c r="G16" s="36" t="s">
        <v>38</v>
      </c>
      <c r="H16" s="32">
        <v>4</v>
      </c>
      <c r="I16" s="26" t="s">
        <v>13</v>
      </c>
      <c r="J16" s="22">
        <v>1</v>
      </c>
      <c r="K16" s="16" t="s">
        <v>31</v>
      </c>
      <c r="L16" s="28">
        <v>1888000</v>
      </c>
      <c r="M16" s="40">
        <f t="shared" si="0"/>
        <v>1888000</v>
      </c>
      <c r="N16" s="32">
        <v>4</v>
      </c>
      <c r="O16" s="26" t="s">
        <v>13</v>
      </c>
      <c r="P16" s="22">
        <v>1</v>
      </c>
      <c r="Q16" s="16" t="s">
        <v>31</v>
      </c>
      <c r="R16" s="28">
        <v>1899800</v>
      </c>
      <c r="S16" s="40">
        <f t="shared" si="1"/>
        <v>1899800</v>
      </c>
      <c r="T16" s="32">
        <v>4</v>
      </c>
      <c r="U16" s="26" t="s">
        <v>13</v>
      </c>
      <c r="V16" s="22">
        <v>1</v>
      </c>
      <c r="W16" s="16" t="s">
        <v>31</v>
      </c>
      <c r="X16" s="28">
        <v>1960000</v>
      </c>
      <c r="Y16" s="40">
        <f t="shared" si="2"/>
        <v>1960000</v>
      </c>
      <c r="Z16" s="32">
        <v>4</v>
      </c>
      <c r="AA16" s="26" t="s">
        <v>13</v>
      </c>
      <c r="AB16" s="22">
        <v>1</v>
      </c>
      <c r="AC16" s="16" t="s">
        <v>31</v>
      </c>
      <c r="AD16" s="28">
        <v>1912584</v>
      </c>
      <c r="AE16" s="40">
        <f t="shared" si="3"/>
        <v>1912584</v>
      </c>
    </row>
    <row r="17" spans="1:31" ht="88.5" customHeight="1" x14ac:dyDescent="0.25">
      <c r="A17" s="16">
        <v>5</v>
      </c>
      <c r="B17" s="17">
        <v>80101600</v>
      </c>
      <c r="C17" s="24" t="s">
        <v>14</v>
      </c>
      <c r="D17" s="22">
        <v>25</v>
      </c>
      <c r="E17" s="16" t="s">
        <v>32</v>
      </c>
      <c r="F17" s="18">
        <v>66166</v>
      </c>
      <c r="G17" s="36" t="s">
        <v>39</v>
      </c>
      <c r="H17" s="32">
        <v>5</v>
      </c>
      <c r="I17" s="26" t="s">
        <v>14</v>
      </c>
      <c r="J17" s="22">
        <v>25</v>
      </c>
      <c r="K17" s="16" t="s">
        <v>32</v>
      </c>
      <c r="L17" s="28">
        <v>63519</v>
      </c>
      <c r="M17" s="40">
        <f t="shared" si="0"/>
        <v>1587975</v>
      </c>
      <c r="N17" s="32">
        <v>5</v>
      </c>
      <c r="O17" s="26" t="s">
        <v>14</v>
      </c>
      <c r="P17" s="22">
        <v>25</v>
      </c>
      <c r="Q17" s="16" t="s">
        <v>32</v>
      </c>
      <c r="R17" s="28">
        <v>63916</v>
      </c>
      <c r="S17" s="40">
        <f t="shared" si="1"/>
        <v>1597900</v>
      </c>
      <c r="T17" s="32">
        <v>5</v>
      </c>
      <c r="U17" s="26" t="s">
        <v>14</v>
      </c>
      <c r="V17" s="22">
        <v>25</v>
      </c>
      <c r="W17" s="16" t="s">
        <v>32</v>
      </c>
      <c r="X17" s="18">
        <v>64000</v>
      </c>
      <c r="Y17" s="40">
        <f t="shared" si="2"/>
        <v>1600000</v>
      </c>
      <c r="Z17" s="32">
        <v>5</v>
      </c>
      <c r="AA17" s="26" t="s">
        <v>14</v>
      </c>
      <c r="AB17" s="22">
        <v>25</v>
      </c>
      <c r="AC17" s="16" t="s">
        <v>32</v>
      </c>
      <c r="AD17" s="18">
        <v>64346</v>
      </c>
      <c r="AE17" s="40">
        <f t="shared" si="3"/>
        <v>1608650</v>
      </c>
    </row>
    <row r="18" spans="1:31" ht="67.5" customHeight="1" x14ac:dyDescent="0.25">
      <c r="A18" s="19">
        <v>6</v>
      </c>
      <c r="B18" s="20">
        <v>80101600</v>
      </c>
      <c r="C18" s="25" t="s">
        <v>15</v>
      </c>
      <c r="D18" s="23">
        <v>80</v>
      </c>
      <c r="E18" s="19" t="s">
        <v>32</v>
      </c>
      <c r="F18" s="21">
        <v>66166</v>
      </c>
      <c r="G18" s="36" t="s">
        <v>40</v>
      </c>
      <c r="H18" s="33">
        <v>6</v>
      </c>
      <c r="I18" s="27" t="s">
        <v>15</v>
      </c>
      <c r="J18" s="23">
        <v>80</v>
      </c>
      <c r="K18" s="19" t="s">
        <v>32</v>
      </c>
      <c r="L18" s="29">
        <v>63519</v>
      </c>
      <c r="M18" s="40">
        <f t="shared" si="0"/>
        <v>5081520</v>
      </c>
      <c r="N18" s="33">
        <v>6</v>
      </c>
      <c r="O18" s="27" t="s">
        <v>15</v>
      </c>
      <c r="P18" s="23">
        <v>80</v>
      </c>
      <c r="Q18" s="19" t="s">
        <v>32</v>
      </c>
      <c r="R18" s="29">
        <v>63916</v>
      </c>
      <c r="S18" s="40">
        <f t="shared" si="1"/>
        <v>5113280</v>
      </c>
      <c r="T18" s="33">
        <v>6</v>
      </c>
      <c r="U18" s="27" t="s">
        <v>15</v>
      </c>
      <c r="V18" s="23">
        <v>80</v>
      </c>
      <c r="W18" s="19" t="s">
        <v>32</v>
      </c>
      <c r="X18" s="21">
        <v>64000</v>
      </c>
      <c r="Y18" s="40">
        <f t="shared" si="2"/>
        <v>5120000</v>
      </c>
      <c r="Z18" s="33">
        <v>6</v>
      </c>
      <c r="AA18" s="27" t="s">
        <v>15</v>
      </c>
      <c r="AB18" s="23">
        <v>80</v>
      </c>
      <c r="AC18" s="19" t="s">
        <v>32</v>
      </c>
      <c r="AD18" s="21">
        <v>64346</v>
      </c>
      <c r="AE18" s="40">
        <f t="shared" si="3"/>
        <v>5147680</v>
      </c>
    </row>
    <row r="19" spans="1:31" ht="94.5" customHeight="1" x14ac:dyDescent="0.25">
      <c r="A19" s="16">
        <v>7</v>
      </c>
      <c r="B19" s="17">
        <v>80101600</v>
      </c>
      <c r="C19" s="24" t="s">
        <v>16</v>
      </c>
      <c r="D19" s="22">
        <v>10</v>
      </c>
      <c r="E19" s="16" t="s">
        <v>32</v>
      </c>
      <c r="F19" s="18">
        <v>66166</v>
      </c>
      <c r="G19" s="36" t="s">
        <v>41</v>
      </c>
      <c r="H19" s="32">
        <v>7</v>
      </c>
      <c r="I19" s="26" t="s">
        <v>16</v>
      </c>
      <c r="J19" s="22">
        <v>10</v>
      </c>
      <c r="K19" s="16" t="s">
        <v>32</v>
      </c>
      <c r="L19" s="28">
        <v>63519</v>
      </c>
      <c r="M19" s="40">
        <f t="shared" si="0"/>
        <v>635190</v>
      </c>
      <c r="N19" s="32">
        <v>7</v>
      </c>
      <c r="O19" s="26" t="s">
        <v>16</v>
      </c>
      <c r="P19" s="22">
        <v>10</v>
      </c>
      <c r="Q19" s="16" t="s">
        <v>32</v>
      </c>
      <c r="R19" s="28">
        <v>63916</v>
      </c>
      <c r="S19" s="40">
        <f t="shared" si="1"/>
        <v>639160</v>
      </c>
      <c r="T19" s="32">
        <v>7</v>
      </c>
      <c r="U19" s="26" t="s">
        <v>16</v>
      </c>
      <c r="V19" s="22">
        <v>10</v>
      </c>
      <c r="W19" s="16" t="s">
        <v>32</v>
      </c>
      <c r="X19" s="18">
        <v>64000</v>
      </c>
      <c r="Y19" s="40">
        <f t="shared" si="2"/>
        <v>640000</v>
      </c>
      <c r="Z19" s="32">
        <v>7</v>
      </c>
      <c r="AA19" s="26" t="s">
        <v>16</v>
      </c>
      <c r="AB19" s="22">
        <v>10</v>
      </c>
      <c r="AC19" s="16" t="s">
        <v>32</v>
      </c>
      <c r="AD19" s="18">
        <v>64346</v>
      </c>
      <c r="AE19" s="40">
        <f t="shared" si="3"/>
        <v>643460</v>
      </c>
    </row>
    <row r="20" spans="1:31" ht="93.75" customHeight="1" x14ac:dyDescent="0.25">
      <c r="A20" s="16">
        <v>8</v>
      </c>
      <c r="B20" s="17">
        <v>80101600</v>
      </c>
      <c r="C20" s="26" t="s">
        <v>17</v>
      </c>
      <c r="D20" s="22">
        <v>72</v>
      </c>
      <c r="E20" s="16" t="s">
        <v>32</v>
      </c>
      <c r="F20" s="18">
        <v>66166</v>
      </c>
      <c r="G20" s="36" t="s">
        <v>42</v>
      </c>
      <c r="H20" s="32">
        <v>8</v>
      </c>
      <c r="I20" s="26" t="s">
        <v>17</v>
      </c>
      <c r="J20" s="22">
        <v>72</v>
      </c>
      <c r="K20" s="16" t="s">
        <v>32</v>
      </c>
      <c r="L20" s="28">
        <v>63519</v>
      </c>
      <c r="M20" s="40">
        <f t="shared" si="0"/>
        <v>4573368</v>
      </c>
      <c r="N20" s="32">
        <v>8</v>
      </c>
      <c r="O20" s="26" t="s">
        <v>17</v>
      </c>
      <c r="P20" s="22">
        <v>72</v>
      </c>
      <c r="Q20" s="16" t="s">
        <v>32</v>
      </c>
      <c r="R20" s="28">
        <v>63916</v>
      </c>
      <c r="S20" s="40">
        <f t="shared" si="1"/>
        <v>4601952</v>
      </c>
      <c r="T20" s="32">
        <v>8</v>
      </c>
      <c r="U20" s="26" t="s">
        <v>17</v>
      </c>
      <c r="V20" s="22">
        <v>72</v>
      </c>
      <c r="W20" s="16" t="s">
        <v>32</v>
      </c>
      <c r="X20" s="18">
        <v>64000</v>
      </c>
      <c r="Y20" s="40">
        <f t="shared" si="2"/>
        <v>4608000</v>
      </c>
      <c r="Z20" s="32">
        <v>8</v>
      </c>
      <c r="AA20" s="26" t="s">
        <v>17</v>
      </c>
      <c r="AB20" s="22">
        <v>72</v>
      </c>
      <c r="AC20" s="16" t="s">
        <v>32</v>
      </c>
      <c r="AD20" s="18">
        <v>64346</v>
      </c>
      <c r="AE20" s="40">
        <f t="shared" si="3"/>
        <v>4632912</v>
      </c>
    </row>
    <row r="21" spans="1:31" ht="83.25" customHeight="1" x14ac:dyDescent="0.25">
      <c r="A21" s="19">
        <v>9</v>
      </c>
      <c r="B21" s="17">
        <v>80101600</v>
      </c>
      <c r="C21" s="25" t="s">
        <v>18</v>
      </c>
      <c r="D21" s="23">
        <v>1</v>
      </c>
      <c r="E21" s="19" t="s">
        <v>31</v>
      </c>
      <c r="F21" s="21">
        <v>14000000</v>
      </c>
      <c r="G21" s="36" t="s">
        <v>43</v>
      </c>
      <c r="H21" s="33">
        <v>9</v>
      </c>
      <c r="I21" s="27" t="s">
        <v>18</v>
      </c>
      <c r="J21" s="23">
        <v>1</v>
      </c>
      <c r="K21" s="19" t="s">
        <v>31</v>
      </c>
      <c r="L21" s="29">
        <v>14000000</v>
      </c>
      <c r="M21" s="40">
        <f t="shared" si="0"/>
        <v>14000000</v>
      </c>
      <c r="N21" s="33">
        <v>9</v>
      </c>
      <c r="O21" s="27" t="s">
        <v>18</v>
      </c>
      <c r="P21" s="23">
        <v>1</v>
      </c>
      <c r="Q21" s="19" t="s">
        <v>31</v>
      </c>
      <c r="R21" s="29">
        <v>14000000</v>
      </c>
      <c r="S21" s="40">
        <f t="shared" si="1"/>
        <v>14000000</v>
      </c>
      <c r="T21" s="33">
        <v>9</v>
      </c>
      <c r="U21" s="27" t="s">
        <v>18</v>
      </c>
      <c r="V21" s="23">
        <v>1</v>
      </c>
      <c r="W21" s="19" t="s">
        <v>31</v>
      </c>
      <c r="X21" s="21">
        <v>14000000</v>
      </c>
      <c r="Y21" s="40">
        <f t="shared" si="2"/>
        <v>14000000</v>
      </c>
      <c r="Z21" s="33">
        <v>9</v>
      </c>
      <c r="AA21" s="27" t="s">
        <v>18</v>
      </c>
      <c r="AB21" s="23">
        <v>1</v>
      </c>
      <c r="AC21" s="19" t="s">
        <v>31</v>
      </c>
      <c r="AD21" s="21">
        <v>14000000</v>
      </c>
      <c r="AE21" s="40">
        <f t="shared" si="3"/>
        <v>14000000</v>
      </c>
    </row>
    <row r="22" spans="1:31" ht="42" customHeight="1" x14ac:dyDescent="0.25">
      <c r="A22" s="16">
        <v>10</v>
      </c>
      <c r="B22" s="17">
        <v>80101600</v>
      </c>
      <c r="C22" s="24" t="s">
        <v>19</v>
      </c>
      <c r="D22" s="22">
        <v>80</v>
      </c>
      <c r="E22" s="16" t="s">
        <v>32</v>
      </c>
      <c r="F22" s="18">
        <v>41333</v>
      </c>
      <c r="G22" s="36" t="s">
        <v>44</v>
      </c>
      <c r="H22" s="32">
        <v>10</v>
      </c>
      <c r="I22" s="26" t="s">
        <v>19</v>
      </c>
      <c r="J22" s="22">
        <v>80</v>
      </c>
      <c r="K22" s="16" t="s">
        <v>32</v>
      </c>
      <c r="L22" s="28">
        <v>40000</v>
      </c>
      <c r="M22" s="40">
        <f t="shared" si="0"/>
        <v>3200000</v>
      </c>
      <c r="N22" s="32">
        <v>10</v>
      </c>
      <c r="O22" s="26" t="s">
        <v>19</v>
      </c>
      <c r="P22" s="22">
        <v>80</v>
      </c>
      <c r="Q22" s="16" t="s">
        <v>32</v>
      </c>
      <c r="R22" s="28">
        <v>39928</v>
      </c>
      <c r="S22" s="40">
        <f t="shared" si="1"/>
        <v>3194240</v>
      </c>
      <c r="T22" s="32">
        <v>10</v>
      </c>
      <c r="U22" s="26" t="s">
        <v>19</v>
      </c>
      <c r="V22" s="22">
        <v>80</v>
      </c>
      <c r="W22" s="16" t="s">
        <v>32</v>
      </c>
      <c r="X22" s="18">
        <v>40000</v>
      </c>
      <c r="Y22" s="40">
        <f t="shared" si="2"/>
        <v>3200000</v>
      </c>
      <c r="Z22" s="32">
        <v>10</v>
      </c>
      <c r="AA22" s="26" t="s">
        <v>19</v>
      </c>
      <c r="AB22" s="22">
        <v>80</v>
      </c>
      <c r="AC22" s="16" t="s">
        <v>32</v>
      </c>
      <c r="AD22" s="18">
        <v>40196</v>
      </c>
      <c r="AE22" s="40">
        <f t="shared" si="3"/>
        <v>3215680</v>
      </c>
    </row>
    <row r="23" spans="1:31" ht="42" customHeight="1" x14ac:dyDescent="0.25">
      <c r="A23" s="16">
        <v>11</v>
      </c>
      <c r="B23" s="17">
        <v>80101600</v>
      </c>
      <c r="C23" s="24" t="s">
        <v>20</v>
      </c>
      <c r="D23" s="22">
        <v>40</v>
      </c>
      <c r="E23" s="16" t="s">
        <v>30</v>
      </c>
      <c r="F23" s="18">
        <v>32833</v>
      </c>
      <c r="G23" s="36" t="s">
        <v>45</v>
      </c>
      <c r="H23" s="32">
        <v>11</v>
      </c>
      <c r="I23" s="26" t="s">
        <v>20</v>
      </c>
      <c r="J23" s="22">
        <v>40</v>
      </c>
      <c r="K23" s="16" t="s">
        <v>30</v>
      </c>
      <c r="L23" s="28">
        <v>31500</v>
      </c>
      <c r="M23" s="40">
        <f t="shared" si="0"/>
        <v>1260000</v>
      </c>
      <c r="N23" s="32">
        <v>11</v>
      </c>
      <c r="O23" s="26" t="s">
        <v>20</v>
      </c>
      <c r="P23" s="22">
        <v>40</v>
      </c>
      <c r="Q23" s="16" t="s">
        <v>30</v>
      </c>
      <c r="R23" s="28">
        <v>31717</v>
      </c>
      <c r="S23" s="40">
        <f t="shared" si="1"/>
        <v>1268680</v>
      </c>
      <c r="T23" s="32">
        <v>11</v>
      </c>
      <c r="U23" s="26" t="s">
        <v>20</v>
      </c>
      <c r="V23" s="22">
        <v>40</v>
      </c>
      <c r="W23" s="16" t="s">
        <v>30</v>
      </c>
      <c r="X23" s="18">
        <v>32000</v>
      </c>
      <c r="Y23" s="40">
        <f t="shared" si="2"/>
        <v>1280000</v>
      </c>
      <c r="Z23" s="32">
        <v>11</v>
      </c>
      <c r="AA23" s="26" t="s">
        <v>20</v>
      </c>
      <c r="AB23" s="22">
        <v>40</v>
      </c>
      <c r="AC23" s="16" t="s">
        <v>30</v>
      </c>
      <c r="AD23" s="18">
        <v>31930</v>
      </c>
      <c r="AE23" s="40">
        <f t="shared" si="3"/>
        <v>1277200</v>
      </c>
    </row>
    <row r="24" spans="1:31" ht="27" customHeight="1" x14ac:dyDescent="0.25">
      <c r="A24" s="19">
        <v>12</v>
      </c>
      <c r="B24" s="17">
        <v>80101600</v>
      </c>
      <c r="C24" s="25" t="s">
        <v>21</v>
      </c>
      <c r="D24" s="23">
        <v>560</v>
      </c>
      <c r="E24" s="19" t="s">
        <v>30</v>
      </c>
      <c r="F24" s="21">
        <v>9166</v>
      </c>
      <c r="G24" s="36" t="s">
        <v>46</v>
      </c>
      <c r="H24" s="33">
        <v>12</v>
      </c>
      <c r="I24" s="27" t="s">
        <v>21</v>
      </c>
      <c r="J24" s="23">
        <v>560</v>
      </c>
      <c r="K24" s="19" t="s">
        <v>30</v>
      </c>
      <c r="L24" s="29">
        <v>8799</v>
      </c>
      <c r="M24" s="40">
        <f t="shared" si="0"/>
        <v>4927440</v>
      </c>
      <c r="N24" s="33">
        <v>12</v>
      </c>
      <c r="O24" s="27" t="s">
        <v>21</v>
      </c>
      <c r="P24" s="23">
        <v>560</v>
      </c>
      <c r="Q24" s="19" t="s">
        <v>30</v>
      </c>
      <c r="R24" s="29">
        <v>8854</v>
      </c>
      <c r="S24" s="40">
        <f t="shared" si="1"/>
        <v>4958240</v>
      </c>
      <c r="T24" s="33">
        <v>12</v>
      </c>
      <c r="U24" s="27" t="s">
        <v>21</v>
      </c>
      <c r="V24" s="23">
        <v>560</v>
      </c>
      <c r="W24" s="19" t="s">
        <v>30</v>
      </c>
      <c r="X24" s="21">
        <v>9100</v>
      </c>
      <c r="Y24" s="40">
        <f t="shared" si="2"/>
        <v>5096000</v>
      </c>
      <c r="Z24" s="33">
        <v>12</v>
      </c>
      <c r="AA24" s="27" t="s">
        <v>21</v>
      </c>
      <c r="AB24" s="23">
        <v>560</v>
      </c>
      <c r="AC24" s="19" t="s">
        <v>30</v>
      </c>
      <c r="AD24" s="21">
        <v>8914</v>
      </c>
      <c r="AE24" s="40">
        <f t="shared" si="3"/>
        <v>4991840</v>
      </c>
    </row>
    <row r="25" spans="1:31" ht="67.5" customHeight="1" x14ac:dyDescent="0.25">
      <c r="A25" s="16">
        <v>13</v>
      </c>
      <c r="B25" s="17">
        <v>80101600</v>
      </c>
      <c r="C25" s="24" t="s">
        <v>22</v>
      </c>
      <c r="D25" s="22">
        <v>15</v>
      </c>
      <c r="E25" s="16" t="s">
        <v>34</v>
      </c>
      <c r="F25" s="18">
        <v>146666</v>
      </c>
      <c r="G25" s="36" t="s">
        <v>47</v>
      </c>
      <c r="H25" s="32">
        <v>13</v>
      </c>
      <c r="I25" s="26" t="s">
        <v>22</v>
      </c>
      <c r="J25" s="22">
        <v>15</v>
      </c>
      <c r="K25" s="16" t="s">
        <v>34</v>
      </c>
      <c r="L25" s="28">
        <v>140800</v>
      </c>
      <c r="M25" s="40">
        <f t="shared" si="0"/>
        <v>2112000</v>
      </c>
      <c r="N25" s="32">
        <v>13</v>
      </c>
      <c r="O25" s="26" t="s">
        <v>22</v>
      </c>
      <c r="P25" s="22">
        <v>15</v>
      </c>
      <c r="Q25" s="16" t="s">
        <v>34</v>
      </c>
      <c r="R25" s="28">
        <v>141679</v>
      </c>
      <c r="S25" s="40">
        <f t="shared" si="1"/>
        <v>2125185</v>
      </c>
      <c r="T25" s="32">
        <v>13</v>
      </c>
      <c r="U25" s="26" t="s">
        <v>22</v>
      </c>
      <c r="V25" s="22">
        <v>15</v>
      </c>
      <c r="W25" s="16" t="s">
        <v>34</v>
      </c>
      <c r="X25" s="18">
        <v>146000</v>
      </c>
      <c r="Y25" s="40">
        <f t="shared" si="2"/>
        <v>2190000</v>
      </c>
      <c r="Z25" s="32">
        <v>13</v>
      </c>
      <c r="AA25" s="26" t="s">
        <v>22</v>
      </c>
      <c r="AB25" s="22">
        <v>15</v>
      </c>
      <c r="AC25" s="16" t="s">
        <v>34</v>
      </c>
      <c r="AD25" s="18">
        <v>142633</v>
      </c>
      <c r="AE25" s="40">
        <f t="shared" si="3"/>
        <v>2139495</v>
      </c>
    </row>
    <row r="26" spans="1:31" ht="72" customHeight="1" x14ac:dyDescent="0.25">
      <c r="A26" s="16">
        <v>14</v>
      </c>
      <c r="B26" s="17">
        <v>80101600</v>
      </c>
      <c r="C26" s="24" t="s">
        <v>23</v>
      </c>
      <c r="D26" s="22">
        <v>20</v>
      </c>
      <c r="E26" s="16" t="s">
        <v>32</v>
      </c>
      <c r="F26" s="18">
        <v>66166</v>
      </c>
      <c r="G26" s="36" t="s">
        <v>48</v>
      </c>
      <c r="H26" s="32">
        <v>14</v>
      </c>
      <c r="I26" s="26" t="s">
        <v>23</v>
      </c>
      <c r="J26" s="22">
        <v>20</v>
      </c>
      <c r="K26" s="16" t="s">
        <v>32</v>
      </c>
      <c r="L26" s="28">
        <v>63519</v>
      </c>
      <c r="M26" s="40">
        <f t="shared" si="0"/>
        <v>1270380</v>
      </c>
      <c r="N26" s="32">
        <v>14</v>
      </c>
      <c r="O26" s="26" t="s">
        <v>23</v>
      </c>
      <c r="P26" s="22">
        <v>20</v>
      </c>
      <c r="Q26" s="16" t="s">
        <v>32</v>
      </c>
      <c r="R26" s="28">
        <v>63916</v>
      </c>
      <c r="S26" s="40">
        <f t="shared" si="1"/>
        <v>1278320</v>
      </c>
      <c r="T26" s="32">
        <v>14</v>
      </c>
      <c r="U26" s="26" t="s">
        <v>23</v>
      </c>
      <c r="V26" s="22">
        <v>20</v>
      </c>
      <c r="W26" s="16" t="s">
        <v>32</v>
      </c>
      <c r="X26" s="18">
        <v>64000</v>
      </c>
      <c r="Y26" s="40">
        <f t="shared" si="2"/>
        <v>1280000</v>
      </c>
      <c r="Z26" s="32">
        <v>14</v>
      </c>
      <c r="AA26" s="26" t="s">
        <v>23</v>
      </c>
      <c r="AB26" s="22">
        <v>20</v>
      </c>
      <c r="AC26" s="16" t="s">
        <v>32</v>
      </c>
      <c r="AD26" s="18">
        <v>64346</v>
      </c>
      <c r="AE26" s="40">
        <f t="shared" si="3"/>
        <v>1286920</v>
      </c>
    </row>
    <row r="27" spans="1:31" ht="37.5" customHeight="1" x14ac:dyDescent="0.25">
      <c r="A27" s="19">
        <v>15</v>
      </c>
      <c r="B27" s="17">
        <v>80101600</v>
      </c>
      <c r="C27" s="25" t="s">
        <v>24</v>
      </c>
      <c r="D27" s="23">
        <v>96</v>
      </c>
      <c r="E27" s="19" t="s">
        <v>32</v>
      </c>
      <c r="F27" s="21">
        <v>66166</v>
      </c>
      <c r="G27" s="36" t="s">
        <v>49</v>
      </c>
      <c r="H27" s="33">
        <v>15</v>
      </c>
      <c r="I27" s="27" t="s">
        <v>24</v>
      </c>
      <c r="J27" s="23">
        <v>96</v>
      </c>
      <c r="K27" s="19" t="s">
        <v>32</v>
      </c>
      <c r="L27" s="29">
        <v>63519</v>
      </c>
      <c r="M27" s="40">
        <f t="shared" si="0"/>
        <v>6097824</v>
      </c>
      <c r="N27" s="33">
        <v>15</v>
      </c>
      <c r="O27" s="27" t="s">
        <v>24</v>
      </c>
      <c r="P27" s="23">
        <v>96</v>
      </c>
      <c r="Q27" s="19" t="s">
        <v>32</v>
      </c>
      <c r="R27" s="29">
        <v>63916</v>
      </c>
      <c r="S27" s="40">
        <f t="shared" si="1"/>
        <v>6135936</v>
      </c>
      <c r="T27" s="33">
        <v>15</v>
      </c>
      <c r="U27" s="27" t="s">
        <v>24</v>
      </c>
      <c r="V27" s="23">
        <v>96</v>
      </c>
      <c r="W27" s="19" t="s">
        <v>32</v>
      </c>
      <c r="X27" s="21">
        <v>64000</v>
      </c>
      <c r="Y27" s="40">
        <f t="shared" si="2"/>
        <v>6144000</v>
      </c>
      <c r="Z27" s="33">
        <v>15</v>
      </c>
      <c r="AA27" s="27" t="s">
        <v>24</v>
      </c>
      <c r="AB27" s="23">
        <v>96</v>
      </c>
      <c r="AC27" s="19" t="s">
        <v>32</v>
      </c>
      <c r="AD27" s="21">
        <v>64346</v>
      </c>
      <c r="AE27" s="40">
        <f t="shared" si="3"/>
        <v>6177216</v>
      </c>
    </row>
    <row r="28" spans="1:31" ht="56.25" customHeight="1" x14ac:dyDescent="0.25">
      <c r="A28" s="16">
        <v>16</v>
      </c>
      <c r="B28" s="17">
        <v>80101600</v>
      </c>
      <c r="C28" s="24" t="s">
        <v>25</v>
      </c>
      <c r="D28" s="22">
        <v>40</v>
      </c>
      <c r="E28" s="16" t="s">
        <v>30</v>
      </c>
      <c r="F28" s="18">
        <v>38166</v>
      </c>
      <c r="G28" s="36" t="s">
        <v>50</v>
      </c>
      <c r="H28" s="32">
        <v>16</v>
      </c>
      <c r="I28" s="26" t="s">
        <v>25</v>
      </c>
      <c r="J28" s="22">
        <v>40</v>
      </c>
      <c r="K28" s="16" t="s">
        <v>30</v>
      </c>
      <c r="L28" s="28">
        <v>36639</v>
      </c>
      <c r="M28" s="40">
        <f t="shared" si="0"/>
        <v>1465560</v>
      </c>
      <c r="N28" s="32">
        <v>16</v>
      </c>
      <c r="O28" s="26" t="s">
        <v>25</v>
      </c>
      <c r="P28" s="22">
        <v>40</v>
      </c>
      <c r="Q28" s="16" t="s">
        <v>30</v>
      </c>
      <c r="R28" s="28">
        <v>36868</v>
      </c>
      <c r="S28" s="40">
        <f t="shared" si="1"/>
        <v>1474720</v>
      </c>
      <c r="T28" s="32">
        <v>16</v>
      </c>
      <c r="U28" s="26" t="s">
        <v>25</v>
      </c>
      <c r="V28" s="22">
        <v>40</v>
      </c>
      <c r="W28" s="16" t="s">
        <v>30</v>
      </c>
      <c r="X28" s="18">
        <v>38000</v>
      </c>
      <c r="Y28" s="40">
        <f t="shared" si="2"/>
        <v>1520000</v>
      </c>
      <c r="Z28" s="32">
        <v>16</v>
      </c>
      <c r="AA28" s="26" t="s">
        <v>25</v>
      </c>
      <c r="AB28" s="22">
        <v>40</v>
      </c>
      <c r="AC28" s="16" t="s">
        <v>30</v>
      </c>
      <c r="AD28" s="18">
        <v>37116</v>
      </c>
      <c r="AE28" s="40">
        <f t="shared" si="3"/>
        <v>1484640</v>
      </c>
    </row>
    <row r="29" spans="1:31" ht="116.25" customHeight="1" x14ac:dyDescent="0.25">
      <c r="A29" s="16">
        <v>17</v>
      </c>
      <c r="B29" s="17">
        <v>80101600</v>
      </c>
      <c r="C29" s="24" t="s">
        <v>26</v>
      </c>
      <c r="D29" s="22">
        <v>480</v>
      </c>
      <c r="E29" s="16" t="s">
        <v>2</v>
      </c>
      <c r="F29" s="18">
        <v>9166</v>
      </c>
      <c r="G29" s="36" t="s">
        <v>51</v>
      </c>
      <c r="H29" s="32">
        <v>17</v>
      </c>
      <c r="I29" s="26" t="s">
        <v>26</v>
      </c>
      <c r="J29" s="22">
        <v>480</v>
      </c>
      <c r="K29" s="16" t="s">
        <v>2</v>
      </c>
      <c r="L29" s="28">
        <v>8799</v>
      </c>
      <c r="M29" s="40">
        <f t="shared" si="0"/>
        <v>4223520</v>
      </c>
      <c r="N29" s="32">
        <v>17</v>
      </c>
      <c r="O29" s="26" t="s">
        <v>26</v>
      </c>
      <c r="P29" s="22">
        <v>480</v>
      </c>
      <c r="Q29" s="16" t="s">
        <v>2</v>
      </c>
      <c r="R29" s="28">
        <v>8854</v>
      </c>
      <c r="S29" s="40">
        <f t="shared" si="1"/>
        <v>4249920</v>
      </c>
      <c r="T29" s="32">
        <v>17</v>
      </c>
      <c r="U29" s="26" t="s">
        <v>26</v>
      </c>
      <c r="V29" s="22">
        <v>480</v>
      </c>
      <c r="W29" s="16" t="s">
        <v>2</v>
      </c>
      <c r="X29" s="18">
        <v>9100</v>
      </c>
      <c r="Y29" s="40">
        <f t="shared" si="2"/>
        <v>4368000</v>
      </c>
      <c r="Z29" s="32">
        <v>17</v>
      </c>
      <c r="AA29" s="26" t="s">
        <v>26</v>
      </c>
      <c r="AB29" s="22">
        <v>480</v>
      </c>
      <c r="AC29" s="16" t="s">
        <v>2</v>
      </c>
      <c r="AD29" s="18">
        <v>8914</v>
      </c>
      <c r="AE29" s="40">
        <f t="shared" si="3"/>
        <v>4278720</v>
      </c>
    </row>
    <row r="30" spans="1:31" ht="89.25" customHeight="1" x14ac:dyDescent="0.25">
      <c r="A30" s="19">
        <v>18</v>
      </c>
      <c r="B30" s="17">
        <v>80101600</v>
      </c>
      <c r="C30" s="25" t="s">
        <v>27</v>
      </c>
      <c r="D30" s="23">
        <v>1</v>
      </c>
      <c r="E30" s="19" t="s">
        <v>31</v>
      </c>
      <c r="F30" s="21">
        <v>8000000</v>
      </c>
      <c r="G30" s="36" t="s">
        <v>52</v>
      </c>
      <c r="H30" s="33">
        <v>18</v>
      </c>
      <c r="I30" s="27" t="s">
        <v>27</v>
      </c>
      <c r="J30" s="23">
        <v>1</v>
      </c>
      <c r="K30" s="19" t="s">
        <v>31</v>
      </c>
      <c r="L30" s="29">
        <v>8000000</v>
      </c>
      <c r="M30" s="40">
        <f t="shared" si="0"/>
        <v>8000000</v>
      </c>
      <c r="N30" s="33">
        <v>18</v>
      </c>
      <c r="O30" s="27" t="s">
        <v>27</v>
      </c>
      <c r="P30" s="23">
        <v>1</v>
      </c>
      <c r="Q30" s="19" t="s">
        <v>31</v>
      </c>
      <c r="R30" s="29">
        <v>8000000</v>
      </c>
      <c r="S30" s="40">
        <f t="shared" si="1"/>
        <v>8000000</v>
      </c>
      <c r="T30" s="33">
        <v>18</v>
      </c>
      <c r="U30" s="27" t="s">
        <v>27</v>
      </c>
      <c r="V30" s="23">
        <v>1</v>
      </c>
      <c r="W30" s="19" t="s">
        <v>31</v>
      </c>
      <c r="X30" s="21">
        <v>8000000</v>
      </c>
      <c r="Y30" s="40">
        <f t="shared" si="2"/>
        <v>8000000</v>
      </c>
      <c r="Z30" s="33">
        <v>18</v>
      </c>
      <c r="AA30" s="27" t="s">
        <v>27</v>
      </c>
      <c r="AB30" s="23">
        <v>1</v>
      </c>
      <c r="AC30" s="19" t="s">
        <v>31</v>
      </c>
      <c r="AD30" s="21">
        <v>8000000</v>
      </c>
      <c r="AE30" s="40">
        <f t="shared" si="3"/>
        <v>8000000</v>
      </c>
    </row>
    <row r="31" spans="1:31" ht="40.5" customHeight="1" thickBot="1" x14ac:dyDescent="0.3">
      <c r="A31" s="43">
        <v>19</v>
      </c>
      <c r="B31" s="44">
        <v>80101600</v>
      </c>
      <c r="C31" s="45" t="s">
        <v>28</v>
      </c>
      <c r="D31" s="46">
        <v>96</v>
      </c>
      <c r="E31" s="43" t="s">
        <v>33</v>
      </c>
      <c r="F31" s="47">
        <v>41333</v>
      </c>
      <c r="G31" s="48" t="s">
        <v>53</v>
      </c>
      <c r="H31" s="33">
        <v>19</v>
      </c>
      <c r="I31" s="27" t="s">
        <v>28</v>
      </c>
      <c r="J31" s="23">
        <v>96</v>
      </c>
      <c r="K31" s="19" t="s">
        <v>33</v>
      </c>
      <c r="L31" s="29">
        <v>40000</v>
      </c>
      <c r="M31" s="40">
        <f t="shared" si="0"/>
        <v>3840000</v>
      </c>
      <c r="N31" s="33">
        <v>19</v>
      </c>
      <c r="O31" s="25" t="s">
        <v>28</v>
      </c>
      <c r="P31" s="23">
        <v>96</v>
      </c>
      <c r="Q31" s="19" t="s">
        <v>33</v>
      </c>
      <c r="R31" s="29">
        <v>39928</v>
      </c>
      <c r="S31" s="40">
        <f t="shared" si="1"/>
        <v>3833088</v>
      </c>
      <c r="T31" s="33">
        <v>19</v>
      </c>
      <c r="U31" s="25" t="s">
        <v>28</v>
      </c>
      <c r="V31" s="23">
        <v>96</v>
      </c>
      <c r="W31" s="19" t="s">
        <v>33</v>
      </c>
      <c r="X31" s="21">
        <v>40000</v>
      </c>
      <c r="Y31" s="40">
        <f t="shared" si="2"/>
        <v>3840000</v>
      </c>
      <c r="Z31" s="33">
        <v>19</v>
      </c>
      <c r="AA31" s="25" t="s">
        <v>28</v>
      </c>
      <c r="AB31" s="23">
        <v>96</v>
      </c>
      <c r="AC31" s="19" t="s">
        <v>33</v>
      </c>
      <c r="AD31" s="21">
        <v>40196</v>
      </c>
      <c r="AE31" s="40">
        <f t="shared" si="3"/>
        <v>3858816</v>
      </c>
    </row>
    <row r="32" spans="1:31" ht="15.75" thickBot="1" x14ac:dyDescent="0.3">
      <c r="A32" s="132" t="s">
        <v>59</v>
      </c>
      <c r="B32" s="133"/>
      <c r="C32" s="133"/>
      <c r="D32" s="133"/>
      <c r="E32" s="133"/>
      <c r="F32" s="133"/>
      <c r="G32" s="57">
        <v>95918659</v>
      </c>
      <c r="H32" s="37"/>
      <c r="I32" s="9"/>
      <c r="J32" s="9"/>
      <c r="K32" s="9"/>
      <c r="L32" s="38"/>
      <c r="M32" s="39">
        <f>SUM(M13:M31)</f>
        <v>93016671</v>
      </c>
      <c r="N32" s="34"/>
      <c r="O32" s="9"/>
      <c r="P32" s="9"/>
      <c r="Q32" s="9"/>
      <c r="R32" s="9"/>
      <c r="S32" s="39">
        <f>SUM(S13:S31)</f>
        <v>93404921</v>
      </c>
      <c r="T32" s="34"/>
      <c r="U32" s="9"/>
      <c r="V32" s="9"/>
      <c r="W32" s="9"/>
      <c r="X32" s="9"/>
      <c r="Y32" s="39">
        <f>SUM(Y13:Y31)</f>
        <v>93301000</v>
      </c>
      <c r="Z32" s="34"/>
      <c r="AA32" s="9"/>
      <c r="AB32" s="9"/>
      <c r="AC32" s="9"/>
      <c r="AD32" s="9"/>
      <c r="AE32" s="39">
        <f>SUM(AE13:AE31)</f>
        <v>93885811</v>
      </c>
    </row>
    <row r="33" spans="1:31" ht="24.75" thickBot="1" x14ac:dyDescent="0.3">
      <c r="L33" s="49" t="s">
        <v>69</v>
      </c>
      <c r="M33" s="50" t="s">
        <v>112</v>
      </c>
      <c r="R33" s="49" t="s">
        <v>69</v>
      </c>
      <c r="S33" s="50" t="s">
        <v>112</v>
      </c>
      <c r="X33" s="49" t="s">
        <v>69</v>
      </c>
      <c r="Y33" s="50" t="s">
        <v>112</v>
      </c>
      <c r="AD33" s="49" t="s">
        <v>69</v>
      </c>
      <c r="AE33" s="50" t="s">
        <v>112</v>
      </c>
    </row>
    <row r="38" spans="1:31" x14ac:dyDescent="0.25">
      <c r="A38" t="s">
        <v>68</v>
      </c>
    </row>
    <row r="39" spans="1:31" x14ac:dyDescent="0.25">
      <c r="A39" t="s">
        <v>66</v>
      </c>
    </row>
    <row r="40" spans="1:31" x14ac:dyDescent="0.25">
      <c r="A40" t="s">
        <v>67</v>
      </c>
    </row>
    <row r="48" spans="1:31" ht="21.75" customHeight="1" x14ac:dyDescent="0.25"/>
  </sheetData>
  <mergeCells count="15">
    <mergeCell ref="A5:G5"/>
    <mergeCell ref="A6:G6"/>
    <mergeCell ref="A7:G7"/>
    <mergeCell ref="A8:G8"/>
    <mergeCell ref="AA9:AE10"/>
    <mergeCell ref="A9:G10"/>
    <mergeCell ref="H9:M10"/>
    <mergeCell ref="O9:S10"/>
    <mergeCell ref="U9:Y10"/>
    <mergeCell ref="Z11:AE11"/>
    <mergeCell ref="H11:M11"/>
    <mergeCell ref="N11:S11"/>
    <mergeCell ref="A32:F32"/>
    <mergeCell ref="A11:G11"/>
    <mergeCell ref="T11:Y11"/>
  </mergeCells>
  <pageMargins left="0.7" right="0.7" top="0.75" bottom="0.75" header="0.3" footer="0.3"/>
  <pageSetup orientation="portrait" r:id="rId1"/>
  <ignoredErrors>
    <ignoredError sqref="G13:G31" numberStoredAsText="1"/>
  </ignoredErrors>
  <drawing r:id="rId2"/>
  <legacyDrawing r:id="rId3"/>
  <controls>
    <mc:AlternateContent xmlns:mc="http://schemas.openxmlformats.org/markup-compatibility/2006">
      <mc:Choice Requires="x14">
        <control shapeId="3073" r:id="rId4" name="Control 1">
          <controlPr defaultSize="0" r:id="rId5">
            <anchor moveWithCells="1">
              <from>
                <xdr:col>0</xdr:col>
                <xdr:colOff>0</xdr:colOff>
                <xdr:row>29</xdr:row>
                <xdr:rowOff>0</xdr:rowOff>
              </from>
              <to>
                <xdr:col>0</xdr:col>
                <xdr:colOff>257175</xdr:colOff>
                <xdr:row>29</xdr:row>
                <xdr:rowOff>238125</xdr:rowOff>
              </to>
            </anchor>
          </controlPr>
        </control>
      </mc:Choice>
      <mc:Fallback>
        <control shapeId="3073" r:id="rId4" name="Control 1"/>
      </mc:Fallback>
    </mc:AlternateContent>
    <mc:AlternateContent xmlns:mc="http://schemas.openxmlformats.org/markup-compatibility/2006">
      <mc:Choice Requires="x14">
        <control shapeId="3074" r:id="rId6" name="Control 2">
          <controlPr defaultSize="0" r:id="rId5">
            <anchor moveWithCells="1">
              <from>
                <xdr:col>26</xdr:col>
                <xdr:colOff>0</xdr:colOff>
                <xdr:row>29</xdr:row>
                <xdr:rowOff>0</xdr:rowOff>
              </from>
              <to>
                <xdr:col>26</xdr:col>
                <xdr:colOff>257175</xdr:colOff>
                <xdr:row>29</xdr:row>
                <xdr:rowOff>238125</xdr:rowOff>
              </to>
            </anchor>
          </controlPr>
        </control>
      </mc:Choice>
      <mc:Fallback>
        <control shapeId="3074" r:id="rId6" name="Control 2"/>
      </mc:Fallback>
    </mc:AlternateContent>
    <mc:AlternateContent xmlns:mc="http://schemas.openxmlformats.org/markup-compatibility/2006">
      <mc:Choice Requires="x14">
        <control shapeId="3075" r:id="rId7" name="Control 3">
          <controlPr defaultSize="0" r:id="rId5">
            <anchor moveWithCells="1">
              <from>
                <xdr:col>0</xdr:col>
                <xdr:colOff>0</xdr:colOff>
                <xdr:row>29</xdr:row>
                <xdr:rowOff>0</xdr:rowOff>
              </from>
              <to>
                <xdr:col>0</xdr:col>
                <xdr:colOff>257175</xdr:colOff>
                <xdr:row>29</xdr:row>
                <xdr:rowOff>238125</xdr:rowOff>
              </to>
            </anchor>
          </controlPr>
        </control>
      </mc:Choice>
      <mc:Fallback>
        <control shapeId="3075" r:id="rId7" name="Control 3"/>
      </mc:Fallback>
    </mc:AlternateContent>
    <mc:AlternateContent xmlns:mc="http://schemas.openxmlformats.org/markup-compatibility/2006">
      <mc:Choice Requires="x14">
        <control shapeId="3076" r:id="rId8" name="Control 4">
          <controlPr defaultSize="0" r:id="rId5">
            <anchor moveWithCells="1">
              <from>
                <xdr:col>26</xdr:col>
                <xdr:colOff>0</xdr:colOff>
                <xdr:row>29</xdr:row>
                <xdr:rowOff>0</xdr:rowOff>
              </from>
              <to>
                <xdr:col>26</xdr:col>
                <xdr:colOff>257175</xdr:colOff>
                <xdr:row>29</xdr:row>
                <xdr:rowOff>238125</xdr:rowOff>
              </to>
            </anchor>
          </controlPr>
        </control>
      </mc:Choice>
      <mc:Fallback>
        <control shapeId="3076" r:id="rId8" name="Control 4"/>
      </mc:Fallback>
    </mc:AlternateContent>
    <mc:AlternateContent xmlns:mc="http://schemas.openxmlformats.org/markup-compatibility/2006">
      <mc:Choice Requires="x14">
        <control shapeId="3077" r:id="rId9" name="Control 5">
          <controlPr defaultSize="0" r:id="rId5">
            <anchor moveWithCells="1">
              <from>
                <xdr:col>0</xdr:col>
                <xdr:colOff>0</xdr:colOff>
                <xdr:row>29</xdr:row>
                <xdr:rowOff>0</xdr:rowOff>
              </from>
              <to>
                <xdr:col>0</xdr:col>
                <xdr:colOff>257175</xdr:colOff>
                <xdr:row>29</xdr:row>
                <xdr:rowOff>238125</xdr:rowOff>
              </to>
            </anchor>
          </controlPr>
        </control>
      </mc:Choice>
      <mc:Fallback>
        <control shapeId="3077" r:id="rId9" name="Control 5"/>
      </mc:Fallback>
    </mc:AlternateContent>
    <mc:AlternateContent xmlns:mc="http://schemas.openxmlformats.org/markup-compatibility/2006">
      <mc:Choice Requires="x14">
        <control shapeId="3078" r:id="rId10" name="Control 6">
          <controlPr defaultSize="0" r:id="rId5">
            <anchor moveWithCells="1">
              <from>
                <xdr:col>26</xdr:col>
                <xdr:colOff>0</xdr:colOff>
                <xdr:row>29</xdr:row>
                <xdr:rowOff>0</xdr:rowOff>
              </from>
              <to>
                <xdr:col>26</xdr:col>
                <xdr:colOff>257175</xdr:colOff>
                <xdr:row>29</xdr:row>
                <xdr:rowOff>238125</xdr:rowOff>
              </to>
            </anchor>
          </controlPr>
        </control>
      </mc:Choice>
      <mc:Fallback>
        <control shapeId="3078" r:id="rId10" name="Control 6"/>
      </mc:Fallback>
    </mc:AlternateContent>
    <mc:AlternateContent xmlns:mc="http://schemas.openxmlformats.org/markup-compatibility/2006">
      <mc:Choice Requires="x14">
        <control shapeId="3079" r:id="rId11" name="Control 7">
          <controlPr defaultSize="0" r:id="rId5">
            <anchor moveWithCells="1">
              <from>
                <xdr:col>0</xdr:col>
                <xdr:colOff>0</xdr:colOff>
                <xdr:row>29</xdr:row>
                <xdr:rowOff>0</xdr:rowOff>
              </from>
              <to>
                <xdr:col>0</xdr:col>
                <xdr:colOff>257175</xdr:colOff>
                <xdr:row>29</xdr:row>
                <xdr:rowOff>238125</xdr:rowOff>
              </to>
            </anchor>
          </controlPr>
        </control>
      </mc:Choice>
      <mc:Fallback>
        <control shapeId="3079" r:id="rId11" name="Control 7"/>
      </mc:Fallback>
    </mc:AlternateContent>
    <mc:AlternateContent xmlns:mc="http://schemas.openxmlformats.org/markup-compatibility/2006">
      <mc:Choice Requires="x14">
        <control shapeId="3080" r:id="rId12" name="Control 8">
          <controlPr defaultSize="0" r:id="rId5">
            <anchor moveWithCells="1">
              <from>
                <xdr:col>26</xdr:col>
                <xdr:colOff>0</xdr:colOff>
                <xdr:row>29</xdr:row>
                <xdr:rowOff>0</xdr:rowOff>
              </from>
              <to>
                <xdr:col>26</xdr:col>
                <xdr:colOff>257175</xdr:colOff>
                <xdr:row>29</xdr:row>
                <xdr:rowOff>238125</xdr:rowOff>
              </to>
            </anchor>
          </controlPr>
        </control>
      </mc:Choice>
      <mc:Fallback>
        <control shapeId="3080" r:id="rId12" name="Control 8"/>
      </mc:Fallback>
    </mc:AlternateContent>
    <mc:AlternateContent xmlns:mc="http://schemas.openxmlformats.org/markup-compatibility/2006">
      <mc:Choice Requires="x14">
        <control shapeId="3081" r:id="rId13" name="Control 9">
          <controlPr defaultSize="0" r:id="rId5">
            <anchor moveWithCells="1">
              <from>
                <xdr:col>0</xdr:col>
                <xdr:colOff>0</xdr:colOff>
                <xdr:row>29</xdr:row>
                <xdr:rowOff>0</xdr:rowOff>
              </from>
              <to>
                <xdr:col>0</xdr:col>
                <xdr:colOff>257175</xdr:colOff>
                <xdr:row>29</xdr:row>
                <xdr:rowOff>238125</xdr:rowOff>
              </to>
            </anchor>
          </controlPr>
        </control>
      </mc:Choice>
      <mc:Fallback>
        <control shapeId="3081" r:id="rId13" name="Control 9"/>
      </mc:Fallback>
    </mc:AlternateContent>
    <mc:AlternateContent xmlns:mc="http://schemas.openxmlformats.org/markup-compatibility/2006">
      <mc:Choice Requires="x14">
        <control shapeId="3082" r:id="rId14" name="Control 10">
          <controlPr defaultSize="0" r:id="rId5">
            <anchor moveWithCells="1">
              <from>
                <xdr:col>26</xdr:col>
                <xdr:colOff>0</xdr:colOff>
                <xdr:row>29</xdr:row>
                <xdr:rowOff>0</xdr:rowOff>
              </from>
              <to>
                <xdr:col>26</xdr:col>
                <xdr:colOff>257175</xdr:colOff>
                <xdr:row>29</xdr:row>
                <xdr:rowOff>238125</xdr:rowOff>
              </to>
            </anchor>
          </controlPr>
        </control>
      </mc:Choice>
      <mc:Fallback>
        <control shapeId="3082" r:id="rId14" name="Control 10"/>
      </mc:Fallback>
    </mc:AlternateContent>
    <mc:AlternateContent xmlns:mc="http://schemas.openxmlformats.org/markup-compatibility/2006">
      <mc:Choice Requires="x14">
        <control shapeId="3083" r:id="rId15" name="Control 11">
          <controlPr defaultSize="0" r:id="rId5">
            <anchor moveWithCells="1">
              <from>
                <xdr:col>0</xdr:col>
                <xdr:colOff>0</xdr:colOff>
                <xdr:row>29</xdr:row>
                <xdr:rowOff>0</xdr:rowOff>
              </from>
              <to>
                <xdr:col>0</xdr:col>
                <xdr:colOff>257175</xdr:colOff>
                <xdr:row>29</xdr:row>
                <xdr:rowOff>238125</xdr:rowOff>
              </to>
            </anchor>
          </controlPr>
        </control>
      </mc:Choice>
      <mc:Fallback>
        <control shapeId="3083" r:id="rId15" name="Control 11"/>
      </mc:Fallback>
    </mc:AlternateContent>
    <mc:AlternateContent xmlns:mc="http://schemas.openxmlformats.org/markup-compatibility/2006">
      <mc:Choice Requires="x14">
        <control shapeId="3084" r:id="rId16" name="Control 12">
          <controlPr defaultSize="0" r:id="rId5">
            <anchor moveWithCells="1">
              <from>
                <xdr:col>26</xdr:col>
                <xdr:colOff>0</xdr:colOff>
                <xdr:row>29</xdr:row>
                <xdr:rowOff>0</xdr:rowOff>
              </from>
              <to>
                <xdr:col>26</xdr:col>
                <xdr:colOff>257175</xdr:colOff>
                <xdr:row>29</xdr:row>
                <xdr:rowOff>238125</xdr:rowOff>
              </to>
            </anchor>
          </controlPr>
        </control>
      </mc:Choice>
      <mc:Fallback>
        <control shapeId="3084" r:id="rId16" name="Control 12"/>
      </mc:Fallback>
    </mc:AlternateContent>
    <mc:AlternateContent xmlns:mc="http://schemas.openxmlformats.org/markup-compatibility/2006">
      <mc:Choice Requires="x14">
        <control shapeId="3085" r:id="rId17" name="Control 13">
          <controlPr defaultSize="0" r:id="rId5">
            <anchor moveWithCells="1">
              <from>
                <xdr:col>0</xdr:col>
                <xdr:colOff>0</xdr:colOff>
                <xdr:row>29</xdr:row>
                <xdr:rowOff>0</xdr:rowOff>
              </from>
              <to>
                <xdr:col>0</xdr:col>
                <xdr:colOff>257175</xdr:colOff>
                <xdr:row>29</xdr:row>
                <xdr:rowOff>238125</xdr:rowOff>
              </to>
            </anchor>
          </controlPr>
        </control>
      </mc:Choice>
      <mc:Fallback>
        <control shapeId="3085" r:id="rId17" name="Control 13"/>
      </mc:Fallback>
    </mc:AlternateContent>
    <mc:AlternateContent xmlns:mc="http://schemas.openxmlformats.org/markup-compatibility/2006">
      <mc:Choice Requires="x14">
        <control shapeId="3086" r:id="rId18" name="Control 14">
          <controlPr defaultSize="0" r:id="rId5">
            <anchor moveWithCells="1">
              <from>
                <xdr:col>26</xdr:col>
                <xdr:colOff>0</xdr:colOff>
                <xdr:row>29</xdr:row>
                <xdr:rowOff>0</xdr:rowOff>
              </from>
              <to>
                <xdr:col>26</xdr:col>
                <xdr:colOff>257175</xdr:colOff>
                <xdr:row>29</xdr:row>
                <xdr:rowOff>238125</xdr:rowOff>
              </to>
            </anchor>
          </controlPr>
        </control>
      </mc:Choice>
      <mc:Fallback>
        <control shapeId="3086" r:id="rId18" name="Control 14"/>
      </mc:Fallback>
    </mc:AlternateContent>
    <mc:AlternateContent xmlns:mc="http://schemas.openxmlformats.org/markup-compatibility/2006">
      <mc:Choice Requires="x14">
        <control shapeId="3087" r:id="rId19" name="Control 15">
          <controlPr defaultSize="0" r:id="rId5">
            <anchor moveWithCells="1">
              <from>
                <xdr:col>0</xdr:col>
                <xdr:colOff>0</xdr:colOff>
                <xdr:row>29</xdr:row>
                <xdr:rowOff>0</xdr:rowOff>
              </from>
              <to>
                <xdr:col>0</xdr:col>
                <xdr:colOff>257175</xdr:colOff>
                <xdr:row>29</xdr:row>
                <xdr:rowOff>238125</xdr:rowOff>
              </to>
            </anchor>
          </controlPr>
        </control>
      </mc:Choice>
      <mc:Fallback>
        <control shapeId="3087" r:id="rId19" name="Control 15"/>
      </mc:Fallback>
    </mc:AlternateContent>
    <mc:AlternateContent xmlns:mc="http://schemas.openxmlformats.org/markup-compatibility/2006">
      <mc:Choice Requires="x14">
        <control shapeId="3088" r:id="rId20" name="Control 16">
          <controlPr defaultSize="0" r:id="rId5">
            <anchor moveWithCells="1">
              <from>
                <xdr:col>26</xdr:col>
                <xdr:colOff>0</xdr:colOff>
                <xdr:row>29</xdr:row>
                <xdr:rowOff>0</xdr:rowOff>
              </from>
              <to>
                <xdr:col>26</xdr:col>
                <xdr:colOff>257175</xdr:colOff>
                <xdr:row>29</xdr:row>
                <xdr:rowOff>238125</xdr:rowOff>
              </to>
            </anchor>
          </controlPr>
        </control>
      </mc:Choice>
      <mc:Fallback>
        <control shapeId="3088" r:id="rId20" name="Control 16"/>
      </mc:Fallback>
    </mc:AlternateContent>
    <mc:AlternateContent xmlns:mc="http://schemas.openxmlformats.org/markup-compatibility/2006">
      <mc:Choice Requires="x14">
        <control shapeId="3089" r:id="rId21" name="Control 17">
          <controlPr defaultSize="0" r:id="rId5">
            <anchor moveWithCells="1">
              <from>
                <xdr:col>0</xdr:col>
                <xdr:colOff>0</xdr:colOff>
                <xdr:row>29</xdr:row>
                <xdr:rowOff>0</xdr:rowOff>
              </from>
              <to>
                <xdr:col>0</xdr:col>
                <xdr:colOff>257175</xdr:colOff>
                <xdr:row>29</xdr:row>
                <xdr:rowOff>238125</xdr:rowOff>
              </to>
            </anchor>
          </controlPr>
        </control>
      </mc:Choice>
      <mc:Fallback>
        <control shapeId="3089" r:id="rId21" name="Control 17"/>
      </mc:Fallback>
    </mc:AlternateContent>
    <mc:AlternateContent xmlns:mc="http://schemas.openxmlformats.org/markup-compatibility/2006">
      <mc:Choice Requires="x14">
        <control shapeId="3090" r:id="rId22" name="Control 18">
          <controlPr defaultSize="0" r:id="rId5">
            <anchor moveWithCells="1">
              <from>
                <xdr:col>26</xdr:col>
                <xdr:colOff>0</xdr:colOff>
                <xdr:row>29</xdr:row>
                <xdr:rowOff>0</xdr:rowOff>
              </from>
              <to>
                <xdr:col>26</xdr:col>
                <xdr:colOff>257175</xdr:colOff>
                <xdr:row>29</xdr:row>
                <xdr:rowOff>238125</xdr:rowOff>
              </to>
            </anchor>
          </controlPr>
        </control>
      </mc:Choice>
      <mc:Fallback>
        <control shapeId="3090" r:id="rId22" name="Control 18"/>
      </mc:Fallback>
    </mc:AlternateContent>
    <mc:AlternateContent xmlns:mc="http://schemas.openxmlformats.org/markup-compatibility/2006">
      <mc:Choice Requires="x14">
        <control shapeId="3091" r:id="rId23" name="Control 19">
          <controlPr defaultSize="0" r:id="rId5">
            <anchor moveWithCells="1">
              <from>
                <xdr:col>0</xdr:col>
                <xdr:colOff>0</xdr:colOff>
                <xdr:row>29</xdr:row>
                <xdr:rowOff>0</xdr:rowOff>
              </from>
              <to>
                <xdr:col>0</xdr:col>
                <xdr:colOff>257175</xdr:colOff>
                <xdr:row>29</xdr:row>
                <xdr:rowOff>238125</xdr:rowOff>
              </to>
            </anchor>
          </controlPr>
        </control>
      </mc:Choice>
      <mc:Fallback>
        <control shapeId="3091" r:id="rId23" name="Control 19"/>
      </mc:Fallback>
    </mc:AlternateContent>
    <mc:AlternateContent xmlns:mc="http://schemas.openxmlformats.org/markup-compatibility/2006">
      <mc:Choice Requires="x14">
        <control shapeId="3092" r:id="rId24" name="Control 20">
          <controlPr defaultSize="0" r:id="rId5">
            <anchor moveWithCells="1">
              <from>
                <xdr:col>26</xdr:col>
                <xdr:colOff>0</xdr:colOff>
                <xdr:row>29</xdr:row>
                <xdr:rowOff>0</xdr:rowOff>
              </from>
              <to>
                <xdr:col>26</xdr:col>
                <xdr:colOff>257175</xdr:colOff>
                <xdr:row>29</xdr:row>
                <xdr:rowOff>238125</xdr:rowOff>
              </to>
            </anchor>
          </controlPr>
        </control>
      </mc:Choice>
      <mc:Fallback>
        <control shapeId="3092" r:id="rId24" name="Control 20"/>
      </mc:Fallback>
    </mc:AlternateContent>
    <mc:AlternateContent xmlns:mc="http://schemas.openxmlformats.org/markup-compatibility/2006">
      <mc:Choice Requires="x14">
        <control shapeId="3093" r:id="rId25" name="Control 21">
          <controlPr defaultSize="0" r:id="rId5">
            <anchor moveWithCells="1">
              <from>
                <xdr:col>0</xdr:col>
                <xdr:colOff>0</xdr:colOff>
                <xdr:row>29</xdr:row>
                <xdr:rowOff>0</xdr:rowOff>
              </from>
              <to>
                <xdr:col>0</xdr:col>
                <xdr:colOff>257175</xdr:colOff>
                <xdr:row>29</xdr:row>
                <xdr:rowOff>238125</xdr:rowOff>
              </to>
            </anchor>
          </controlPr>
        </control>
      </mc:Choice>
      <mc:Fallback>
        <control shapeId="3093" r:id="rId25" name="Control 21"/>
      </mc:Fallback>
    </mc:AlternateContent>
    <mc:AlternateContent xmlns:mc="http://schemas.openxmlformats.org/markup-compatibility/2006">
      <mc:Choice Requires="x14">
        <control shapeId="3094" r:id="rId26" name="Control 22">
          <controlPr defaultSize="0" r:id="rId5">
            <anchor moveWithCells="1">
              <from>
                <xdr:col>26</xdr:col>
                <xdr:colOff>0</xdr:colOff>
                <xdr:row>29</xdr:row>
                <xdr:rowOff>0</xdr:rowOff>
              </from>
              <to>
                <xdr:col>26</xdr:col>
                <xdr:colOff>257175</xdr:colOff>
                <xdr:row>29</xdr:row>
                <xdr:rowOff>238125</xdr:rowOff>
              </to>
            </anchor>
          </controlPr>
        </control>
      </mc:Choice>
      <mc:Fallback>
        <control shapeId="3094" r:id="rId26" name="Control 22"/>
      </mc:Fallback>
    </mc:AlternateContent>
    <mc:AlternateContent xmlns:mc="http://schemas.openxmlformats.org/markup-compatibility/2006">
      <mc:Choice Requires="x14">
        <control shapeId="3095" r:id="rId27" name="Control 23">
          <controlPr defaultSize="0" r:id="rId5">
            <anchor moveWithCells="1">
              <from>
                <xdr:col>0</xdr:col>
                <xdr:colOff>0</xdr:colOff>
                <xdr:row>29</xdr:row>
                <xdr:rowOff>0</xdr:rowOff>
              </from>
              <to>
                <xdr:col>0</xdr:col>
                <xdr:colOff>257175</xdr:colOff>
                <xdr:row>29</xdr:row>
                <xdr:rowOff>238125</xdr:rowOff>
              </to>
            </anchor>
          </controlPr>
        </control>
      </mc:Choice>
      <mc:Fallback>
        <control shapeId="3095" r:id="rId27" name="Control 23"/>
      </mc:Fallback>
    </mc:AlternateContent>
    <mc:AlternateContent xmlns:mc="http://schemas.openxmlformats.org/markup-compatibility/2006">
      <mc:Choice Requires="x14">
        <control shapeId="3096" r:id="rId28" name="Control 24">
          <controlPr defaultSize="0" r:id="rId5">
            <anchor moveWithCells="1">
              <from>
                <xdr:col>26</xdr:col>
                <xdr:colOff>0</xdr:colOff>
                <xdr:row>29</xdr:row>
                <xdr:rowOff>0</xdr:rowOff>
              </from>
              <to>
                <xdr:col>26</xdr:col>
                <xdr:colOff>257175</xdr:colOff>
                <xdr:row>29</xdr:row>
                <xdr:rowOff>238125</xdr:rowOff>
              </to>
            </anchor>
          </controlPr>
        </control>
      </mc:Choice>
      <mc:Fallback>
        <control shapeId="3096" r:id="rId28" name="Control 24"/>
      </mc:Fallback>
    </mc:AlternateContent>
    <mc:AlternateContent xmlns:mc="http://schemas.openxmlformats.org/markup-compatibility/2006">
      <mc:Choice Requires="x14">
        <control shapeId="3097" r:id="rId29" name="Control 25">
          <controlPr defaultSize="0" r:id="rId5">
            <anchor moveWithCells="1">
              <from>
                <xdr:col>0</xdr:col>
                <xdr:colOff>0</xdr:colOff>
                <xdr:row>29</xdr:row>
                <xdr:rowOff>0</xdr:rowOff>
              </from>
              <to>
                <xdr:col>0</xdr:col>
                <xdr:colOff>257175</xdr:colOff>
                <xdr:row>29</xdr:row>
                <xdr:rowOff>238125</xdr:rowOff>
              </to>
            </anchor>
          </controlPr>
        </control>
      </mc:Choice>
      <mc:Fallback>
        <control shapeId="3097" r:id="rId29" name="Control 25"/>
      </mc:Fallback>
    </mc:AlternateContent>
    <mc:AlternateContent xmlns:mc="http://schemas.openxmlformats.org/markup-compatibility/2006">
      <mc:Choice Requires="x14">
        <control shapeId="3098" r:id="rId30" name="Control 26">
          <controlPr defaultSize="0" r:id="rId5">
            <anchor moveWithCells="1">
              <from>
                <xdr:col>26</xdr:col>
                <xdr:colOff>0</xdr:colOff>
                <xdr:row>29</xdr:row>
                <xdr:rowOff>0</xdr:rowOff>
              </from>
              <to>
                <xdr:col>26</xdr:col>
                <xdr:colOff>257175</xdr:colOff>
                <xdr:row>29</xdr:row>
                <xdr:rowOff>238125</xdr:rowOff>
              </to>
            </anchor>
          </controlPr>
        </control>
      </mc:Choice>
      <mc:Fallback>
        <control shapeId="3098" r:id="rId30" name="Control 26"/>
      </mc:Fallback>
    </mc:AlternateContent>
    <mc:AlternateContent xmlns:mc="http://schemas.openxmlformats.org/markup-compatibility/2006">
      <mc:Choice Requires="x14">
        <control shapeId="3099" r:id="rId31" name="Control 27">
          <controlPr defaultSize="0" r:id="rId5">
            <anchor moveWithCells="1">
              <from>
                <xdr:col>0</xdr:col>
                <xdr:colOff>0</xdr:colOff>
                <xdr:row>29</xdr:row>
                <xdr:rowOff>0</xdr:rowOff>
              </from>
              <to>
                <xdr:col>0</xdr:col>
                <xdr:colOff>257175</xdr:colOff>
                <xdr:row>29</xdr:row>
                <xdr:rowOff>238125</xdr:rowOff>
              </to>
            </anchor>
          </controlPr>
        </control>
      </mc:Choice>
      <mc:Fallback>
        <control shapeId="3099" r:id="rId31" name="Control 27"/>
      </mc:Fallback>
    </mc:AlternateContent>
    <mc:AlternateContent xmlns:mc="http://schemas.openxmlformats.org/markup-compatibility/2006">
      <mc:Choice Requires="x14">
        <control shapeId="3100" r:id="rId32" name="Control 28">
          <controlPr defaultSize="0" r:id="rId5">
            <anchor moveWithCells="1">
              <from>
                <xdr:col>26</xdr:col>
                <xdr:colOff>0</xdr:colOff>
                <xdr:row>29</xdr:row>
                <xdr:rowOff>0</xdr:rowOff>
              </from>
              <to>
                <xdr:col>26</xdr:col>
                <xdr:colOff>257175</xdr:colOff>
                <xdr:row>29</xdr:row>
                <xdr:rowOff>238125</xdr:rowOff>
              </to>
            </anchor>
          </controlPr>
        </control>
      </mc:Choice>
      <mc:Fallback>
        <control shapeId="3100" r:id="rId32" name="Control 28"/>
      </mc:Fallback>
    </mc:AlternateContent>
    <mc:AlternateContent xmlns:mc="http://schemas.openxmlformats.org/markup-compatibility/2006">
      <mc:Choice Requires="x14">
        <control shapeId="3101" r:id="rId33" name="Control 29">
          <controlPr defaultSize="0" r:id="rId5">
            <anchor moveWithCells="1">
              <from>
                <xdr:col>0</xdr:col>
                <xdr:colOff>0</xdr:colOff>
                <xdr:row>29</xdr:row>
                <xdr:rowOff>0</xdr:rowOff>
              </from>
              <to>
                <xdr:col>0</xdr:col>
                <xdr:colOff>257175</xdr:colOff>
                <xdr:row>29</xdr:row>
                <xdr:rowOff>238125</xdr:rowOff>
              </to>
            </anchor>
          </controlPr>
        </control>
      </mc:Choice>
      <mc:Fallback>
        <control shapeId="3101" r:id="rId33" name="Control 29"/>
      </mc:Fallback>
    </mc:AlternateContent>
    <mc:AlternateContent xmlns:mc="http://schemas.openxmlformats.org/markup-compatibility/2006">
      <mc:Choice Requires="x14">
        <control shapeId="3102" r:id="rId34" name="Control 30">
          <controlPr defaultSize="0" r:id="rId5">
            <anchor moveWithCells="1">
              <from>
                <xdr:col>26</xdr:col>
                <xdr:colOff>0</xdr:colOff>
                <xdr:row>29</xdr:row>
                <xdr:rowOff>0</xdr:rowOff>
              </from>
              <to>
                <xdr:col>26</xdr:col>
                <xdr:colOff>257175</xdr:colOff>
                <xdr:row>29</xdr:row>
                <xdr:rowOff>238125</xdr:rowOff>
              </to>
            </anchor>
          </controlPr>
        </control>
      </mc:Choice>
      <mc:Fallback>
        <control shapeId="3102" r:id="rId34" name="Control 30"/>
      </mc:Fallback>
    </mc:AlternateContent>
    <mc:AlternateContent xmlns:mc="http://schemas.openxmlformats.org/markup-compatibility/2006">
      <mc:Choice Requires="x14">
        <control shapeId="3103" r:id="rId35" name="Control 31">
          <controlPr defaultSize="0" r:id="rId5">
            <anchor moveWithCells="1">
              <from>
                <xdr:col>0</xdr:col>
                <xdr:colOff>0</xdr:colOff>
                <xdr:row>29</xdr:row>
                <xdr:rowOff>0</xdr:rowOff>
              </from>
              <to>
                <xdr:col>0</xdr:col>
                <xdr:colOff>257175</xdr:colOff>
                <xdr:row>29</xdr:row>
                <xdr:rowOff>238125</xdr:rowOff>
              </to>
            </anchor>
          </controlPr>
        </control>
      </mc:Choice>
      <mc:Fallback>
        <control shapeId="3103" r:id="rId35" name="Control 31"/>
      </mc:Fallback>
    </mc:AlternateContent>
    <mc:AlternateContent xmlns:mc="http://schemas.openxmlformats.org/markup-compatibility/2006">
      <mc:Choice Requires="x14">
        <control shapeId="3104" r:id="rId36" name="Control 32">
          <controlPr defaultSize="0" r:id="rId5">
            <anchor moveWithCells="1">
              <from>
                <xdr:col>26</xdr:col>
                <xdr:colOff>0</xdr:colOff>
                <xdr:row>29</xdr:row>
                <xdr:rowOff>0</xdr:rowOff>
              </from>
              <to>
                <xdr:col>26</xdr:col>
                <xdr:colOff>257175</xdr:colOff>
                <xdr:row>29</xdr:row>
                <xdr:rowOff>238125</xdr:rowOff>
              </to>
            </anchor>
          </controlPr>
        </control>
      </mc:Choice>
      <mc:Fallback>
        <control shapeId="3104" r:id="rId36" name="Control 32"/>
      </mc:Fallback>
    </mc:AlternateContent>
    <mc:AlternateContent xmlns:mc="http://schemas.openxmlformats.org/markup-compatibility/2006">
      <mc:Choice Requires="x14">
        <control shapeId="3105" r:id="rId37" name="Control 33">
          <controlPr defaultSize="0" r:id="rId5">
            <anchor moveWithCells="1">
              <from>
                <xdr:col>0</xdr:col>
                <xdr:colOff>0</xdr:colOff>
                <xdr:row>29</xdr:row>
                <xdr:rowOff>0</xdr:rowOff>
              </from>
              <to>
                <xdr:col>0</xdr:col>
                <xdr:colOff>257175</xdr:colOff>
                <xdr:row>29</xdr:row>
                <xdr:rowOff>238125</xdr:rowOff>
              </to>
            </anchor>
          </controlPr>
        </control>
      </mc:Choice>
      <mc:Fallback>
        <control shapeId="3105" r:id="rId37" name="Control 33"/>
      </mc:Fallback>
    </mc:AlternateContent>
    <mc:AlternateContent xmlns:mc="http://schemas.openxmlformats.org/markup-compatibility/2006">
      <mc:Choice Requires="x14">
        <control shapeId="3106" r:id="rId38" name="Control 34">
          <controlPr defaultSize="0" r:id="rId5">
            <anchor moveWithCells="1">
              <from>
                <xdr:col>26</xdr:col>
                <xdr:colOff>0</xdr:colOff>
                <xdr:row>29</xdr:row>
                <xdr:rowOff>0</xdr:rowOff>
              </from>
              <to>
                <xdr:col>26</xdr:col>
                <xdr:colOff>257175</xdr:colOff>
                <xdr:row>29</xdr:row>
                <xdr:rowOff>238125</xdr:rowOff>
              </to>
            </anchor>
          </controlPr>
        </control>
      </mc:Choice>
      <mc:Fallback>
        <control shapeId="3106" r:id="rId38" name="Control 34"/>
      </mc:Fallback>
    </mc:AlternateContent>
    <mc:AlternateContent xmlns:mc="http://schemas.openxmlformats.org/markup-compatibility/2006">
      <mc:Choice Requires="x14">
        <control shapeId="3107" r:id="rId39" name="Control 35">
          <controlPr defaultSize="0" r:id="rId5">
            <anchor moveWithCells="1">
              <from>
                <xdr:col>0</xdr:col>
                <xdr:colOff>0</xdr:colOff>
                <xdr:row>29</xdr:row>
                <xdr:rowOff>0</xdr:rowOff>
              </from>
              <to>
                <xdr:col>0</xdr:col>
                <xdr:colOff>257175</xdr:colOff>
                <xdr:row>29</xdr:row>
                <xdr:rowOff>238125</xdr:rowOff>
              </to>
            </anchor>
          </controlPr>
        </control>
      </mc:Choice>
      <mc:Fallback>
        <control shapeId="3107" r:id="rId39" name="Control 35"/>
      </mc:Fallback>
    </mc:AlternateContent>
    <mc:AlternateContent xmlns:mc="http://schemas.openxmlformats.org/markup-compatibility/2006">
      <mc:Choice Requires="x14">
        <control shapeId="3108" r:id="rId40" name="Control 36">
          <controlPr defaultSize="0" r:id="rId5">
            <anchor moveWithCells="1">
              <from>
                <xdr:col>26</xdr:col>
                <xdr:colOff>0</xdr:colOff>
                <xdr:row>29</xdr:row>
                <xdr:rowOff>0</xdr:rowOff>
              </from>
              <to>
                <xdr:col>26</xdr:col>
                <xdr:colOff>257175</xdr:colOff>
                <xdr:row>29</xdr:row>
                <xdr:rowOff>238125</xdr:rowOff>
              </to>
            </anchor>
          </controlPr>
        </control>
      </mc:Choice>
      <mc:Fallback>
        <control shapeId="3108" r:id="rId40" name="Control 36"/>
      </mc:Fallback>
    </mc:AlternateContent>
    <mc:AlternateContent xmlns:mc="http://schemas.openxmlformats.org/markup-compatibility/2006">
      <mc:Choice Requires="x14">
        <control shapeId="3109" r:id="rId41" name="Control 37">
          <controlPr defaultSize="0" r:id="rId5">
            <anchor moveWithCells="1">
              <from>
                <xdr:col>0</xdr:col>
                <xdr:colOff>0</xdr:colOff>
                <xdr:row>29</xdr:row>
                <xdr:rowOff>0</xdr:rowOff>
              </from>
              <to>
                <xdr:col>0</xdr:col>
                <xdr:colOff>257175</xdr:colOff>
                <xdr:row>29</xdr:row>
                <xdr:rowOff>238125</xdr:rowOff>
              </to>
            </anchor>
          </controlPr>
        </control>
      </mc:Choice>
      <mc:Fallback>
        <control shapeId="3109" r:id="rId41" name="Control 37"/>
      </mc:Fallback>
    </mc:AlternateContent>
    <mc:AlternateContent xmlns:mc="http://schemas.openxmlformats.org/markup-compatibility/2006">
      <mc:Choice Requires="x14">
        <control shapeId="3110" r:id="rId42" name="Control 38">
          <controlPr defaultSize="0" r:id="rId5">
            <anchor moveWithCells="1">
              <from>
                <xdr:col>26</xdr:col>
                <xdr:colOff>0</xdr:colOff>
                <xdr:row>29</xdr:row>
                <xdr:rowOff>0</xdr:rowOff>
              </from>
              <to>
                <xdr:col>26</xdr:col>
                <xdr:colOff>257175</xdr:colOff>
                <xdr:row>29</xdr:row>
                <xdr:rowOff>238125</xdr:rowOff>
              </to>
            </anchor>
          </controlPr>
        </control>
      </mc:Choice>
      <mc:Fallback>
        <control shapeId="3110" r:id="rId42" name="Control 38"/>
      </mc:Fallback>
    </mc:AlternateContent>
    <mc:AlternateContent xmlns:mc="http://schemas.openxmlformats.org/markup-compatibility/2006">
      <mc:Choice Requires="x14">
        <control shapeId="3111" r:id="rId43" name="Control 39">
          <controlPr defaultSize="0" r:id="rId5">
            <anchor moveWithCells="1">
              <from>
                <xdr:col>0</xdr:col>
                <xdr:colOff>0</xdr:colOff>
                <xdr:row>29</xdr:row>
                <xdr:rowOff>0</xdr:rowOff>
              </from>
              <to>
                <xdr:col>0</xdr:col>
                <xdr:colOff>257175</xdr:colOff>
                <xdr:row>29</xdr:row>
                <xdr:rowOff>238125</xdr:rowOff>
              </to>
            </anchor>
          </controlPr>
        </control>
      </mc:Choice>
      <mc:Fallback>
        <control shapeId="3111" r:id="rId43" name="Control 39"/>
      </mc:Fallback>
    </mc:AlternateContent>
    <mc:AlternateContent xmlns:mc="http://schemas.openxmlformats.org/markup-compatibility/2006">
      <mc:Choice Requires="x14">
        <control shapeId="3112" r:id="rId44" name="Control 40">
          <controlPr defaultSize="0" r:id="rId5">
            <anchor moveWithCells="1">
              <from>
                <xdr:col>26</xdr:col>
                <xdr:colOff>0</xdr:colOff>
                <xdr:row>29</xdr:row>
                <xdr:rowOff>0</xdr:rowOff>
              </from>
              <to>
                <xdr:col>26</xdr:col>
                <xdr:colOff>257175</xdr:colOff>
                <xdr:row>29</xdr:row>
                <xdr:rowOff>238125</xdr:rowOff>
              </to>
            </anchor>
          </controlPr>
        </control>
      </mc:Choice>
      <mc:Fallback>
        <control shapeId="3112" r:id="rId44" name="Control 40"/>
      </mc:Fallback>
    </mc:AlternateContent>
    <mc:AlternateContent xmlns:mc="http://schemas.openxmlformats.org/markup-compatibility/2006">
      <mc:Choice Requires="x14">
        <control shapeId="3113" r:id="rId45" name="Control 41">
          <controlPr defaultSize="0" r:id="rId5">
            <anchor moveWithCells="1">
              <from>
                <xdr:col>0</xdr:col>
                <xdr:colOff>0</xdr:colOff>
                <xdr:row>29</xdr:row>
                <xdr:rowOff>0</xdr:rowOff>
              </from>
              <to>
                <xdr:col>0</xdr:col>
                <xdr:colOff>257175</xdr:colOff>
                <xdr:row>29</xdr:row>
                <xdr:rowOff>238125</xdr:rowOff>
              </to>
            </anchor>
          </controlPr>
        </control>
      </mc:Choice>
      <mc:Fallback>
        <control shapeId="3113" r:id="rId45" name="Control 41"/>
      </mc:Fallback>
    </mc:AlternateContent>
    <mc:AlternateContent xmlns:mc="http://schemas.openxmlformats.org/markup-compatibility/2006">
      <mc:Choice Requires="x14">
        <control shapeId="3114" r:id="rId46" name="Control 42">
          <controlPr defaultSize="0" r:id="rId5">
            <anchor moveWithCells="1">
              <from>
                <xdr:col>26</xdr:col>
                <xdr:colOff>0</xdr:colOff>
                <xdr:row>29</xdr:row>
                <xdr:rowOff>0</xdr:rowOff>
              </from>
              <to>
                <xdr:col>26</xdr:col>
                <xdr:colOff>257175</xdr:colOff>
                <xdr:row>29</xdr:row>
                <xdr:rowOff>238125</xdr:rowOff>
              </to>
            </anchor>
          </controlPr>
        </control>
      </mc:Choice>
      <mc:Fallback>
        <control shapeId="3114" r:id="rId46" name="Control 42"/>
      </mc:Fallback>
    </mc:AlternateContent>
    <mc:AlternateContent xmlns:mc="http://schemas.openxmlformats.org/markup-compatibility/2006">
      <mc:Choice Requires="x14">
        <control shapeId="3115" r:id="rId47" name="Control 43">
          <controlPr defaultSize="0" r:id="rId5">
            <anchor moveWithCells="1">
              <from>
                <xdr:col>0</xdr:col>
                <xdr:colOff>0</xdr:colOff>
                <xdr:row>29</xdr:row>
                <xdr:rowOff>0</xdr:rowOff>
              </from>
              <to>
                <xdr:col>0</xdr:col>
                <xdr:colOff>257175</xdr:colOff>
                <xdr:row>29</xdr:row>
                <xdr:rowOff>238125</xdr:rowOff>
              </to>
            </anchor>
          </controlPr>
        </control>
      </mc:Choice>
      <mc:Fallback>
        <control shapeId="3115" r:id="rId47" name="Control 43"/>
      </mc:Fallback>
    </mc:AlternateContent>
    <mc:AlternateContent xmlns:mc="http://schemas.openxmlformats.org/markup-compatibility/2006">
      <mc:Choice Requires="x14">
        <control shapeId="3116" r:id="rId48" name="Control 44">
          <controlPr defaultSize="0" r:id="rId5">
            <anchor moveWithCells="1">
              <from>
                <xdr:col>26</xdr:col>
                <xdr:colOff>0</xdr:colOff>
                <xdr:row>29</xdr:row>
                <xdr:rowOff>0</xdr:rowOff>
              </from>
              <to>
                <xdr:col>26</xdr:col>
                <xdr:colOff>257175</xdr:colOff>
                <xdr:row>29</xdr:row>
                <xdr:rowOff>238125</xdr:rowOff>
              </to>
            </anchor>
          </controlPr>
        </control>
      </mc:Choice>
      <mc:Fallback>
        <control shapeId="3116" r:id="rId48" name="Control 44"/>
      </mc:Fallback>
    </mc:AlternateContent>
    <mc:AlternateContent xmlns:mc="http://schemas.openxmlformats.org/markup-compatibility/2006">
      <mc:Choice Requires="x14">
        <control shapeId="3117" r:id="rId49" name="Control 45">
          <controlPr defaultSize="0" r:id="rId5">
            <anchor moveWithCells="1">
              <from>
                <xdr:col>0</xdr:col>
                <xdr:colOff>0</xdr:colOff>
                <xdr:row>29</xdr:row>
                <xdr:rowOff>0</xdr:rowOff>
              </from>
              <to>
                <xdr:col>0</xdr:col>
                <xdr:colOff>257175</xdr:colOff>
                <xdr:row>29</xdr:row>
                <xdr:rowOff>238125</xdr:rowOff>
              </to>
            </anchor>
          </controlPr>
        </control>
      </mc:Choice>
      <mc:Fallback>
        <control shapeId="3117" r:id="rId49" name="Control 45"/>
      </mc:Fallback>
    </mc:AlternateContent>
    <mc:AlternateContent xmlns:mc="http://schemas.openxmlformats.org/markup-compatibility/2006">
      <mc:Choice Requires="x14">
        <control shapeId="3118" r:id="rId50" name="Control 46">
          <controlPr defaultSize="0" r:id="rId5">
            <anchor moveWithCells="1">
              <from>
                <xdr:col>26</xdr:col>
                <xdr:colOff>0</xdr:colOff>
                <xdr:row>29</xdr:row>
                <xdr:rowOff>0</xdr:rowOff>
              </from>
              <to>
                <xdr:col>26</xdr:col>
                <xdr:colOff>257175</xdr:colOff>
                <xdr:row>29</xdr:row>
                <xdr:rowOff>238125</xdr:rowOff>
              </to>
            </anchor>
          </controlPr>
        </control>
      </mc:Choice>
      <mc:Fallback>
        <control shapeId="3118" r:id="rId50" name="Control 46"/>
      </mc:Fallback>
    </mc:AlternateContent>
    <mc:AlternateContent xmlns:mc="http://schemas.openxmlformats.org/markup-compatibility/2006">
      <mc:Choice Requires="x14">
        <control shapeId="3119" r:id="rId51" name="Control 47">
          <controlPr defaultSize="0" r:id="rId5">
            <anchor moveWithCells="1">
              <from>
                <xdr:col>0</xdr:col>
                <xdr:colOff>0</xdr:colOff>
                <xdr:row>29</xdr:row>
                <xdr:rowOff>0</xdr:rowOff>
              </from>
              <to>
                <xdr:col>0</xdr:col>
                <xdr:colOff>257175</xdr:colOff>
                <xdr:row>29</xdr:row>
                <xdr:rowOff>238125</xdr:rowOff>
              </to>
            </anchor>
          </controlPr>
        </control>
      </mc:Choice>
      <mc:Fallback>
        <control shapeId="3119" r:id="rId51" name="Control 47"/>
      </mc:Fallback>
    </mc:AlternateContent>
    <mc:AlternateContent xmlns:mc="http://schemas.openxmlformats.org/markup-compatibility/2006">
      <mc:Choice Requires="x14">
        <control shapeId="3120" r:id="rId52" name="Control 48">
          <controlPr defaultSize="0" r:id="rId5">
            <anchor moveWithCells="1">
              <from>
                <xdr:col>26</xdr:col>
                <xdr:colOff>0</xdr:colOff>
                <xdr:row>29</xdr:row>
                <xdr:rowOff>0</xdr:rowOff>
              </from>
              <to>
                <xdr:col>26</xdr:col>
                <xdr:colOff>257175</xdr:colOff>
                <xdr:row>29</xdr:row>
                <xdr:rowOff>238125</xdr:rowOff>
              </to>
            </anchor>
          </controlPr>
        </control>
      </mc:Choice>
      <mc:Fallback>
        <control shapeId="3120" r:id="rId52" name="Control 48"/>
      </mc:Fallback>
    </mc:AlternateContent>
    <mc:AlternateContent xmlns:mc="http://schemas.openxmlformats.org/markup-compatibility/2006">
      <mc:Choice Requires="x14">
        <control shapeId="3121" r:id="rId53" name="Control 49">
          <controlPr defaultSize="0" r:id="rId5">
            <anchor moveWithCells="1">
              <from>
                <xdr:col>0</xdr:col>
                <xdr:colOff>0</xdr:colOff>
                <xdr:row>29</xdr:row>
                <xdr:rowOff>0</xdr:rowOff>
              </from>
              <to>
                <xdr:col>0</xdr:col>
                <xdr:colOff>257175</xdr:colOff>
                <xdr:row>29</xdr:row>
                <xdr:rowOff>238125</xdr:rowOff>
              </to>
            </anchor>
          </controlPr>
        </control>
      </mc:Choice>
      <mc:Fallback>
        <control shapeId="3121" r:id="rId53" name="Control 49"/>
      </mc:Fallback>
    </mc:AlternateContent>
    <mc:AlternateContent xmlns:mc="http://schemas.openxmlformats.org/markup-compatibility/2006">
      <mc:Choice Requires="x14">
        <control shapeId="3122" r:id="rId54" name="Control 50">
          <controlPr defaultSize="0" r:id="rId5">
            <anchor moveWithCells="1">
              <from>
                <xdr:col>26</xdr:col>
                <xdr:colOff>0</xdr:colOff>
                <xdr:row>29</xdr:row>
                <xdr:rowOff>0</xdr:rowOff>
              </from>
              <to>
                <xdr:col>26</xdr:col>
                <xdr:colOff>257175</xdr:colOff>
                <xdr:row>29</xdr:row>
                <xdr:rowOff>238125</xdr:rowOff>
              </to>
            </anchor>
          </controlPr>
        </control>
      </mc:Choice>
      <mc:Fallback>
        <control shapeId="3122" r:id="rId54" name="Control 50"/>
      </mc:Fallback>
    </mc:AlternateContent>
    <mc:AlternateContent xmlns:mc="http://schemas.openxmlformats.org/markup-compatibility/2006">
      <mc:Choice Requires="x14">
        <control shapeId="3123" r:id="rId55" name="Control 51">
          <controlPr defaultSize="0" r:id="rId5">
            <anchor moveWithCells="1">
              <from>
                <xdr:col>0</xdr:col>
                <xdr:colOff>0</xdr:colOff>
                <xdr:row>29</xdr:row>
                <xdr:rowOff>0</xdr:rowOff>
              </from>
              <to>
                <xdr:col>0</xdr:col>
                <xdr:colOff>257175</xdr:colOff>
                <xdr:row>29</xdr:row>
                <xdr:rowOff>238125</xdr:rowOff>
              </to>
            </anchor>
          </controlPr>
        </control>
      </mc:Choice>
      <mc:Fallback>
        <control shapeId="3123" r:id="rId55" name="Control 51"/>
      </mc:Fallback>
    </mc:AlternateContent>
    <mc:AlternateContent xmlns:mc="http://schemas.openxmlformats.org/markup-compatibility/2006">
      <mc:Choice Requires="x14">
        <control shapeId="3124" r:id="rId56" name="Control 52">
          <controlPr defaultSize="0" r:id="rId5">
            <anchor moveWithCells="1">
              <from>
                <xdr:col>26</xdr:col>
                <xdr:colOff>0</xdr:colOff>
                <xdr:row>29</xdr:row>
                <xdr:rowOff>0</xdr:rowOff>
              </from>
              <to>
                <xdr:col>26</xdr:col>
                <xdr:colOff>257175</xdr:colOff>
                <xdr:row>29</xdr:row>
                <xdr:rowOff>238125</xdr:rowOff>
              </to>
            </anchor>
          </controlPr>
        </control>
      </mc:Choice>
      <mc:Fallback>
        <control shapeId="3124" r:id="rId56" name="Control 52"/>
      </mc:Fallback>
    </mc:AlternateContent>
    <mc:AlternateContent xmlns:mc="http://schemas.openxmlformats.org/markup-compatibility/2006">
      <mc:Choice Requires="x14">
        <control shapeId="3125" r:id="rId57" name="Control 53">
          <controlPr defaultSize="0" r:id="rId5">
            <anchor moveWithCells="1">
              <from>
                <xdr:col>0</xdr:col>
                <xdr:colOff>0</xdr:colOff>
                <xdr:row>29</xdr:row>
                <xdr:rowOff>0</xdr:rowOff>
              </from>
              <to>
                <xdr:col>0</xdr:col>
                <xdr:colOff>257175</xdr:colOff>
                <xdr:row>29</xdr:row>
                <xdr:rowOff>238125</xdr:rowOff>
              </to>
            </anchor>
          </controlPr>
        </control>
      </mc:Choice>
      <mc:Fallback>
        <control shapeId="3125" r:id="rId57" name="Control 53"/>
      </mc:Fallback>
    </mc:AlternateContent>
    <mc:AlternateContent xmlns:mc="http://schemas.openxmlformats.org/markup-compatibility/2006">
      <mc:Choice Requires="x14">
        <control shapeId="3126" r:id="rId58" name="Control 54">
          <controlPr defaultSize="0" r:id="rId5">
            <anchor moveWithCells="1">
              <from>
                <xdr:col>26</xdr:col>
                <xdr:colOff>0</xdr:colOff>
                <xdr:row>29</xdr:row>
                <xdr:rowOff>0</xdr:rowOff>
              </from>
              <to>
                <xdr:col>26</xdr:col>
                <xdr:colOff>257175</xdr:colOff>
                <xdr:row>29</xdr:row>
                <xdr:rowOff>238125</xdr:rowOff>
              </to>
            </anchor>
          </controlPr>
        </control>
      </mc:Choice>
      <mc:Fallback>
        <control shapeId="3126" r:id="rId58" name="Control 54"/>
      </mc:Fallback>
    </mc:AlternateContent>
    <mc:AlternateContent xmlns:mc="http://schemas.openxmlformats.org/markup-compatibility/2006">
      <mc:Choice Requires="x14">
        <control shapeId="3127" r:id="rId59" name="Control 55">
          <controlPr defaultSize="0" r:id="rId5">
            <anchor moveWithCells="1">
              <from>
                <xdr:col>0</xdr:col>
                <xdr:colOff>0</xdr:colOff>
                <xdr:row>29</xdr:row>
                <xdr:rowOff>0</xdr:rowOff>
              </from>
              <to>
                <xdr:col>0</xdr:col>
                <xdr:colOff>257175</xdr:colOff>
                <xdr:row>29</xdr:row>
                <xdr:rowOff>238125</xdr:rowOff>
              </to>
            </anchor>
          </controlPr>
        </control>
      </mc:Choice>
      <mc:Fallback>
        <control shapeId="3127" r:id="rId59" name="Control 55"/>
      </mc:Fallback>
    </mc:AlternateContent>
    <mc:AlternateContent xmlns:mc="http://schemas.openxmlformats.org/markup-compatibility/2006">
      <mc:Choice Requires="x14">
        <control shapeId="3128" r:id="rId60" name="Control 56">
          <controlPr defaultSize="0" r:id="rId5">
            <anchor moveWithCells="1">
              <from>
                <xdr:col>26</xdr:col>
                <xdr:colOff>0</xdr:colOff>
                <xdr:row>29</xdr:row>
                <xdr:rowOff>0</xdr:rowOff>
              </from>
              <to>
                <xdr:col>26</xdr:col>
                <xdr:colOff>257175</xdr:colOff>
                <xdr:row>29</xdr:row>
                <xdr:rowOff>238125</xdr:rowOff>
              </to>
            </anchor>
          </controlPr>
        </control>
      </mc:Choice>
      <mc:Fallback>
        <control shapeId="3128" r:id="rId60" name="Control 56"/>
      </mc:Fallback>
    </mc:AlternateContent>
    <mc:AlternateContent xmlns:mc="http://schemas.openxmlformats.org/markup-compatibility/2006">
      <mc:Choice Requires="x14">
        <control shapeId="3129" r:id="rId61" name="Control 57">
          <controlPr defaultSize="0" r:id="rId5">
            <anchor moveWithCells="1">
              <from>
                <xdr:col>0</xdr:col>
                <xdr:colOff>0</xdr:colOff>
                <xdr:row>29</xdr:row>
                <xdr:rowOff>0</xdr:rowOff>
              </from>
              <to>
                <xdr:col>0</xdr:col>
                <xdr:colOff>257175</xdr:colOff>
                <xdr:row>29</xdr:row>
                <xdr:rowOff>238125</xdr:rowOff>
              </to>
            </anchor>
          </controlPr>
        </control>
      </mc:Choice>
      <mc:Fallback>
        <control shapeId="3129" r:id="rId61" name="Control 57"/>
      </mc:Fallback>
    </mc:AlternateContent>
    <mc:AlternateContent xmlns:mc="http://schemas.openxmlformats.org/markup-compatibility/2006">
      <mc:Choice Requires="x14">
        <control shapeId="3130" r:id="rId62" name="Control 58">
          <controlPr defaultSize="0" r:id="rId5">
            <anchor moveWithCells="1">
              <from>
                <xdr:col>26</xdr:col>
                <xdr:colOff>0</xdr:colOff>
                <xdr:row>29</xdr:row>
                <xdr:rowOff>0</xdr:rowOff>
              </from>
              <to>
                <xdr:col>26</xdr:col>
                <xdr:colOff>257175</xdr:colOff>
                <xdr:row>29</xdr:row>
                <xdr:rowOff>238125</xdr:rowOff>
              </to>
            </anchor>
          </controlPr>
        </control>
      </mc:Choice>
      <mc:Fallback>
        <control shapeId="3130" r:id="rId62" name="Control 58"/>
      </mc:Fallback>
    </mc:AlternateContent>
    <mc:AlternateContent xmlns:mc="http://schemas.openxmlformats.org/markup-compatibility/2006">
      <mc:Choice Requires="x14">
        <control shapeId="3131" r:id="rId63" name="Control 59">
          <controlPr defaultSize="0" r:id="rId5">
            <anchor moveWithCells="1">
              <from>
                <xdr:col>0</xdr:col>
                <xdr:colOff>0</xdr:colOff>
                <xdr:row>29</xdr:row>
                <xdr:rowOff>0</xdr:rowOff>
              </from>
              <to>
                <xdr:col>0</xdr:col>
                <xdr:colOff>257175</xdr:colOff>
                <xdr:row>29</xdr:row>
                <xdr:rowOff>238125</xdr:rowOff>
              </to>
            </anchor>
          </controlPr>
        </control>
      </mc:Choice>
      <mc:Fallback>
        <control shapeId="3131" r:id="rId63" name="Control 59"/>
      </mc:Fallback>
    </mc:AlternateContent>
    <mc:AlternateContent xmlns:mc="http://schemas.openxmlformats.org/markup-compatibility/2006">
      <mc:Choice Requires="x14">
        <control shapeId="3132" r:id="rId64" name="Control 60">
          <controlPr defaultSize="0" r:id="rId5">
            <anchor moveWithCells="1">
              <from>
                <xdr:col>26</xdr:col>
                <xdr:colOff>0</xdr:colOff>
                <xdr:row>29</xdr:row>
                <xdr:rowOff>0</xdr:rowOff>
              </from>
              <to>
                <xdr:col>26</xdr:col>
                <xdr:colOff>257175</xdr:colOff>
                <xdr:row>29</xdr:row>
                <xdr:rowOff>238125</xdr:rowOff>
              </to>
            </anchor>
          </controlPr>
        </control>
      </mc:Choice>
      <mc:Fallback>
        <control shapeId="3132" r:id="rId64" name="Control 60"/>
      </mc:Fallback>
    </mc:AlternateContent>
    <mc:AlternateContent xmlns:mc="http://schemas.openxmlformats.org/markup-compatibility/2006">
      <mc:Choice Requires="x14">
        <control shapeId="3133" r:id="rId65" name="Control 61">
          <controlPr defaultSize="0" r:id="rId5">
            <anchor moveWithCells="1">
              <from>
                <xdr:col>0</xdr:col>
                <xdr:colOff>0</xdr:colOff>
                <xdr:row>29</xdr:row>
                <xdr:rowOff>0</xdr:rowOff>
              </from>
              <to>
                <xdr:col>0</xdr:col>
                <xdr:colOff>257175</xdr:colOff>
                <xdr:row>29</xdr:row>
                <xdr:rowOff>238125</xdr:rowOff>
              </to>
            </anchor>
          </controlPr>
        </control>
      </mc:Choice>
      <mc:Fallback>
        <control shapeId="3133" r:id="rId65" name="Control 61"/>
      </mc:Fallback>
    </mc:AlternateContent>
    <mc:AlternateContent xmlns:mc="http://schemas.openxmlformats.org/markup-compatibility/2006">
      <mc:Choice Requires="x14">
        <control shapeId="3134" r:id="rId66" name="Control 62">
          <controlPr defaultSize="0" r:id="rId5">
            <anchor moveWithCells="1">
              <from>
                <xdr:col>26</xdr:col>
                <xdr:colOff>0</xdr:colOff>
                <xdr:row>29</xdr:row>
                <xdr:rowOff>0</xdr:rowOff>
              </from>
              <to>
                <xdr:col>26</xdr:col>
                <xdr:colOff>257175</xdr:colOff>
                <xdr:row>29</xdr:row>
                <xdr:rowOff>238125</xdr:rowOff>
              </to>
            </anchor>
          </controlPr>
        </control>
      </mc:Choice>
      <mc:Fallback>
        <control shapeId="3134" r:id="rId66" name="Control 62"/>
      </mc:Fallback>
    </mc:AlternateContent>
    <mc:AlternateContent xmlns:mc="http://schemas.openxmlformats.org/markup-compatibility/2006">
      <mc:Choice Requires="x14">
        <control shapeId="3135" r:id="rId67" name="Control 63">
          <controlPr defaultSize="0" r:id="rId5">
            <anchor moveWithCells="1">
              <from>
                <xdr:col>0</xdr:col>
                <xdr:colOff>0</xdr:colOff>
                <xdr:row>29</xdr:row>
                <xdr:rowOff>0</xdr:rowOff>
              </from>
              <to>
                <xdr:col>0</xdr:col>
                <xdr:colOff>257175</xdr:colOff>
                <xdr:row>29</xdr:row>
                <xdr:rowOff>238125</xdr:rowOff>
              </to>
            </anchor>
          </controlPr>
        </control>
      </mc:Choice>
      <mc:Fallback>
        <control shapeId="3135" r:id="rId67" name="Control 63"/>
      </mc:Fallback>
    </mc:AlternateContent>
    <mc:AlternateContent xmlns:mc="http://schemas.openxmlformats.org/markup-compatibility/2006">
      <mc:Choice Requires="x14">
        <control shapeId="3136" r:id="rId68" name="Control 64">
          <controlPr defaultSize="0" r:id="rId5">
            <anchor moveWithCells="1">
              <from>
                <xdr:col>26</xdr:col>
                <xdr:colOff>0</xdr:colOff>
                <xdr:row>29</xdr:row>
                <xdr:rowOff>0</xdr:rowOff>
              </from>
              <to>
                <xdr:col>26</xdr:col>
                <xdr:colOff>257175</xdr:colOff>
                <xdr:row>29</xdr:row>
                <xdr:rowOff>238125</xdr:rowOff>
              </to>
            </anchor>
          </controlPr>
        </control>
      </mc:Choice>
      <mc:Fallback>
        <control shapeId="3136" r:id="rId68" name="Control 64"/>
      </mc:Fallback>
    </mc:AlternateContent>
    <mc:AlternateContent xmlns:mc="http://schemas.openxmlformats.org/markup-compatibility/2006">
      <mc:Choice Requires="x14">
        <control shapeId="3137" r:id="rId69" name="Control 65">
          <controlPr defaultSize="0" r:id="rId5">
            <anchor moveWithCells="1">
              <from>
                <xdr:col>0</xdr:col>
                <xdr:colOff>0</xdr:colOff>
                <xdr:row>29</xdr:row>
                <xdr:rowOff>0</xdr:rowOff>
              </from>
              <to>
                <xdr:col>0</xdr:col>
                <xdr:colOff>257175</xdr:colOff>
                <xdr:row>29</xdr:row>
                <xdr:rowOff>238125</xdr:rowOff>
              </to>
            </anchor>
          </controlPr>
        </control>
      </mc:Choice>
      <mc:Fallback>
        <control shapeId="3137" r:id="rId69" name="Control 65"/>
      </mc:Fallback>
    </mc:AlternateContent>
    <mc:AlternateContent xmlns:mc="http://schemas.openxmlformats.org/markup-compatibility/2006">
      <mc:Choice Requires="x14">
        <control shapeId="3138" r:id="rId70" name="Control 66">
          <controlPr defaultSize="0" r:id="rId5">
            <anchor moveWithCells="1">
              <from>
                <xdr:col>26</xdr:col>
                <xdr:colOff>0</xdr:colOff>
                <xdr:row>29</xdr:row>
                <xdr:rowOff>0</xdr:rowOff>
              </from>
              <to>
                <xdr:col>26</xdr:col>
                <xdr:colOff>257175</xdr:colOff>
                <xdr:row>29</xdr:row>
                <xdr:rowOff>238125</xdr:rowOff>
              </to>
            </anchor>
          </controlPr>
        </control>
      </mc:Choice>
      <mc:Fallback>
        <control shapeId="3138" r:id="rId70" name="Control 66"/>
      </mc:Fallback>
    </mc:AlternateContent>
    <mc:AlternateContent xmlns:mc="http://schemas.openxmlformats.org/markup-compatibility/2006">
      <mc:Choice Requires="x14">
        <control shapeId="3139" r:id="rId71" name="Control 67">
          <controlPr defaultSize="0" r:id="rId5">
            <anchor moveWithCells="1">
              <from>
                <xdr:col>0</xdr:col>
                <xdr:colOff>0</xdr:colOff>
                <xdr:row>29</xdr:row>
                <xdr:rowOff>0</xdr:rowOff>
              </from>
              <to>
                <xdr:col>0</xdr:col>
                <xdr:colOff>257175</xdr:colOff>
                <xdr:row>29</xdr:row>
                <xdr:rowOff>238125</xdr:rowOff>
              </to>
            </anchor>
          </controlPr>
        </control>
      </mc:Choice>
      <mc:Fallback>
        <control shapeId="3139" r:id="rId71" name="Control 67"/>
      </mc:Fallback>
    </mc:AlternateContent>
    <mc:AlternateContent xmlns:mc="http://schemas.openxmlformats.org/markup-compatibility/2006">
      <mc:Choice Requires="x14">
        <control shapeId="3140" r:id="rId72" name="Control 68">
          <controlPr defaultSize="0" r:id="rId5">
            <anchor moveWithCells="1">
              <from>
                <xdr:col>26</xdr:col>
                <xdr:colOff>0</xdr:colOff>
                <xdr:row>29</xdr:row>
                <xdr:rowOff>0</xdr:rowOff>
              </from>
              <to>
                <xdr:col>26</xdr:col>
                <xdr:colOff>257175</xdr:colOff>
                <xdr:row>29</xdr:row>
                <xdr:rowOff>238125</xdr:rowOff>
              </to>
            </anchor>
          </controlPr>
        </control>
      </mc:Choice>
      <mc:Fallback>
        <control shapeId="3140" r:id="rId72" name="Control 68"/>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7:E20"/>
  <sheetViews>
    <sheetView topLeftCell="A19" workbookViewId="0">
      <selection activeCell="E19" sqref="E19"/>
    </sheetView>
  </sheetViews>
  <sheetFormatPr baseColWidth="10" defaultColWidth="11.42578125" defaultRowHeight="15" x14ac:dyDescent="0.25"/>
  <cols>
    <col min="1" max="1" width="52.5703125" customWidth="1"/>
    <col min="2" max="2" width="23.42578125" customWidth="1"/>
    <col min="3" max="5" width="20.42578125" customWidth="1"/>
  </cols>
  <sheetData>
    <row r="7" spans="1:5" ht="53.25" customHeight="1" thickBot="1" x14ac:dyDescent="0.3">
      <c r="A7" s="149" t="s">
        <v>105</v>
      </c>
      <c r="B7" s="149"/>
      <c r="C7" s="149"/>
      <c r="D7" s="149"/>
      <c r="E7" s="149"/>
    </row>
    <row r="8" spans="1:5" ht="16.5" x14ac:dyDescent="0.3">
      <c r="A8" s="76"/>
      <c r="B8" s="77" t="s">
        <v>97</v>
      </c>
      <c r="C8" s="77" t="s">
        <v>98</v>
      </c>
      <c r="D8" s="77" t="s">
        <v>99</v>
      </c>
      <c r="E8" s="78" t="s">
        <v>100</v>
      </c>
    </row>
    <row r="9" spans="1:5" ht="45.75" thickBot="1" x14ac:dyDescent="0.3">
      <c r="A9" s="79" t="s">
        <v>101</v>
      </c>
      <c r="B9" s="80" t="s">
        <v>84</v>
      </c>
      <c r="C9" s="81" t="s">
        <v>83</v>
      </c>
      <c r="D9" s="81" t="s">
        <v>82</v>
      </c>
      <c r="E9" s="82" t="s">
        <v>81</v>
      </c>
    </row>
    <row r="10" spans="1:5" ht="27.75" customHeight="1" thickBot="1" x14ac:dyDescent="0.3">
      <c r="A10" s="83" t="s">
        <v>102</v>
      </c>
      <c r="B10" s="150"/>
      <c r="C10" s="150"/>
      <c r="D10" s="150"/>
      <c r="E10" s="151"/>
    </row>
    <row r="11" spans="1:5" ht="147" customHeight="1" x14ac:dyDescent="0.25">
      <c r="A11" s="84" t="s">
        <v>103</v>
      </c>
      <c r="B11" s="85" t="s">
        <v>71</v>
      </c>
      <c r="C11" s="85" t="s">
        <v>71</v>
      </c>
      <c r="D11" s="86" t="s">
        <v>71</v>
      </c>
      <c r="E11" s="86" t="s">
        <v>71</v>
      </c>
    </row>
    <row r="12" spans="1:5" ht="64.5" customHeight="1" x14ac:dyDescent="0.25">
      <c r="A12" s="72" t="s">
        <v>104</v>
      </c>
      <c r="B12" s="70"/>
      <c r="C12" s="70"/>
      <c r="D12" s="70"/>
      <c r="E12" s="71"/>
    </row>
    <row r="13" spans="1:5" ht="15.75" thickBot="1" x14ac:dyDescent="0.3">
      <c r="A13" s="73" t="s">
        <v>106</v>
      </c>
      <c r="B13" s="74">
        <v>19.75</v>
      </c>
      <c r="C13" s="74">
        <v>19.75</v>
      </c>
      <c r="D13" s="75">
        <v>19.75</v>
      </c>
      <c r="E13" s="75">
        <v>19.75</v>
      </c>
    </row>
    <row r="14" spans="1:5" ht="28.5" customHeight="1" thickBot="1" x14ac:dyDescent="0.3">
      <c r="A14" s="83" t="s">
        <v>107</v>
      </c>
      <c r="B14" s="150"/>
      <c r="C14" s="150"/>
      <c r="D14" s="150"/>
      <c r="E14" s="151"/>
    </row>
    <row r="15" spans="1:5" ht="42.75" customHeight="1" x14ac:dyDescent="0.25">
      <c r="A15" s="84" t="s">
        <v>108</v>
      </c>
      <c r="B15" s="85" t="s">
        <v>71</v>
      </c>
      <c r="C15" s="85" t="s">
        <v>71</v>
      </c>
      <c r="D15" s="85" t="s">
        <v>71</v>
      </c>
      <c r="E15" s="86" t="s">
        <v>71</v>
      </c>
    </row>
    <row r="16" spans="1:5" ht="105" x14ac:dyDescent="0.25">
      <c r="A16" s="67" t="s">
        <v>109</v>
      </c>
      <c r="B16" s="69"/>
      <c r="C16" s="69"/>
      <c r="D16" s="66"/>
      <c r="E16" s="68"/>
    </row>
    <row r="17" spans="1:5" ht="15.75" thickBot="1" x14ac:dyDescent="0.3">
      <c r="A17" s="73" t="s">
        <v>106</v>
      </c>
      <c r="B17" s="74">
        <v>10</v>
      </c>
      <c r="C17" s="74">
        <v>10</v>
      </c>
      <c r="D17" s="74">
        <v>10</v>
      </c>
      <c r="E17" s="75">
        <v>10</v>
      </c>
    </row>
    <row r="18" spans="1:5" ht="30.75" customHeight="1" thickBot="1" x14ac:dyDescent="0.3">
      <c r="A18" s="87" t="s">
        <v>110</v>
      </c>
    </row>
    <row r="19" spans="1:5" ht="409.5" x14ac:dyDescent="0.25">
      <c r="A19" s="88" t="s">
        <v>111</v>
      </c>
      <c r="B19" s="90" t="s">
        <v>121</v>
      </c>
      <c r="C19" s="90" t="s">
        <v>121</v>
      </c>
      <c r="D19" s="90" t="s">
        <v>113</v>
      </c>
      <c r="E19" s="90" t="s">
        <v>122</v>
      </c>
    </row>
    <row r="20" spans="1:5" ht="15.75" thickBot="1" x14ac:dyDescent="0.3">
      <c r="A20" s="73" t="s">
        <v>106</v>
      </c>
      <c r="B20" s="74">
        <v>0.25</v>
      </c>
      <c r="C20" s="74">
        <v>0.25</v>
      </c>
      <c r="D20" s="74">
        <v>0</v>
      </c>
      <c r="E20" s="75">
        <v>0</v>
      </c>
    </row>
  </sheetData>
  <mergeCells count="3">
    <mergeCell ref="A7:E7"/>
    <mergeCell ref="B14:E14"/>
    <mergeCell ref="B10:E10"/>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7:O51"/>
  <sheetViews>
    <sheetView tabSelected="1" topLeftCell="A12" zoomScale="75" zoomScaleNormal="75" workbookViewId="0">
      <selection activeCell="F19" sqref="F19"/>
    </sheetView>
  </sheetViews>
  <sheetFormatPr baseColWidth="10" defaultColWidth="11.42578125" defaultRowHeight="15" x14ac:dyDescent="0.25"/>
  <cols>
    <col min="2" max="2" width="11.7109375" customWidth="1"/>
    <col min="3" max="3" width="28.7109375" customWidth="1"/>
    <col min="4" max="4" width="20.85546875" customWidth="1"/>
    <col min="5" max="5" width="20" customWidth="1"/>
    <col min="6" max="10" width="20.5703125" customWidth="1"/>
    <col min="11" max="11" width="22.5703125" customWidth="1"/>
    <col min="12" max="12" width="23.28515625" customWidth="1"/>
    <col min="13" max="13" width="38" customWidth="1"/>
    <col min="14" max="14" width="19.85546875" bestFit="1" customWidth="1"/>
    <col min="15" max="15" width="18.85546875" customWidth="1"/>
  </cols>
  <sheetData>
    <row r="7" spans="2:13" ht="15.75" thickBot="1" x14ac:dyDescent="0.3"/>
    <row r="8" spans="2:13" ht="15.75" customHeight="1" x14ac:dyDescent="0.25">
      <c r="B8" s="115" t="s">
        <v>72</v>
      </c>
      <c r="C8" s="154"/>
      <c r="D8" s="154"/>
      <c r="E8" s="154"/>
      <c r="F8" s="154"/>
      <c r="G8" s="154"/>
      <c r="H8" s="154"/>
      <c r="I8" s="154"/>
      <c r="J8" s="154"/>
      <c r="K8" s="154"/>
      <c r="L8" s="154"/>
      <c r="M8" s="155"/>
    </row>
    <row r="9" spans="2:13" ht="15.75" customHeight="1" x14ac:dyDescent="0.25">
      <c r="B9" s="117"/>
      <c r="C9" s="156"/>
      <c r="D9" s="156"/>
      <c r="E9" s="156"/>
      <c r="F9" s="156"/>
      <c r="G9" s="156"/>
      <c r="H9" s="156"/>
      <c r="I9" s="156"/>
      <c r="J9" s="156"/>
      <c r="K9" s="156"/>
      <c r="L9" s="156"/>
      <c r="M9" s="157"/>
    </row>
    <row r="10" spans="2:13" ht="15.75" customHeight="1" x14ac:dyDescent="0.25">
      <c r="B10" s="117"/>
      <c r="C10" s="156"/>
      <c r="D10" s="156"/>
      <c r="E10" s="156"/>
      <c r="F10" s="156"/>
      <c r="G10" s="156"/>
      <c r="H10" s="156"/>
      <c r="I10" s="156"/>
      <c r="J10" s="156"/>
      <c r="K10" s="156"/>
      <c r="L10" s="156"/>
      <c r="M10" s="157"/>
    </row>
    <row r="11" spans="2:13" ht="213" customHeight="1" thickBot="1" x14ac:dyDescent="0.3">
      <c r="B11" s="117"/>
      <c r="C11" s="156"/>
      <c r="D11" s="156"/>
      <c r="E11" s="156"/>
      <c r="F11" s="156"/>
      <c r="G11" s="156"/>
      <c r="H11" s="156"/>
      <c r="I11" s="156"/>
      <c r="J11" s="156"/>
      <c r="K11" s="156"/>
      <c r="L11" s="156"/>
      <c r="M11" s="157"/>
    </row>
    <row r="12" spans="2:13" ht="76.5" customHeight="1" thickBot="1" x14ac:dyDescent="0.3">
      <c r="B12" s="108" t="s">
        <v>73</v>
      </c>
      <c r="C12" s="108" t="s">
        <v>74</v>
      </c>
      <c r="D12" s="109" t="s">
        <v>75</v>
      </c>
      <c r="E12" s="109" t="s">
        <v>76</v>
      </c>
      <c r="F12" s="109" t="s">
        <v>77</v>
      </c>
      <c r="G12" s="109" t="s">
        <v>78</v>
      </c>
      <c r="H12" s="109" t="s">
        <v>79</v>
      </c>
      <c r="I12" s="109" t="s">
        <v>85</v>
      </c>
      <c r="J12" s="109" t="s">
        <v>80</v>
      </c>
      <c r="K12" s="109" t="s">
        <v>86</v>
      </c>
      <c r="L12" s="109" t="s">
        <v>78</v>
      </c>
      <c r="M12" s="110" t="s">
        <v>123</v>
      </c>
    </row>
    <row r="13" spans="2:13" ht="76.5" customHeight="1" thickBot="1" x14ac:dyDescent="0.3">
      <c r="B13" s="53">
        <v>1</v>
      </c>
      <c r="C13" s="54" t="s">
        <v>84</v>
      </c>
      <c r="D13" s="54" t="s">
        <v>112</v>
      </c>
      <c r="E13" s="54" t="s">
        <v>112</v>
      </c>
      <c r="F13" s="54" t="s">
        <v>90</v>
      </c>
      <c r="G13" s="55">
        <f>'Verificación Económica'!M32</f>
        <v>93016671</v>
      </c>
      <c r="H13" s="54">
        <v>69.531096899999994</v>
      </c>
      <c r="I13" s="54">
        <v>19.75</v>
      </c>
      <c r="J13" s="54">
        <v>10</v>
      </c>
      <c r="K13" s="54">
        <v>0.25</v>
      </c>
      <c r="L13" s="111">
        <f>SUM(H13:K13)</f>
        <v>99.531096899999994</v>
      </c>
      <c r="M13" s="102"/>
    </row>
    <row r="14" spans="2:13" ht="76.5" customHeight="1" thickBot="1" x14ac:dyDescent="0.3">
      <c r="B14" s="53">
        <v>2</v>
      </c>
      <c r="C14" s="54" t="s">
        <v>83</v>
      </c>
      <c r="D14" s="54" t="s">
        <v>112</v>
      </c>
      <c r="E14" s="54" t="s">
        <v>112</v>
      </c>
      <c r="F14" s="54" t="s">
        <v>90</v>
      </c>
      <c r="G14" s="55">
        <f>'Verificación Económica'!S32</f>
        <v>93404921</v>
      </c>
      <c r="H14" s="54">
        <v>69.821318500000004</v>
      </c>
      <c r="I14" s="54">
        <v>19.75</v>
      </c>
      <c r="J14" s="54">
        <v>10</v>
      </c>
      <c r="K14" s="54">
        <v>0.25</v>
      </c>
      <c r="L14" s="111">
        <f t="shared" ref="L14:L16" si="0">SUM(H14:K14)</f>
        <v>99.821318500000004</v>
      </c>
      <c r="M14" s="102"/>
    </row>
    <row r="15" spans="2:13" ht="134.25" customHeight="1" thickBot="1" x14ac:dyDescent="0.3">
      <c r="B15" s="53">
        <v>3</v>
      </c>
      <c r="C15" s="54" t="s">
        <v>82</v>
      </c>
      <c r="D15" s="54" t="s">
        <v>112</v>
      </c>
      <c r="E15" s="54" t="s">
        <v>112</v>
      </c>
      <c r="F15" s="54" t="s">
        <v>90</v>
      </c>
      <c r="G15" s="55">
        <f>'Verificación Económica'!Y32</f>
        <v>93301000</v>
      </c>
      <c r="H15" s="54">
        <v>69.743636300000006</v>
      </c>
      <c r="I15" s="54">
        <v>19.75</v>
      </c>
      <c r="J15" s="54">
        <v>10</v>
      </c>
      <c r="K15" s="54">
        <v>0</v>
      </c>
      <c r="L15" s="111">
        <f t="shared" si="0"/>
        <v>99.493636300000006</v>
      </c>
      <c r="M15" s="102" t="s">
        <v>124</v>
      </c>
    </row>
    <row r="16" spans="2:13" ht="76.5" customHeight="1" thickBot="1" x14ac:dyDescent="0.3">
      <c r="B16" s="53">
        <v>4</v>
      </c>
      <c r="C16" s="54" t="s">
        <v>81</v>
      </c>
      <c r="D16" s="54" t="s">
        <v>112</v>
      </c>
      <c r="E16" s="54" t="s">
        <v>112</v>
      </c>
      <c r="F16" s="54" t="s">
        <v>90</v>
      </c>
      <c r="G16" s="55">
        <f>'Verificación Económica'!AE32</f>
        <v>93885811</v>
      </c>
      <c r="H16" s="54">
        <v>69.638420699999998</v>
      </c>
      <c r="I16" s="54">
        <v>19.75</v>
      </c>
      <c r="J16" s="54">
        <v>10</v>
      </c>
      <c r="K16" s="54">
        <v>0</v>
      </c>
      <c r="L16" s="111">
        <f t="shared" si="0"/>
        <v>99.388420699999998</v>
      </c>
      <c r="M16" s="102" t="s">
        <v>125</v>
      </c>
    </row>
    <row r="17" spans="2:15" ht="18.75" customHeight="1" x14ac:dyDescent="0.25">
      <c r="B17" s="4"/>
      <c r="C17" s="8"/>
      <c r="D17" s="8"/>
      <c r="E17" s="8"/>
      <c r="F17" s="8"/>
      <c r="G17" s="8"/>
      <c r="H17" s="8"/>
      <c r="I17" s="8"/>
      <c r="J17" s="8"/>
      <c r="K17" s="8"/>
      <c r="L17" s="2"/>
      <c r="M17" s="5"/>
    </row>
    <row r="18" spans="2:15" ht="18.75" customHeight="1" thickBot="1" x14ac:dyDescent="0.3">
      <c r="B18" s="4"/>
      <c r="C18" s="8"/>
      <c r="D18" s="8"/>
      <c r="E18" s="8"/>
      <c r="F18" s="8"/>
      <c r="G18" s="8"/>
      <c r="H18" s="8"/>
      <c r="I18" s="8"/>
      <c r="J18" s="8"/>
      <c r="K18" s="8"/>
      <c r="L18" s="2"/>
      <c r="M18" s="5"/>
    </row>
    <row r="19" spans="2:15" ht="18.75" customHeight="1" thickBot="1" x14ac:dyDescent="0.3">
      <c r="B19" s="4"/>
      <c r="C19" s="104" t="s">
        <v>91</v>
      </c>
      <c r="D19" s="91"/>
      <c r="E19" s="103">
        <v>4315.41</v>
      </c>
      <c r="F19" s="8"/>
      <c r="G19" s="8"/>
      <c r="H19" s="8"/>
      <c r="I19" s="8"/>
      <c r="J19" s="8"/>
      <c r="K19" s="8"/>
      <c r="L19" s="2"/>
      <c r="M19" s="5"/>
    </row>
    <row r="20" spans="2:15" ht="18.75" customHeight="1" x14ac:dyDescent="0.25">
      <c r="B20" s="4"/>
      <c r="C20" s="8"/>
      <c r="D20" s="8"/>
      <c r="E20" s="8"/>
      <c r="F20" s="8"/>
      <c r="G20" s="8"/>
      <c r="H20" s="8"/>
      <c r="I20" s="8"/>
      <c r="J20" s="8"/>
      <c r="K20" s="8"/>
      <c r="L20" s="2"/>
      <c r="M20" s="5"/>
      <c r="N20" s="1"/>
      <c r="O20" s="6"/>
    </row>
    <row r="21" spans="2:15" ht="18.75" customHeight="1" x14ac:dyDescent="0.25">
      <c r="B21" s="4"/>
      <c r="C21" s="8" t="s">
        <v>117</v>
      </c>
      <c r="D21" s="8"/>
      <c r="E21" s="8"/>
      <c r="F21" s="8"/>
      <c r="G21" s="8"/>
      <c r="H21" s="8"/>
      <c r="I21" s="8"/>
      <c r="J21" s="8"/>
      <c r="K21" s="8"/>
      <c r="L21" s="2"/>
      <c r="M21" s="5"/>
      <c r="N21" s="3"/>
      <c r="O21" s="3"/>
    </row>
    <row r="22" spans="2:15" ht="15.75" customHeight="1" thickBot="1" x14ac:dyDescent="0.3">
      <c r="B22" s="4"/>
      <c r="C22" s="8"/>
      <c r="D22" s="8"/>
      <c r="E22" s="8"/>
      <c r="F22" s="8"/>
      <c r="G22" s="8"/>
      <c r="H22" s="8"/>
      <c r="I22" s="8"/>
      <c r="J22" s="8"/>
      <c r="K22" s="8"/>
      <c r="L22" s="2"/>
      <c r="M22" s="5"/>
      <c r="N22" s="3"/>
      <c r="O22" s="3"/>
    </row>
    <row r="23" spans="2:15" ht="26.25" customHeight="1" thickBot="1" x14ac:dyDescent="0.3">
      <c r="B23" s="4"/>
      <c r="C23" s="92" t="s">
        <v>87</v>
      </c>
      <c r="D23" s="91"/>
      <c r="E23" s="95">
        <v>70</v>
      </c>
      <c r="F23" s="8"/>
      <c r="G23" s="8"/>
      <c r="H23" s="8"/>
      <c r="I23" s="8"/>
      <c r="J23" s="8"/>
      <c r="K23" s="8"/>
      <c r="L23" s="2"/>
      <c r="M23" s="5"/>
    </row>
    <row r="24" spans="2:15" ht="26.25" customHeight="1" x14ac:dyDescent="0.25">
      <c r="B24" s="4"/>
      <c r="C24" s="152" t="s">
        <v>114</v>
      </c>
      <c r="D24" s="93" t="s">
        <v>115</v>
      </c>
      <c r="E24" s="96">
        <v>93643956</v>
      </c>
      <c r="F24" s="8"/>
      <c r="G24" s="8"/>
      <c r="H24" s="8"/>
      <c r="I24" s="8"/>
      <c r="J24" s="8"/>
      <c r="K24" s="8"/>
      <c r="L24" s="2"/>
      <c r="M24" s="5"/>
    </row>
    <row r="25" spans="2:15" ht="26.25" customHeight="1" thickBot="1" x14ac:dyDescent="0.3">
      <c r="B25" s="4"/>
      <c r="C25" s="153"/>
      <c r="D25" s="94" t="s">
        <v>116</v>
      </c>
      <c r="E25" s="97">
        <v>93885811</v>
      </c>
      <c r="F25" s="8"/>
      <c r="G25" s="8"/>
      <c r="H25" s="8"/>
      <c r="I25" s="8"/>
      <c r="J25" s="8"/>
      <c r="K25" s="8"/>
      <c r="L25" s="2"/>
      <c r="M25" s="5"/>
    </row>
    <row r="26" spans="2:15" ht="26.25" customHeight="1" thickBot="1" x14ac:dyDescent="0.3">
      <c r="B26" s="4"/>
      <c r="C26" s="92" t="s">
        <v>88</v>
      </c>
      <c r="D26" s="91"/>
      <c r="E26" s="98">
        <v>4</v>
      </c>
      <c r="F26" s="8"/>
      <c r="G26" s="8"/>
      <c r="H26" s="8"/>
      <c r="I26" s="8"/>
      <c r="J26" s="8"/>
      <c r="K26" s="8"/>
      <c r="L26" s="2"/>
      <c r="M26" s="5"/>
    </row>
    <row r="27" spans="2:15" ht="26.25" customHeight="1" thickBot="1" x14ac:dyDescent="0.3">
      <c r="B27" s="4"/>
      <c r="C27" s="92" t="s">
        <v>89</v>
      </c>
      <c r="D27" s="91"/>
      <c r="E27" s="99">
        <v>95918659</v>
      </c>
      <c r="F27" s="8"/>
      <c r="G27" s="8"/>
      <c r="H27" s="8"/>
      <c r="I27" s="8"/>
      <c r="J27" s="8"/>
      <c r="K27" s="8"/>
      <c r="L27" s="2"/>
      <c r="M27" s="5"/>
    </row>
    <row r="28" spans="2:15" ht="26.25" customHeight="1" x14ac:dyDescent="0.25">
      <c r="B28" s="4"/>
      <c r="C28" s="8"/>
      <c r="D28" s="8"/>
      <c r="E28" s="8"/>
      <c r="F28" s="8"/>
      <c r="G28" s="8"/>
      <c r="H28" s="8"/>
      <c r="I28" s="8"/>
      <c r="J28" s="8"/>
      <c r="K28" s="8"/>
      <c r="L28" s="2"/>
      <c r="M28" s="5"/>
    </row>
    <row r="29" spans="2:15" ht="26.25" customHeight="1" x14ac:dyDescent="0.25">
      <c r="B29" s="4"/>
      <c r="C29" s="8"/>
      <c r="D29" s="8"/>
      <c r="E29" s="8"/>
      <c r="F29" s="8"/>
      <c r="G29" s="8"/>
      <c r="H29" s="8"/>
      <c r="I29" s="8"/>
      <c r="J29" s="8"/>
      <c r="K29" s="8"/>
      <c r="L29" s="2"/>
      <c r="M29" s="5"/>
    </row>
    <row r="30" spans="2:15" ht="40.5" customHeight="1" x14ac:dyDescent="0.25">
      <c r="B30" s="4"/>
      <c r="C30" s="100" t="s">
        <v>118</v>
      </c>
      <c r="D30" s="101" t="s">
        <v>78</v>
      </c>
      <c r="E30" s="101" t="s">
        <v>119</v>
      </c>
      <c r="F30" s="8"/>
      <c r="G30" s="8"/>
      <c r="H30" s="8"/>
      <c r="I30" s="8"/>
      <c r="J30" s="8"/>
      <c r="K30" s="8"/>
      <c r="L30" s="2"/>
      <c r="M30" s="5"/>
    </row>
    <row r="31" spans="2:15" ht="26.25" customHeight="1" x14ac:dyDescent="0.25">
      <c r="B31" s="4"/>
      <c r="C31" s="105" t="s">
        <v>120</v>
      </c>
      <c r="D31" s="106">
        <v>93404921</v>
      </c>
      <c r="E31" s="107">
        <f>L14</f>
        <v>99.821318500000004</v>
      </c>
      <c r="F31" s="8"/>
      <c r="G31" s="8"/>
      <c r="H31" s="8"/>
      <c r="I31" s="8"/>
      <c r="J31" s="8"/>
      <c r="K31" s="8"/>
      <c r="L31" s="2"/>
      <c r="M31" s="5"/>
    </row>
    <row r="32" spans="2:15" ht="26.25" customHeight="1" x14ac:dyDescent="0.25">
      <c r="B32" s="4"/>
      <c r="C32" s="8"/>
      <c r="D32" s="8"/>
      <c r="E32" s="8"/>
      <c r="F32" s="8"/>
      <c r="G32" s="8"/>
      <c r="H32" s="8"/>
      <c r="I32" s="8"/>
      <c r="J32" s="8"/>
      <c r="K32" s="8"/>
      <c r="L32" s="2"/>
      <c r="M32" s="5"/>
    </row>
    <row r="33" spans="1:14" ht="26.25" customHeight="1" x14ac:dyDescent="0.25">
      <c r="B33" s="4"/>
      <c r="C33" s="8"/>
      <c r="D33" s="8"/>
      <c r="E33" s="8"/>
      <c r="F33" s="8"/>
      <c r="G33" s="8"/>
      <c r="H33" s="8"/>
      <c r="I33" s="8"/>
      <c r="J33" s="8"/>
      <c r="K33" s="8"/>
      <c r="L33" s="2"/>
      <c r="M33" s="5"/>
    </row>
    <row r="34" spans="1:14" ht="26.25" customHeight="1" x14ac:dyDescent="0.25">
      <c r="B34" s="4"/>
      <c r="C34" s="8"/>
      <c r="D34" s="8"/>
      <c r="E34" s="8"/>
      <c r="F34" s="8"/>
      <c r="G34" s="8"/>
      <c r="H34" s="8"/>
      <c r="I34" s="8"/>
      <c r="J34" s="8"/>
      <c r="K34" s="8"/>
      <c r="L34" s="2"/>
      <c r="M34" s="5"/>
    </row>
    <row r="35" spans="1:14" ht="26.25" customHeight="1" x14ac:dyDescent="0.25">
      <c r="B35" s="4"/>
      <c r="C35" s="2"/>
      <c r="D35" s="2"/>
      <c r="E35" s="2"/>
      <c r="F35" s="8"/>
      <c r="G35" s="8"/>
      <c r="H35" s="8"/>
      <c r="I35" s="8"/>
      <c r="J35" s="8"/>
      <c r="K35" s="8"/>
      <c r="L35" s="2"/>
      <c r="M35" s="5"/>
    </row>
    <row r="36" spans="1:14" ht="20.25" customHeight="1" x14ac:dyDescent="0.25">
      <c r="B36" s="4"/>
      <c r="C36" s="2" t="s">
        <v>68</v>
      </c>
      <c r="D36" s="2"/>
      <c r="E36" s="2"/>
      <c r="F36" s="2"/>
      <c r="G36" s="2"/>
      <c r="H36" s="2"/>
      <c r="I36" s="2"/>
      <c r="J36" s="2"/>
      <c r="K36" s="2"/>
      <c r="L36" s="2"/>
      <c r="M36" s="5"/>
    </row>
    <row r="37" spans="1:14" ht="19.5" customHeight="1" x14ac:dyDescent="0.25">
      <c r="B37" s="4"/>
      <c r="C37" s="2" t="s">
        <v>66</v>
      </c>
      <c r="D37" s="2"/>
      <c r="E37" s="2"/>
      <c r="F37" s="2"/>
      <c r="G37" s="2"/>
      <c r="H37" s="2"/>
      <c r="I37" s="2"/>
      <c r="J37" s="2"/>
      <c r="K37" s="2"/>
      <c r="L37" s="2"/>
      <c r="M37" s="5"/>
    </row>
    <row r="38" spans="1:14" ht="18" customHeight="1" x14ac:dyDescent="0.25">
      <c r="B38" s="4"/>
      <c r="C38" s="2" t="s">
        <v>67</v>
      </c>
      <c r="D38" s="2"/>
      <c r="E38" s="2"/>
      <c r="F38" s="2"/>
      <c r="G38" s="2"/>
      <c r="H38" s="2"/>
      <c r="I38" s="2"/>
      <c r="J38" s="2"/>
      <c r="K38" s="2"/>
      <c r="L38" s="2"/>
      <c r="M38" s="5"/>
    </row>
    <row r="39" spans="1:14" ht="15.75" thickBot="1" x14ac:dyDescent="0.3">
      <c r="B39" s="12"/>
      <c r="C39" s="9"/>
      <c r="D39" s="9"/>
      <c r="E39" s="9"/>
      <c r="F39" s="9"/>
      <c r="G39" s="9"/>
      <c r="H39" s="9"/>
      <c r="I39" s="9"/>
      <c r="J39" s="9"/>
      <c r="K39" s="9"/>
      <c r="L39" s="9"/>
      <c r="M39" s="10"/>
    </row>
    <row r="40" spans="1:14" ht="35.25" customHeight="1" x14ac:dyDescent="0.25"/>
    <row r="42" spans="1:14" ht="31.5" customHeight="1" x14ac:dyDescent="0.25"/>
    <row r="44" spans="1:14" x14ac:dyDescent="0.25">
      <c r="A44" s="2"/>
      <c r="B44" s="2"/>
      <c r="C44" s="2"/>
      <c r="D44" s="2"/>
      <c r="E44" s="2"/>
      <c r="F44" s="2"/>
      <c r="G44" s="2"/>
      <c r="H44" s="2"/>
      <c r="I44" s="2"/>
      <c r="J44" s="2"/>
      <c r="K44" s="2"/>
      <c r="L44" s="2"/>
      <c r="M44" s="2"/>
      <c r="N44" s="2"/>
    </row>
    <row r="45" spans="1:14" x14ac:dyDescent="0.25">
      <c r="A45" s="2"/>
      <c r="B45" s="2"/>
      <c r="C45" s="2"/>
      <c r="D45" s="2"/>
      <c r="E45" s="2"/>
      <c r="F45" s="2"/>
      <c r="G45" s="2"/>
      <c r="H45" s="2"/>
      <c r="I45" s="2"/>
      <c r="J45" s="2"/>
      <c r="K45" s="2"/>
      <c r="L45" s="2"/>
      <c r="M45" s="2"/>
      <c r="N45" s="2"/>
    </row>
    <row r="46" spans="1:14" x14ac:dyDescent="0.25">
      <c r="A46" s="2"/>
      <c r="B46" s="2"/>
      <c r="C46" s="2"/>
      <c r="D46" s="2"/>
      <c r="E46" s="2"/>
      <c r="F46" s="2"/>
      <c r="G46" s="2"/>
      <c r="H46" s="2"/>
      <c r="I46" s="2"/>
      <c r="J46" s="2"/>
      <c r="K46" s="2"/>
      <c r="L46" s="2"/>
      <c r="M46" s="2"/>
      <c r="N46" s="2"/>
    </row>
    <row r="47" spans="1:14" x14ac:dyDescent="0.25">
      <c r="A47" s="2"/>
      <c r="B47" s="89"/>
      <c r="C47" s="2"/>
      <c r="D47" s="2"/>
      <c r="E47" s="2"/>
      <c r="F47" s="2"/>
      <c r="G47" s="2"/>
      <c r="H47" s="2"/>
      <c r="I47" s="2"/>
      <c r="J47" s="2"/>
      <c r="K47" s="2"/>
      <c r="L47" s="2"/>
      <c r="M47" s="2"/>
      <c r="N47" s="2"/>
    </row>
    <row r="48" spans="1:14" ht="23.25" customHeight="1" x14ac:dyDescent="0.25">
      <c r="A48" s="2"/>
      <c r="B48" s="89"/>
      <c r="C48" s="7"/>
      <c r="D48" s="2"/>
      <c r="E48" s="2"/>
      <c r="F48" s="2"/>
      <c r="G48" s="2"/>
      <c r="H48" s="2"/>
      <c r="I48" s="2"/>
      <c r="J48" s="2"/>
      <c r="K48" s="2"/>
      <c r="L48" s="2"/>
      <c r="M48" s="2"/>
      <c r="N48" s="2"/>
    </row>
    <row r="49" spans="1:14" x14ac:dyDescent="0.25">
      <c r="A49" s="2"/>
      <c r="B49" s="2"/>
      <c r="C49" s="2"/>
      <c r="D49" s="56"/>
      <c r="E49" s="2"/>
      <c r="F49" s="2"/>
      <c r="G49" s="2"/>
      <c r="H49" s="2"/>
      <c r="I49" s="2"/>
      <c r="J49" s="2"/>
      <c r="K49" s="2"/>
      <c r="L49" s="2"/>
      <c r="M49" s="2"/>
      <c r="N49" s="2"/>
    </row>
    <row r="50" spans="1:14" x14ac:dyDescent="0.25">
      <c r="A50" s="2"/>
      <c r="B50" s="2"/>
      <c r="C50" s="2"/>
      <c r="D50" s="2"/>
      <c r="E50" s="2"/>
      <c r="F50" s="2"/>
      <c r="G50" s="2"/>
      <c r="H50" s="2"/>
      <c r="I50" s="2"/>
      <c r="J50" s="2"/>
      <c r="K50" s="2"/>
      <c r="L50" s="2"/>
      <c r="M50" s="2"/>
      <c r="N50" s="2"/>
    </row>
    <row r="51" spans="1:14" x14ac:dyDescent="0.25">
      <c r="A51" s="2"/>
      <c r="B51" s="2"/>
      <c r="C51" s="2"/>
      <c r="D51" s="2"/>
      <c r="E51" s="2"/>
      <c r="F51" s="2"/>
      <c r="G51" s="2"/>
      <c r="H51" s="2"/>
      <c r="I51" s="2"/>
      <c r="J51" s="2"/>
      <c r="K51" s="2"/>
      <c r="L51" s="2"/>
      <c r="M51" s="2"/>
      <c r="N51" s="2"/>
    </row>
  </sheetData>
  <sortState xmlns:xlrd2="http://schemas.microsoft.com/office/spreadsheetml/2017/richdata2" ref="B20:C31">
    <sortCondition descending="1" ref="C20:C31"/>
  </sortState>
  <mergeCells count="2">
    <mergeCell ref="C24:C25"/>
    <mergeCell ref="B8:M11"/>
  </mergeCells>
  <pageMargins left="0.7" right="0.7" top="0.75" bottom="0.75" header="0.3" footer="0.3"/>
  <pageSetup scale="44"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1"/>
  <sheetViews>
    <sheetView workbookViewId="0">
      <selection activeCell="R6" sqref="R6"/>
    </sheetView>
  </sheetViews>
  <sheetFormatPr baseColWidth="10" defaultColWidth="9.140625" defaultRowHeight="15" x14ac:dyDescent="0.25"/>
  <sheetData>
    <row r="1" spans="1:3" x14ac:dyDescent="0.25">
      <c r="A1" s="158" t="s">
        <v>91</v>
      </c>
      <c r="B1" s="158"/>
      <c r="C1" s="158"/>
    </row>
  </sheetData>
  <mergeCells count="1">
    <mergeCell ref="A1:C1"/>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Verificación precios art. bajos</vt:lpstr>
      <vt:lpstr>Verificación Económica</vt:lpstr>
      <vt:lpstr>Factores de Ponderación </vt:lpstr>
      <vt:lpstr>ASIGNACIÓN DE PUNTAJE</vt:lpstr>
      <vt:lpstr>TRM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Sosa Rodriguez</dc:creator>
  <cp:lastModifiedBy>Jake Stephania Tinjaca Nino</cp:lastModifiedBy>
  <cp:lastPrinted>2022-05-27T14:07:12Z</cp:lastPrinted>
  <dcterms:created xsi:type="dcterms:W3CDTF">2018-10-10T21:52:49Z</dcterms:created>
  <dcterms:modified xsi:type="dcterms:W3CDTF">2022-07-26T02:15:15Z</dcterms:modified>
</cp:coreProperties>
</file>