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ARCHIVO DISTRITAL DE BOGOTA\2022\FUNCIONAMIENTO\PRECESOS DE SELECCIÓN\ADQUISICIÓN INSUMOS LABORATORIO\MinimaCuantiaInsumosLaboratorio\Documentos y estudios previos\"/>
    </mc:Choice>
  </mc:AlternateContent>
  <bookViews>
    <workbookView xWindow="0" yWindow="0" windowWidth="20490" windowHeight="7650" tabRatio="433"/>
  </bookViews>
  <sheets>
    <sheet name="CALIFICACIÓN DE RIESGOS " sheetId="1" r:id="rId1"/>
    <sheet name="Sheet1" sheetId="2" r:id="rId2"/>
  </sheets>
  <definedNames>
    <definedName name="_xlnm.Print_Area" localSheetId="0">'CALIFICACIÓN DE RIESGOS '!$A$1:$R$80</definedName>
    <definedName name="Excel_BuiltIn_Print_Area" localSheetId="0">#REF!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8" i="1" l="1"/>
  <c r="N38" i="1" l="1"/>
  <c r="M38" i="1"/>
  <c r="H38" i="1"/>
  <c r="G38" i="1"/>
  <c r="F41" i="1" l="1"/>
  <c r="G41" i="1"/>
  <c r="H41" i="1"/>
  <c r="F42" i="1"/>
  <c r="G42" i="1"/>
  <c r="H42" i="1"/>
  <c r="F43" i="1"/>
  <c r="G43" i="1"/>
  <c r="H43" i="1"/>
  <c r="F44" i="1"/>
  <c r="G44" i="1"/>
  <c r="H44" i="1"/>
  <c r="F45" i="1"/>
  <c r="G45" i="1"/>
  <c r="H45" i="1"/>
</calcChain>
</file>

<file path=xl/sharedStrings.xml><?xml version="1.0" encoding="utf-8"?>
<sst xmlns="http://schemas.openxmlformats.org/spreadsheetml/2006/main" count="232" uniqueCount="162">
  <si>
    <t>IDENTIFICACION Y COBERTURA DEL RIESGO</t>
  </si>
  <si>
    <t>1. CONTEXTO DEL PROCESO DE CONTRATACIÓN:</t>
  </si>
  <si>
    <t xml:space="preserve">OBJETO </t>
  </si>
  <si>
    <t>PRESUPUESTO OFICIAL: ($)</t>
  </si>
  <si>
    <t xml:space="preserve">LUGAR DE EJECUCIÓN DEL CONVENIO: </t>
  </si>
  <si>
    <t xml:space="preserve">BOGOTÁ D.C. </t>
  </si>
  <si>
    <t>2. IDENTIFICACION Y CLASIFICACION DE LOS RIESGOS</t>
  </si>
  <si>
    <r>
      <t xml:space="preserve">Para la identificación  Riesgos se tuvo en cuenta la clasificación de clase, fuente, etapa del proceso  y tipo de riesgo definidos en el </t>
    </r>
    <r>
      <rPr>
        <i/>
        <sz val="10.5"/>
        <color indexed="8"/>
        <rFont val="Arial"/>
        <family val="2"/>
      </rPr>
      <t>“Manual para la identificación y Cobertura del riesgo en los Procesos de Contratación”</t>
    </r>
    <r>
      <rPr>
        <sz val="10.5"/>
        <color indexed="8"/>
        <rFont val="Arial"/>
        <family val="2"/>
      </rPr>
      <t xml:space="preserve"> expedido por Colombia Compra Eficiente, los siguientes aspectos:</t>
    </r>
  </si>
  <si>
    <t xml:space="preserve">a) los eventos que pueden afectar la adjudicación y firma del contrato  como resultado del proceso de contratación, </t>
  </si>
  <si>
    <t xml:space="preserve">b) los eventos que pueden alterara la ejecución del contrato, </t>
  </si>
  <si>
    <t xml:space="preserve">c) eventos que pueden afectar el equilibrio económico del contrato, </t>
  </si>
  <si>
    <t>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</si>
  <si>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</si>
  <si>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</si>
  <si>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</si>
  <si>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</si>
  <si>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</si>
  <si>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</si>
  <si>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</si>
  <si>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</si>
  <si>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</si>
  <si>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</si>
  <si>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</si>
  <si>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</si>
  <si>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</si>
  <si>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</si>
  <si>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</si>
  <si>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</si>
  <si>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</si>
  <si>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del convenio.</t>
  </si>
  <si>
    <t xml:space="preserve">CALIFICACIÓN  MONERATIA </t>
  </si>
  <si>
    <t xml:space="preserve">Los sobre costos no representan mas del uno por ciento (1%)  el valor del convenio </t>
  </si>
  <si>
    <t xml:space="preserve">Los sobrecostos no representan más del cinco por ciento (5 %) del valor del convenio </t>
  </si>
  <si>
    <t>Genera un impacto sobre el valor del contrato entre el cinco por ciento (5%)  y el quince por ciento (15%) del valor del convenio</t>
  </si>
  <si>
    <t>Incremeta el valor del contrato entre quince por ciento (15%) y el treinta por ciento (30%)</t>
  </si>
  <si>
    <t>Impacto sobre el valor del contrato en más del treinta por ciento (30%) del valor del convenio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</si>
  <si>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</si>
  <si>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</si>
  <si>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</si>
  <si>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</si>
  <si>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</si>
  <si>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</si>
  <si>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</si>
  <si>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del convenio</t>
  </si>
  <si>
    <t>Obstruye la ejecución  del contrato sustancialmente pero aun  así permite la consecución del  objeto del convenio</t>
  </si>
  <si>
    <t>Perturba  la ejecución del contrato de manera grave imposibilitando la consecución del objeto del convenio</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</si>
  <si>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</si>
  <si>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</si>
  <si>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</si>
  <si>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</si>
  <si>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</si>
  <si>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</si>
  <si>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</si>
  <si>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</si>
  <si>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</si>
  <si>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</si>
  <si>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</si>
  <si>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</si>
  <si>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</si>
  <si>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</si>
  <si>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</si>
  <si>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</si>
  <si>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</si>
  <si>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</si>
  <si>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</si>
  <si>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</si>
  <si>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</si>
  <si>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</si>
  <si>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</si>
  <si>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Valoración  Del Riesgo (n°)</t>
  </si>
  <si>
    <t>Categoría</t>
  </si>
  <si>
    <t>¿a quien se le asigna?</t>
  </si>
  <si>
    <t>1.</t>
  </si>
  <si>
    <t>ESPECÍFICO</t>
  </si>
  <si>
    <t>EXTERNO</t>
  </si>
  <si>
    <t>SELECCIÓN</t>
  </si>
  <si>
    <t>Entidad</t>
  </si>
  <si>
    <t xml:space="preserve">EJECUCIÓN </t>
  </si>
  <si>
    <t xml:space="preserve">OPERACIONAL </t>
  </si>
  <si>
    <t>Contratista</t>
  </si>
  <si>
    <t>Tratamiento / Controles A Seguir Implementando</t>
  </si>
  <si>
    <t>Impacto Después Del Tratamiento</t>
  </si>
  <si>
    <t>3. Afecta la imagen institucional.  de la Secretaria General 4. Castigo Presupuestal de la Secretaria General</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</si>
  <si>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</si>
  <si>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</si>
  <si>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</si>
  <si>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</si>
  <si>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</si>
  <si>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</si>
  <si>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</si>
  <si>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</si>
  <si>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Bajo</t>
  </si>
  <si>
    <t>Supervisor</t>
  </si>
  <si>
    <t>Desde que se firma acta de inicio</t>
  </si>
  <si>
    <t>Desde la legalización del contrato y durante la ejecución del mismo.</t>
  </si>
  <si>
    <t>NOMBRE</t>
  </si>
  <si>
    <t xml:space="preserve">FIRMA </t>
  </si>
  <si>
    <t xml:space="preserve">Proyectó </t>
  </si>
  <si>
    <t xml:space="preserve">Aprobó: </t>
  </si>
  <si>
    <t>2.</t>
  </si>
  <si>
    <t xml:space="preserve">hasta la adjudicación del contrato </t>
  </si>
  <si>
    <t>INTERNO</t>
  </si>
  <si>
    <t xml:space="preserve"> Durante la elaboración del estudio previo y todos sus componentes</t>
  </si>
  <si>
    <t>Conformación de un equipo interdisciplinario (financiero, jurídico y técnico) para la elaboración del estudio previo. 
Establecer requisitos habilitantes, de evaluación y causales de rechazo que permitan la selección de un proponente técnica, jurídica, y financieramente idóneo para desarrollar efectivamente el objeto del contrato.</t>
  </si>
  <si>
    <t xml:space="preserve">A través de mesas de trabajo para elaborar, coordinar los requerimientos del proceso. </t>
  </si>
  <si>
    <t>i) Seguimiento continuo de la supervisión.
Ii) Verificación en el acta de entrega que los insumos cumplan con los requerimientos técnicos.</t>
  </si>
  <si>
    <t xml:space="preserve">Revisó </t>
  </si>
  <si>
    <t>Equipo Interdisciplinario de la Dirección Archivo de Bogotá, Dirección de Contratación y la Subdirección Financiera</t>
  </si>
  <si>
    <t xml:space="preserve">Desde la radicación a la Dirección de Contratación.  </t>
  </si>
  <si>
    <t>DIRECCIÓN DE CONTRATACIÓN</t>
  </si>
  <si>
    <t xml:space="preserve">ALVARO ARIAS CRUZ  -  DIRECTOR ARCHIVO DE BOGOTA </t>
  </si>
  <si>
    <r>
      <rPr>
        <sz val="10"/>
        <color indexed="8"/>
        <rFont val="Arial"/>
        <family val="2"/>
      </rPr>
      <t xml:space="preserve">1. Declaración de desierto del proceso.  
2. Impide la ejecución de actividades misionales de la Dirección Archivo de Bogotá.  
3. Pérdida del recurso presupuestal.  
  </t>
    </r>
    <r>
      <rPr>
        <b/>
        <sz val="10"/>
        <color indexed="8"/>
        <rFont val="Arial"/>
        <family val="2"/>
      </rPr>
      <t xml:space="preserve">                        </t>
    </r>
  </si>
  <si>
    <t>3.</t>
  </si>
  <si>
    <t>1. Impide la ejecución de actividades de disposición de acervo documental al servicio de la ciudadanía.</t>
  </si>
  <si>
    <t xml:space="preserve">Incumplimiento del pago de salarios, prestaciones sociales e indemnizaciones laborales por parte del contratistas a sus empleados </t>
  </si>
  <si>
    <t>1. Posibles sanciones.
2. Impide la ejecución de actividades misionales y/o de apoyo  de la Secretaría General 
3. Afecta la imagen institucional de la Secretaria General 4. Castigo Presupuestal de la Secretaría General. 5. Retraso en la ejecución de las obligaciones contractuales, generando demoras en la oportuna respuesta a los requerimientos de la entidad.</t>
  </si>
  <si>
    <t>4.</t>
  </si>
  <si>
    <t>Contratista - Entidad</t>
  </si>
  <si>
    <t>1.Impide la ejecución de actividades misionales y/o de apoyo  de la Secretaría General 
2. Castigo Presupuestal de la Secretaría General. 3. Retraso en la ejecución de las obligaciones contractuales, generando demoras en la oportuna respuesta a los requerimientos de la entidad.</t>
  </si>
  <si>
    <t xml:space="preserve">Supervisor / Secretaria General </t>
  </si>
  <si>
    <t>1) Cada que se requiera</t>
  </si>
  <si>
    <t xml:space="preserve">4. </t>
  </si>
  <si>
    <t>Supervisor y Contratista</t>
  </si>
  <si>
    <t xml:space="preserve"> DIANA PAOLA REYES BERNAL ABOGADA-DDAB</t>
  </si>
  <si>
    <t>LENYN YANIRA TRIANA - CONTRATISTA DDAB</t>
  </si>
  <si>
    <t>5.</t>
  </si>
  <si>
    <t>ECONOMICO</t>
  </si>
  <si>
    <t>Medio</t>
  </si>
  <si>
    <t xml:space="preserve">A partir de la estructuración del proceso de selección </t>
  </si>
  <si>
    <t>6.</t>
  </si>
  <si>
    <t>GENERAL</t>
  </si>
  <si>
    <t>No es posible dar cumplimiento a la programación acordada para la entrega de los insumos.</t>
  </si>
  <si>
    <t>El contratista y la entidad deberán acordar un plan de contingencia, con el fin de reprogramar las actividades que no se puedan ejecutar dentro del término que establezcan las partes.</t>
  </si>
  <si>
    <t>Tener en cuenta las situaciones de orden puublico que puedan ser previsibles, a la hora de programar la entrega de los insumos.</t>
  </si>
  <si>
    <t>Al momento de la suscripción del acta de inicio del contrato y durante toda la ejecución del mismo.</t>
  </si>
  <si>
    <t>7.</t>
  </si>
  <si>
    <t>ESPECIFICO</t>
  </si>
  <si>
    <t>Expedición de nuevas normas o modificaciones a las normas tributarias existentes que pueden afectar la ejecución del contrato o aumentos de los honorarios del recurso humano, teniendo en cuenta el plazo de ejecución.</t>
  </si>
  <si>
    <t>Por parte de la supervisión se adelantará seguimiento a las posibles expediciones y/o modificación de la norma, se solicitará al contratista soportes de ejecución y facturas con el fin que no se supere el valor del contrato y que se acredite el pago de parafiscales entre otros.</t>
  </si>
  <si>
    <t>Soportes de ejecución y facturas acorde con la forma de pago.</t>
  </si>
  <si>
    <t>Cada vez que se presente factura.</t>
  </si>
  <si>
    <t>La calidad de los elementos no se ajusta a los requerimientos, características o estándares ténicos establecidos. Incumplimiento de término acordado  para la entrega de los insumos.</t>
  </si>
  <si>
    <t xml:space="preserve">i) La supervisión deberá verificar conforme a las fechas acordadas luego de la aceptación de la oferta  el cumplimiento de la entrega de los insumos, en cuanto calidad y cantidad establecidas en las especificaciones técnicas y estudios previos. ii). 
iii) Constituida la póliza de cumplimiento y garantía de calidad de los insumos suministrados por parte del contratista a favor de la Secretaria General y en caso que se presente el incumplimiento deberá procederse a la efectividad de la misma. 
iv) El supervisor solicitará hacer efectivas las medidas sancionatorias, cláusula penal e imposición de multas. </t>
  </si>
  <si>
    <t xml:space="preserve">Hasta la finalización del contrato. </t>
  </si>
  <si>
    <t>Huelgas, paros, motines y demás factores de orden público del mismo modo que disposiciones reglamentarias por motivos de salud pública, estado de emergencia o similares, que puedan afectar la entrega de los insumos.</t>
  </si>
  <si>
    <t>1. Incumplimiento de obligaciones 2. Inicio de tramité sancionatoria 3. Desequilibrio económico.</t>
  </si>
  <si>
    <t>1)  El supervisor realizará la verificación de los soportes de pago que acrediten el cumplimiento del pago de las prestaciones sociales y parafiscales. 2. Hacer efectiva la garantía de pago de salarios y prestaciones sociales e indemnizaciones por parte del contratista a favor de la Secretaria General.</t>
  </si>
  <si>
    <t>Adquisición de insumos necesarios para el funcionamiento del Laboratorio Científico de la Dirección Archivo de Bogotá.</t>
  </si>
  <si>
    <t xml:space="preserve">Debilidades en la elaboración de los estudios previos en cuanto a lo técnico, jurídico y económico que generen condiciones no adecuadas frente a los factores habilidantes, de evaluación y causales de rechazo de las propuestas presentadas. </t>
  </si>
  <si>
    <t>Desde la suscripción del acta de inicio</t>
  </si>
  <si>
    <t>Cuando el contratista presente sus documentos para pago.</t>
  </si>
  <si>
    <t>El supervisor verificará y el contratista realizarán seguimiento continuos a las medidas que adopten el Gobierno Nacional y Distrital frente a medidas sanitarias.</t>
  </si>
  <si>
    <t>Afectación en la entrega de los insumos y por ende, en la ejecución del contrato, por emergencia sanitaria consecuencia de epidemias o pandemias.</t>
  </si>
  <si>
    <t xml:space="preserve">i) Seguimiento continuo de la supervisión y Contratista a las medidas sanitarias. </t>
  </si>
  <si>
    <t>Súbito incremento de los precios de los insumos debido a la fluctuación en el precio en la moneda que se realice la compra.</t>
  </si>
  <si>
    <t>Perdida del equilibrio económico del contrato</t>
  </si>
  <si>
    <t xml:space="preserve">Contratista </t>
  </si>
  <si>
    <t>El contratista deberá constituir las pólizas de acuerdo con lo señalado en el contrato a través de una entidad autorizada y presentarse a la entidad de acuerdo con tiempos establecidos en el contrato.</t>
  </si>
  <si>
    <t>Desde la suscripción del contrato.</t>
  </si>
  <si>
    <t xml:space="preserve">Hasta la suscripción del acta de inicio. </t>
  </si>
  <si>
    <t>Hasta la aprobación de las garantías por parte de la entidad.</t>
  </si>
  <si>
    <t>Se realizará a través de SECOP II, el cargue y verificación de las pólizas por parte de la entidad, así como por este medio serán allegadas las observaciones que considere pertinente.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</si>
</sst>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Red]\(&quot;$&quot;\ #,##0\)"/>
    <numFmt numFmtId="165" formatCode="[$$-240A]#,##0;[Red]\([$$-240A]#,##0\)"/>
    <numFmt numFmtId="166" formatCode="[$$-240A]#,##0.00;[Red]\([$$-240A]#,##0.00\)"/>
  </numFmts>
  <fonts count="17" x14ac:knownFonts="1">
    <font>
      <sz val="11"/>
      <color indexed="8"/>
      <name val="Calibri"/>
      <family val="2"/>
    </font>
    <font>
      <sz val="10.5"/>
      <color indexed="8"/>
      <name val="Arial"/>
      <family val="2"/>
    </font>
    <font>
      <b/>
      <sz val="10.5"/>
      <color indexed="8"/>
      <name val="Arial"/>
      <family val="2"/>
    </font>
    <font>
      <sz val="9"/>
      <color indexed="8"/>
      <name val="Arial"/>
      <family val="2"/>
    </font>
    <font>
      <i/>
      <sz val="10.5"/>
      <color indexed="8"/>
      <name val="Arial"/>
      <family val="2"/>
    </font>
    <font>
      <sz val="10"/>
      <color indexed="8"/>
      <name val="Arial"/>
      <family val="2"/>
    </font>
    <font>
      <b/>
      <sz val="11"/>
      <color indexed="8"/>
      <name val="Calibri"/>
      <family val="2"/>
    </font>
    <font>
      <sz val="8"/>
      <color indexed="8"/>
      <name val="Calibri"/>
      <family val="2"/>
    </font>
    <font>
      <b/>
      <sz val="10"/>
      <color indexed="8"/>
      <name val="Arial"/>
      <family val="2"/>
    </font>
    <font>
      <sz val="10"/>
      <color indexed="8"/>
      <name val="Arial"/>
      <family val="2"/>
    </font>
    <font>
      <b/>
      <sz val="10"/>
      <color indexed="8"/>
      <name val="Arial"/>
      <family val="2"/>
    </font>
    <font>
      <sz val="10"/>
      <color indexed="8"/>
      <name val="Calibri"/>
      <family val="2"/>
    </font>
    <font>
      <sz val="8"/>
      <name val="Calibri"/>
      <family val="2"/>
    </font>
    <font>
      <sz val="10.5"/>
      <name val="Arial"/>
      <family val="2"/>
    </font>
    <font>
      <sz val="10"/>
      <name val="Arial"/>
      <family val="2"/>
    </font>
    <font>
      <b/>
      <sz val="10.5"/>
      <color rgb="FFFF0000"/>
      <name val="Arial"/>
      <family val="2"/>
    </font>
    <font>
      <b/>
      <sz val="10"/>
      <name val="Arial"/>
      <family val="2"/>
    </font>
  </fonts>
  <fills count="11">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31"/>
        <bgColor indexed="22"/>
      </patternFill>
    </fill>
    <fill>
      <patternFill patternType="solid">
        <fgColor indexed="11"/>
        <bgColor indexed="49"/>
      </patternFill>
    </fill>
    <fill>
      <patternFill patternType="solid">
        <fgColor indexed="55"/>
        <bgColor indexed="22"/>
      </patternFill>
    </fill>
    <fill>
      <patternFill patternType="solid">
        <fgColor theme="0"/>
        <bgColor indexed="64"/>
      </patternFill>
    </fill>
  </fills>
  <borders count="25">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8"/>
      </left>
      <right style="dotted">
        <color indexed="8"/>
      </right>
      <top style="dotted">
        <color indexed="8"/>
      </top>
      <bottom style="dotted">
        <color indexed="8"/>
      </bottom>
      <diagonal/>
    </border>
    <border>
      <left style="thin">
        <color indexed="64"/>
      </left>
      <right style="thin">
        <color indexed="64"/>
      </right>
      <top/>
      <bottom style="thin">
        <color indexed="64"/>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8"/>
      </left>
      <right/>
      <top/>
      <bottom style="thin">
        <color indexed="8"/>
      </bottom>
      <diagonal/>
    </border>
    <border>
      <left/>
      <right/>
      <top/>
      <bottom style="thin">
        <color indexed="8"/>
      </bottom>
      <diagonal/>
    </border>
    <border>
      <left/>
      <right style="hair">
        <color indexed="8"/>
      </right>
      <top/>
      <bottom style="thin">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8"/>
      </left>
      <right style="hair">
        <color indexed="8"/>
      </right>
      <top/>
      <bottom style="hair">
        <color indexed="8"/>
      </bottom>
      <diagonal/>
    </border>
    <border>
      <left style="thin">
        <color indexed="64"/>
      </left>
      <right style="thin">
        <color indexed="64"/>
      </right>
      <top style="thin">
        <color indexed="64"/>
      </top>
      <bottom/>
      <diagonal/>
    </border>
    <border>
      <left style="thin">
        <color indexed="8"/>
      </left>
      <right style="thin">
        <color indexed="8"/>
      </right>
      <top/>
      <bottom/>
      <diagonal/>
    </border>
    <border>
      <left style="thin">
        <color indexed="64"/>
      </left>
      <right/>
      <top style="thin">
        <color indexed="64"/>
      </top>
      <bottom/>
      <diagonal/>
    </border>
    <border>
      <left/>
      <right style="thin">
        <color indexed="64"/>
      </right>
      <top style="thin">
        <color indexed="64"/>
      </top>
      <bottom/>
      <diagonal/>
    </border>
    <border>
      <left style="hair">
        <color indexed="8"/>
      </left>
      <right style="hair">
        <color indexed="8"/>
      </right>
      <top style="hair">
        <color indexed="8"/>
      </top>
      <bottom style="thin">
        <color indexed="64"/>
      </bottom>
      <diagonal/>
    </border>
    <border>
      <left/>
      <right style="thin">
        <color indexed="8"/>
      </right>
      <top/>
      <bottom/>
      <diagonal/>
    </border>
  </borders>
  <cellStyleXfs count="1">
    <xf numFmtId="0" fontId="0" fillId="0" borderId="0"/>
  </cellStyleXfs>
  <cellXfs count="151">
    <xf numFmtId="0" fontId="0" fillId="0" borderId="0" xfId="0"/>
    <xf numFmtId="0" fontId="1" fillId="0" borderId="0" xfId="0" applyFont="1" applyAlignment="1">
      <alignment horizontal="justify" textRotation="90" wrapText="1"/>
    </xf>
    <xf numFmtId="0" fontId="1" fillId="0" borderId="0" xfId="0" applyFont="1" applyAlignment="1">
      <alignment horizontal="justify" wrapText="1"/>
    </xf>
    <xf numFmtId="0" fontId="1" fillId="0" borderId="0" xfId="0" applyFont="1" applyAlignment="1">
      <alignment horizontal="justify" vertical="center" textRotation="90"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justify" vertical="center" wrapText="1"/>
    </xf>
    <xf numFmtId="0" fontId="2" fillId="0" borderId="0" xfId="0" applyFont="1" applyFill="1" applyAlignment="1">
      <alignment horizontal="justify" vertical="center" wrapText="1"/>
    </xf>
    <xf numFmtId="0" fontId="1" fillId="0" borderId="0" xfId="0" applyFont="1" applyFill="1" applyBorder="1" applyAlignment="1">
      <alignment horizontal="justify" wrapText="1"/>
    </xf>
    <xf numFmtId="0" fontId="1" fillId="0" borderId="0"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xf numFmtId="0" fontId="2" fillId="0" borderId="0" xfId="0" applyFont="1" applyBorder="1" applyAlignment="1">
      <alignment horizontal="center" vertical="center" wrapText="1"/>
    </xf>
    <xf numFmtId="0" fontId="1" fillId="0" borderId="1" xfId="0" applyFont="1" applyBorder="1" applyAlignment="1">
      <alignment horizontal="justify" vertical="center"/>
    </xf>
    <xf numFmtId="0" fontId="2" fillId="2" borderId="1" xfId="0" applyFont="1" applyFill="1" applyBorder="1" applyAlignment="1">
      <alignment horizontal="center"/>
    </xf>
    <xf numFmtId="0" fontId="1" fillId="0" borderId="1" xfId="0" applyFont="1" applyBorder="1" applyAlignment="1">
      <alignment horizontal="center"/>
    </xf>
    <xf numFmtId="0" fontId="1" fillId="0" borderId="1" xfId="0" applyFont="1" applyBorder="1" applyAlignment="1">
      <alignment horizontal="justify"/>
    </xf>
    <xf numFmtId="0" fontId="2" fillId="0" borderId="1" xfId="0" applyFont="1" applyFill="1" applyBorder="1" applyAlignment="1">
      <alignment horizontal="center" vertical="center" wrapText="1"/>
    </xf>
    <xf numFmtId="0" fontId="1" fillId="3" borderId="1" xfId="0" applyFont="1" applyFill="1" applyBorder="1" applyAlignment="1">
      <alignment horizontal="center"/>
    </xf>
    <xf numFmtId="0" fontId="1" fillId="4" borderId="1" xfId="0" applyFont="1" applyFill="1" applyBorder="1" applyAlignment="1">
      <alignment horizontal="center"/>
    </xf>
    <xf numFmtId="0" fontId="1" fillId="5" borderId="1" xfId="0" applyFont="1" applyFill="1" applyBorder="1" applyAlignment="1">
      <alignment horizontal="center"/>
    </xf>
    <xf numFmtId="0" fontId="1" fillId="6" borderId="1" xfId="0" applyFont="1" applyFill="1" applyBorder="1" applyAlignment="1">
      <alignment horizontal="center"/>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1" fillId="0" borderId="0" xfId="0" applyFont="1" applyFill="1"/>
    <xf numFmtId="0" fontId="1" fillId="0" borderId="0" xfId="0" applyFont="1" applyFill="1" applyBorder="1"/>
    <xf numFmtId="0" fontId="1" fillId="0" borderId="0" xfId="0" applyFont="1" applyFill="1" applyBorder="1" applyAlignment="1">
      <alignment horizontal="center"/>
    </xf>
    <xf numFmtId="0" fontId="0" fillId="0" borderId="0" xfId="0" applyFill="1"/>
    <xf numFmtId="0" fontId="2" fillId="0" borderId="0" xfId="0" applyFont="1" applyFill="1" applyBorder="1"/>
    <xf numFmtId="0" fontId="1" fillId="0" borderId="0" xfId="0" applyFont="1" applyBorder="1" applyAlignment="1">
      <alignment horizontal="justify" vertical="center" textRotation="90" wrapText="1"/>
    </xf>
    <xf numFmtId="0" fontId="1" fillId="0" borderId="0" xfId="0" applyFont="1" applyBorder="1" applyAlignment="1">
      <alignment horizontal="justify"/>
    </xf>
    <xf numFmtId="0" fontId="1" fillId="0" borderId="0" xfId="0" applyFont="1" applyBorder="1" applyAlignment="1">
      <alignment horizontal="justify" wrapText="1"/>
    </xf>
    <xf numFmtId="0" fontId="1" fillId="0" borderId="0" xfId="0" applyFont="1" applyFill="1" applyBorder="1" applyAlignment="1">
      <alignment horizontal="justify" vertical="center"/>
    </xf>
    <xf numFmtId="0" fontId="1" fillId="0" borderId="0" xfId="0" applyFont="1" applyFill="1" applyBorder="1" applyAlignment="1">
      <alignment horizontal="justify" vertical="center" textRotation="90"/>
    </xf>
    <xf numFmtId="0" fontId="1" fillId="0" borderId="0" xfId="0" applyFont="1" applyBorder="1" applyAlignment="1">
      <alignment horizontal="justify" vertical="center" textRotation="90"/>
    </xf>
    <xf numFmtId="0" fontId="1" fillId="0" borderId="0" xfId="0" applyFont="1" applyBorder="1" applyAlignment="1">
      <alignment horizontal="justify" vertical="center"/>
    </xf>
    <xf numFmtId="0" fontId="2" fillId="0" borderId="1" xfId="0" applyFont="1" applyFill="1" applyBorder="1" applyAlignment="1">
      <alignment horizontal="justify" vertical="center" textRotation="90" wrapText="1"/>
    </xf>
    <xf numFmtId="0" fontId="1" fillId="0" borderId="1" xfId="0" applyFont="1" applyBorder="1" applyAlignment="1">
      <alignment horizontal="center" vertical="center" textRotation="90" wrapText="1"/>
    </xf>
    <xf numFmtId="0" fontId="2" fillId="7" borderId="2" xfId="0" applyFont="1" applyFill="1" applyBorder="1" applyAlignment="1">
      <alignment horizontal="justify" vertical="center" textRotation="90" wrapText="1"/>
    </xf>
    <xf numFmtId="0" fontId="2" fillId="7" borderId="2" xfId="0" applyFont="1" applyFill="1" applyBorder="1" applyAlignment="1">
      <alignment horizontal="center" vertical="center" wrapText="1"/>
    </xf>
    <xf numFmtId="0" fontId="5" fillId="0" borderId="0" xfId="0" applyFont="1" applyAlignment="1">
      <alignment horizontal="justify" wrapText="1"/>
    </xf>
    <xf numFmtId="0" fontId="8" fillId="0" borderId="1" xfId="0" applyFont="1" applyFill="1" applyBorder="1" applyAlignment="1">
      <alignment horizontal="justify" vertical="center" textRotation="90" wrapText="1"/>
    </xf>
    <xf numFmtId="0" fontId="9" fillId="0" borderId="1" xfId="0" applyFont="1" applyFill="1" applyBorder="1" applyAlignment="1">
      <alignment horizontal="justify" vertical="center" textRotation="90" wrapText="1"/>
    </xf>
    <xf numFmtId="0" fontId="5" fillId="0" borderId="1" xfId="0" applyFont="1" applyFill="1" applyBorder="1" applyAlignment="1">
      <alignment horizontal="center" vertical="center" textRotation="90" wrapText="1"/>
    </xf>
    <xf numFmtId="0" fontId="8" fillId="0" borderId="1" xfId="0" applyFont="1" applyFill="1" applyBorder="1" applyAlignment="1">
      <alignment horizontal="center" vertical="center" wrapText="1"/>
    </xf>
    <xf numFmtId="0" fontId="11" fillId="0" borderId="0" xfId="0" applyFont="1" applyFill="1"/>
    <xf numFmtId="0" fontId="5" fillId="0" borderId="0" xfId="0" applyFont="1" applyFill="1" applyAlignment="1">
      <alignment horizontal="justify" wrapText="1"/>
    </xf>
    <xf numFmtId="0" fontId="8" fillId="0" borderId="3" xfId="0" applyFont="1" applyFill="1" applyBorder="1" applyAlignment="1">
      <alignment horizontal="justify" vertical="center" textRotation="90" wrapText="1"/>
    </xf>
    <xf numFmtId="0" fontId="5" fillId="0" borderId="0" xfId="0" applyFont="1" applyFill="1" applyBorder="1" applyAlignment="1">
      <alignment horizontal="justify" wrapText="1"/>
    </xf>
    <xf numFmtId="0" fontId="5" fillId="0" borderId="3" xfId="0" applyFont="1" applyFill="1" applyBorder="1" applyAlignment="1">
      <alignment horizontal="justify" wrapText="1"/>
    </xf>
    <xf numFmtId="0" fontId="15" fillId="0" borderId="0" xfId="0" applyFont="1"/>
    <xf numFmtId="10" fontId="9" fillId="0" borderId="1" xfId="0" applyNumberFormat="1" applyFont="1" applyFill="1" applyBorder="1" applyAlignment="1">
      <alignment horizontal="center" vertical="center" textRotation="90" wrapText="1"/>
    </xf>
    <xf numFmtId="165" fontId="13" fillId="0" borderId="1" xfId="0" applyNumberFormat="1" applyFont="1" applyBorder="1" applyAlignment="1">
      <alignment horizontal="center" vertical="center"/>
    </xf>
    <xf numFmtId="0" fontId="5" fillId="0" borderId="5" xfId="0" applyFont="1" applyFill="1" applyBorder="1" applyAlignment="1">
      <alignment horizontal="center" vertical="center" textRotation="90" wrapText="1"/>
    </xf>
    <xf numFmtId="0" fontId="6" fillId="0" borderId="3" xfId="0" applyFont="1" applyBorder="1" applyAlignment="1">
      <alignment horizontal="center" vertical="center"/>
    </xf>
    <xf numFmtId="0" fontId="0" fillId="0" borderId="3" xfId="0" applyFont="1" applyBorder="1" applyAlignment="1">
      <alignment horizontal="justify"/>
    </xf>
    <xf numFmtId="0" fontId="6" fillId="0" borderId="0" xfId="0" applyFont="1" applyBorder="1" applyAlignment="1">
      <alignment horizontal="center" vertical="center"/>
    </xf>
    <xf numFmtId="0" fontId="6" fillId="0" borderId="6" xfId="0" applyFont="1" applyBorder="1" applyAlignment="1">
      <alignment horizontal="center"/>
    </xf>
    <xf numFmtId="0" fontId="8" fillId="0" borderId="3" xfId="0" applyFont="1" applyBorder="1" applyAlignment="1">
      <alignment horizontal="justify" vertical="center" textRotation="90" wrapText="1"/>
    </xf>
    <xf numFmtId="0" fontId="1" fillId="0" borderId="1"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9" xfId="0" applyFont="1" applyFill="1" applyBorder="1" applyAlignment="1">
      <alignment horizontal="justify" vertical="center" textRotation="90" wrapText="1"/>
    </xf>
    <xf numFmtId="0" fontId="5" fillId="0" borderId="20" xfId="0" applyFont="1" applyBorder="1" applyAlignment="1">
      <alignment horizontal="justify" vertical="center" textRotation="90" wrapText="1"/>
    </xf>
    <xf numFmtId="0" fontId="14" fillId="0" borderId="19"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0" borderId="3" xfId="0" applyFont="1" applyBorder="1" applyAlignment="1">
      <alignment horizontal="justify" vertical="center" textRotation="90" wrapText="1"/>
    </xf>
    <xf numFmtId="0" fontId="5" fillId="0" borderId="3" xfId="0" applyFont="1" applyBorder="1" applyAlignment="1">
      <alignment horizontal="center" vertical="center" wrapText="1"/>
    </xf>
    <xf numFmtId="0" fontId="8" fillId="0" borderId="7" xfId="0" applyFont="1" applyBorder="1" applyAlignment="1">
      <alignment horizontal="justify" vertical="center" textRotation="90" wrapText="1"/>
    </xf>
    <xf numFmtId="0" fontId="5" fillId="0" borderId="19" xfId="0" applyFont="1" applyBorder="1" applyAlignment="1">
      <alignment horizontal="justify" vertical="center" textRotation="90" wrapText="1"/>
    </xf>
    <xf numFmtId="0" fontId="5" fillId="0" borderId="19" xfId="0" applyFont="1" applyBorder="1" applyAlignment="1">
      <alignment horizontal="center" vertical="center" wrapText="1"/>
    </xf>
    <xf numFmtId="0" fontId="5" fillId="0" borderId="0" xfId="0" applyFont="1" applyBorder="1" applyAlignment="1">
      <alignment horizontal="center" vertical="center" wrapText="1"/>
    </xf>
    <xf numFmtId="0" fontId="2" fillId="7" borderId="23" xfId="0" applyFont="1" applyFill="1" applyBorder="1" applyAlignment="1">
      <alignment horizontal="justify" vertical="center" textRotation="90" wrapText="1"/>
    </xf>
    <xf numFmtId="0" fontId="5" fillId="0" borderId="24"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9" xfId="0" applyFont="1" applyBorder="1" applyAlignment="1">
      <alignment horizontal="center" vertical="center" wrapText="1"/>
    </xf>
    <xf numFmtId="0" fontId="2" fillId="0" borderId="1" xfId="0" applyFont="1" applyFill="1" applyBorder="1" applyAlignment="1">
      <alignment horizontal="center" vertical="center" textRotation="90" wrapText="1"/>
    </xf>
    <xf numFmtId="0" fontId="1" fillId="0" borderId="1" xfId="0" applyFont="1" applyFill="1" applyBorder="1" applyAlignment="1">
      <alignment horizontal="center" vertical="center" textRotation="90" wrapText="1"/>
    </xf>
    <xf numFmtId="0" fontId="1" fillId="0" borderId="1" xfId="0" applyFont="1" applyFill="1" applyBorder="1" applyAlignment="1">
      <alignment horizontal="center" vertical="center" wrapText="1"/>
    </xf>
    <xf numFmtId="0" fontId="1" fillId="0" borderId="0" xfId="0" applyFont="1" applyFill="1" applyAlignment="1">
      <alignment horizontal="justify" wrapText="1"/>
    </xf>
    <xf numFmtId="0" fontId="5" fillId="0" borderId="3" xfId="0" applyFont="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center" vertical="top" wrapText="1"/>
    </xf>
    <xf numFmtId="0" fontId="5" fillId="0" borderId="3" xfId="0" applyFont="1" applyBorder="1" applyAlignment="1">
      <alignment horizontal="justify"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1" fillId="0" borderId="0" xfId="0" applyFont="1" applyFill="1" applyBorder="1" applyAlignment="1">
      <alignment horizontal="justify" vertical="top" wrapText="1"/>
    </xf>
    <xf numFmtId="0" fontId="3" fillId="0" borderId="0" xfId="0" applyFont="1" applyFill="1" applyBorder="1" applyAlignment="1">
      <alignment horizontal="justify" vertical="top" wrapText="1"/>
    </xf>
    <xf numFmtId="0" fontId="1" fillId="0" borderId="0" xfId="0" applyFont="1" applyFill="1" applyBorder="1" applyAlignment="1">
      <alignment horizontal="left" vertical="center" wrapText="1"/>
    </xf>
    <xf numFmtId="166" fontId="16" fillId="0" borderId="0" xfId="0" applyNumberFormat="1" applyFont="1" applyFill="1" applyBorder="1" applyAlignment="1">
      <alignment horizontal="justify" vertical="center" wrapText="1"/>
    </xf>
    <xf numFmtId="164" fontId="2" fillId="0" borderId="0" xfId="0" applyNumberFormat="1" applyFont="1" applyFill="1" applyBorder="1" applyAlignment="1">
      <alignment horizontal="center" vertical="center" wrapText="1"/>
    </xf>
    <xf numFmtId="0" fontId="1" fillId="0" borderId="0" xfId="0" applyFont="1" applyBorder="1" applyAlignment="1">
      <alignment horizontal="left" vertical="center" wrapText="1"/>
    </xf>
    <xf numFmtId="0" fontId="1" fillId="0" borderId="0" xfId="0" applyFont="1" applyBorder="1" applyAlignment="1">
      <alignment horizontal="justify" vertical="center" wrapText="1"/>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2" fillId="0" borderId="0"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0" borderId="1" xfId="0" applyFont="1" applyBorder="1" applyAlignment="1">
      <alignment horizontal="justify" vertical="center"/>
    </xf>
    <xf numFmtId="0" fontId="2" fillId="9" borderId="1" xfId="0" applyFont="1" applyFill="1" applyBorder="1" applyAlignment="1">
      <alignment horizontal="center" vertical="center" textRotation="90" wrapText="1"/>
    </xf>
    <xf numFmtId="0" fontId="2" fillId="9" borderId="1" xfId="0" applyFont="1" applyFill="1" applyBorder="1" applyAlignment="1">
      <alignment horizontal="center" vertical="center"/>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165" fontId="13" fillId="0" borderId="1" xfId="0" applyNumberFormat="1" applyFont="1" applyBorder="1" applyAlignment="1">
      <alignment horizontal="center" vertical="center"/>
    </xf>
    <xf numFmtId="0" fontId="1" fillId="0" borderId="13" xfId="0" applyFont="1" applyBorder="1" applyAlignment="1">
      <alignment horizontal="center" vertical="center"/>
    </xf>
    <xf numFmtId="0" fontId="1" fillId="0" borderId="15" xfId="0" applyFont="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4" borderId="1" xfId="0" applyFont="1" applyFill="1" applyBorder="1" applyAlignment="1">
      <alignment horizontal="center" vertical="center"/>
    </xf>
    <xf numFmtId="0" fontId="2" fillId="0" borderId="1" xfId="0" applyFont="1" applyFill="1" applyBorder="1" applyAlignment="1">
      <alignment horizontal="center" vertical="center" textRotation="90" wrapText="1"/>
    </xf>
    <xf numFmtId="0" fontId="1" fillId="8" borderId="1" xfId="0" applyFont="1" applyFill="1" applyBorder="1" applyAlignment="1">
      <alignment horizontal="center" vertical="center"/>
    </xf>
    <xf numFmtId="10" fontId="2" fillId="7" borderId="1" xfId="0" applyNumberFormat="1" applyFont="1" applyFill="1" applyBorder="1" applyAlignment="1">
      <alignment horizontal="justify" vertical="center" textRotation="90" wrapText="1"/>
    </xf>
    <xf numFmtId="0" fontId="2" fillId="7"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2" fillId="7" borderId="1" xfId="0" applyFont="1" applyFill="1" applyBorder="1" applyAlignment="1">
      <alignment horizontal="justify" vertical="center" textRotation="90" wrapText="1"/>
    </xf>
    <xf numFmtId="0" fontId="2" fillId="7" borderId="2" xfId="0" applyFont="1" applyFill="1" applyBorder="1" applyAlignment="1">
      <alignment horizontal="justify" vertical="center" textRotation="90" wrapText="1"/>
    </xf>
    <xf numFmtId="0" fontId="2" fillId="7" borderId="18" xfId="0" applyFont="1" applyFill="1" applyBorder="1" applyAlignment="1">
      <alignment horizontal="justify" vertical="center" textRotation="90" wrapText="1"/>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6" fillId="0" borderId="3" xfId="0" applyFont="1" applyBorder="1" applyAlignment="1">
      <alignment horizontal="center" vertical="center"/>
    </xf>
    <xf numFmtId="0" fontId="12" fillId="10" borderId="3" xfId="0" applyFont="1" applyFill="1" applyBorder="1" applyAlignment="1">
      <alignment horizontal="center" vertical="center"/>
    </xf>
    <xf numFmtId="0" fontId="6" fillId="0" borderId="17" xfId="0" applyFont="1" applyBorder="1" applyAlignment="1">
      <alignment horizontal="center" vertical="center"/>
    </xf>
    <xf numFmtId="0" fontId="6" fillId="0" borderId="16" xfId="0" applyFont="1" applyBorder="1" applyAlignment="1">
      <alignment horizontal="center" vertical="center"/>
    </xf>
    <xf numFmtId="0" fontId="6" fillId="0" borderId="4" xfId="0" applyFont="1" applyBorder="1" applyAlignment="1">
      <alignment horizontal="center" vertical="center"/>
    </xf>
    <xf numFmtId="0" fontId="5" fillId="0" borderId="19" xfId="0" applyFont="1" applyBorder="1" applyAlignment="1">
      <alignment horizontal="center" vertical="center" wrapText="1"/>
    </xf>
    <xf numFmtId="0" fontId="2" fillId="7" borderId="7"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13" xfId="0" applyFont="1" applyFill="1" applyBorder="1" applyAlignment="1">
      <alignment horizontal="justify" vertical="center" wrapText="1"/>
    </xf>
    <xf numFmtId="0" fontId="2" fillId="7" borderId="14" xfId="0" applyFont="1" applyFill="1" applyBorder="1" applyAlignment="1">
      <alignment horizontal="justify" vertical="center" wrapText="1"/>
    </xf>
    <xf numFmtId="0" fontId="2" fillId="7" borderId="15" xfId="0" applyFont="1" applyFill="1" applyBorder="1" applyAlignment="1">
      <alignment horizontal="justify" vertical="center" wrapText="1"/>
    </xf>
    <xf numFmtId="0" fontId="5"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2" fillId="7" borderId="1" xfId="0" applyFont="1" applyFill="1" applyBorder="1" applyAlignment="1">
      <alignment horizontal="center" vertical="center" textRotation="90" wrapText="1"/>
    </xf>
    <xf numFmtId="0" fontId="2" fillId="7" borderId="2" xfId="0" applyFont="1" applyFill="1" applyBorder="1" applyAlignment="1">
      <alignment horizontal="center" vertical="center" wrapText="1"/>
    </xf>
    <xf numFmtId="0" fontId="5" fillId="0" borderId="1" xfId="0" applyFont="1" applyFill="1" applyBorder="1" applyAlignment="1">
      <alignment horizontal="center" vertical="top" wrapText="1"/>
    </xf>
    <xf numFmtId="0" fontId="0" fillId="0" borderId="0" xfId="0" applyFill="1" applyAlignment="1">
      <alignment vertical="center"/>
    </xf>
    <xf numFmtId="0" fontId="0" fillId="0" borderId="0" xfId="0" applyFill="1" applyAlignment="1">
      <alignment horizontal="center" vertical="center"/>
    </xf>
    <xf numFmtId="0" fontId="1"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
  <sheetViews>
    <sheetView tabSelected="1" topLeftCell="A60" zoomScaleNormal="100" zoomScaleSheetLayoutView="98" workbookViewId="0">
      <selection activeCell="N88" sqref="N88"/>
    </sheetView>
  </sheetViews>
  <sheetFormatPr baseColWidth="10" defaultColWidth="11.42578125" defaultRowHeight="13.5" x14ac:dyDescent="0.2"/>
  <cols>
    <col min="1" max="1" width="4.28515625" style="1" customWidth="1"/>
    <col min="2" max="2" width="4.42578125" style="1" customWidth="1"/>
    <col min="3" max="4" width="5.28515625" style="1" customWidth="1"/>
    <col min="5" max="5" width="7.42578125" style="1" customWidth="1"/>
    <col min="6" max="6" width="11" style="2" customWidth="1"/>
    <col min="7" max="7" width="13.140625" style="2" customWidth="1"/>
    <col min="8" max="8" width="5.42578125" style="3" customWidth="1"/>
    <col min="9" max="9" width="3" style="3" customWidth="1"/>
    <col min="10" max="10" width="3.7109375" style="3" customWidth="1"/>
    <col min="11" max="11" width="3.85546875" style="3" customWidth="1"/>
    <col min="12" max="12" width="3.7109375" style="3" customWidth="1"/>
    <col min="13" max="13" width="13.140625" style="2" customWidth="1"/>
    <col min="14" max="14" width="12.42578125" style="3" customWidth="1"/>
    <col min="15" max="15" width="11.85546875" style="3" customWidth="1"/>
    <col min="16" max="16" width="8" style="3" customWidth="1"/>
    <col min="17" max="17" width="7" style="3" customWidth="1"/>
    <col min="18" max="18" width="19.140625" style="2" bestFit="1" customWidth="1"/>
    <col min="19" max="19" width="11.42578125" style="2"/>
    <col min="20" max="20" width="11.85546875" style="2" customWidth="1"/>
    <col min="21" max="21" width="13.28515625" style="2" customWidth="1"/>
    <col min="22" max="16384" width="11.42578125" style="2"/>
  </cols>
  <sheetData>
    <row r="1" spans="1:21" s="6" customFormat="1" ht="15.2" customHeight="1" x14ac:dyDescent="0.25">
      <c r="A1" s="82" t="s">
        <v>0</v>
      </c>
      <c r="B1" s="82"/>
      <c r="C1" s="82"/>
      <c r="D1" s="82"/>
      <c r="E1" s="82"/>
      <c r="F1" s="82"/>
      <c r="G1" s="82"/>
      <c r="H1" s="82"/>
      <c r="I1" s="82"/>
      <c r="J1" s="82"/>
      <c r="K1" s="82"/>
      <c r="L1" s="82"/>
      <c r="M1" s="82"/>
      <c r="N1" s="82"/>
      <c r="O1" s="82"/>
      <c r="P1" s="82"/>
      <c r="Q1" s="82"/>
      <c r="R1" s="82"/>
      <c r="S1" s="5"/>
      <c r="T1" s="4"/>
      <c r="U1" s="4"/>
    </row>
    <row r="2" spans="1:21" s="6" customFormat="1" ht="15.2" customHeight="1" x14ac:dyDescent="0.25">
      <c r="A2" s="82"/>
      <c r="B2" s="82"/>
      <c r="C2" s="82"/>
      <c r="D2" s="82"/>
      <c r="E2" s="82"/>
      <c r="F2" s="82"/>
      <c r="G2" s="82"/>
      <c r="H2" s="82"/>
      <c r="I2" s="82"/>
      <c r="J2" s="82"/>
      <c r="K2" s="82"/>
      <c r="L2" s="82"/>
      <c r="M2" s="82"/>
      <c r="N2" s="82"/>
      <c r="O2" s="82"/>
      <c r="P2" s="82"/>
      <c r="Q2" s="82"/>
      <c r="R2" s="82"/>
      <c r="S2" s="82"/>
      <c r="T2" s="82"/>
      <c r="U2" s="82"/>
    </row>
    <row r="3" spans="1:21" s="6" customFormat="1" ht="15.2" customHeight="1" x14ac:dyDescent="0.25">
      <c r="A3" s="82" t="s">
        <v>1</v>
      </c>
      <c r="B3" s="82"/>
      <c r="C3" s="82"/>
      <c r="D3" s="82"/>
      <c r="E3" s="82"/>
      <c r="F3" s="82"/>
      <c r="G3" s="82"/>
      <c r="H3" s="82"/>
      <c r="I3" s="82"/>
      <c r="J3" s="82"/>
      <c r="K3" s="82"/>
      <c r="L3" s="82"/>
      <c r="M3" s="82"/>
      <c r="N3" s="82"/>
      <c r="O3" s="82"/>
      <c r="P3" s="82"/>
      <c r="Q3" s="82"/>
      <c r="R3" s="82"/>
      <c r="S3" s="5"/>
      <c r="T3" s="4"/>
      <c r="U3" s="4"/>
    </row>
    <row r="4" spans="1:21" s="6" customFormat="1" ht="12.75" customHeight="1" x14ac:dyDescent="0.25">
      <c r="A4" s="82"/>
      <c r="B4" s="82"/>
      <c r="C4" s="82"/>
      <c r="D4" s="82"/>
      <c r="E4" s="82"/>
      <c r="F4" s="82"/>
      <c r="G4" s="82"/>
      <c r="H4" s="82"/>
      <c r="I4" s="82"/>
      <c r="J4" s="82"/>
      <c r="K4" s="82"/>
      <c r="L4" s="82"/>
      <c r="M4" s="82"/>
      <c r="N4" s="82"/>
      <c r="O4" s="82"/>
      <c r="P4" s="82"/>
      <c r="Q4" s="82"/>
      <c r="R4" s="82"/>
      <c r="S4" s="5"/>
      <c r="T4" s="4"/>
      <c r="U4" s="4"/>
    </row>
    <row r="5" spans="1:21" s="6" customFormat="1" x14ac:dyDescent="0.25">
      <c r="A5" s="83" t="s">
        <v>2</v>
      </c>
      <c r="B5" s="83"/>
      <c r="C5" s="83"/>
      <c r="D5" s="83"/>
      <c r="E5" s="83"/>
      <c r="F5" s="83"/>
      <c r="G5" s="84" t="s">
        <v>147</v>
      </c>
      <c r="H5" s="85"/>
      <c r="I5" s="85"/>
      <c r="J5" s="85"/>
      <c r="K5" s="85"/>
      <c r="L5" s="85"/>
      <c r="M5" s="85"/>
      <c r="N5" s="85"/>
      <c r="O5" s="85"/>
      <c r="P5" s="85"/>
      <c r="Q5" s="85"/>
      <c r="R5" s="85"/>
      <c r="S5" s="5"/>
      <c r="T5" s="5"/>
      <c r="U5" s="5"/>
    </row>
    <row r="6" spans="1:21" ht="15.95" customHeight="1" x14ac:dyDescent="0.2">
      <c r="A6" s="83" t="s">
        <v>3</v>
      </c>
      <c r="B6" s="83"/>
      <c r="C6" s="83"/>
      <c r="D6" s="83"/>
      <c r="E6" s="83"/>
      <c r="F6" s="83"/>
      <c r="G6" s="87">
        <v>5533346</v>
      </c>
      <c r="H6" s="87"/>
      <c r="I6" s="87"/>
      <c r="J6" s="87"/>
      <c r="K6" s="87"/>
      <c r="L6" s="87"/>
      <c r="M6" s="87"/>
      <c r="N6" s="87"/>
      <c r="O6" s="87"/>
      <c r="P6" s="87"/>
      <c r="Q6" s="87"/>
      <c r="R6" s="87"/>
      <c r="S6" s="7"/>
      <c r="T6" s="7"/>
      <c r="U6" s="7"/>
    </row>
    <row r="7" spans="1:21" ht="25.5" customHeight="1" x14ac:dyDescent="0.2">
      <c r="A7" s="83" t="s">
        <v>4</v>
      </c>
      <c r="B7" s="83"/>
      <c r="C7" s="83"/>
      <c r="D7" s="83"/>
      <c r="E7" s="83"/>
      <c r="F7" s="83"/>
      <c r="G7" s="86" t="s">
        <v>5</v>
      </c>
      <c r="H7" s="86"/>
      <c r="I7" s="86"/>
      <c r="J7" s="86"/>
      <c r="K7" s="86"/>
      <c r="L7" s="86"/>
      <c r="M7" s="86"/>
      <c r="N7" s="86"/>
      <c r="O7" s="86"/>
      <c r="P7" s="86"/>
      <c r="Q7" s="86"/>
      <c r="R7" s="86"/>
      <c r="S7" s="7"/>
      <c r="T7" s="7"/>
      <c r="U7" s="7"/>
    </row>
    <row r="8" spans="1:21" ht="15.2" customHeight="1" x14ac:dyDescent="0.2">
      <c r="A8" s="88"/>
      <c r="B8" s="82"/>
      <c r="C8" s="82"/>
      <c r="D8" s="82"/>
      <c r="E8" s="82"/>
      <c r="F8" s="82"/>
      <c r="G8" s="82"/>
      <c r="H8" s="82"/>
      <c r="I8" s="82"/>
      <c r="J8" s="82"/>
      <c r="K8" s="82"/>
      <c r="L8" s="82"/>
      <c r="M8" s="82"/>
      <c r="N8" s="82"/>
      <c r="O8" s="82"/>
      <c r="P8" s="82"/>
      <c r="Q8" s="82"/>
      <c r="R8" s="82"/>
      <c r="S8" s="82"/>
      <c r="T8" s="82"/>
      <c r="U8" s="82"/>
    </row>
    <row r="9" spans="1:21" ht="15.2" customHeight="1" x14ac:dyDescent="0.2">
      <c r="A9" s="82" t="s">
        <v>6</v>
      </c>
      <c r="B9" s="82"/>
      <c r="C9" s="82"/>
      <c r="D9" s="82"/>
      <c r="E9" s="82"/>
      <c r="F9" s="82"/>
      <c r="G9" s="82"/>
      <c r="H9" s="82"/>
      <c r="I9" s="82"/>
      <c r="J9" s="82"/>
      <c r="K9" s="82"/>
      <c r="L9" s="82"/>
      <c r="M9" s="82"/>
      <c r="N9" s="82"/>
      <c r="O9" s="82"/>
      <c r="P9" s="82"/>
      <c r="Q9" s="82"/>
      <c r="R9" s="82"/>
      <c r="S9" s="7"/>
      <c r="T9" s="7"/>
      <c r="U9" s="7"/>
    </row>
    <row r="10" spans="1:21" ht="47.25" customHeight="1" x14ac:dyDescent="0.2">
      <c r="A10" s="90" t="s">
        <v>7</v>
      </c>
      <c r="B10" s="90"/>
      <c r="C10" s="90"/>
      <c r="D10" s="90"/>
      <c r="E10" s="90"/>
      <c r="F10" s="90"/>
      <c r="G10" s="90"/>
      <c r="H10" s="90"/>
      <c r="I10" s="90"/>
      <c r="J10" s="90"/>
      <c r="K10" s="90"/>
      <c r="L10" s="90"/>
      <c r="M10" s="90"/>
      <c r="N10" s="90"/>
      <c r="O10" s="90"/>
      <c r="P10" s="90"/>
      <c r="Q10" s="90"/>
      <c r="R10" s="90"/>
      <c r="S10" s="7"/>
      <c r="T10" s="7"/>
      <c r="U10" s="7"/>
    </row>
    <row r="11" spans="1:21" ht="15.95" customHeight="1" x14ac:dyDescent="0.2">
      <c r="A11" s="89" t="s">
        <v>8</v>
      </c>
      <c r="B11" s="89"/>
      <c r="C11" s="89"/>
      <c r="D11" s="89"/>
      <c r="E11" s="89"/>
      <c r="F11" s="89"/>
      <c r="G11" s="89"/>
      <c r="H11" s="89"/>
      <c r="I11" s="89"/>
      <c r="J11" s="89"/>
      <c r="K11" s="89"/>
      <c r="L11" s="89"/>
      <c r="M11" s="89"/>
      <c r="N11" s="89"/>
      <c r="O11" s="89"/>
      <c r="P11" s="89"/>
      <c r="Q11" s="89"/>
      <c r="R11" s="89"/>
      <c r="S11" s="7"/>
      <c r="T11" s="7"/>
      <c r="U11" s="7"/>
    </row>
    <row r="12" spans="1:21" ht="15.95" customHeight="1" x14ac:dyDescent="0.2">
      <c r="A12" s="89" t="s">
        <v>9</v>
      </c>
      <c r="B12" s="89"/>
      <c r="C12" s="89"/>
      <c r="D12" s="89"/>
      <c r="E12" s="89"/>
      <c r="F12" s="89"/>
      <c r="G12" s="89"/>
      <c r="H12" s="89"/>
      <c r="I12" s="89"/>
      <c r="J12" s="89"/>
      <c r="K12" s="89"/>
      <c r="L12" s="89"/>
      <c r="M12" s="89"/>
      <c r="N12" s="89"/>
      <c r="O12" s="89"/>
      <c r="P12" s="89"/>
      <c r="Q12" s="89"/>
      <c r="R12" s="89"/>
      <c r="S12" s="7"/>
      <c r="T12" s="7"/>
      <c r="U12" s="7"/>
    </row>
    <row r="13" spans="1:21" ht="15.95" customHeight="1" x14ac:dyDescent="0.2">
      <c r="A13" s="89" t="s">
        <v>10</v>
      </c>
      <c r="B13" s="89"/>
      <c r="C13" s="89"/>
      <c r="D13" s="89"/>
      <c r="E13" s="89"/>
      <c r="F13" s="89"/>
      <c r="G13" s="89"/>
      <c r="H13" s="89"/>
      <c r="I13" s="89"/>
      <c r="J13" s="89"/>
      <c r="K13" s="89"/>
      <c r="L13" s="89"/>
      <c r="M13" s="89"/>
      <c r="N13" s="89"/>
      <c r="O13" s="89"/>
      <c r="P13" s="89"/>
      <c r="Q13" s="89"/>
      <c r="R13" s="89"/>
      <c r="S13" s="7"/>
      <c r="T13" s="7"/>
      <c r="U13" s="7"/>
    </row>
    <row r="14" spans="1:21" ht="15.95" customHeight="1" x14ac:dyDescent="0.2">
      <c r="A14" s="89" t="s">
        <v>11</v>
      </c>
      <c r="B14" s="89"/>
      <c r="C14" s="89"/>
      <c r="D14" s="89"/>
      <c r="E14" s="89"/>
      <c r="F14" s="89"/>
      <c r="G14" s="89"/>
      <c r="H14" s="89"/>
      <c r="I14" s="89"/>
      <c r="J14" s="89"/>
      <c r="K14" s="89"/>
      <c r="L14" s="89"/>
      <c r="M14" s="89"/>
      <c r="N14" s="89"/>
      <c r="O14" s="89"/>
      <c r="P14" s="89"/>
      <c r="Q14" s="89"/>
      <c r="R14" s="89"/>
      <c r="S14" s="7"/>
      <c r="T14" s="7"/>
      <c r="U14" s="7"/>
    </row>
    <row r="15" spans="1:21" x14ac:dyDescent="0.2">
      <c r="A15" s="8"/>
      <c r="B15" s="8"/>
      <c r="C15" s="9"/>
      <c r="D15" s="8"/>
      <c r="E15" s="8"/>
      <c r="F15" s="8"/>
      <c r="G15" s="8"/>
      <c r="H15" s="8"/>
      <c r="I15" s="8"/>
      <c r="J15" s="8"/>
      <c r="K15" s="8"/>
      <c r="L15" s="8"/>
      <c r="M15" s="8"/>
      <c r="N15" s="8"/>
      <c r="O15" s="8"/>
      <c r="P15" s="8"/>
      <c r="Q15" s="8"/>
      <c r="R15" s="8"/>
      <c r="S15" s="7"/>
      <c r="T15" s="7"/>
      <c r="U15" s="7"/>
    </row>
    <row r="16" spans="1:21" ht="15.2" customHeight="1" x14ac:dyDescent="0.2">
      <c r="A16" s="82"/>
      <c r="B16" s="82"/>
      <c r="C16" s="82"/>
      <c r="D16" s="82"/>
      <c r="E16" s="82"/>
      <c r="F16" s="82"/>
      <c r="G16" s="82"/>
      <c r="H16" s="82"/>
      <c r="I16" s="82"/>
      <c r="J16" s="82"/>
      <c r="K16" s="82"/>
      <c r="L16" s="82"/>
      <c r="M16" s="82"/>
      <c r="N16" s="82"/>
      <c r="O16" s="82"/>
      <c r="P16" s="82"/>
      <c r="Q16" s="82"/>
      <c r="R16" s="82"/>
      <c r="S16" s="82"/>
      <c r="T16" s="82"/>
      <c r="U16" s="82"/>
    </row>
    <row r="17" spans="1:21" ht="15.2" customHeight="1" x14ac:dyDescent="0.2">
      <c r="A17" s="82" t="s">
        <v>12</v>
      </c>
      <c r="B17" s="82"/>
      <c r="C17" s="82"/>
      <c r="D17" s="82"/>
      <c r="E17" s="82"/>
      <c r="F17" s="82"/>
      <c r="G17" s="82"/>
      <c r="H17" s="82"/>
      <c r="I17" s="82"/>
      <c r="J17" s="82"/>
      <c r="K17" s="82"/>
      <c r="L17" s="82"/>
      <c r="M17" s="82"/>
      <c r="N17" s="82"/>
      <c r="O17" s="82"/>
      <c r="P17" s="82"/>
      <c r="Q17" s="82"/>
      <c r="R17" s="82"/>
      <c r="S17" s="7"/>
      <c r="T17" s="7"/>
      <c r="U17" s="7"/>
    </row>
    <row r="18" spans="1:21" ht="15.2" customHeight="1" x14ac:dyDescent="0.2">
      <c r="A18" s="82"/>
      <c r="B18" s="82"/>
      <c r="C18" s="82"/>
      <c r="D18" s="82"/>
      <c r="E18" s="82"/>
      <c r="F18" s="82"/>
      <c r="G18" s="82"/>
      <c r="H18" s="82"/>
      <c r="I18" s="82"/>
      <c r="J18" s="82"/>
      <c r="K18" s="82"/>
      <c r="L18" s="82"/>
      <c r="M18" s="82"/>
      <c r="N18" s="82"/>
      <c r="O18" s="82"/>
      <c r="P18" s="82"/>
      <c r="Q18" s="82"/>
      <c r="R18" s="82"/>
      <c r="S18" s="82"/>
      <c r="T18" s="82"/>
      <c r="U18" s="82"/>
    </row>
    <row r="19" spans="1:21" ht="15.2" customHeight="1" x14ac:dyDescent="0.2">
      <c r="A19" s="83" t="s">
        <v>13</v>
      </c>
      <c r="B19" s="83"/>
      <c r="C19" s="83"/>
      <c r="D19" s="83"/>
      <c r="E19" s="83"/>
      <c r="F19" s="83"/>
      <c r="G19" s="83"/>
      <c r="H19" s="83"/>
      <c r="I19" s="83"/>
      <c r="J19" s="83"/>
      <c r="K19" s="83"/>
      <c r="L19" s="83"/>
      <c r="M19" s="83"/>
      <c r="N19" s="83"/>
      <c r="O19" s="83"/>
      <c r="P19" s="83"/>
      <c r="Q19" s="83"/>
      <c r="R19" s="83"/>
      <c r="S19" s="83"/>
      <c r="T19" s="83"/>
      <c r="U19" s="83"/>
    </row>
    <row r="20" spans="1:21" ht="15.2" customHeight="1" x14ac:dyDescent="0.2">
      <c r="A20" s="82"/>
      <c r="B20" s="82"/>
      <c r="C20" s="82"/>
      <c r="D20" s="82"/>
      <c r="E20" s="82"/>
      <c r="F20" s="82"/>
      <c r="G20" s="82"/>
      <c r="H20" s="82"/>
      <c r="I20" s="82"/>
      <c r="J20" s="82"/>
      <c r="K20" s="82"/>
      <c r="L20" s="82"/>
      <c r="M20" s="82"/>
      <c r="N20" s="82"/>
      <c r="O20" s="82"/>
      <c r="P20" s="82"/>
      <c r="Q20" s="82"/>
      <c r="R20" s="82"/>
      <c r="S20" s="82"/>
      <c r="T20" s="82"/>
      <c r="U20" s="82"/>
    </row>
    <row r="21" spans="1:21" ht="15" x14ac:dyDescent="0.25">
      <c r="A21" s="8"/>
      <c r="B21" s="98" t="s">
        <v>14</v>
      </c>
      <c r="C21" s="98"/>
      <c r="D21" s="98"/>
      <c r="E21" s="98"/>
      <c r="F21" s="98"/>
      <c r="G21" s="98"/>
      <c r="H21" s="98" t="s">
        <v>15</v>
      </c>
      <c r="I21" s="98"/>
      <c r="J21" s="98"/>
      <c r="K21" s="98"/>
      <c r="L21"/>
      <c r="M21"/>
      <c r="N21"/>
      <c r="O21"/>
      <c r="P21"/>
      <c r="Q21"/>
      <c r="R21" s="10"/>
      <c r="S21" s="10"/>
      <c r="T21" s="10"/>
      <c r="U21" s="10"/>
    </row>
    <row r="22" spans="1:21" ht="22.35" customHeight="1" x14ac:dyDescent="0.25">
      <c r="A22" s="97" t="s">
        <v>16</v>
      </c>
      <c r="B22" s="91" t="s">
        <v>17</v>
      </c>
      <c r="C22" s="91"/>
      <c r="D22" s="91"/>
      <c r="E22" s="91"/>
      <c r="F22" s="91"/>
      <c r="G22" s="91"/>
      <c r="H22" s="92">
        <v>1</v>
      </c>
      <c r="I22" s="92"/>
      <c r="J22" s="92"/>
      <c r="K22" s="92"/>
      <c r="L22"/>
      <c r="M22"/>
      <c r="N22"/>
      <c r="O22"/>
      <c r="P22"/>
      <c r="Q22"/>
      <c r="R22" s="10"/>
      <c r="S22" s="10"/>
      <c r="T22" s="10"/>
      <c r="U22" s="10"/>
    </row>
    <row r="23" spans="1:21" ht="29.1" customHeight="1" x14ac:dyDescent="0.25">
      <c r="A23" s="97"/>
      <c r="B23" s="91" t="s">
        <v>18</v>
      </c>
      <c r="C23" s="91"/>
      <c r="D23" s="91"/>
      <c r="E23" s="91"/>
      <c r="F23" s="91"/>
      <c r="G23" s="91"/>
      <c r="H23" s="92">
        <v>2</v>
      </c>
      <c r="I23" s="92"/>
      <c r="J23" s="92"/>
      <c r="K23" s="92"/>
      <c r="L23"/>
      <c r="M23"/>
      <c r="N23"/>
      <c r="O23"/>
      <c r="P23"/>
      <c r="Q23"/>
      <c r="R23" s="10"/>
      <c r="S23" s="10"/>
      <c r="T23" s="10"/>
      <c r="U23" s="10"/>
    </row>
    <row r="24" spans="1:21" ht="26.85" customHeight="1" x14ac:dyDescent="0.25">
      <c r="A24" s="97"/>
      <c r="B24" s="91" t="s">
        <v>19</v>
      </c>
      <c r="C24" s="91"/>
      <c r="D24" s="91"/>
      <c r="E24" s="91"/>
      <c r="F24" s="91"/>
      <c r="G24" s="91"/>
      <c r="H24" s="92">
        <v>3</v>
      </c>
      <c r="I24" s="92"/>
      <c r="J24" s="92"/>
      <c r="K24" s="92"/>
      <c r="L24"/>
      <c r="M24"/>
      <c r="N24"/>
      <c r="O24"/>
      <c r="P24"/>
      <c r="Q24"/>
      <c r="R24" s="10"/>
      <c r="S24" s="10"/>
      <c r="T24" s="10"/>
      <c r="U24" s="10"/>
    </row>
    <row r="25" spans="1:21" ht="24.6" customHeight="1" x14ac:dyDescent="0.25">
      <c r="A25" s="97"/>
      <c r="B25" s="91" t="s">
        <v>20</v>
      </c>
      <c r="C25" s="91"/>
      <c r="D25" s="91"/>
      <c r="E25" s="91"/>
      <c r="F25" s="91"/>
      <c r="G25" s="91"/>
      <c r="H25" s="92">
        <v>4</v>
      </c>
      <c r="I25" s="92"/>
      <c r="J25" s="92"/>
      <c r="K25" s="92"/>
      <c r="L25"/>
      <c r="M25"/>
      <c r="N25"/>
      <c r="O25"/>
      <c r="P25"/>
      <c r="Q25"/>
      <c r="R25" s="10"/>
      <c r="S25" s="10"/>
      <c r="T25" s="10"/>
      <c r="U25" s="10"/>
    </row>
    <row r="26" spans="1:21" ht="19.350000000000001" customHeight="1" x14ac:dyDescent="0.25">
      <c r="A26" s="97"/>
      <c r="B26" s="91" t="s">
        <v>21</v>
      </c>
      <c r="C26" s="91"/>
      <c r="D26" s="91"/>
      <c r="E26" s="91"/>
      <c r="F26" s="91"/>
      <c r="G26" s="91"/>
      <c r="H26" s="92">
        <v>5</v>
      </c>
      <c r="I26" s="92"/>
      <c r="J26" s="92"/>
      <c r="K26" s="92"/>
      <c r="L26"/>
      <c r="M26"/>
      <c r="N26"/>
      <c r="O26"/>
      <c r="P26"/>
      <c r="Q26"/>
      <c r="R26" s="10"/>
      <c r="S26" s="10"/>
      <c r="T26" s="10"/>
      <c r="U26" s="10"/>
    </row>
    <row r="27" spans="1:21" ht="15.2" customHeight="1" x14ac:dyDescent="0.2">
      <c r="A27" s="93" t="s">
        <v>22</v>
      </c>
      <c r="B27" s="93"/>
      <c r="C27" s="93"/>
      <c r="D27" s="93"/>
      <c r="E27" s="93"/>
      <c r="F27" s="93"/>
      <c r="G27" s="93"/>
      <c r="H27" s="93"/>
      <c r="I27" s="93"/>
      <c r="J27" s="93"/>
      <c r="K27" s="93"/>
      <c r="L27" s="93"/>
      <c r="M27" s="93"/>
      <c r="N27" s="93"/>
      <c r="O27" s="93"/>
      <c r="P27" s="93"/>
      <c r="Q27" s="93"/>
      <c r="R27" s="93"/>
      <c r="S27" s="10"/>
      <c r="T27" s="10"/>
      <c r="U27" s="10"/>
    </row>
    <row r="28" spans="1:21" ht="15.2" customHeight="1" x14ac:dyDescent="0.2">
      <c r="A28" s="10"/>
      <c r="B28" s="10"/>
      <c r="C28" s="10"/>
      <c r="D28" s="10"/>
      <c r="E28" s="10"/>
      <c r="F28" s="94" t="s">
        <v>23</v>
      </c>
      <c r="G28" s="94"/>
      <c r="H28" s="94"/>
      <c r="I28" s="94"/>
      <c r="J28" s="94"/>
      <c r="K28" s="94"/>
      <c r="L28" s="94"/>
      <c r="M28" s="94"/>
      <c r="N28" s="94"/>
      <c r="O28" s="94"/>
      <c r="P28" s="94"/>
      <c r="Q28" s="94"/>
      <c r="R28" s="94"/>
      <c r="S28" s="10"/>
      <c r="T28" s="10"/>
      <c r="U28" s="10"/>
    </row>
    <row r="29" spans="1:21" ht="151.5" customHeight="1" x14ac:dyDescent="0.2">
      <c r="A29" s="95" t="s">
        <v>24</v>
      </c>
      <c r="B29" s="95"/>
      <c r="C29" s="95"/>
      <c r="D29" s="95"/>
      <c r="E29" s="95"/>
      <c r="F29" s="12" t="s">
        <v>25</v>
      </c>
      <c r="G29" s="12" t="s">
        <v>26</v>
      </c>
      <c r="H29" s="96" t="s">
        <v>27</v>
      </c>
      <c r="I29" s="96"/>
      <c r="J29" s="96"/>
      <c r="K29" s="96"/>
      <c r="L29" s="96"/>
      <c r="M29" s="12" t="s">
        <v>28</v>
      </c>
      <c r="N29" s="96" t="s">
        <v>29</v>
      </c>
      <c r="O29" s="96"/>
      <c r="P29" s="96"/>
      <c r="Q29" s="96"/>
      <c r="R29" s="96"/>
      <c r="S29" s="10"/>
      <c r="T29" s="10"/>
      <c r="U29" s="10"/>
    </row>
    <row r="30" spans="1:21" ht="144.75" customHeight="1" x14ac:dyDescent="0.2">
      <c r="A30" s="95" t="s">
        <v>30</v>
      </c>
      <c r="B30" s="95"/>
      <c r="C30" s="95"/>
      <c r="D30" s="95"/>
      <c r="E30" s="95"/>
      <c r="F30" s="12" t="s">
        <v>31</v>
      </c>
      <c r="G30" s="12" t="s">
        <v>32</v>
      </c>
      <c r="H30" s="96" t="s">
        <v>33</v>
      </c>
      <c r="I30" s="96"/>
      <c r="J30" s="96"/>
      <c r="K30" s="96"/>
      <c r="L30" s="96"/>
      <c r="M30" s="12" t="s">
        <v>34</v>
      </c>
      <c r="N30" s="96" t="s">
        <v>35</v>
      </c>
      <c r="O30" s="96"/>
      <c r="P30" s="96"/>
      <c r="Q30" s="96"/>
      <c r="R30" s="96"/>
      <c r="S30" s="10"/>
      <c r="T30" s="10"/>
      <c r="U30" s="10"/>
    </row>
    <row r="31" spans="1:21" ht="15.2" customHeight="1" x14ac:dyDescent="0.2">
      <c r="A31" s="95" t="s">
        <v>36</v>
      </c>
      <c r="B31" s="95"/>
      <c r="C31" s="95"/>
      <c r="D31" s="99" t="s">
        <v>15</v>
      </c>
      <c r="E31" s="99"/>
      <c r="F31" s="13" t="s">
        <v>37</v>
      </c>
      <c r="G31" s="13" t="s">
        <v>38</v>
      </c>
      <c r="H31" s="100" t="s">
        <v>39</v>
      </c>
      <c r="I31" s="100"/>
      <c r="J31" s="100"/>
      <c r="K31" s="100"/>
      <c r="L31" s="100"/>
      <c r="M31" s="13" t="s">
        <v>40</v>
      </c>
      <c r="N31" s="100" t="s">
        <v>41</v>
      </c>
      <c r="O31" s="100"/>
      <c r="P31" s="100"/>
      <c r="Q31" s="100"/>
      <c r="R31" s="100"/>
      <c r="S31" s="10"/>
      <c r="T31" s="10"/>
      <c r="U31" s="10"/>
    </row>
    <row r="32" spans="1:21" x14ac:dyDescent="0.2">
      <c r="A32" s="95"/>
      <c r="B32" s="95"/>
      <c r="C32" s="95"/>
      <c r="D32" s="99"/>
      <c r="E32" s="99"/>
      <c r="F32" s="14">
        <v>1</v>
      </c>
      <c r="G32" s="14">
        <v>2</v>
      </c>
      <c r="H32" s="92">
        <v>3</v>
      </c>
      <c r="I32" s="92"/>
      <c r="J32" s="92"/>
      <c r="K32" s="92"/>
      <c r="L32" s="92"/>
      <c r="M32" s="14">
        <v>4</v>
      </c>
      <c r="N32" s="92">
        <v>5</v>
      </c>
      <c r="O32" s="92"/>
      <c r="P32" s="92"/>
      <c r="Q32" s="92"/>
      <c r="R32" s="92"/>
      <c r="S32" s="10"/>
      <c r="T32" s="10"/>
      <c r="U32" s="10"/>
    </row>
    <row r="33" spans="1:21" ht="15.2" customHeight="1" x14ac:dyDescent="0.2">
      <c r="A33" s="93"/>
      <c r="B33" s="93"/>
      <c r="C33" s="93"/>
      <c r="D33" s="93"/>
      <c r="E33" s="93"/>
      <c r="F33" s="93"/>
      <c r="G33" s="93"/>
      <c r="H33" s="93"/>
      <c r="I33" s="93"/>
      <c r="J33" s="93"/>
      <c r="K33" s="93"/>
      <c r="L33" s="93"/>
      <c r="M33" s="93"/>
      <c r="N33" s="93"/>
      <c r="O33" s="93"/>
      <c r="P33" s="93"/>
      <c r="Q33" s="93"/>
      <c r="R33" s="93"/>
      <c r="S33" s="93"/>
      <c r="T33" s="93"/>
      <c r="U33" s="93"/>
    </row>
    <row r="34" spans="1:21" ht="15.2" customHeight="1" x14ac:dyDescent="0.2">
      <c r="A34" s="93" t="s">
        <v>42</v>
      </c>
      <c r="B34" s="93"/>
      <c r="C34" s="93"/>
      <c r="D34" s="93"/>
      <c r="E34" s="93"/>
      <c r="F34" s="93"/>
      <c r="G34" s="93"/>
      <c r="H34" s="93"/>
      <c r="I34" s="93"/>
      <c r="J34" s="93"/>
      <c r="K34" s="93"/>
      <c r="L34" s="93"/>
      <c r="M34" s="93"/>
      <c r="N34" s="93"/>
      <c r="O34" s="93"/>
      <c r="P34" s="93"/>
      <c r="Q34" s="93"/>
      <c r="R34" s="93"/>
      <c r="S34" s="10"/>
      <c r="T34" s="10"/>
      <c r="U34" s="10"/>
    </row>
    <row r="35" spans="1:21" x14ac:dyDescent="0.2">
      <c r="A35" s="11"/>
      <c r="B35" s="10"/>
      <c r="C35" s="10"/>
      <c r="D35" s="10"/>
      <c r="E35" s="10"/>
      <c r="F35" s="49"/>
      <c r="G35" s="10"/>
      <c r="H35" s="10"/>
      <c r="I35" s="10"/>
      <c r="J35" s="10"/>
      <c r="K35" s="10"/>
      <c r="L35" s="10"/>
      <c r="M35" s="10"/>
      <c r="N35" s="10"/>
      <c r="O35" s="10"/>
      <c r="P35" s="10"/>
      <c r="Q35" s="10"/>
      <c r="R35" s="10"/>
      <c r="S35" s="10"/>
      <c r="T35" s="10"/>
      <c r="U35" s="10"/>
    </row>
    <row r="36" spans="1:21" ht="15.2" customHeight="1" x14ac:dyDescent="0.2">
      <c r="A36" s="10"/>
      <c r="B36" s="10"/>
      <c r="C36" s="10"/>
      <c r="D36" s="10"/>
      <c r="E36" s="10"/>
      <c r="F36" s="94" t="s">
        <v>23</v>
      </c>
      <c r="G36" s="94"/>
      <c r="H36" s="94"/>
      <c r="I36" s="94"/>
      <c r="J36" s="94"/>
      <c r="K36" s="94"/>
      <c r="L36" s="94"/>
      <c r="M36" s="94"/>
      <c r="N36" s="94"/>
      <c r="O36" s="94"/>
      <c r="P36" s="94"/>
      <c r="Q36" s="94"/>
      <c r="R36" s="94"/>
      <c r="S36" s="10"/>
      <c r="T36" s="10"/>
      <c r="U36" s="10"/>
    </row>
    <row r="37" spans="1:21" ht="153" customHeight="1" x14ac:dyDescent="0.25">
      <c r="A37"/>
      <c r="B37" s="94" t="s">
        <v>24</v>
      </c>
      <c r="C37" s="94"/>
      <c r="D37" s="94"/>
      <c r="E37" s="94"/>
      <c r="F37" s="15" t="s">
        <v>25</v>
      </c>
      <c r="G37" s="15" t="s">
        <v>43</v>
      </c>
      <c r="H37" s="96" t="s">
        <v>27</v>
      </c>
      <c r="I37" s="96"/>
      <c r="J37" s="96"/>
      <c r="K37" s="96"/>
      <c r="L37" s="96"/>
      <c r="M37" s="15" t="s">
        <v>44</v>
      </c>
      <c r="N37" s="96" t="s">
        <v>45</v>
      </c>
      <c r="O37" s="96"/>
      <c r="P37" s="96"/>
      <c r="Q37" s="96"/>
      <c r="R37" s="96"/>
      <c r="S37" s="10"/>
      <c r="T37" s="10"/>
      <c r="U37" s="10"/>
    </row>
    <row r="38" spans="1:21" ht="32.25" customHeight="1" x14ac:dyDescent="0.25">
      <c r="A38"/>
      <c r="B38" s="94" t="s">
        <v>30</v>
      </c>
      <c r="C38" s="94"/>
      <c r="D38" s="94"/>
      <c r="E38" s="94"/>
      <c r="F38" s="51">
        <f>$G6*0.01</f>
        <v>55333.46</v>
      </c>
      <c r="G38" s="51">
        <f>G6*0.05</f>
        <v>276667.3</v>
      </c>
      <c r="H38" s="101">
        <f>G6*0.1</f>
        <v>553334.6</v>
      </c>
      <c r="I38" s="101"/>
      <c r="J38" s="101"/>
      <c r="K38" s="101"/>
      <c r="L38" s="101"/>
      <c r="M38" s="51">
        <f>G6*0.23</f>
        <v>1272669.58</v>
      </c>
      <c r="N38" s="101">
        <f>G6*30/100</f>
        <v>1660003.8</v>
      </c>
      <c r="O38" s="101"/>
      <c r="P38" s="101"/>
      <c r="Q38" s="101"/>
      <c r="R38" s="101"/>
      <c r="S38" s="10"/>
      <c r="T38" s="10"/>
      <c r="U38" s="10"/>
    </row>
    <row r="39" spans="1:21" ht="15" x14ac:dyDescent="0.25">
      <c r="A39"/>
      <c r="B39" s="95" t="s">
        <v>36</v>
      </c>
      <c r="C39" s="95"/>
      <c r="D39" s="99" t="s">
        <v>15</v>
      </c>
      <c r="E39" s="99"/>
      <c r="F39" s="13" t="s">
        <v>37</v>
      </c>
      <c r="G39" s="13" t="s">
        <v>38</v>
      </c>
      <c r="H39" s="100" t="s">
        <v>39</v>
      </c>
      <c r="I39" s="100"/>
      <c r="J39" s="100"/>
      <c r="K39" s="100"/>
      <c r="L39" s="100"/>
      <c r="M39" s="13" t="s">
        <v>40</v>
      </c>
      <c r="N39" s="100" t="s">
        <v>41</v>
      </c>
      <c r="O39" s="100"/>
      <c r="P39" s="100"/>
      <c r="Q39" s="100"/>
      <c r="R39" s="100"/>
      <c r="S39" s="10"/>
      <c r="T39" s="10"/>
      <c r="U39" s="10"/>
    </row>
    <row r="40" spans="1:21" x14ac:dyDescent="0.2">
      <c r="A40" s="16"/>
      <c r="B40" s="95"/>
      <c r="C40" s="95"/>
      <c r="D40" s="99"/>
      <c r="E40" s="99"/>
      <c r="F40" s="14">
        <v>1</v>
      </c>
      <c r="G40" s="14">
        <v>2</v>
      </c>
      <c r="H40" s="92">
        <v>3</v>
      </c>
      <c r="I40" s="92"/>
      <c r="J40" s="92"/>
      <c r="K40" s="92"/>
      <c r="L40" s="92"/>
      <c r="M40" s="14">
        <v>4</v>
      </c>
      <c r="N40" s="92">
        <v>5</v>
      </c>
      <c r="O40" s="92"/>
      <c r="P40" s="92"/>
      <c r="Q40" s="92"/>
      <c r="R40" s="92"/>
      <c r="S40" s="10"/>
      <c r="T40" s="10"/>
      <c r="U40" s="10"/>
    </row>
    <row r="41" spans="1:21" ht="21" customHeight="1" x14ac:dyDescent="0.2">
      <c r="A41" s="97" t="s">
        <v>16</v>
      </c>
      <c r="B41" s="102" t="s">
        <v>46</v>
      </c>
      <c r="C41" s="103"/>
      <c r="D41" s="92">
        <v>1</v>
      </c>
      <c r="E41" s="92"/>
      <c r="F41" s="17">
        <f>F40+D41</f>
        <v>2</v>
      </c>
      <c r="G41" s="17">
        <f>D41+G40</f>
        <v>3</v>
      </c>
      <c r="H41" s="106">
        <f>D41+H40</f>
        <v>4</v>
      </c>
      <c r="I41" s="106"/>
      <c r="J41" s="106"/>
      <c r="K41" s="106"/>
      <c r="L41" s="106"/>
      <c r="M41" s="18">
        <v>5</v>
      </c>
      <c r="N41" s="105">
        <v>6</v>
      </c>
      <c r="O41" s="105"/>
      <c r="P41" s="105"/>
      <c r="Q41" s="105"/>
      <c r="R41" s="105"/>
      <c r="S41" s="10"/>
      <c r="T41" s="10"/>
      <c r="U41" s="10"/>
    </row>
    <row r="42" spans="1:21" ht="21.75" customHeight="1" x14ac:dyDescent="0.2">
      <c r="A42" s="97"/>
      <c r="B42" s="102" t="s">
        <v>47</v>
      </c>
      <c r="C42" s="103"/>
      <c r="D42" s="92">
        <v>2</v>
      </c>
      <c r="E42" s="92"/>
      <c r="F42" s="17">
        <f>D42+F40</f>
        <v>3</v>
      </c>
      <c r="G42" s="17">
        <f>D42+G40</f>
        <v>4</v>
      </c>
      <c r="H42" s="107">
        <f>D42+H40</f>
        <v>5</v>
      </c>
      <c r="I42" s="107"/>
      <c r="J42" s="107"/>
      <c r="K42" s="107"/>
      <c r="L42" s="107"/>
      <c r="M42" s="19">
        <v>6</v>
      </c>
      <c r="N42" s="105">
        <v>7</v>
      </c>
      <c r="O42" s="105"/>
      <c r="P42" s="105"/>
      <c r="Q42" s="105"/>
      <c r="R42" s="105"/>
      <c r="S42" s="10"/>
      <c r="T42" s="10"/>
      <c r="U42" s="10"/>
    </row>
    <row r="43" spans="1:21" ht="21.75" customHeight="1" x14ac:dyDescent="0.2">
      <c r="A43" s="97"/>
      <c r="B43" s="102" t="s">
        <v>48</v>
      </c>
      <c r="C43" s="103"/>
      <c r="D43" s="92">
        <v>3</v>
      </c>
      <c r="E43" s="92"/>
      <c r="F43" s="17">
        <f>D43+F40</f>
        <v>4</v>
      </c>
      <c r="G43" s="18">
        <f>D43+G40</f>
        <v>5</v>
      </c>
      <c r="H43" s="105">
        <f>D43+H40</f>
        <v>6</v>
      </c>
      <c r="I43" s="105"/>
      <c r="J43" s="105"/>
      <c r="K43" s="105"/>
      <c r="L43" s="105"/>
      <c r="M43" s="19">
        <v>7</v>
      </c>
      <c r="N43" s="104">
        <v>8</v>
      </c>
      <c r="O43" s="104"/>
      <c r="P43" s="104"/>
      <c r="Q43" s="104"/>
      <c r="R43" s="104"/>
      <c r="S43" s="10"/>
      <c r="T43" s="10"/>
      <c r="U43" s="10"/>
    </row>
    <row r="44" spans="1:21" ht="21" customHeight="1" x14ac:dyDescent="0.2">
      <c r="A44" s="97"/>
      <c r="B44" s="102" t="s">
        <v>49</v>
      </c>
      <c r="C44" s="103"/>
      <c r="D44" s="92">
        <v>4</v>
      </c>
      <c r="E44" s="92"/>
      <c r="F44" s="18">
        <f>D44+F40</f>
        <v>5</v>
      </c>
      <c r="G44" s="19">
        <f>D44+G40</f>
        <v>6</v>
      </c>
      <c r="H44" s="105">
        <f>D44+H40</f>
        <v>7</v>
      </c>
      <c r="I44" s="105"/>
      <c r="J44" s="105"/>
      <c r="K44" s="105"/>
      <c r="L44" s="105"/>
      <c r="M44" s="20">
        <v>8</v>
      </c>
      <c r="N44" s="104">
        <v>9</v>
      </c>
      <c r="O44" s="104"/>
      <c r="P44" s="104"/>
      <c r="Q44" s="104"/>
      <c r="R44" s="104"/>
      <c r="S44" s="10"/>
      <c r="T44" s="10"/>
      <c r="U44" s="10"/>
    </row>
    <row r="45" spans="1:21" ht="22.7" customHeight="1" x14ac:dyDescent="0.2">
      <c r="A45" s="97"/>
      <c r="B45" s="102" t="s">
        <v>50</v>
      </c>
      <c r="C45" s="103"/>
      <c r="D45" s="92">
        <v>5</v>
      </c>
      <c r="E45" s="92"/>
      <c r="F45" s="19">
        <f>D45+F40</f>
        <v>6</v>
      </c>
      <c r="G45" s="19">
        <f>D45+G40</f>
        <v>7</v>
      </c>
      <c r="H45" s="104">
        <f>D45+H40</f>
        <v>8</v>
      </c>
      <c r="I45" s="104"/>
      <c r="J45" s="104"/>
      <c r="K45" s="104"/>
      <c r="L45" s="104"/>
      <c r="M45" s="20">
        <v>9</v>
      </c>
      <c r="N45" s="104">
        <v>10</v>
      </c>
      <c r="O45" s="104"/>
      <c r="P45" s="104"/>
      <c r="Q45" s="104"/>
      <c r="R45" s="104"/>
      <c r="S45" s="10"/>
      <c r="T45" s="10"/>
      <c r="U45" s="10"/>
    </row>
    <row r="46" spans="1:21" ht="22.7" customHeight="1" x14ac:dyDescent="0.2">
      <c r="A46" s="21"/>
      <c r="B46" s="22"/>
      <c r="C46" s="23"/>
      <c r="D46" s="22"/>
      <c r="E46" s="24"/>
      <c r="F46" s="25"/>
      <c r="G46" s="25"/>
      <c r="H46" s="22"/>
      <c r="I46" s="25"/>
      <c r="J46" s="25"/>
      <c r="K46" s="25"/>
      <c r="L46" s="25"/>
      <c r="M46" s="25"/>
      <c r="N46" s="22"/>
      <c r="O46" s="25"/>
      <c r="P46" s="25"/>
      <c r="Q46" s="25"/>
      <c r="R46" s="25"/>
      <c r="S46" s="10"/>
      <c r="T46" s="10"/>
      <c r="U46" s="10"/>
    </row>
    <row r="47" spans="1:21" ht="22.7" customHeight="1" x14ac:dyDescent="0.2">
      <c r="A47" s="82" t="s">
        <v>51</v>
      </c>
      <c r="B47" s="82"/>
      <c r="C47" s="82"/>
      <c r="D47" s="82"/>
      <c r="E47" s="82"/>
      <c r="F47" s="82"/>
      <c r="G47" s="82"/>
      <c r="H47" s="82"/>
      <c r="I47" s="82"/>
      <c r="J47" s="82"/>
      <c r="K47" s="82"/>
      <c r="L47" s="82"/>
      <c r="M47" s="82"/>
      <c r="N47" s="82"/>
      <c r="O47" s="82"/>
      <c r="P47" s="82"/>
      <c r="Q47" s="82"/>
      <c r="R47" s="82"/>
      <c r="S47" s="10"/>
      <c r="T47" s="10"/>
      <c r="U47" s="10"/>
    </row>
    <row r="48" spans="1:21" ht="22.7" customHeight="1" x14ac:dyDescent="0.2">
      <c r="A48" s="21"/>
      <c r="B48" s="22"/>
      <c r="C48" s="23"/>
      <c r="D48" s="22"/>
      <c r="E48" s="24"/>
      <c r="F48" s="25"/>
      <c r="G48" s="25"/>
      <c r="H48" s="22"/>
      <c r="I48" s="25"/>
      <c r="J48" s="25"/>
      <c r="K48" s="25"/>
      <c r="L48" s="25"/>
      <c r="M48" s="25"/>
      <c r="N48" s="22"/>
      <c r="O48" s="25"/>
      <c r="P48" s="25"/>
      <c r="Q48" s="25"/>
      <c r="R48" s="25"/>
      <c r="S48" s="10"/>
      <c r="T48" s="10"/>
      <c r="U48" s="10"/>
    </row>
    <row r="49" spans="1:21" ht="22.7" customHeight="1" x14ac:dyDescent="0.25">
      <c r="A49" s="8"/>
      <c r="B49" s="98" t="s">
        <v>15</v>
      </c>
      <c r="C49" s="98"/>
      <c r="D49" s="98"/>
      <c r="E49" s="98"/>
      <c r="F49" s="98" t="s">
        <v>14</v>
      </c>
      <c r="G49" s="98"/>
      <c r="H49" s="26"/>
      <c r="I49" s="27"/>
      <c r="J49" s="27"/>
      <c r="K49" s="27"/>
      <c r="L49" s="25"/>
      <c r="M49" s="25"/>
      <c r="N49" s="22"/>
      <c r="O49" s="25"/>
      <c r="P49" s="25"/>
      <c r="Q49" s="25"/>
      <c r="R49" s="25"/>
      <c r="S49" s="10"/>
      <c r="T49" s="10"/>
      <c r="U49" s="10"/>
    </row>
    <row r="50" spans="1:21" ht="22.7" customHeight="1" x14ac:dyDescent="0.2">
      <c r="A50" s="108"/>
      <c r="B50" s="104" t="s">
        <v>52</v>
      </c>
      <c r="C50" s="104"/>
      <c r="D50" s="104"/>
      <c r="E50" s="104"/>
      <c r="F50" s="92" t="s">
        <v>53</v>
      </c>
      <c r="G50" s="92"/>
      <c r="H50" s="22"/>
      <c r="I50" s="24"/>
      <c r="J50" s="24"/>
      <c r="K50" s="24"/>
      <c r="L50" s="25"/>
      <c r="M50" s="25"/>
      <c r="N50" s="22"/>
      <c r="O50" s="25"/>
      <c r="P50" s="25"/>
      <c r="Q50" s="25"/>
      <c r="R50" s="25"/>
      <c r="S50" s="10"/>
      <c r="T50" s="10"/>
      <c r="U50" s="10"/>
    </row>
    <row r="51" spans="1:21" ht="22.7" customHeight="1" x14ac:dyDescent="0.2">
      <c r="A51" s="108"/>
      <c r="B51" s="105" t="s">
        <v>54</v>
      </c>
      <c r="C51" s="105"/>
      <c r="D51" s="105"/>
      <c r="E51" s="105"/>
      <c r="F51" s="92" t="s">
        <v>55</v>
      </c>
      <c r="G51" s="92"/>
      <c r="H51" s="22"/>
      <c r="I51" s="24"/>
      <c r="J51" s="24"/>
      <c r="K51" s="24"/>
      <c r="L51" s="25"/>
      <c r="M51" s="25"/>
      <c r="N51" s="22"/>
      <c r="O51" s="25"/>
      <c r="P51" s="25"/>
      <c r="Q51" s="25"/>
      <c r="R51" s="25"/>
      <c r="S51" s="10"/>
      <c r="T51" s="10"/>
      <c r="U51" s="10"/>
    </row>
    <row r="52" spans="1:21" ht="22.7" customHeight="1" x14ac:dyDescent="0.2">
      <c r="A52" s="108"/>
      <c r="B52" s="107">
        <v>5</v>
      </c>
      <c r="C52" s="107"/>
      <c r="D52" s="107"/>
      <c r="E52" s="107"/>
      <c r="F52" s="92" t="s">
        <v>56</v>
      </c>
      <c r="G52" s="92"/>
      <c r="H52" s="22"/>
      <c r="I52" s="24"/>
      <c r="J52" s="24"/>
      <c r="K52" s="24"/>
      <c r="L52" s="25"/>
      <c r="M52" s="25"/>
      <c r="N52" s="22"/>
      <c r="O52" s="25"/>
      <c r="P52" s="25"/>
      <c r="Q52" s="25"/>
      <c r="R52" s="25"/>
      <c r="S52" s="10"/>
      <c r="T52" s="10"/>
      <c r="U52" s="10"/>
    </row>
    <row r="53" spans="1:21" ht="47.25" customHeight="1" x14ac:dyDescent="0.2">
      <c r="A53" s="108"/>
      <c r="B53" s="109" t="s">
        <v>57</v>
      </c>
      <c r="C53" s="109"/>
      <c r="D53" s="109"/>
      <c r="E53" s="109"/>
      <c r="F53" s="92" t="s">
        <v>58</v>
      </c>
      <c r="G53" s="92"/>
      <c r="H53" s="22"/>
      <c r="I53" s="24"/>
      <c r="J53" s="24"/>
      <c r="K53" s="24"/>
      <c r="L53" s="25"/>
      <c r="M53" s="25"/>
      <c r="N53" s="22"/>
      <c r="O53" s="25"/>
      <c r="P53" s="25"/>
      <c r="Q53" s="25"/>
      <c r="R53" s="25"/>
      <c r="S53" s="10"/>
      <c r="T53" s="10"/>
      <c r="U53" s="10"/>
    </row>
    <row r="54" spans="1:21" x14ac:dyDescent="0.2">
      <c r="A54" s="28"/>
      <c r="B54" s="28"/>
      <c r="C54" s="28"/>
      <c r="D54" s="28"/>
      <c r="E54" s="28"/>
      <c r="F54" s="29"/>
      <c r="G54" s="30"/>
      <c r="H54" s="31"/>
      <c r="I54" s="31"/>
      <c r="J54" s="31"/>
      <c r="K54" s="32"/>
      <c r="L54" s="33"/>
      <c r="M54" s="30"/>
      <c r="N54" s="34"/>
      <c r="O54" s="34"/>
      <c r="P54" s="34"/>
      <c r="Q54" s="33"/>
      <c r="R54" s="30"/>
      <c r="S54" s="30"/>
      <c r="T54" s="30"/>
      <c r="U54" s="30"/>
    </row>
    <row r="55" spans="1:21" x14ac:dyDescent="0.2">
      <c r="A55" s="28"/>
      <c r="B55" s="28"/>
      <c r="C55" s="28"/>
      <c r="D55" s="28"/>
      <c r="E55" s="28"/>
      <c r="F55" s="29"/>
      <c r="G55" s="30"/>
      <c r="H55" s="34"/>
      <c r="I55" s="34"/>
      <c r="J55" s="34"/>
      <c r="K55" s="33"/>
      <c r="L55" s="33"/>
      <c r="M55" s="30"/>
      <c r="N55" s="34"/>
      <c r="O55" s="34"/>
      <c r="P55" s="34"/>
      <c r="Q55" s="33"/>
      <c r="R55" s="30"/>
      <c r="S55" s="30"/>
      <c r="T55" s="30"/>
      <c r="U55" s="30"/>
    </row>
    <row r="56" spans="1:21" ht="15.2" customHeight="1" x14ac:dyDescent="0.2">
      <c r="A56" s="93" t="s">
        <v>59</v>
      </c>
      <c r="B56" s="93"/>
      <c r="C56" s="93"/>
      <c r="D56" s="93"/>
      <c r="E56" s="93"/>
      <c r="F56" s="93"/>
      <c r="G56" s="93"/>
      <c r="H56" s="93"/>
      <c r="I56" s="93"/>
      <c r="J56" s="93"/>
      <c r="K56" s="93"/>
      <c r="L56" s="93"/>
      <c r="M56" s="93"/>
      <c r="N56" s="93"/>
      <c r="O56" s="93"/>
      <c r="P56" s="93"/>
      <c r="Q56" s="93"/>
      <c r="R56" s="93"/>
      <c r="S56" s="30"/>
      <c r="T56" s="30"/>
      <c r="U56" s="30"/>
    </row>
    <row r="57" spans="1:21" x14ac:dyDescent="0.2">
      <c r="A57" s="28"/>
      <c r="B57" s="28"/>
      <c r="C57" s="28"/>
      <c r="D57" s="28"/>
      <c r="E57" s="28"/>
      <c r="F57" s="29"/>
      <c r="G57" s="30"/>
      <c r="H57" s="34"/>
      <c r="I57" s="34"/>
      <c r="J57" s="34"/>
      <c r="K57" s="33"/>
      <c r="L57" s="33"/>
      <c r="M57" s="30"/>
      <c r="N57" s="34"/>
      <c r="O57" s="34"/>
      <c r="P57" s="34"/>
      <c r="Q57" s="33"/>
      <c r="R57" s="30"/>
      <c r="S57" s="30"/>
      <c r="T57" s="30"/>
      <c r="U57" s="30"/>
    </row>
    <row r="58" spans="1:21" ht="43.5" customHeight="1" x14ac:dyDescent="0.25">
      <c r="A58" s="119" t="s">
        <v>60</v>
      </c>
      <c r="B58" s="120" t="s">
        <v>61</v>
      </c>
      <c r="C58" s="119" t="s">
        <v>62</v>
      </c>
      <c r="D58" s="119" t="s">
        <v>63</v>
      </c>
      <c r="E58" s="110" t="s">
        <v>64</v>
      </c>
      <c r="F58" s="111" t="s">
        <v>65</v>
      </c>
      <c r="G58" s="111"/>
      <c r="H58" s="111"/>
      <c r="I58" s="111"/>
      <c r="J58" s="111" t="s">
        <v>66</v>
      </c>
      <c r="K58" s="111"/>
      <c r="L58" s="111"/>
      <c r="M58" s="111"/>
      <c r="N58" s="110" t="s">
        <v>67</v>
      </c>
      <c r="O58" s="110" t="s">
        <v>68</v>
      </c>
      <c r="P58" s="110" t="s">
        <v>69</v>
      </c>
      <c r="Q58" s="110" t="s">
        <v>70</v>
      </c>
      <c r="R58" s="111" t="s">
        <v>71</v>
      </c>
      <c r="S58"/>
      <c r="T58"/>
      <c r="U58"/>
    </row>
    <row r="59" spans="1:21" ht="40.5" customHeight="1" x14ac:dyDescent="0.25">
      <c r="A59" s="119"/>
      <c r="B59" s="121"/>
      <c r="C59" s="119"/>
      <c r="D59" s="119"/>
      <c r="E59" s="110"/>
      <c r="F59" s="111"/>
      <c r="G59" s="111"/>
      <c r="H59" s="111"/>
      <c r="I59" s="111"/>
      <c r="J59" s="111"/>
      <c r="K59" s="111"/>
      <c r="L59" s="111"/>
      <c r="M59" s="111"/>
      <c r="N59" s="110"/>
      <c r="O59" s="110"/>
      <c r="P59" s="110"/>
      <c r="Q59" s="110"/>
      <c r="R59" s="111"/>
      <c r="S59"/>
      <c r="T59"/>
      <c r="U59"/>
    </row>
    <row r="60" spans="1:21" s="45" customFormat="1" ht="110.25" customHeight="1" x14ac:dyDescent="0.2">
      <c r="A60" s="40" t="s">
        <v>72</v>
      </c>
      <c r="B60" s="41" t="s">
        <v>73</v>
      </c>
      <c r="C60" s="41" t="s">
        <v>101</v>
      </c>
      <c r="D60" s="42" t="s">
        <v>75</v>
      </c>
      <c r="E60" s="50" t="s">
        <v>78</v>
      </c>
      <c r="F60" s="113" t="s">
        <v>148</v>
      </c>
      <c r="G60" s="114"/>
      <c r="H60" s="114"/>
      <c r="I60" s="115"/>
      <c r="J60" s="116" t="s">
        <v>111</v>
      </c>
      <c r="K60" s="117"/>
      <c r="L60" s="117"/>
      <c r="M60" s="118"/>
      <c r="N60" s="72">
        <v>3</v>
      </c>
      <c r="O60" s="72">
        <v>4</v>
      </c>
      <c r="P60" s="72">
        <v>7</v>
      </c>
      <c r="Q60" s="52" t="s">
        <v>55</v>
      </c>
      <c r="R60" s="43" t="s">
        <v>76</v>
      </c>
      <c r="S60" s="44"/>
      <c r="T60" s="44"/>
      <c r="U60" s="44"/>
    </row>
    <row r="61" spans="1:21" s="77" customFormat="1" ht="95.25" customHeight="1" x14ac:dyDescent="0.25">
      <c r="A61" s="35" t="s">
        <v>99</v>
      </c>
      <c r="B61" s="75" t="s">
        <v>73</v>
      </c>
      <c r="C61" s="75" t="s">
        <v>74</v>
      </c>
      <c r="D61" s="75" t="s">
        <v>77</v>
      </c>
      <c r="E61" s="75" t="s">
        <v>78</v>
      </c>
      <c r="F61" s="112" t="s">
        <v>141</v>
      </c>
      <c r="G61" s="112"/>
      <c r="H61" s="112"/>
      <c r="I61" s="112"/>
      <c r="J61" s="112" t="s">
        <v>113</v>
      </c>
      <c r="K61" s="112"/>
      <c r="L61" s="112"/>
      <c r="M61" s="112"/>
      <c r="N61" s="76">
        <v>3</v>
      </c>
      <c r="O61" s="76">
        <v>3</v>
      </c>
      <c r="P61" s="76">
        <v>6</v>
      </c>
      <c r="Q61" s="52" t="s">
        <v>55</v>
      </c>
      <c r="R61" s="76" t="s">
        <v>79</v>
      </c>
      <c r="S61" s="26"/>
      <c r="T61" s="26"/>
      <c r="U61" s="26"/>
    </row>
    <row r="62" spans="1:21" s="77" customFormat="1" ht="174" customHeight="1" x14ac:dyDescent="0.25">
      <c r="A62" s="35" t="s">
        <v>112</v>
      </c>
      <c r="B62" s="75" t="s">
        <v>73</v>
      </c>
      <c r="C62" s="75" t="s">
        <v>74</v>
      </c>
      <c r="D62" s="75" t="s">
        <v>77</v>
      </c>
      <c r="E62" s="75" t="s">
        <v>78</v>
      </c>
      <c r="F62" s="147" t="s">
        <v>114</v>
      </c>
      <c r="G62" s="147"/>
      <c r="H62" s="147"/>
      <c r="I62" s="147"/>
      <c r="J62" s="147" t="s">
        <v>118</v>
      </c>
      <c r="K62" s="147"/>
      <c r="L62" s="147"/>
      <c r="M62" s="147"/>
      <c r="N62" s="76">
        <v>3</v>
      </c>
      <c r="O62" s="76">
        <v>3</v>
      </c>
      <c r="P62" s="76">
        <v>6</v>
      </c>
      <c r="Q62" s="52" t="s">
        <v>55</v>
      </c>
      <c r="R62" s="76" t="s">
        <v>117</v>
      </c>
      <c r="S62" s="148"/>
      <c r="T62" s="26"/>
      <c r="U62" s="26"/>
    </row>
    <row r="63" spans="1:21" s="150" customFormat="1" ht="231" customHeight="1" x14ac:dyDescent="0.25">
      <c r="A63" s="74" t="s">
        <v>116</v>
      </c>
      <c r="B63" s="75" t="s">
        <v>73</v>
      </c>
      <c r="C63" s="75" t="s">
        <v>74</v>
      </c>
      <c r="D63" s="75" t="s">
        <v>77</v>
      </c>
      <c r="E63" s="75" t="s">
        <v>78</v>
      </c>
      <c r="F63" s="112" t="s">
        <v>152</v>
      </c>
      <c r="G63" s="112"/>
      <c r="H63" s="112"/>
      <c r="I63" s="112"/>
      <c r="J63" s="112" t="s">
        <v>115</v>
      </c>
      <c r="K63" s="112"/>
      <c r="L63" s="112"/>
      <c r="M63" s="112"/>
      <c r="N63" s="76">
        <v>3</v>
      </c>
      <c r="O63" s="76">
        <v>3</v>
      </c>
      <c r="P63" s="76">
        <v>6</v>
      </c>
      <c r="Q63" s="52" t="s">
        <v>55</v>
      </c>
      <c r="R63" s="76" t="s">
        <v>79</v>
      </c>
      <c r="S63" s="149"/>
      <c r="T63" s="149"/>
      <c r="U63" s="149"/>
    </row>
    <row r="64" spans="1:21" s="77" customFormat="1" ht="94.5" customHeight="1" x14ac:dyDescent="0.25">
      <c r="A64" s="35" t="s">
        <v>125</v>
      </c>
      <c r="B64" s="75" t="s">
        <v>130</v>
      </c>
      <c r="C64" s="75" t="s">
        <v>74</v>
      </c>
      <c r="D64" s="75" t="s">
        <v>77</v>
      </c>
      <c r="E64" s="75" t="s">
        <v>126</v>
      </c>
      <c r="F64" s="147" t="s">
        <v>154</v>
      </c>
      <c r="G64" s="147"/>
      <c r="H64" s="147"/>
      <c r="I64" s="147"/>
      <c r="J64" s="147" t="s">
        <v>155</v>
      </c>
      <c r="K64" s="147"/>
      <c r="L64" s="147"/>
      <c r="M64" s="147"/>
      <c r="N64" s="76">
        <v>2</v>
      </c>
      <c r="O64" s="76">
        <v>3</v>
      </c>
      <c r="P64" s="76">
        <v>5</v>
      </c>
      <c r="Q64" s="52" t="s">
        <v>56</v>
      </c>
      <c r="R64" s="76" t="s">
        <v>156</v>
      </c>
      <c r="S64" s="149"/>
      <c r="T64" s="26"/>
      <c r="U64" s="26"/>
    </row>
    <row r="65" spans="1:31" ht="108.75" customHeight="1" x14ac:dyDescent="0.25">
      <c r="A65" s="35" t="s">
        <v>129</v>
      </c>
      <c r="B65" s="36" t="s">
        <v>130</v>
      </c>
      <c r="C65" s="36" t="s">
        <v>74</v>
      </c>
      <c r="D65" s="36" t="s">
        <v>77</v>
      </c>
      <c r="E65" s="36" t="s">
        <v>78</v>
      </c>
      <c r="F65" s="80" t="s">
        <v>144</v>
      </c>
      <c r="G65" s="80"/>
      <c r="H65" s="80"/>
      <c r="I65" s="80"/>
      <c r="J65" s="80" t="s">
        <v>131</v>
      </c>
      <c r="K65" s="80"/>
      <c r="L65" s="80"/>
      <c r="M65" s="80"/>
      <c r="N65" s="58">
        <v>2</v>
      </c>
      <c r="O65" s="58">
        <v>3</v>
      </c>
      <c r="P65" s="58">
        <v>5</v>
      </c>
      <c r="Q65" s="52" t="s">
        <v>56</v>
      </c>
      <c r="R65" s="58" t="s">
        <v>79</v>
      </c>
      <c r="S65"/>
      <c r="T65"/>
      <c r="U65"/>
    </row>
    <row r="66" spans="1:31" ht="96.75" customHeight="1" x14ac:dyDescent="0.25">
      <c r="A66" s="35" t="s">
        <v>135</v>
      </c>
      <c r="B66" s="36" t="s">
        <v>136</v>
      </c>
      <c r="C66" s="36" t="s">
        <v>74</v>
      </c>
      <c r="D66" s="36" t="s">
        <v>77</v>
      </c>
      <c r="E66" s="36" t="s">
        <v>78</v>
      </c>
      <c r="F66" s="80" t="s">
        <v>137</v>
      </c>
      <c r="G66" s="80"/>
      <c r="H66" s="80"/>
      <c r="I66" s="80"/>
      <c r="J66" s="80" t="s">
        <v>145</v>
      </c>
      <c r="K66" s="80"/>
      <c r="L66" s="80"/>
      <c r="M66" s="80"/>
      <c r="N66" s="58">
        <v>3</v>
      </c>
      <c r="O66" s="58">
        <v>3</v>
      </c>
      <c r="P66" s="58">
        <v>6</v>
      </c>
      <c r="Q66" s="52" t="s">
        <v>55</v>
      </c>
      <c r="R66" s="58" t="s">
        <v>79</v>
      </c>
      <c r="S66"/>
      <c r="T66"/>
      <c r="U66"/>
    </row>
    <row r="67" spans="1:31" ht="40.5" customHeight="1" x14ac:dyDescent="0.25">
      <c r="A67" s="119" t="s">
        <v>60</v>
      </c>
      <c r="B67" s="130" t="s">
        <v>80</v>
      </c>
      <c r="C67" s="131"/>
      <c r="D67" s="131"/>
      <c r="E67" s="131"/>
      <c r="F67" s="131"/>
      <c r="G67" s="132"/>
      <c r="H67" s="136" t="s">
        <v>81</v>
      </c>
      <c r="I67" s="137"/>
      <c r="J67" s="137" t="s">
        <v>82</v>
      </c>
      <c r="K67" s="138"/>
      <c r="L67" s="111" t="s">
        <v>83</v>
      </c>
      <c r="M67" s="111"/>
      <c r="N67" s="145" t="s">
        <v>84</v>
      </c>
      <c r="O67" s="145" t="s">
        <v>85</v>
      </c>
      <c r="P67" s="111" t="s">
        <v>86</v>
      </c>
      <c r="Q67" s="111"/>
      <c r="R67" s="111"/>
      <c r="S67"/>
      <c r="T67"/>
      <c r="U67"/>
    </row>
    <row r="68" spans="1:31" ht="85.5" customHeight="1" x14ac:dyDescent="0.2">
      <c r="A68" s="119"/>
      <c r="B68" s="133"/>
      <c r="C68" s="134"/>
      <c r="D68" s="134"/>
      <c r="E68" s="134"/>
      <c r="F68" s="134"/>
      <c r="G68" s="135"/>
      <c r="H68" s="37" t="s">
        <v>67</v>
      </c>
      <c r="I68" s="37" t="s">
        <v>87</v>
      </c>
      <c r="J68" s="37" t="s">
        <v>88</v>
      </c>
      <c r="K68" s="70" t="s">
        <v>70</v>
      </c>
      <c r="L68" s="111"/>
      <c r="M68" s="111"/>
      <c r="N68" s="145"/>
      <c r="O68" s="145"/>
      <c r="P68" s="146" t="s">
        <v>89</v>
      </c>
      <c r="Q68" s="146"/>
      <c r="R68" s="38" t="s">
        <v>90</v>
      </c>
    </row>
    <row r="69" spans="1:31" s="48" customFormat="1" ht="105.75" customHeight="1" x14ac:dyDescent="0.2">
      <c r="A69" s="46" t="s">
        <v>72</v>
      </c>
      <c r="B69" s="139" t="s">
        <v>103</v>
      </c>
      <c r="C69" s="140"/>
      <c r="D69" s="140"/>
      <c r="E69" s="140"/>
      <c r="F69" s="140"/>
      <c r="G69" s="140"/>
      <c r="H69" s="60">
        <v>2</v>
      </c>
      <c r="I69" s="60">
        <v>2</v>
      </c>
      <c r="J69" s="60">
        <v>4</v>
      </c>
      <c r="K69" s="61" t="s">
        <v>91</v>
      </c>
      <c r="L69" s="141" t="s">
        <v>107</v>
      </c>
      <c r="M69" s="142"/>
      <c r="N69" s="62" t="s">
        <v>108</v>
      </c>
      <c r="O69" s="63" t="s">
        <v>100</v>
      </c>
      <c r="P69" s="143" t="s">
        <v>104</v>
      </c>
      <c r="Q69" s="144"/>
      <c r="R69" s="59" t="s">
        <v>102</v>
      </c>
      <c r="S69" s="47"/>
      <c r="T69" s="47"/>
      <c r="U69" s="47"/>
      <c r="V69" s="47"/>
      <c r="W69" s="47"/>
      <c r="X69" s="47"/>
      <c r="Y69" s="47"/>
      <c r="Z69" s="47"/>
      <c r="AA69" s="47"/>
      <c r="AB69" s="47"/>
      <c r="AC69" s="47"/>
      <c r="AD69" s="47"/>
      <c r="AE69" s="47"/>
    </row>
    <row r="70" spans="1:31" s="39" customFormat="1" ht="161.25" customHeight="1" x14ac:dyDescent="0.2">
      <c r="A70" s="66" t="s">
        <v>99</v>
      </c>
      <c r="B70" s="129" t="s">
        <v>142</v>
      </c>
      <c r="C70" s="129"/>
      <c r="D70" s="129"/>
      <c r="E70" s="129"/>
      <c r="F70" s="129"/>
      <c r="G70" s="129"/>
      <c r="H70" s="67">
        <v>2</v>
      </c>
      <c r="I70" s="67">
        <v>2</v>
      </c>
      <c r="J70" s="67">
        <v>4</v>
      </c>
      <c r="K70" s="67" t="s">
        <v>91</v>
      </c>
      <c r="L70" s="129" t="s">
        <v>92</v>
      </c>
      <c r="M70" s="129"/>
      <c r="N70" s="68" t="s">
        <v>93</v>
      </c>
      <c r="O70" s="68" t="s">
        <v>143</v>
      </c>
      <c r="P70" s="129" t="s">
        <v>105</v>
      </c>
      <c r="Q70" s="129"/>
      <c r="R70" s="71" t="s">
        <v>94</v>
      </c>
    </row>
    <row r="71" spans="1:31" s="39" customFormat="1" ht="108" customHeight="1" x14ac:dyDescent="0.2">
      <c r="A71" s="57" t="s">
        <v>112</v>
      </c>
      <c r="B71" s="78" t="s">
        <v>146</v>
      </c>
      <c r="C71" s="78"/>
      <c r="D71" s="78"/>
      <c r="E71" s="78"/>
      <c r="F71" s="78"/>
      <c r="G71" s="78"/>
      <c r="H71" s="64">
        <v>2</v>
      </c>
      <c r="I71" s="64">
        <v>2</v>
      </c>
      <c r="J71" s="64">
        <v>4</v>
      </c>
      <c r="K71" s="64" t="s">
        <v>91</v>
      </c>
      <c r="L71" s="78" t="s">
        <v>119</v>
      </c>
      <c r="M71" s="78"/>
      <c r="N71" s="65" t="s">
        <v>149</v>
      </c>
      <c r="O71" s="73" t="s">
        <v>143</v>
      </c>
      <c r="P71" s="81" t="s">
        <v>120</v>
      </c>
      <c r="Q71" s="81"/>
      <c r="R71" s="65" t="s">
        <v>150</v>
      </c>
    </row>
    <row r="72" spans="1:31" s="39" customFormat="1" ht="79.5" customHeight="1" x14ac:dyDescent="0.2">
      <c r="A72" s="57" t="s">
        <v>121</v>
      </c>
      <c r="B72" s="78" t="s">
        <v>151</v>
      </c>
      <c r="C72" s="78"/>
      <c r="D72" s="78"/>
      <c r="E72" s="78"/>
      <c r="F72" s="78"/>
      <c r="G72" s="78"/>
      <c r="H72" s="64">
        <v>2</v>
      </c>
      <c r="I72" s="64">
        <v>2</v>
      </c>
      <c r="J72" s="64">
        <v>4</v>
      </c>
      <c r="K72" s="64" t="s">
        <v>91</v>
      </c>
      <c r="L72" s="78" t="s">
        <v>122</v>
      </c>
      <c r="M72" s="78"/>
      <c r="N72" s="65" t="s">
        <v>93</v>
      </c>
      <c r="O72" s="73" t="s">
        <v>143</v>
      </c>
      <c r="P72" s="78" t="s">
        <v>153</v>
      </c>
      <c r="Q72" s="78"/>
      <c r="R72" s="65" t="s">
        <v>94</v>
      </c>
    </row>
    <row r="73" spans="1:31" s="39" customFormat="1" ht="183" customHeight="1" x14ac:dyDescent="0.2">
      <c r="A73" s="57" t="s">
        <v>125</v>
      </c>
      <c r="B73" s="78" t="s">
        <v>157</v>
      </c>
      <c r="C73" s="78"/>
      <c r="D73" s="78"/>
      <c r="E73" s="78"/>
      <c r="F73" s="78"/>
      <c r="G73" s="78"/>
      <c r="H73" s="64">
        <v>2</v>
      </c>
      <c r="I73" s="64">
        <v>3</v>
      </c>
      <c r="J73" s="64">
        <v>5</v>
      </c>
      <c r="K73" s="64" t="s">
        <v>127</v>
      </c>
      <c r="L73" s="78" t="s">
        <v>79</v>
      </c>
      <c r="M73" s="78"/>
      <c r="N73" s="65" t="s">
        <v>158</v>
      </c>
      <c r="O73" s="73" t="s">
        <v>159</v>
      </c>
      <c r="P73" s="79" t="s">
        <v>161</v>
      </c>
      <c r="Q73" s="79"/>
      <c r="R73" s="65" t="s">
        <v>160</v>
      </c>
    </row>
    <row r="74" spans="1:31" s="39" customFormat="1" ht="129.75" customHeight="1" x14ac:dyDescent="0.2">
      <c r="A74" s="57" t="s">
        <v>129</v>
      </c>
      <c r="B74" s="78" t="s">
        <v>132</v>
      </c>
      <c r="C74" s="78"/>
      <c r="D74" s="78"/>
      <c r="E74" s="78"/>
      <c r="F74" s="78"/>
      <c r="G74" s="78"/>
      <c r="H74" s="64">
        <v>1</v>
      </c>
      <c r="I74" s="64">
        <v>3</v>
      </c>
      <c r="J74" s="64">
        <v>4</v>
      </c>
      <c r="K74" s="64" t="s">
        <v>91</v>
      </c>
      <c r="L74" s="78" t="s">
        <v>122</v>
      </c>
      <c r="M74" s="78"/>
      <c r="N74" s="65" t="s">
        <v>128</v>
      </c>
      <c r="O74" s="73" t="s">
        <v>143</v>
      </c>
      <c r="P74" s="79" t="s">
        <v>133</v>
      </c>
      <c r="Q74" s="79"/>
      <c r="R74" s="65" t="s">
        <v>134</v>
      </c>
      <c r="S74" s="69"/>
    </row>
    <row r="75" spans="1:31" s="39" customFormat="1" ht="83.25" customHeight="1" x14ac:dyDescent="0.2">
      <c r="A75" s="57" t="s">
        <v>135</v>
      </c>
      <c r="B75" s="78" t="s">
        <v>138</v>
      </c>
      <c r="C75" s="78"/>
      <c r="D75" s="78"/>
      <c r="E75" s="78"/>
      <c r="F75" s="78"/>
      <c r="G75" s="78"/>
      <c r="H75" s="64">
        <v>2</v>
      </c>
      <c r="I75" s="64">
        <v>1</v>
      </c>
      <c r="J75" s="64">
        <v>1</v>
      </c>
      <c r="K75" s="64" t="s">
        <v>91</v>
      </c>
      <c r="L75" s="78" t="s">
        <v>92</v>
      </c>
      <c r="M75" s="78"/>
      <c r="N75" s="65" t="s">
        <v>93</v>
      </c>
      <c r="O75" s="73" t="s">
        <v>143</v>
      </c>
      <c r="P75" s="79" t="s">
        <v>139</v>
      </c>
      <c r="Q75" s="79"/>
      <c r="R75" s="65" t="s">
        <v>140</v>
      </c>
      <c r="S75" s="69"/>
    </row>
    <row r="76" spans="1:31" ht="20.25" customHeight="1" x14ac:dyDescent="0.25">
      <c r="A76" s="126" t="s">
        <v>95</v>
      </c>
      <c r="B76" s="126"/>
      <c r="C76" s="126"/>
      <c r="D76" s="126"/>
      <c r="E76" s="126"/>
      <c r="F76" s="126"/>
      <c r="G76" s="126"/>
      <c r="H76" s="126"/>
      <c r="I76" s="126"/>
      <c r="J76" s="126"/>
      <c r="K76" s="126"/>
      <c r="L76" s="126"/>
      <c r="M76" s="126"/>
      <c r="N76" s="126"/>
      <c r="O76" s="126"/>
      <c r="P76" s="126"/>
      <c r="Q76" s="127"/>
      <c r="R76" s="56" t="s">
        <v>96</v>
      </c>
    </row>
    <row r="77" spans="1:31" ht="15" x14ac:dyDescent="0.25">
      <c r="A77" s="124" t="s">
        <v>97</v>
      </c>
      <c r="B77" s="124"/>
      <c r="C77" s="124"/>
      <c r="D77" s="125" t="s">
        <v>124</v>
      </c>
      <c r="E77" s="125"/>
      <c r="F77" s="125"/>
      <c r="G77" s="125"/>
      <c r="H77" s="125"/>
      <c r="I77" s="125"/>
      <c r="J77" s="125"/>
      <c r="K77" s="125"/>
      <c r="L77" s="125"/>
      <c r="M77" s="125"/>
      <c r="N77" s="125"/>
      <c r="O77" s="125"/>
      <c r="P77" s="125"/>
      <c r="Q77" s="125"/>
      <c r="R77" s="54"/>
    </row>
    <row r="78" spans="1:31" ht="15" customHeight="1" x14ac:dyDescent="0.25">
      <c r="A78" s="128" t="s">
        <v>106</v>
      </c>
      <c r="B78" s="126"/>
      <c r="C78" s="127"/>
      <c r="D78" s="125" t="s">
        <v>123</v>
      </c>
      <c r="E78" s="125"/>
      <c r="F78" s="125"/>
      <c r="G78" s="125"/>
      <c r="H78" s="125"/>
      <c r="I78" s="125"/>
      <c r="J78" s="125"/>
      <c r="K78" s="125"/>
      <c r="L78" s="125"/>
      <c r="M78" s="125"/>
      <c r="N78" s="125"/>
      <c r="O78" s="125"/>
      <c r="P78" s="125"/>
      <c r="Q78" s="125"/>
      <c r="R78" s="54"/>
    </row>
    <row r="79" spans="1:31" ht="14.25" customHeight="1" x14ac:dyDescent="0.25">
      <c r="A79" s="124" t="s">
        <v>98</v>
      </c>
      <c r="B79" s="124"/>
      <c r="C79" s="124"/>
      <c r="D79" s="125" t="s">
        <v>110</v>
      </c>
      <c r="E79" s="125"/>
      <c r="F79" s="125"/>
      <c r="G79" s="125"/>
      <c r="H79" s="125"/>
      <c r="I79" s="125"/>
      <c r="J79" s="125"/>
      <c r="K79" s="125"/>
      <c r="L79" s="125"/>
      <c r="M79" s="125"/>
      <c r="N79" s="125"/>
      <c r="O79" s="125"/>
      <c r="P79" s="125"/>
      <c r="Q79" s="125"/>
      <c r="R79" s="54"/>
    </row>
    <row r="80" spans="1:31" ht="15" x14ac:dyDescent="0.2">
      <c r="A80" s="124" t="s">
        <v>106</v>
      </c>
      <c r="B80" s="124"/>
      <c r="C80" s="124"/>
      <c r="D80" s="125" t="s">
        <v>109</v>
      </c>
      <c r="E80" s="125"/>
      <c r="F80" s="125"/>
      <c r="G80" s="125"/>
      <c r="H80" s="125"/>
      <c r="I80" s="125"/>
      <c r="J80" s="125"/>
      <c r="K80" s="125"/>
      <c r="L80" s="125"/>
      <c r="M80" s="125"/>
      <c r="N80" s="125"/>
      <c r="O80" s="125"/>
      <c r="P80" s="125"/>
      <c r="Q80" s="125"/>
      <c r="R80" s="53"/>
    </row>
    <row r="81" spans="1:18" ht="15" x14ac:dyDescent="0.2">
      <c r="A81" s="122"/>
      <c r="B81" s="122"/>
      <c r="C81" s="122"/>
      <c r="D81" s="123"/>
      <c r="E81" s="123"/>
      <c r="F81" s="123"/>
      <c r="G81" s="123"/>
      <c r="H81" s="123"/>
      <c r="I81" s="123"/>
      <c r="J81" s="123"/>
      <c r="K81" s="123"/>
      <c r="L81" s="123"/>
      <c r="M81" s="123"/>
      <c r="N81" s="123"/>
      <c r="O81" s="123"/>
      <c r="P81" s="123"/>
      <c r="Q81" s="123"/>
      <c r="R81" s="55"/>
    </row>
  </sheetData>
  <sheetProtection selectLockedCells="1" selectUnlockedCells="1"/>
  <mergeCells count="164">
    <mergeCell ref="F63:I63"/>
    <mergeCell ref="J63:M63"/>
    <mergeCell ref="L72:M72"/>
    <mergeCell ref="P72:Q72"/>
    <mergeCell ref="B70:G70"/>
    <mergeCell ref="L70:M70"/>
    <mergeCell ref="P70:Q70"/>
    <mergeCell ref="A67:A68"/>
    <mergeCell ref="B67:G68"/>
    <mergeCell ref="H67:K67"/>
    <mergeCell ref="L67:M68"/>
    <mergeCell ref="B69:G69"/>
    <mergeCell ref="L69:M69"/>
    <mergeCell ref="P69:Q69"/>
    <mergeCell ref="N67:N68"/>
    <mergeCell ref="O67:O68"/>
    <mergeCell ref="P67:R67"/>
    <mergeCell ref="P68:Q68"/>
    <mergeCell ref="F64:I64"/>
    <mergeCell ref="J64:M64"/>
    <mergeCell ref="A81:C81"/>
    <mergeCell ref="D81:Q81"/>
    <mergeCell ref="A77:C77"/>
    <mergeCell ref="D77:Q77"/>
    <mergeCell ref="A79:C79"/>
    <mergeCell ref="D79:Q79"/>
    <mergeCell ref="A80:C80"/>
    <mergeCell ref="D80:Q80"/>
    <mergeCell ref="A76:Q76"/>
    <mergeCell ref="A78:C78"/>
    <mergeCell ref="D78:Q78"/>
    <mergeCell ref="P58:P59"/>
    <mergeCell ref="Q58:Q59"/>
    <mergeCell ref="R58:R59"/>
    <mergeCell ref="F61:I61"/>
    <mergeCell ref="J61:M61"/>
    <mergeCell ref="F60:I60"/>
    <mergeCell ref="J60:M60"/>
    <mergeCell ref="A56:R56"/>
    <mergeCell ref="A58:A59"/>
    <mergeCell ref="B58:B59"/>
    <mergeCell ref="C58:C59"/>
    <mergeCell ref="D58:D59"/>
    <mergeCell ref="E58:E59"/>
    <mergeCell ref="F58:I59"/>
    <mergeCell ref="J58:M59"/>
    <mergeCell ref="N58:N59"/>
    <mergeCell ref="O58:O59"/>
    <mergeCell ref="A50:A53"/>
    <mergeCell ref="B50:E50"/>
    <mergeCell ref="F50:G50"/>
    <mergeCell ref="B51:E51"/>
    <mergeCell ref="F51:G51"/>
    <mergeCell ref="B52:E52"/>
    <mergeCell ref="F52:G52"/>
    <mergeCell ref="B53:E53"/>
    <mergeCell ref="F53:G53"/>
    <mergeCell ref="B45:C45"/>
    <mergeCell ref="D45:E45"/>
    <mergeCell ref="H45:L45"/>
    <mergeCell ref="N45:R45"/>
    <mergeCell ref="A47:R47"/>
    <mergeCell ref="B49:E49"/>
    <mergeCell ref="F49:G49"/>
    <mergeCell ref="A41:A45"/>
    <mergeCell ref="B41:C41"/>
    <mergeCell ref="D41:E41"/>
    <mergeCell ref="D43:E43"/>
    <mergeCell ref="H43:L43"/>
    <mergeCell ref="N43:R43"/>
    <mergeCell ref="B44:C44"/>
    <mergeCell ref="D44:E44"/>
    <mergeCell ref="H44:L44"/>
    <mergeCell ref="N44:R44"/>
    <mergeCell ref="B43:C43"/>
    <mergeCell ref="H41:L41"/>
    <mergeCell ref="N41:R41"/>
    <mergeCell ref="B42:C42"/>
    <mergeCell ref="D42:E42"/>
    <mergeCell ref="H42:L42"/>
    <mergeCell ref="N42:R42"/>
    <mergeCell ref="B38:E38"/>
    <mergeCell ref="H38:L38"/>
    <mergeCell ref="N38:R38"/>
    <mergeCell ref="B39:C40"/>
    <mergeCell ref="D39:E40"/>
    <mergeCell ref="H39:L39"/>
    <mergeCell ref="N39:R39"/>
    <mergeCell ref="H40:L40"/>
    <mergeCell ref="N40:R40"/>
    <mergeCell ref="A34:R34"/>
    <mergeCell ref="F36:R36"/>
    <mergeCell ref="B37:E37"/>
    <mergeCell ref="H37:L37"/>
    <mergeCell ref="N37:R37"/>
    <mergeCell ref="A30:E30"/>
    <mergeCell ref="H30:L30"/>
    <mergeCell ref="N30:R30"/>
    <mergeCell ref="A31:C32"/>
    <mergeCell ref="D31:E32"/>
    <mergeCell ref="H31:L31"/>
    <mergeCell ref="N31:R31"/>
    <mergeCell ref="H32:L32"/>
    <mergeCell ref="N32:R32"/>
    <mergeCell ref="A6:F6"/>
    <mergeCell ref="A7:F7"/>
    <mergeCell ref="B21:G21"/>
    <mergeCell ref="H21:K21"/>
    <mergeCell ref="B24:G24"/>
    <mergeCell ref="H24:K24"/>
    <mergeCell ref="B23:G23"/>
    <mergeCell ref="H23:K23"/>
    <mergeCell ref="A14:R14"/>
    <mergeCell ref="A16:U16"/>
    <mergeCell ref="A19:U19"/>
    <mergeCell ref="A20:U20"/>
    <mergeCell ref="A17:R17"/>
    <mergeCell ref="A18:U18"/>
    <mergeCell ref="A27:R27"/>
    <mergeCell ref="F28:R28"/>
    <mergeCell ref="A29:E29"/>
    <mergeCell ref="H29:L29"/>
    <mergeCell ref="N29:R29"/>
    <mergeCell ref="B25:G25"/>
    <mergeCell ref="H25:K25"/>
    <mergeCell ref="H26:K26"/>
    <mergeCell ref="A22:A26"/>
    <mergeCell ref="F62:I62"/>
    <mergeCell ref="J62:M62"/>
    <mergeCell ref="B72:G72"/>
    <mergeCell ref="B71:G71"/>
    <mergeCell ref="L71:M71"/>
    <mergeCell ref="P71:Q71"/>
    <mergeCell ref="A1:R1"/>
    <mergeCell ref="A2:U2"/>
    <mergeCell ref="A3:R3"/>
    <mergeCell ref="A4:R4"/>
    <mergeCell ref="A5:F5"/>
    <mergeCell ref="G5:R5"/>
    <mergeCell ref="G7:R7"/>
    <mergeCell ref="G6:R6"/>
    <mergeCell ref="A8:U8"/>
    <mergeCell ref="A9:R9"/>
    <mergeCell ref="A12:R12"/>
    <mergeCell ref="A13:R13"/>
    <mergeCell ref="A10:R10"/>
    <mergeCell ref="A11:R11"/>
    <mergeCell ref="B22:G22"/>
    <mergeCell ref="B26:G26"/>
    <mergeCell ref="H22:K22"/>
    <mergeCell ref="A33:U33"/>
    <mergeCell ref="B75:G75"/>
    <mergeCell ref="L75:M75"/>
    <mergeCell ref="P75:Q75"/>
    <mergeCell ref="B73:G73"/>
    <mergeCell ref="L73:M73"/>
    <mergeCell ref="P73:Q73"/>
    <mergeCell ref="F65:I65"/>
    <mergeCell ref="J65:M65"/>
    <mergeCell ref="B74:G74"/>
    <mergeCell ref="L74:M74"/>
    <mergeCell ref="P74:Q74"/>
    <mergeCell ref="F66:I66"/>
    <mergeCell ref="J66:M66"/>
  </mergeCells>
  <phoneticPr fontId="12" type="noConversion"/>
  <printOptions horizontalCentered="1" verticalCentered="1"/>
  <pageMargins left="0.31496062992125984" right="0.35433070866141736" top="0.31496062992125984" bottom="0.27559055118110237" header="0.51181102362204722" footer="0.27559055118110237"/>
  <pageSetup paperSize="9" scale="70" firstPageNumber="0" orientation="landscape" r:id="rId1"/>
  <headerFooter alignWithMargins="0">
    <oddFooter>&amp;C&amp;"Times New Roman,Normal"&amp;12Página &amp;P de &amp;N</oddFooter>
  </headerFooter>
  <rowBreaks count="3" manualBreakCount="3">
    <brk id="32" max="16383" man="1"/>
    <brk id="53" max="16383" man="1"/>
    <brk id="6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1" sqref="B1:B4"/>
    </sheetView>
  </sheetViews>
  <sheetFormatPr baseColWidth="10" defaultRowHeight="15" x14ac:dyDescent="0.25"/>
  <sheetData/>
  <sheetProtection selectLockedCells="1" selectUnlockedCells="1"/>
  <phoneticPr fontId="12" type="noConversion"/>
  <pageMargins left="0.7" right="0.7" top="0.75" bottom="0.75"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CALIFICACIÓN DE RIESGOS </vt:lpstr>
      <vt:lpstr>Sheet1</vt:lpstr>
      <vt:lpstr>'CALIFICACIÓN DE RIESGOS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Elizabeth Pachon Salazar</dc:creator>
  <cp:lastModifiedBy>prestamo</cp:lastModifiedBy>
  <cp:lastPrinted>2018-09-20T15:41:25Z</cp:lastPrinted>
  <dcterms:created xsi:type="dcterms:W3CDTF">2015-08-24T17:34:03Z</dcterms:created>
  <dcterms:modified xsi:type="dcterms:W3CDTF">2022-07-27T20:10:39Z</dcterms:modified>
</cp:coreProperties>
</file>