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anaduque/Documents/Colegio mayor/Mínima cuantía/2022/"/>
    </mc:Choice>
  </mc:AlternateContent>
  <xr:revisionPtr revIDLastSave="0" documentId="13_ncr:1_{022C1561-0957-E542-8B9B-0CEDC5812EB8}" xr6:coauthVersionLast="36" xr6:coauthVersionMax="36" xr10:uidLastSave="{00000000-0000-0000-0000-000000000000}"/>
  <bookViews>
    <workbookView xWindow="6800" yWindow="460" windowWidth="20200" windowHeight="13020" xr2:uid="{BACA6963-FFBF-5741-96D0-BDED39A41EF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7" i="1"/>
  <c r="E10" i="1"/>
  <c r="E11" i="1"/>
  <c r="E14" i="1"/>
  <c r="E15" i="1"/>
  <c r="E18" i="1"/>
  <c r="E19" i="1"/>
  <c r="E23" i="1"/>
  <c r="E4" i="1"/>
  <c r="D26" i="1"/>
  <c r="D19" i="1"/>
  <c r="D20" i="1"/>
  <c r="E20" i="1" s="1"/>
  <c r="D21" i="1"/>
  <c r="E21" i="1" s="1"/>
  <c r="D22" i="1"/>
  <c r="E22" i="1" s="1"/>
  <c r="D23" i="1"/>
  <c r="D24" i="1"/>
  <c r="E24" i="1" s="1"/>
  <c r="D25" i="1"/>
  <c r="E25" i="1" s="1"/>
  <c r="D5" i="1"/>
  <c r="E5" i="1" s="1"/>
  <c r="D6" i="1"/>
  <c r="E6" i="1" s="1"/>
  <c r="D7" i="1"/>
  <c r="D8" i="1"/>
  <c r="E8" i="1" s="1"/>
  <c r="D9" i="1"/>
  <c r="E9" i="1" s="1"/>
  <c r="D10" i="1"/>
  <c r="D11" i="1"/>
  <c r="D12" i="1"/>
  <c r="E12" i="1" s="1"/>
  <c r="D13" i="1"/>
  <c r="E13" i="1" s="1"/>
  <c r="D14" i="1"/>
  <c r="D15" i="1"/>
  <c r="D16" i="1"/>
  <c r="E16" i="1" s="1"/>
  <c r="D17" i="1"/>
  <c r="E17" i="1" s="1"/>
  <c r="D18" i="1"/>
  <c r="D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4" i="1"/>
  <c r="A27" i="1" l="1"/>
</calcChain>
</file>

<file path=xl/sharedStrings.xml><?xml version="1.0" encoding="utf-8"?>
<sst xmlns="http://schemas.openxmlformats.org/spreadsheetml/2006/main" count="7" uniqueCount="7">
  <si>
    <t>Verificación valores</t>
  </si>
  <si>
    <t>Cantidad</t>
  </si>
  <si>
    <t>Valor unitario sin IVA</t>
  </si>
  <si>
    <t>IVA</t>
  </si>
  <si>
    <t>Valor unitario + IVA</t>
  </si>
  <si>
    <t>Valor total</t>
  </si>
  <si>
    <t>Sport River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</si>
</sst>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5" formatCode="_-&quot;$&quot;* #,##0.00_-;\-&quot;$&quot;* #,##0.00_-;_-&quot;$&quot;* &quot;-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">
    <xf numFmtId="0" fontId="0" fillId="0" borderId="0" xfId="0"/>
    <xf numFmtId="165" fontId="0" fillId="0" borderId="0" xfId="1" applyNumberFormat="1" applyFont="1"/>
    <xf numFmtId="165" fontId="2" fillId="0" borderId="0" xfId="1" applyNumberFormat="1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65" fontId="2" fillId="0" borderId="1" xfId="1" applyNumberFormat="1" applyFont="1" applyBorder="1" applyAlignment="1">
      <alignment wrapText="1"/>
    </xf>
    <xf numFmtId="165" fontId="2" fillId="0" borderId="1" xfId="1" applyNumberFormat="1" applyFont="1" applyBorder="1"/>
    <xf numFmtId="165" fontId="2" fillId="2" borderId="2" xfId="0" applyNumberFormat="1" applyFont="1" applyFill="1" applyBorder="1" applyAlignment="1">
      <alignment horizontal="right"/>
    </xf>
    <xf numFmtId="165" fontId="2" fillId="2" borderId="3" xfId="0" applyNumberFormat="1" applyFont="1" applyFill="1" applyBorder="1" applyAlignment="1">
      <alignment horizontal="right"/>
    </xf>
    <xf numFmtId="165" fontId="2" fillId="2" borderId="4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165" fontId="2" fillId="0" borderId="0" xfId="1" applyNumberFormat="1" applyFont="1" applyBorder="1" applyAlignment="1">
      <alignment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3EDB5-26E7-8B40-97ED-2F0ADD810630}">
  <dimension ref="A1:K27"/>
  <sheetViews>
    <sheetView tabSelected="1" zoomScale="130" zoomScaleNormal="130" workbookViewId="0">
      <selection activeCell="J3" sqref="J3"/>
    </sheetView>
  </sheetViews>
  <sheetFormatPr baseColWidth="10" defaultRowHeight="16" x14ac:dyDescent="0.2"/>
  <cols>
    <col min="2" max="2" width="14.5" customWidth="1"/>
    <col min="3" max="3" width="12.5" bestFit="1" customWidth="1"/>
    <col min="4" max="4" width="13.6640625" bestFit="1" customWidth="1"/>
    <col min="5" max="5" width="17" bestFit="1" customWidth="1"/>
    <col min="8" max="8" width="12.5" bestFit="1" customWidth="1"/>
    <col min="9" max="9" width="11.33203125" bestFit="1" customWidth="1"/>
    <col min="10" max="10" width="12.5" bestFit="1" customWidth="1"/>
    <col min="11" max="11" width="13.6640625" bestFit="1" customWidth="1"/>
  </cols>
  <sheetData>
    <row r="1" spans="1:11" x14ac:dyDescent="0.2">
      <c r="A1" s="4" t="s">
        <v>0</v>
      </c>
      <c r="B1" s="4"/>
      <c r="C1" s="4"/>
      <c r="D1" s="4"/>
      <c r="E1" s="4"/>
    </row>
    <row r="2" spans="1:11" ht="34" customHeight="1" x14ac:dyDescent="0.2">
      <c r="A2" s="4" t="s">
        <v>6</v>
      </c>
      <c r="B2" s="4"/>
      <c r="C2" s="4"/>
      <c r="D2" s="4"/>
      <c r="E2" s="4"/>
    </row>
    <row r="3" spans="1:11" ht="51" x14ac:dyDescent="0.2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G3" s="12"/>
      <c r="H3" s="12"/>
      <c r="I3" s="12"/>
      <c r="J3" s="12"/>
      <c r="K3" s="12"/>
    </row>
    <row r="4" spans="1:11" x14ac:dyDescent="0.2">
      <c r="A4" s="6">
        <v>20</v>
      </c>
      <c r="B4" s="7">
        <v>8500</v>
      </c>
      <c r="C4" s="7">
        <f>B4*0.19</f>
        <v>1615</v>
      </c>
      <c r="D4" s="7">
        <f>B4+C4</f>
        <v>10115</v>
      </c>
      <c r="E4" s="7">
        <f>A4*D4</f>
        <v>202300</v>
      </c>
      <c r="F4" s="1"/>
      <c r="G4" s="13"/>
      <c r="H4" s="14"/>
      <c r="I4" s="14"/>
      <c r="J4" s="14"/>
      <c r="K4" s="14"/>
    </row>
    <row r="5" spans="1:11" x14ac:dyDescent="0.2">
      <c r="A5" s="6">
        <v>3</v>
      </c>
      <c r="B5" s="7">
        <v>175000</v>
      </c>
      <c r="C5" s="7">
        <f t="shared" ref="C5:C26" si="0">B5*0.19</f>
        <v>33250</v>
      </c>
      <c r="D5" s="7">
        <f t="shared" ref="D5:D25" si="1">B5+C5</f>
        <v>208250</v>
      </c>
      <c r="E5" s="7">
        <f t="shared" ref="E5:E25" si="2">A5*D5</f>
        <v>624750</v>
      </c>
      <c r="F5" s="1"/>
      <c r="G5" s="13"/>
      <c r="H5" s="14"/>
      <c r="I5" s="14"/>
      <c r="J5" s="14"/>
      <c r="K5" s="14"/>
    </row>
    <row r="6" spans="1:11" x14ac:dyDescent="0.2">
      <c r="A6" s="6">
        <v>2</v>
      </c>
      <c r="B6" s="7">
        <v>23800</v>
      </c>
      <c r="C6" s="7">
        <f t="shared" si="0"/>
        <v>4522</v>
      </c>
      <c r="D6" s="7">
        <f t="shared" si="1"/>
        <v>28322</v>
      </c>
      <c r="E6" s="7">
        <f t="shared" si="2"/>
        <v>56644</v>
      </c>
      <c r="F6" s="1"/>
      <c r="G6" s="13"/>
      <c r="H6" s="14"/>
      <c r="I6" s="14"/>
      <c r="J6" s="14"/>
      <c r="K6" s="14"/>
    </row>
    <row r="7" spans="1:11" x14ac:dyDescent="0.2">
      <c r="A7" s="6">
        <v>1</v>
      </c>
      <c r="B7" s="7">
        <v>96400</v>
      </c>
      <c r="C7" s="7">
        <f t="shared" si="0"/>
        <v>18316</v>
      </c>
      <c r="D7" s="7">
        <f t="shared" si="1"/>
        <v>114716</v>
      </c>
      <c r="E7" s="7">
        <f t="shared" si="2"/>
        <v>114716</v>
      </c>
      <c r="F7" s="1"/>
      <c r="G7" s="13"/>
      <c r="H7" s="14"/>
      <c r="I7" s="14"/>
      <c r="J7" s="14"/>
      <c r="K7" s="14"/>
    </row>
    <row r="8" spans="1:11" x14ac:dyDescent="0.2">
      <c r="A8" s="6">
        <v>3</v>
      </c>
      <c r="B8" s="7">
        <v>30000</v>
      </c>
      <c r="C8" s="7">
        <f t="shared" si="0"/>
        <v>5700</v>
      </c>
      <c r="D8" s="7">
        <f t="shared" si="1"/>
        <v>35700</v>
      </c>
      <c r="E8" s="7">
        <f t="shared" si="2"/>
        <v>107100</v>
      </c>
      <c r="F8" s="1"/>
      <c r="G8" s="13"/>
      <c r="H8" s="14"/>
      <c r="I8" s="14"/>
      <c r="J8" s="14"/>
      <c r="K8" s="14"/>
    </row>
    <row r="9" spans="1:11" x14ac:dyDescent="0.2">
      <c r="A9" s="6">
        <v>3</v>
      </c>
      <c r="B9" s="7">
        <v>45000</v>
      </c>
      <c r="C9" s="7">
        <f t="shared" si="0"/>
        <v>8550</v>
      </c>
      <c r="D9" s="7">
        <f t="shared" si="1"/>
        <v>53550</v>
      </c>
      <c r="E9" s="7">
        <f t="shared" si="2"/>
        <v>160650</v>
      </c>
      <c r="F9" s="1"/>
      <c r="G9" s="13"/>
      <c r="H9" s="14"/>
      <c r="I9" s="14"/>
      <c r="J9" s="14"/>
      <c r="K9" s="14"/>
    </row>
    <row r="10" spans="1:11" x14ac:dyDescent="0.2">
      <c r="A10" s="6">
        <v>5</v>
      </c>
      <c r="B10" s="7">
        <v>59500</v>
      </c>
      <c r="C10" s="7">
        <f t="shared" si="0"/>
        <v>11305</v>
      </c>
      <c r="D10" s="7">
        <f t="shared" si="1"/>
        <v>70805</v>
      </c>
      <c r="E10" s="7">
        <f t="shared" si="2"/>
        <v>354025</v>
      </c>
      <c r="F10" s="1"/>
      <c r="G10" s="13"/>
      <c r="H10" s="14"/>
      <c r="I10" s="14"/>
      <c r="J10" s="14"/>
      <c r="K10" s="14"/>
    </row>
    <row r="11" spans="1:11" x14ac:dyDescent="0.2">
      <c r="A11" s="6">
        <v>5</v>
      </c>
      <c r="B11" s="7">
        <v>350000</v>
      </c>
      <c r="C11" s="7">
        <f t="shared" si="0"/>
        <v>66500</v>
      </c>
      <c r="D11" s="7">
        <f t="shared" si="1"/>
        <v>416500</v>
      </c>
      <c r="E11" s="7">
        <f t="shared" si="2"/>
        <v>2082500</v>
      </c>
      <c r="F11" s="1"/>
      <c r="G11" s="13"/>
      <c r="H11" s="14"/>
      <c r="I11" s="14"/>
      <c r="J11" s="14"/>
      <c r="K11" s="14"/>
    </row>
    <row r="12" spans="1:11" x14ac:dyDescent="0.2">
      <c r="A12" s="6">
        <v>8</v>
      </c>
      <c r="B12" s="7">
        <v>221100</v>
      </c>
      <c r="C12" s="7">
        <f t="shared" si="0"/>
        <v>42009</v>
      </c>
      <c r="D12" s="7">
        <f t="shared" si="1"/>
        <v>263109</v>
      </c>
      <c r="E12" s="7">
        <f t="shared" si="2"/>
        <v>2104872</v>
      </c>
      <c r="F12" s="2"/>
      <c r="G12" s="13"/>
      <c r="H12" s="14"/>
      <c r="I12" s="14"/>
      <c r="J12" s="14"/>
      <c r="K12" s="14"/>
    </row>
    <row r="13" spans="1:11" x14ac:dyDescent="0.2">
      <c r="A13" s="6">
        <v>6</v>
      </c>
      <c r="B13" s="7">
        <v>170000</v>
      </c>
      <c r="C13" s="7">
        <f t="shared" si="0"/>
        <v>32300</v>
      </c>
      <c r="D13" s="7">
        <f t="shared" si="1"/>
        <v>202300</v>
      </c>
      <c r="E13" s="7">
        <f t="shared" si="2"/>
        <v>1213800</v>
      </c>
      <c r="F13" s="2"/>
      <c r="G13" s="13"/>
      <c r="H13" s="14"/>
      <c r="I13" s="14"/>
      <c r="J13" s="14"/>
      <c r="K13" s="14"/>
    </row>
    <row r="14" spans="1:11" x14ac:dyDescent="0.2">
      <c r="A14" s="6">
        <v>3</v>
      </c>
      <c r="B14" s="7">
        <v>250000</v>
      </c>
      <c r="C14" s="7">
        <f t="shared" si="0"/>
        <v>47500</v>
      </c>
      <c r="D14" s="7">
        <f t="shared" si="1"/>
        <v>297500</v>
      </c>
      <c r="E14" s="7">
        <f t="shared" si="2"/>
        <v>892500</v>
      </c>
      <c r="F14" s="2"/>
      <c r="G14" s="13"/>
      <c r="H14" s="14"/>
      <c r="I14" s="14"/>
      <c r="J14" s="14"/>
      <c r="K14" s="14"/>
    </row>
    <row r="15" spans="1:11" x14ac:dyDescent="0.2">
      <c r="A15" s="6">
        <v>3</v>
      </c>
      <c r="B15" s="7">
        <v>248000</v>
      </c>
      <c r="C15" s="7">
        <f t="shared" si="0"/>
        <v>47120</v>
      </c>
      <c r="D15" s="7">
        <f t="shared" si="1"/>
        <v>295120</v>
      </c>
      <c r="E15" s="7">
        <f t="shared" si="2"/>
        <v>885360</v>
      </c>
      <c r="F15" s="2"/>
      <c r="G15" s="13"/>
      <c r="H15" s="14"/>
      <c r="I15" s="14"/>
      <c r="J15" s="14"/>
      <c r="K15" s="14"/>
    </row>
    <row r="16" spans="1:11" x14ac:dyDescent="0.2">
      <c r="A16" s="6">
        <v>1</v>
      </c>
      <c r="B16" s="7">
        <v>45000</v>
      </c>
      <c r="C16" s="7">
        <f t="shared" si="0"/>
        <v>8550</v>
      </c>
      <c r="D16" s="7">
        <f t="shared" si="1"/>
        <v>53550</v>
      </c>
      <c r="E16" s="7">
        <f t="shared" si="2"/>
        <v>53550</v>
      </c>
      <c r="F16" s="2"/>
      <c r="G16" s="13"/>
      <c r="H16" s="14"/>
      <c r="I16" s="14"/>
      <c r="J16" s="14"/>
      <c r="K16" s="14"/>
    </row>
    <row r="17" spans="1:11" x14ac:dyDescent="0.2">
      <c r="A17" s="6">
        <v>1</v>
      </c>
      <c r="B17" s="7">
        <v>96700</v>
      </c>
      <c r="C17" s="7">
        <f t="shared" si="0"/>
        <v>18373</v>
      </c>
      <c r="D17" s="7">
        <f t="shared" si="1"/>
        <v>115073</v>
      </c>
      <c r="E17" s="7">
        <f t="shared" si="2"/>
        <v>115073</v>
      </c>
      <c r="F17" s="2"/>
      <c r="G17" s="13"/>
      <c r="H17" s="14"/>
      <c r="I17" s="14"/>
      <c r="J17" s="14"/>
      <c r="K17" s="14"/>
    </row>
    <row r="18" spans="1:11" x14ac:dyDescent="0.2">
      <c r="A18" s="6">
        <v>1</v>
      </c>
      <c r="B18" s="7">
        <v>172300</v>
      </c>
      <c r="C18" s="7">
        <f t="shared" si="0"/>
        <v>32737</v>
      </c>
      <c r="D18" s="7">
        <f t="shared" si="1"/>
        <v>205037</v>
      </c>
      <c r="E18" s="7">
        <f t="shared" si="2"/>
        <v>205037</v>
      </c>
      <c r="F18" s="2"/>
      <c r="G18" s="13"/>
      <c r="H18" s="14"/>
      <c r="I18" s="14"/>
      <c r="J18" s="14"/>
      <c r="K18" s="14"/>
    </row>
    <row r="19" spans="1:11" x14ac:dyDescent="0.2">
      <c r="A19" s="6">
        <v>4</v>
      </c>
      <c r="B19" s="7">
        <v>208000</v>
      </c>
      <c r="C19" s="7">
        <f t="shared" si="0"/>
        <v>39520</v>
      </c>
      <c r="D19" s="7">
        <f t="shared" si="1"/>
        <v>247520</v>
      </c>
      <c r="E19" s="7">
        <f t="shared" si="2"/>
        <v>990080</v>
      </c>
      <c r="F19" s="2"/>
      <c r="G19" s="13"/>
      <c r="H19" s="14"/>
      <c r="I19" s="14"/>
      <c r="J19" s="14"/>
      <c r="K19" s="14"/>
    </row>
    <row r="20" spans="1:11" x14ac:dyDescent="0.2">
      <c r="A20" s="6">
        <v>2</v>
      </c>
      <c r="B20" s="7">
        <v>450000</v>
      </c>
      <c r="C20" s="7">
        <f t="shared" si="0"/>
        <v>85500</v>
      </c>
      <c r="D20" s="7">
        <f t="shared" si="1"/>
        <v>535500</v>
      </c>
      <c r="E20" s="7">
        <f t="shared" si="2"/>
        <v>1071000</v>
      </c>
      <c r="F20" s="2"/>
      <c r="G20" s="13"/>
      <c r="H20" s="14"/>
      <c r="I20" s="14"/>
      <c r="J20" s="14"/>
      <c r="K20" s="14"/>
    </row>
    <row r="21" spans="1:11" x14ac:dyDescent="0.2">
      <c r="A21" s="6">
        <v>4</v>
      </c>
      <c r="B21" s="7">
        <v>123600</v>
      </c>
      <c r="C21" s="7">
        <f t="shared" si="0"/>
        <v>23484</v>
      </c>
      <c r="D21" s="7">
        <f t="shared" si="1"/>
        <v>147084</v>
      </c>
      <c r="E21" s="7">
        <f t="shared" si="2"/>
        <v>588336</v>
      </c>
      <c r="F21" s="2"/>
      <c r="G21" s="13"/>
      <c r="H21" s="14"/>
      <c r="I21" s="14"/>
      <c r="J21" s="14"/>
      <c r="K21" s="14"/>
    </row>
    <row r="22" spans="1:11" x14ac:dyDescent="0.2">
      <c r="A22" s="6">
        <v>4</v>
      </c>
      <c r="B22" s="7">
        <v>123600</v>
      </c>
      <c r="C22" s="7">
        <f t="shared" si="0"/>
        <v>23484</v>
      </c>
      <c r="D22" s="7">
        <f t="shared" si="1"/>
        <v>147084</v>
      </c>
      <c r="E22" s="7">
        <f t="shared" si="2"/>
        <v>588336</v>
      </c>
      <c r="F22" s="2"/>
      <c r="G22" s="13"/>
      <c r="H22" s="14"/>
      <c r="I22" s="14"/>
      <c r="J22" s="14"/>
      <c r="K22" s="14"/>
    </row>
    <row r="23" spans="1:11" x14ac:dyDescent="0.2">
      <c r="A23" s="6">
        <v>3</v>
      </c>
      <c r="B23" s="7">
        <v>239600</v>
      </c>
      <c r="C23" s="7">
        <f t="shared" si="0"/>
        <v>45524</v>
      </c>
      <c r="D23" s="7">
        <f t="shared" si="1"/>
        <v>285124</v>
      </c>
      <c r="E23" s="7">
        <f t="shared" si="2"/>
        <v>855372</v>
      </c>
      <c r="F23" s="2"/>
      <c r="G23" s="13"/>
      <c r="H23" s="14"/>
      <c r="I23" s="14"/>
      <c r="J23" s="14"/>
      <c r="K23" s="14"/>
    </row>
    <row r="24" spans="1:11" x14ac:dyDescent="0.2">
      <c r="A24" s="6">
        <v>3</v>
      </c>
      <c r="B24" s="7">
        <v>239600</v>
      </c>
      <c r="C24" s="7">
        <f t="shared" si="0"/>
        <v>45524</v>
      </c>
      <c r="D24" s="7">
        <f t="shared" si="1"/>
        <v>285124</v>
      </c>
      <c r="E24" s="7">
        <f t="shared" si="2"/>
        <v>855372</v>
      </c>
      <c r="F24" s="2"/>
      <c r="G24" s="13"/>
      <c r="H24" s="14"/>
      <c r="I24" s="14"/>
      <c r="J24" s="14"/>
      <c r="K24" s="14"/>
    </row>
    <row r="25" spans="1:11" x14ac:dyDescent="0.2">
      <c r="A25" s="6">
        <v>2</v>
      </c>
      <c r="B25" s="7">
        <v>330000</v>
      </c>
      <c r="C25" s="7">
        <f t="shared" si="0"/>
        <v>62700</v>
      </c>
      <c r="D25" s="7">
        <f t="shared" si="1"/>
        <v>392700</v>
      </c>
      <c r="E25" s="7">
        <f t="shared" si="2"/>
        <v>785400</v>
      </c>
      <c r="F25" s="2"/>
      <c r="G25" s="13"/>
      <c r="H25" s="14"/>
      <c r="I25" s="14"/>
      <c r="J25" s="14"/>
      <c r="K25" s="14"/>
    </row>
    <row r="26" spans="1:11" x14ac:dyDescent="0.2">
      <c r="A26" s="6">
        <v>1</v>
      </c>
      <c r="B26" s="8">
        <v>126500</v>
      </c>
      <c r="C26" s="7">
        <f t="shared" si="0"/>
        <v>24035</v>
      </c>
      <c r="D26" s="7">
        <f>B26+C26</f>
        <v>150535</v>
      </c>
      <c r="E26" s="7">
        <f>A26*D26</f>
        <v>150535</v>
      </c>
      <c r="F26" s="2"/>
      <c r="G26" s="13"/>
      <c r="H26" s="14"/>
      <c r="I26" s="14"/>
      <c r="J26" s="14"/>
      <c r="K26" s="14"/>
    </row>
    <row r="27" spans="1:11" x14ac:dyDescent="0.2">
      <c r="A27" s="9">
        <f>SUM(E4:E26)</f>
        <v>15057308</v>
      </c>
      <c r="B27" s="10"/>
      <c r="C27" s="10"/>
      <c r="D27" s="10"/>
      <c r="E27" s="11"/>
      <c r="F27" s="3"/>
      <c r="G27" s="14"/>
      <c r="H27" s="14"/>
      <c r="I27" s="14"/>
      <c r="J27" s="14"/>
      <c r="K27" s="14"/>
    </row>
  </sheetData>
  <mergeCells count="3">
    <mergeCell ref="A1:E1"/>
    <mergeCell ref="A2:E2"/>
    <mergeCell ref="A27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Duque Vélez</dc:creator>
  <cp:lastModifiedBy>Mariana Duque Vélez</cp:lastModifiedBy>
  <dcterms:created xsi:type="dcterms:W3CDTF">2022-08-09T19:38:34Z</dcterms:created>
  <dcterms:modified xsi:type="dcterms:W3CDTF">2022-08-09T19:50:17Z</dcterms:modified>
</cp:coreProperties>
</file>