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idcbis.temporal\Documents\ORDEN DE COMPRA O DE SERVICIO\AGOSTO 2022\AIRES ACONDICIONADOS\PARA PUBLICAR\"/>
    </mc:Choice>
  </mc:AlternateContent>
  <xr:revisionPtr revIDLastSave="0" documentId="13_ncr:1_{668AADE0-BF33-41FB-BAB2-C36DBE0CCD13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0816" sheetId="1" r:id="rId1"/>
  </sheets>
  <definedNames>
    <definedName name="_xlnm.Print_Area" localSheetId="0">'0816'!$B$1:$J$16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I13" i="1" l="1"/>
  <c r="I12" i="1"/>
  <c r="I11" i="1"/>
  <c r="J11" i="1" s="1"/>
  <c r="I10" i="1"/>
  <c r="I8" i="1"/>
  <c r="H13" i="1"/>
  <c r="H11" i="1"/>
  <c r="J13" i="1" l="1"/>
  <c r="J8" i="1"/>
  <c r="J10" i="1"/>
  <c r="H10" i="1"/>
  <c r="H8" i="1"/>
  <c r="H12" i="1"/>
  <c r="J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Herrera Arias, Ana Maria</author>
  </authors>
  <commentList>
    <comment ref="F5" authorId="0" shapeId="0" xr:uid="{5BDFDF0C-016B-4E27-BB43-CB32C28268D8}">
      <text>
        <r>
          <rPr>
            <b/>
            <sz val="9"/>
            <color indexed="81"/>
            <rFont val="Tahoma"/>
            <family val="2"/>
          </rPr>
          <t>Herrera Arias, Ana Maria:</t>
        </r>
        <r>
          <rPr>
            <sz val="9"/>
            <color indexed="81"/>
            <rFont val="Tahoma"/>
            <family val="2"/>
          </rPr>
          <t xml:space="preserve">
lore esto debe invitarse en unitario como siempre? Validar </t>
        </r>
      </text>
    </comment>
  </commentList>
</comments>
</file>

<file path=xl/sharedStrings.xml><?xml version="1.0" encoding="utf-8"?>
<sst xmlns="http://schemas.openxmlformats.org/spreadsheetml/2006/main" count="29" uniqueCount="27">
  <si>
    <t>No.</t>
  </si>
  <si>
    <t xml:space="preserve">ÍTEM </t>
  </si>
  <si>
    <t>CARACTERISTICA</t>
  </si>
  <si>
    <t>CANTIDAD</t>
  </si>
  <si>
    <t>VALOR</t>
  </si>
  <si>
    <t>Unitario</t>
  </si>
  <si>
    <t>IVA*</t>
  </si>
  <si>
    <t xml:space="preserve">Total  </t>
  </si>
  <si>
    <t>unitario</t>
  </si>
  <si>
    <t>Total</t>
  </si>
  <si>
    <t>TOTAL</t>
  </si>
  <si>
    <t>ANEXO. ESPECIFICACIONES TÉCNICAS</t>
  </si>
  <si>
    <t xml:space="preserve">*IVA: Impuesto Valor Agregado
* Si adicional al IVA aplica otro impuesto, se solicita adicionar una columna para discriminar el valor e indicar el nombre del impuesto. </t>
  </si>
  <si>
    <t xml:space="preserve">IMAGEN </t>
  </si>
  <si>
    <t>N/A</t>
  </si>
  <si>
    <r>
      <t>NOTA 1</t>
    </r>
    <r>
      <rPr>
        <sz val="11"/>
        <color theme="1"/>
        <rFont val="Arial"/>
        <family val="2"/>
      </rPr>
      <t xml:space="preserve">: El valor debe incluir lo contemplado dentro de la ficha técnica y los costos de instalación en sitio.
</t>
    </r>
    <r>
      <rPr>
        <b/>
        <sz val="11"/>
        <color theme="1"/>
        <rFont val="Arial"/>
        <family val="2"/>
      </rPr>
      <t>NOTA 2:</t>
    </r>
    <r>
      <rPr>
        <sz val="11"/>
        <color theme="1"/>
        <rFont val="Arial"/>
        <family val="2"/>
      </rPr>
      <t xml:space="preserve"> El contratista realiza visita técnica con el fin de conocer el área a donde instalara los equipos y revisar las actividades previstas en la ficha técnica.
</t>
    </r>
    <r>
      <rPr>
        <b/>
        <sz val="11"/>
        <color theme="1"/>
        <rFont val="Arial"/>
        <family val="2"/>
      </rPr>
      <t>NOTA 3:</t>
    </r>
    <r>
      <rPr>
        <sz val="11"/>
        <color theme="1"/>
        <rFont val="Arial"/>
        <family val="2"/>
      </rPr>
      <t xml:space="preserve"> las adecuaciones de vanos, cajas de inspección y acometida eléctrica será asumida por IDCBIS de acuerdo con las recomendaciones del contratista
</t>
    </r>
    <r>
      <rPr>
        <b/>
        <sz val="11"/>
        <color theme="1"/>
        <rFont val="Arial"/>
        <family val="2"/>
      </rPr>
      <t>NOTA 4:</t>
    </r>
    <r>
      <rPr>
        <sz val="11"/>
        <color theme="1"/>
        <rFont val="Arial"/>
        <family val="2"/>
      </rPr>
      <t xml:space="preserve">  El cotizante deberá anexar su cotización en formato pdf membretado, junto con el formato Excel (archivo adjunto a la presente solicitud) debidamente diligenciado. En caso de discrepancia entre la información reportada en la cotización y el archivo en formato Excel, el IDCBIS aclara que los valores que serán tenidos en cuenta son relacionados en el formato Excel.
</t>
    </r>
    <r>
      <rPr>
        <b/>
        <sz val="11"/>
        <color theme="1"/>
        <rFont val="Arial"/>
        <family val="2"/>
      </rPr>
      <t>NOTA 5:</t>
    </r>
    <r>
      <rPr>
        <sz val="11"/>
        <color theme="1"/>
        <rFont val="Arial"/>
        <family val="2"/>
      </rPr>
      <t xml:space="preserve"> Junto con su cotización, el oferente deberá adjuntar el ANEXO 2 (carta de compromiso adjunta a la presente solicitud) debidamente diligenciada, en formato pdf membretado.</t>
    </r>
  </si>
  <si>
    <t xml:space="preserve">EQUIPO DE AIRE ACONDICIONADO TIPO CASSETTE </t>
  </si>
  <si>
    <t>Descripción: Equipo de Aire acondicionado tipo cassette de 60000 BTU/H, cuatro (4) vías, refrigerante R-410, con condensadora para la capacidad solicitada. Dimensiones requeridas:  entre 0.80 m y 0.90 m ancho x entre 0.80 m y 0.90 largo x entre 0.30 m y 0.45 m altura.
•	Área a acondicionar 108.45 m2.
•	Fuentes de energía equipos de laboratorio. 
•	Ubicación de condensadoras: terraza del edificio de hemocentro bajo.
•	Se requiere la entrega e instalación de accesorios para conexión del aire acondicionado y las condensadoras.
•	Para la instalación de las unidades, se debe cumplir con al menos los siguientes requerimientos:
-	Suministro e instalación de toda la tubería necesaria para la adecuación de los equipos.
-	Se debe garantizar que la instalación de las unidades de aires acondicionados quede a la vista estéticamente bien adecuadas, garantizando excelente  presentación en la instalación de la misma.    
-	Para la instalación de unidades condensadoras se debe suministrar dos (2) soportes por cada unidad que soporte el peso de los equipos.    
Garantía mínima requerida: Un (1) año por defectos de fabricación.
Marca y/o referencia: N/A.
Presentación: Unidad</t>
  </si>
  <si>
    <t>EQUIPO DE AIRE ACONDICIONADO TIPO CASSETTE</t>
  </si>
  <si>
    <t>Descripción: Equipo de aire acondicionado tipo cassette de 36000 BTU/H, cuatro (4) vías, refrigerante R-410, con condensadora para la capacidad solicitada. Dimensiones requeridas:  entre 0.80 m y 0.90 m ancho x entre 0.80 m y 0.90 largo x entre 0.30 m y 0.45 m altura.
•	Área a acondicionar 30.45m2.
•	Fuentes de energía equipos de laboratorio. 
•	Ubicación de condensadoras: terraza de hemocentro bajo.
•	Se requiere la entrega e instalación de accesorios para conexión del aire acondicionado y las condensadoras.
•	Para la instalación de las unidades, se debe cumplir con al menos los siguientes requerimientos:
-	Suministro e instalación de toda la tubería necesaria para la adecuación de los equipos.
-	Se debe garantizar   que la instalación de las unidades de aires acondicionados quede a la vista estéticamente bien adecuadas, garantizando excelente presentación en la instalación de la misma.    
-	Para la instalación de unidades condensadoras se debe suministrar dos (2) soportes por cada unidad requerida.    
Garantía mínima requerida: Un (1) año por defectos de fabricación.
Marca y/o referencia: N/A.
Presentación: Unidad.</t>
  </si>
  <si>
    <t>INSTALACIÓN DE LÍNEAS DE REFRIGERACIÓN</t>
  </si>
  <si>
    <t>Descripción:
1. tubería de cobre de 3/8" con
rubatex cantidad: 60m
2. tubería de cobre de 5/8" con
rubatex cantidad: 30m
3. tubería de cobre de 3/4" con
rubatex cantidad: 36m 
4.Accesorios (codos, uniones, soldadura, gas map) y
5.Puntos de anclaje (soportaría de tubería y/o abrazaderas según sea necesario) cantidad: 1 global.
6. ajuste carga de refrigerante 8 libras. Global
7. Prueba de fugas 
Garantía mínima requerida: Un (1) año por defectos de fabricación.
Marca y/o referencia: N/A.
Presentación: Global</t>
  </si>
  <si>
    <t xml:space="preserve">INSTALACIÓN LÍNEA ELÉCTRICA Y/O CONTROL  </t>
  </si>
  <si>
    <t>Descripción: Instalación de cable encauchetado 4x14 para señal, (de la condensadora a la evaporadora) 
Cantidad. 72 m
Garantía mínima requerida: Un (1) año por defectos de fabricación.
Marca y/o referencia: N/A.
Presentación: Global</t>
  </si>
  <si>
    <t xml:space="preserve">INSTALACIÓN DE TUBERÍA PVC </t>
  </si>
  <si>
    <t>Descripción: Instalación más accesorios de tubería PVC 3/4 cantidad: 15 ml.
Garantía mínima requerida: Un (1) año por defectos de fabricación.
Marca y/o referencia: N/A.
Presentación: Global.</t>
  </si>
  <si>
    <r>
      <rPr>
        <b/>
        <sz val="11"/>
        <rFont val="Arial"/>
        <family val="2"/>
      </rPr>
      <t xml:space="preserve">1. Especificaciones Técnicas: </t>
    </r>
    <r>
      <rPr>
        <sz val="11"/>
        <rFont val="Arial"/>
        <family val="2"/>
      </rPr>
      <t xml:space="preserve">El interesado debe cotizar, de acuerdo a la ficha técnica en formato excel que es parte integral del proceso.
</t>
    </r>
    <r>
      <rPr>
        <b/>
        <sz val="11"/>
        <rFont val="Arial"/>
        <family val="2"/>
      </rPr>
      <t>Nota</t>
    </r>
    <r>
      <rPr>
        <sz val="11"/>
        <rFont val="Arial"/>
        <family val="2"/>
      </rPr>
      <t>: La cotización en archivo excel es adicional a la presentación en papel membretado de acuerdo a la Nota No. 4 de la presente invitación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</si>
</sst>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42" formatCode="_-&quot;$&quot;\ * #,##0_-;\-&quot;$&quot;\ * #,##0_-;_-&quot;$&quot;\ * &quot;-&quot;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10" fillId="0" borderId="0" applyFont="0" applyFill="0" applyBorder="0" applyAlignment="0" applyProtection="0"/>
  </cellStyleXfs>
  <cellXfs count="38">
    <xf numFmtId="0" fontId="0" fillId="0" borderId="0" xfId="0"/>
    <xf numFmtId="0" fontId="6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left" vertical="center" wrapText="1"/>
    </xf>
    <xf numFmtId="0" fontId="14" fillId="3" borderId="12" xfId="0" applyFont="1" applyFill="1" applyBorder="1" applyAlignment="1">
      <alignment horizontal="left" vertical="center" wrapText="1"/>
    </xf>
    <xf numFmtId="5" fontId="11" fillId="0" borderId="12" xfId="1" applyNumberFormat="1" applyFont="1" applyFill="1" applyBorder="1" applyAlignment="1">
      <alignment horizontal="center" vertical="center" wrapText="1"/>
    </xf>
    <xf numFmtId="5" fontId="7" fillId="0" borderId="12" xfId="1" applyNumberFormat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left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" fillId="0" borderId="6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5" fontId="9" fillId="0" borderId="9" xfId="1" applyNumberFormat="1" applyFont="1" applyBorder="1" applyAlignment="1">
      <alignment horizontal="center" vertical="center"/>
    </xf>
    <xf numFmtId="5" fontId="9" fillId="0" borderId="10" xfId="1" applyNumberFormat="1" applyFont="1" applyBorder="1" applyAlignment="1">
      <alignment horizontal="center" vertical="center"/>
    </xf>
    <xf numFmtId="5" fontId="9" fillId="0" borderId="11" xfId="1" applyNumberFormat="1" applyFont="1" applyBorder="1" applyAlignment="1">
      <alignment horizontal="center" vertical="center"/>
    </xf>
    <xf numFmtId="0" fontId="14" fillId="3" borderId="12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5" fontId="7" fillId="0" borderId="12" xfId="1" applyNumberFormat="1" applyFont="1" applyFill="1" applyBorder="1" applyAlignment="1">
      <alignment horizontal="center" vertical="center" wrapText="1"/>
    </xf>
    <xf numFmtId="5" fontId="11" fillId="0" borderId="12" xfId="1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left" wrapText="1"/>
    </xf>
    <xf numFmtId="0" fontId="3" fillId="0" borderId="7" xfId="0" applyFont="1" applyBorder="1" applyAlignment="1">
      <alignment horizontal="left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107156</xdr:rowOff>
    </xdr:from>
    <xdr:to>
      <xdr:col>2</xdr:col>
      <xdr:colOff>1393031</xdr:colOff>
      <xdr:row>2</xdr:row>
      <xdr:rowOff>119062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438CEF6-AA30-4477-982D-19EEFD71346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3" y="107156"/>
          <a:ext cx="1666874" cy="77390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7</xdr:row>
      <xdr:rowOff>47625</xdr:rowOff>
    </xdr:from>
    <xdr:to>
      <xdr:col>4</xdr:col>
      <xdr:colOff>1304925</xdr:colOff>
      <xdr:row>7</xdr:row>
      <xdr:rowOff>695325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6000EE2-139C-4EAF-9B0D-A1462F5DE0C9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4779" t="32075" r="45859" b="45361"/>
        <a:stretch/>
      </xdr:blipFill>
      <xdr:spPr bwMode="auto">
        <a:xfrm>
          <a:off x="10629900" y="2409825"/>
          <a:ext cx="1247775" cy="6477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1495426</xdr:colOff>
      <xdr:row>7</xdr:row>
      <xdr:rowOff>66675</xdr:rowOff>
    </xdr:from>
    <xdr:to>
      <xdr:col>4</xdr:col>
      <xdr:colOff>2371725</xdr:colOff>
      <xdr:row>7</xdr:row>
      <xdr:rowOff>733425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FC23608-0CBE-4A9A-ADD0-4F1544806357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l="66361" t="30489" r="5974" b="30872"/>
        <a:stretch/>
      </xdr:blipFill>
      <xdr:spPr bwMode="auto">
        <a:xfrm>
          <a:off x="12068176" y="2428875"/>
          <a:ext cx="876299" cy="6667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123826</xdr:colOff>
      <xdr:row>7</xdr:row>
      <xdr:rowOff>962024</xdr:rowOff>
    </xdr:from>
    <xdr:to>
      <xdr:col>4</xdr:col>
      <xdr:colOff>2362200</xdr:colOff>
      <xdr:row>8</xdr:row>
      <xdr:rowOff>940434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75B86087-102D-4824-9F81-77F7ECA27B5B}"/>
            </a:ext>
          </a:extLst>
        </xdr:cNvPr>
        <xdr:cNvPicPr/>
      </xdr:nvPicPr>
      <xdr:blipFill rotWithShape="1">
        <a:blip xmlns:r="http://schemas.openxmlformats.org/officeDocument/2006/relationships" r:embed="rId4"/>
        <a:srcRect l="28174" t="19320" r="9538" b="17287"/>
        <a:stretch/>
      </xdr:blipFill>
      <xdr:spPr bwMode="auto">
        <a:xfrm>
          <a:off x="10696576" y="3324224"/>
          <a:ext cx="2238374" cy="134048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57150</xdr:colOff>
      <xdr:row>9</xdr:row>
      <xdr:rowOff>66675</xdr:rowOff>
    </xdr:from>
    <xdr:to>
      <xdr:col>4</xdr:col>
      <xdr:colOff>1352550</xdr:colOff>
      <xdr:row>9</xdr:row>
      <xdr:rowOff>695325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6DC52EC-C08B-43AC-AC1C-9E0DD6F998FA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4779" t="32075" r="45859" b="45361"/>
        <a:stretch/>
      </xdr:blipFill>
      <xdr:spPr bwMode="auto">
        <a:xfrm>
          <a:off x="10629900" y="4933950"/>
          <a:ext cx="1295400" cy="6286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1304926</xdr:colOff>
      <xdr:row>9</xdr:row>
      <xdr:rowOff>38100</xdr:rowOff>
    </xdr:from>
    <xdr:to>
      <xdr:col>4</xdr:col>
      <xdr:colOff>2428876</xdr:colOff>
      <xdr:row>9</xdr:row>
      <xdr:rowOff>800100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F8F9A1DE-1EB8-4DF2-AD4C-20E753B33897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l="66361" t="30489" r="5974" b="30872"/>
        <a:stretch/>
      </xdr:blipFill>
      <xdr:spPr bwMode="auto">
        <a:xfrm>
          <a:off x="11877676" y="4905375"/>
          <a:ext cx="1123950" cy="7620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228601</xdr:colOff>
      <xdr:row>9</xdr:row>
      <xdr:rowOff>1057275</xdr:rowOff>
    </xdr:from>
    <xdr:to>
      <xdr:col>4</xdr:col>
      <xdr:colOff>2152651</xdr:colOff>
      <xdr:row>9</xdr:row>
      <xdr:rowOff>2346325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2B05BED4-B17C-4FA5-B976-436B36A2ED65}"/>
            </a:ext>
          </a:extLst>
        </xdr:cNvPr>
        <xdr:cNvPicPr/>
      </xdr:nvPicPr>
      <xdr:blipFill rotWithShape="1">
        <a:blip xmlns:r="http://schemas.openxmlformats.org/officeDocument/2006/relationships" r:embed="rId4"/>
        <a:srcRect l="28174" t="19320" r="9538" b="17287"/>
        <a:stretch/>
      </xdr:blipFill>
      <xdr:spPr bwMode="auto">
        <a:xfrm>
          <a:off x="10801351" y="5924550"/>
          <a:ext cx="1924050" cy="1289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6"/>
  <sheetViews>
    <sheetView tabSelected="1" view="pageBreakPreview" zoomScaleNormal="80" zoomScaleSheetLayoutView="100" workbookViewId="0">
      <selection activeCell="B4" sqref="B4:J4"/>
    </sheetView>
  </sheetViews>
  <sheetFormatPr baseColWidth="10" defaultRowHeight="15" x14ac:dyDescent="0.25"/>
  <cols>
    <col min="1" max="1" width="1" customWidth="1"/>
    <col min="2" max="2" width="6.28515625" customWidth="1"/>
    <col min="3" max="3" width="24.28515625" customWidth="1"/>
    <col min="4" max="4" width="127" customWidth="1"/>
    <col min="5" max="5" width="37.140625" customWidth="1"/>
    <col min="10" max="10" width="13.85546875" customWidth="1"/>
  </cols>
  <sheetData>
    <row r="1" spans="2:10" ht="30" customHeight="1" x14ac:dyDescent="0.25">
      <c r="B1" s="29" t="s">
        <v>11</v>
      </c>
      <c r="C1" s="29"/>
      <c r="D1" s="29"/>
      <c r="E1" s="29"/>
      <c r="F1" s="29"/>
      <c r="G1" s="29"/>
      <c r="H1" s="29"/>
      <c r="I1" s="29"/>
      <c r="J1" s="29"/>
    </row>
    <row r="2" spans="2:10" ht="30" customHeight="1" x14ac:dyDescent="0.25">
      <c r="B2" s="29"/>
      <c r="C2" s="29"/>
      <c r="D2" s="29"/>
      <c r="E2" s="29"/>
      <c r="F2" s="29"/>
      <c r="G2" s="29"/>
      <c r="H2" s="29"/>
      <c r="I2" s="29"/>
      <c r="J2" s="29"/>
    </row>
    <row r="3" spans="2:10" ht="22.5" customHeight="1" x14ac:dyDescent="0.25">
      <c r="B3" s="29"/>
      <c r="C3" s="29"/>
      <c r="D3" s="29"/>
      <c r="E3" s="29"/>
      <c r="F3" s="29"/>
      <c r="G3" s="29"/>
      <c r="H3" s="29"/>
      <c r="I3" s="29"/>
      <c r="J3" s="29"/>
    </row>
    <row r="4" spans="2:10" ht="57.75" customHeight="1" thickBot="1" x14ac:dyDescent="0.3">
      <c r="B4" s="30" t="s">
        <v>26</v>
      </c>
      <c r="C4" s="31"/>
      <c r="D4" s="31"/>
      <c r="E4" s="31"/>
      <c r="F4" s="31"/>
      <c r="G4" s="31"/>
      <c r="H4" s="31"/>
      <c r="I4" s="31"/>
      <c r="J4" s="31"/>
    </row>
    <row r="5" spans="2:10" ht="15.75" thickBot="1" x14ac:dyDescent="0.3">
      <c r="B5" s="15" t="s">
        <v>0</v>
      </c>
      <c r="C5" s="15" t="s">
        <v>1</v>
      </c>
      <c r="D5" s="15" t="s">
        <v>2</v>
      </c>
      <c r="E5" s="2"/>
      <c r="F5" s="15" t="s">
        <v>3</v>
      </c>
      <c r="G5" s="32" t="s">
        <v>4</v>
      </c>
      <c r="H5" s="33"/>
      <c r="I5" s="33"/>
      <c r="J5" s="34"/>
    </row>
    <row r="6" spans="2:10" x14ac:dyDescent="0.25">
      <c r="B6" s="16"/>
      <c r="C6" s="16"/>
      <c r="D6" s="16"/>
      <c r="E6" s="16" t="s">
        <v>13</v>
      </c>
      <c r="F6" s="16"/>
      <c r="G6" s="15" t="s">
        <v>5</v>
      </c>
      <c r="H6" s="15" t="s">
        <v>6</v>
      </c>
      <c r="I6" s="1" t="s">
        <v>7</v>
      </c>
      <c r="J6" s="35" t="s">
        <v>9</v>
      </c>
    </row>
    <row r="7" spans="2:10" x14ac:dyDescent="0.25">
      <c r="B7" s="16"/>
      <c r="C7" s="16"/>
      <c r="D7" s="16"/>
      <c r="E7" s="37"/>
      <c r="F7" s="16"/>
      <c r="G7" s="16"/>
      <c r="H7" s="16"/>
      <c r="I7" s="1" t="s">
        <v>8</v>
      </c>
      <c r="J7" s="36"/>
    </row>
    <row r="8" spans="2:10" ht="107.25" customHeight="1" x14ac:dyDescent="0.25">
      <c r="B8" s="23">
        <v>1</v>
      </c>
      <c r="C8" s="23" t="s">
        <v>16</v>
      </c>
      <c r="D8" s="22" t="s">
        <v>17</v>
      </c>
      <c r="E8" s="27"/>
      <c r="F8" s="26">
        <v>2</v>
      </c>
      <c r="G8" s="24">
        <v>0</v>
      </c>
      <c r="H8" s="24">
        <f>+G8*19%</f>
        <v>0</v>
      </c>
      <c r="I8" s="25">
        <f>INT(H8+G8)</f>
        <v>0</v>
      </c>
      <c r="J8" s="25">
        <f>+INT(I8*F8)</f>
        <v>0</v>
      </c>
    </row>
    <row r="9" spans="2:10" ht="90" customHeight="1" x14ac:dyDescent="0.25">
      <c r="B9" s="23"/>
      <c r="C9" s="23"/>
      <c r="D9" s="22"/>
      <c r="E9" s="28"/>
      <c r="F9" s="26"/>
      <c r="G9" s="24"/>
      <c r="H9" s="24"/>
      <c r="I9" s="25"/>
      <c r="J9" s="25"/>
    </row>
    <row r="10" spans="2:10" ht="202.5" customHeight="1" x14ac:dyDescent="0.25">
      <c r="B10" s="3">
        <v>2</v>
      </c>
      <c r="C10" s="3" t="s">
        <v>18</v>
      </c>
      <c r="D10" s="9" t="s">
        <v>19</v>
      </c>
      <c r="E10" s="6"/>
      <c r="F10" s="4">
        <v>1</v>
      </c>
      <c r="G10" s="8">
        <v>0</v>
      </c>
      <c r="H10" s="8">
        <f>+G10*19%</f>
        <v>0</v>
      </c>
      <c r="I10" s="7">
        <f>INT(H10+G10)</f>
        <v>0</v>
      </c>
      <c r="J10" s="7">
        <f t="shared" ref="J10" si="0">+INT(I10*F10)</f>
        <v>0</v>
      </c>
    </row>
    <row r="11" spans="2:10" ht="168" customHeight="1" x14ac:dyDescent="0.25">
      <c r="B11" s="3">
        <v>3</v>
      </c>
      <c r="C11" s="3" t="s">
        <v>20</v>
      </c>
      <c r="D11" s="5" t="s">
        <v>21</v>
      </c>
      <c r="E11" s="10" t="s">
        <v>14</v>
      </c>
      <c r="F11" s="4">
        <v>1</v>
      </c>
      <c r="G11" s="8">
        <v>0</v>
      </c>
      <c r="H11" s="8">
        <f>+G11*19%</f>
        <v>0</v>
      </c>
      <c r="I11" s="7">
        <f>INT(H11+G11)</f>
        <v>0</v>
      </c>
      <c r="J11" s="7">
        <f t="shared" ref="J11" si="1">+INT(I11*F11)</f>
        <v>0</v>
      </c>
    </row>
    <row r="12" spans="2:10" ht="73.5" customHeight="1" x14ac:dyDescent="0.25">
      <c r="B12" s="3">
        <v>4</v>
      </c>
      <c r="C12" s="3" t="s">
        <v>22</v>
      </c>
      <c r="D12" s="5" t="s">
        <v>23</v>
      </c>
      <c r="E12" s="10" t="s">
        <v>14</v>
      </c>
      <c r="F12" s="4">
        <v>1</v>
      </c>
      <c r="G12" s="8">
        <v>0</v>
      </c>
      <c r="H12" s="8">
        <f t="shared" ref="H12" si="2">+G12*19%</f>
        <v>0</v>
      </c>
      <c r="I12" s="7">
        <f>INT(H12+G12)</f>
        <v>0</v>
      </c>
      <c r="J12" s="7">
        <f t="shared" ref="J12:J13" si="3">+INT(I12*F12)</f>
        <v>0</v>
      </c>
    </row>
    <row r="13" spans="2:10" ht="101.25" customHeight="1" x14ac:dyDescent="0.25">
      <c r="B13" s="3">
        <v>5</v>
      </c>
      <c r="C13" s="3" t="s">
        <v>24</v>
      </c>
      <c r="D13" s="5" t="s">
        <v>25</v>
      </c>
      <c r="E13" s="10" t="s">
        <v>14</v>
      </c>
      <c r="F13" s="4">
        <v>1</v>
      </c>
      <c r="G13" s="8">
        <v>0</v>
      </c>
      <c r="H13" s="8">
        <f>+G13*19%</f>
        <v>0</v>
      </c>
      <c r="I13" s="7">
        <f>INT(H13+G13)</f>
        <v>0</v>
      </c>
      <c r="J13" s="7">
        <f t="shared" si="3"/>
        <v>0</v>
      </c>
    </row>
    <row r="14" spans="2:10" ht="15.75" thickBot="1" x14ac:dyDescent="0.3">
      <c r="B14" s="17" t="s">
        <v>10</v>
      </c>
      <c r="C14" s="18"/>
      <c r="D14" s="18"/>
      <c r="E14" s="18"/>
      <c r="F14" s="18"/>
      <c r="G14" s="19">
        <f>+J8+J10+J11+J12+J13</f>
        <v>0</v>
      </c>
      <c r="H14" s="20"/>
      <c r="I14" s="20"/>
      <c r="J14" s="21"/>
    </row>
    <row r="15" spans="2:10" ht="94.5" customHeight="1" thickBot="1" x14ac:dyDescent="0.3">
      <c r="B15" s="12" t="s">
        <v>15</v>
      </c>
      <c r="C15" s="13"/>
      <c r="D15" s="13"/>
      <c r="E15" s="13"/>
      <c r="F15" s="13"/>
      <c r="G15" s="13"/>
      <c r="H15" s="13"/>
      <c r="I15" s="13"/>
      <c r="J15" s="14"/>
    </row>
    <row r="16" spans="2:10" ht="37.5" customHeight="1" x14ac:dyDescent="0.25">
      <c r="B16" s="11" t="s">
        <v>12</v>
      </c>
      <c r="C16" s="11"/>
      <c r="D16" s="11"/>
      <c r="E16" s="11"/>
      <c r="F16" s="11"/>
      <c r="G16" s="11"/>
      <c r="H16" s="11"/>
      <c r="I16" s="11"/>
      <c r="J16" s="11"/>
    </row>
  </sheetData>
  <mergeCells count="24">
    <mergeCell ref="B1:J3"/>
    <mergeCell ref="B4:J4"/>
    <mergeCell ref="B5:B7"/>
    <mergeCell ref="C5:C7"/>
    <mergeCell ref="F5:F7"/>
    <mergeCell ref="G5:J5"/>
    <mergeCell ref="G6:G7"/>
    <mergeCell ref="H6:H7"/>
    <mergeCell ref="J6:J7"/>
    <mergeCell ref="E6:E7"/>
    <mergeCell ref="B16:J16"/>
    <mergeCell ref="B15:J15"/>
    <mergeCell ref="D5:D7"/>
    <mergeCell ref="B14:F14"/>
    <mergeCell ref="G14:J14"/>
    <mergeCell ref="D8:D9"/>
    <mergeCell ref="C8:C9"/>
    <mergeCell ref="B8:B9"/>
    <mergeCell ref="G8:G9"/>
    <mergeCell ref="H8:H9"/>
    <mergeCell ref="J8:J9"/>
    <mergeCell ref="F8:F9"/>
    <mergeCell ref="I8:I9"/>
    <mergeCell ref="E8:E9"/>
  </mergeCells>
  <pageMargins left="0.7" right="0.7" top="0.75" bottom="0.75" header="0.3" footer="0.3"/>
  <pageSetup scale="48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0816</vt:lpstr>
      <vt:lpstr>'0816'!Área_de_impresión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Valle Arrieta, Catherine</dc:creator>
  <cp:lastModifiedBy>IDCBIS Temporal</cp:lastModifiedBy>
  <cp:lastPrinted>2022-08-23T20:23:03Z</cp:lastPrinted>
  <dcterms:created xsi:type="dcterms:W3CDTF">2019-10-08T16:22:10Z</dcterms:created>
  <dcterms:modified xsi:type="dcterms:W3CDTF">2022-08-25T16:13:54Z</dcterms:modified>
</cp:coreProperties>
</file>