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autoCompressPictures="0" defaultThemeVersion="124226"/>
  <mc:AlternateContent xmlns:mc="http://schemas.openxmlformats.org/markup-compatibility/2006">
    <mc:Choice Requires="x15">
      <x15ac:absPath xmlns:x15ac="http://schemas.microsoft.com/office/spreadsheetml/2010/11/ac" url="F:\FISCALIA GENERAL DE LA NACIÓN\SUBASTAS\ELEMENTOS MICROSCOPIA\RADICACIÓN FINAL\"/>
    </mc:Choice>
  </mc:AlternateContent>
  <xr:revisionPtr revIDLastSave="0" documentId="8_{77F29F51-A8EF-4AFB-8331-D02D7A7C6E6A}" xr6:coauthVersionLast="47" xr6:coauthVersionMax="47" xr10:uidLastSave="{00000000-0000-0000-0000-000000000000}"/>
  <bookViews>
    <workbookView xWindow="-120" yWindow="-120" windowWidth="29040" windowHeight="15840" xr2:uid="{00000000-000D-0000-FFFF-FFFF00000000}"/>
  </bookViews>
  <sheets>
    <sheet name="Matriz riesgos" sheetId="17" r:id="rId1"/>
    <sheet name="TABLAS VALORACIÓN" sheetId="18" r:id="rId2"/>
  </sheets>
  <definedNames>
    <definedName name="_xlnm.Print_Area" localSheetId="0">'Matriz riesgos'!$B$2:$AC$13</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6" i="17" l="1"/>
  <c r="V6" i="17"/>
  <c r="U6" i="17"/>
  <c r="S6" i="17"/>
  <c r="L6" i="17"/>
  <c r="J6" i="17"/>
  <c r="M6" i="17" s="1"/>
  <c r="N6" i="17" s="1"/>
  <c r="V10" i="17" l="1"/>
  <c r="W10" i="17" s="1"/>
  <c r="U10" i="17"/>
  <c r="S10" i="17"/>
  <c r="M10" i="17"/>
  <c r="N10" i="17" s="1"/>
  <c r="L10" i="17"/>
  <c r="J10" i="17"/>
  <c r="U7" i="17"/>
  <c r="S7" i="17"/>
  <c r="M7" i="17"/>
  <c r="N7" i="17" s="1"/>
  <c r="L7" i="17"/>
  <c r="J7" i="17"/>
  <c r="J8" i="17"/>
  <c r="L8" i="17"/>
  <c r="M8" i="17"/>
  <c r="N8" i="17" s="1"/>
  <c r="S8" i="17"/>
  <c r="U8" i="17"/>
  <c r="V8" i="17"/>
  <c r="W8" i="17" s="1"/>
  <c r="J12" i="17"/>
  <c r="L12" i="17"/>
  <c r="M12" i="17"/>
  <c r="N12" i="17" s="1"/>
  <c r="S12" i="17"/>
  <c r="U12" i="17"/>
  <c r="U13" i="17"/>
  <c r="S13" i="17"/>
  <c r="M13" i="17"/>
  <c r="N13" i="17" s="1"/>
  <c r="L13" i="17"/>
  <c r="J13" i="17"/>
  <c r="V11" i="17"/>
  <c r="W11" i="17" s="1"/>
  <c r="U11" i="17"/>
  <c r="S11" i="17"/>
  <c r="M11" i="17"/>
  <c r="N11" i="17" s="1"/>
  <c r="L11" i="17"/>
  <c r="J11" i="17"/>
  <c r="V9" i="17"/>
  <c r="W9" i="17" s="1"/>
  <c r="U9" i="17"/>
  <c r="S9" i="17"/>
  <c r="M9" i="17"/>
  <c r="N9" i="17" s="1"/>
  <c r="L9" i="17"/>
  <c r="J9" i="17"/>
  <c r="V7" i="17" l="1"/>
  <c r="W7" i="17" s="1"/>
  <c r="V12" i="17"/>
  <c r="W12" i="17" s="1"/>
  <c r="V13" i="17"/>
  <c r="W13" i="17" s="1"/>
</calcChain>
</file>

<file path=xl/sharedStrings.xml><?xml version="1.0" encoding="utf-8"?>
<sst xmlns="http://schemas.openxmlformats.org/spreadsheetml/2006/main" count="293" uniqueCount="193">
  <si>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</si>
  <si>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</si>
  <si>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</si>
  <si>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</si>
  <si>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</si>
  <si>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</si>
  <si>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</si>
  <si>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</si>
  <si>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</si>
  <si>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</si>
  <si>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</si>
  <si>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</si>
  <si>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</si>
  <si>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</si>
  <si>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</si>
  <si>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</si>
  <si>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</si>
  <si>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</si>
  <si>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</si>
  <si>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</si>
  <si>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</si>
  <si>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</si>
  <si>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</si>
  <si>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</si>
  <si>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</si>
  <si>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</si>
  <si>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</si>
  <si>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</si>
  <si>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</si>
  <si>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</si>
  <si>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</si>
  <si>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</si>
  <si>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</si>
  <si>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</si>
  <si>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</si>
  <si>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</si>
  <si>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</si>
  <si>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</si>
  <si>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</si>
  <si>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</si>
  <si>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</si>
  <si>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</si>
  <si>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</si>
  <si>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</si>
  <si>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</si>
  <si>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</si>
  <si>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</si>
  <si>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</si>
  <si>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</si>
  <si>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</si>
  <si>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</si>
  <si>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</si>
  <si>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</si>
  <si>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</si>
  <si>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</si>
  <si>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</si>
  <si>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</si>
  <si>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</si>
  <si>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</si>
  <si>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</si>
  <si>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</si>
  <si>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</si>
  <si>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</si>
  <si>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</si>
  <si>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</si>
  <si>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</si>
  <si>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</si>
  <si>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</si>
  <si>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</si>
  <si>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</si>
  <si>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</si>
  <si>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</si>
  <si>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</si>
  <si>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</si>
  <si>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</si>
  <si>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</si>
  <si>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</si>
  <si>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</si>
  <si>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</si>
  <si>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</si>
  <si>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</si>
  <si>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</si>
  <si>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</si>
  <si>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</si>
  <si>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</si>
  <si>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</si>
  <si>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</si>
  <si>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</si>
  <si>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</si>
  <si>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</si>
  <si>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</si>
  <si>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</si>
  <si>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</si>
  <si>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</si>
  <si>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</si>
  <si>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</si>
  <si>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</si>
  <si>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</si>
  <si>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</si>
  <si>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</si>
  <si>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</si>
  <si>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</si>
  <si>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</si>
  <si>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</si>
  <si>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</si>
  <si>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</si>
  <si>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</si>
  <si>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</si>
  <si>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</si>
  <si>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</si>
  <si>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</si>
  <si>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</si>
  <si>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</si>
  <si>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</si>
  <si>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</si>
  <si>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</si>
  <si>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</si>
  <si>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</si>
  <si>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</si>
  <si>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</si>
  <si>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</si>
  <si>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</si>
  <si>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</si>
  <si>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</si>
  <si>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</si>
  <si>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</si>
  <si>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</si>
  <si>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</si>
  <si>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</si>
  <si>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</si>
  <si>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</si>
  <si>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</si>
  <si>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</si>
  <si>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</si>
  <si>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</si>
  <si>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</si>
  <si>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</si>
  <si>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</si>
  <si>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</si>
  <si>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</si>
  <si>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</si>
  <si>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</si>
  <si>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</si>
  <si>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</si>
  <si>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</si>
  <si>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</si>
  <si>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 xml:space="preserve">Tanto el contratista como la entidad deben estar pendientes de los cambios normativos que se puedan presentar y que afecten al sector. </t>
  </si>
  <si>
    <t>Informes de supervisión del contrato</t>
  </si>
  <si>
    <t xml:space="preserve">Confinamiento total o parcial decretado por el Gobierno Nacional o Local a causa  del COVID-19, que afecte el sector. </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</si>
  <si>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</si>
  <si>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</si>
  <si>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</si>
  <si>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</si>
  <si>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</si>
  <si>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SI</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</si>
  <si>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</si>
  <si>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</si>
  <si>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Contratista
Entidad</t>
  </si>
  <si>
    <t>Del inicio del proceso de selección</t>
  </si>
  <si>
    <t xml:space="preserve">Documentos aportados y reporte del análisis realizado. </t>
  </si>
  <si>
    <t>Contratista: Permanente
Entidad: En caso de presentarse la eventualidad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</si>
  <si>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</si>
  <si>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</si>
  <si>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</si>
  <si>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</si>
  <si>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</si>
  <si>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</si>
  <si>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</si>
  <si>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</si>
  <si>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</si>
  <si>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</si>
  <si>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Informe de supervisión del contrato con el registro del analisis realizado</t>
  </si>
  <si>
    <t>Contratación - Ejecución</t>
  </si>
  <si>
    <t xml:space="preserve">Afectación del desarrollo del Proceso de contratación
Suspensión o cesión del contrato
Reprocesos Administrativos
</t>
  </si>
  <si>
    <t xml:space="preserve">Retraso a los plazos establecidos en el cronograma de entrega o recibo de los bienes contratados. </t>
  </si>
  <si>
    <t>Económicos</t>
  </si>
  <si>
    <t>Que no se puedan adquirir las cantidades requeridas por la entidad.
Afectación de la prestación del servicio</t>
  </si>
  <si>
    <t>Seguimiento permanente a la TRM por parte del contratista y de la entidad</t>
  </si>
  <si>
    <t>Suspensión del contrato
Afectación de la prestación del servicio</t>
  </si>
  <si>
    <t>Falta de experiencia logistica del contratista o cambios en la autoridad que otorga los permisos que puede afectar el desarrollo operacional del contrato</t>
  </si>
  <si>
    <t xml:space="preserve">El contratista debe garantizar que la logistica se realice de manera adecuada
Cuando la entidad advierta algun tipo de situaciuón que afecte la adquisición de los permisos debe implentar acciones que permita el logro de estos. </t>
  </si>
  <si>
    <t>Retraso a los plazos establecidos en el cronograma de entrega o recibo de los bienes contratados. 
Afectación del servicio</t>
  </si>
  <si>
    <t xml:space="preserve"> Devaluación o revaluación del tipo de cambio que afecta el precio de la contratación.</t>
  </si>
  <si>
    <t>MATRIZ PARA LA TIPIFICACIÓN, ESTIMACIÓN Y ASIGNACIÓN DE RIESGOS PREVISIBLES PARA 
“ADQUISICIÓN DE ELEMENTOS PARA LA PREPARACIÓN Y ANÁLISIS DE MUESTRAS POR MICROSCOPÍA ELECTRÓNICA DE BARRIDO PARA EL GRUPO DE ANÁLISIS DE EVIDENCIA TRAZA DEL CTI DE LA FISCALÍA GENERAL DE LA NACIÓN”</t>
  </si>
  <si>
    <t xml:space="preserve">Selección - Contratación </t>
  </si>
  <si>
    <t xml:space="preserve">Que el día del cierre no se presenten proponentes al proceso </t>
  </si>
  <si>
    <t>Se declara desierto el proceso de contratación.
Que se afecte o retrace la ejecución del cronograma de acompañamiento para la auditoría
Reprocesos Administrativos</t>
  </si>
  <si>
    <t>Desde la publicación de manifestación de la necesidad</t>
  </si>
  <si>
    <t>Cierre de la presentación de ofertas</t>
  </si>
  <si>
    <t xml:space="preserve">Atención y respuesta a las observaciones - generación de adendas si se requiere. </t>
  </si>
  <si>
    <t>Realizar y revisar las observaciones frente a las condiciones técnicas y la manifestación de la necesidad con el fin de que las reglas del proceso sean claras para todos los interesados</t>
  </si>
  <si>
    <t>Entidad</t>
  </si>
  <si>
    <t>Externo - Interno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</si>
</sst>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9"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13">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1" fillId="3" borderId="1" xfId="0" applyFont="1" applyFill="1" applyBorder="1" applyAlignment="1">
      <alignment horizontal="center"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0" fontId="11" fillId="3" borderId="1" xfId="3" applyFont="1" applyFill="1" applyBorder="1" applyAlignment="1">
      <alignment horizontal="center" vertical="center" wrapText="1"/>
    </xf>
    <xf numFmtId="9" fontId="11"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3" fillId="0" borderId="1" xfId="0" applyFont="1" applyBorder="1" applyAlignment="1">
      <alignment horizontal="center" vertical="center"/>
    </xf>
    <xf numFmtId="0" fontId="17" fillId="4" borderId="1" xfId="3" applyFont="1" applyBorder="1" applyAlignment="1">
      <alignment horizontal="center" vertical="center"/>
    </xf>
    <xf numFmtId="0" fontId="18" fillId="3" borderId="1" xfId="0" applyFont="1" applyFill="1" applyBorder="1" applyAlignment="1">
      <alignment horizontal="justify" vertical="center" wrapText="1"/>
    </xf>
    <xf numFmtId="0" fontId="17" fillId="3" borderId="1" xfId="3" applyFont="1" applyFill="1" applyBorder="1" applyAlignment="1">
      <alignment horizontal="center" vertical="center"/>
    </xf>
    <xf numFmtId="0" fontId="3" fillId="2" borderId="1"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89">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13</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topLeftCell="A2" zoomScale="80" zoomScaleNormal="80" zoomScalePageLayoutView="70" workbookViewId="0">
      <selection activeCell="H10" sqref="H10"/>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51" customHeight="1" x14ac:dyDescent="0.25">
      <c r="B2" s="70" t="s">
        <v>183</v>
      </c>
      <c r="C2" s="71"/>
      <c r="D2" s="71"/>
      <c r="E2" s="71"/>
      <c r="F2" s="71"/>
      <c r="G2" s="71"/>
      <c r="H2" s="71"/>
      <c r="I2" s="71"/>
      <c r="J2" s="71"/>
      <c r="K2" s="71"/>
      <c r="L2" s="71"/>
      <c r="M2" s="71"/>
      <c r="N2" s="71"/>
      <c r="O2" s="71"/>
      <c r="P2" s="71"/>
      <c r="Q2" s="71"/>
      <c r="R2" s="71"/>
      <c r="S2" s="71"/>
      <c r="T2" s="71"/>
      <c r="U2" s="71"/>
      <c r="V2" s="71"/>
      <c r="W2" s="71"/>
      <c r="X2" s="71"/>
      <c r="Y2" s="71"/>
      <c r="Z2" s="71"/>
      <c r="AA2" s="71"/>
      <c r="AB2" s="71"/>
      <c r="AC2" s="72"/>
    </row>
    <row r="3" spans="2:29" ht="40.5" customHeight="1" x14ac:dyDescent="0.25">
      <c r="B3" s="73" t="s">
        <v>14</v>
      </c>
      <c r="C3" s="73"/>
      <c r="D3" s="73"/>
      <c r="E3" s="73"/>
      <c r="F3" s="73"/>
      <c r="G3" s="73"/>
      <c r="H3" s="73"/>
      <c r="I3" s="73" t="s">
        <v>4</v>
      </c>
      <c r="J3" s="73"/>
      <c r="K3" s="73"/>
      <c r="L3" s="73"/>
      <c r="M3" s="73"/>
      <c r="N3" s="73"/>
      <c r="O3" s="73" t="s">
        <v>3</v>
      </c>
      <c r="P3" s="73"/>
      <c r="Q3" s="73"/>
      <c r="R3" s="74" t="s">
        <v>28</v>
      </c>
      <c r="S3" s="74"/>
      <c r="T3" s="74"/>
      <c r="U3" s="74"/>
      <c r="V3" s="74"/>
      <c r="W3" s="74"/>
      <c r="X3" s="75" t="s">
        <v>15</v>
      </c>
      <c r="Y3" s="75"/>
      <c r="Z3" s="75"/>
      <c r="AA3" s="75"/>
      <c r="AB3" s="75"/>
      <c r="AC3" s="75"/>
    </row>
    <row r="4" spans="2:29" ht="29.1" customHeight="1" x14ac:dyDescent="0.25">
      <c r="B4" s="69" t="s">
        <v>22</v>
      </c>
      <c r="C4" s="78" t="s">
        <v>21</v>
      </c>
      <c r="D4" s="78" t="s">
        <v>23</v>
      </c>
      <c r="E4" s="80" t="s">
        <v>20</v>
      </c>
      <c r="F4" s="78" t="s">
        <v>7</v>
      </c>
      <c r="G4" s="77" t="s">
        <v>5</v>
      </c>
      <c r="H4" s="77" t="s">
        <v>6</v>
      </c>
      <c r="I4" s="77" t="s">
        <v>1</v>
      </c>
      <c r="J4" s="77"/>
      <c r="K4" s="77" t="s">
        <v>0</v>
      </c>
      <c r="L4" s="77"/>
      <c r="M4" s="76" t="s">
        <v>27</v>
      </c>
      <c r="N4" s="76"/>
      <c r="O4" s="77" t="s">
        <v>2</v>
      </c>
      <c r="P4" s="77"/>
      <c r="Q4" s="79" t="s">
        <v>8</v>
      </c>
      <c r="R4" s="77" t="s">
        <v>1</v>
      </c>
      <c r="S4" s="77"/>
      <c r="T4" s="77" t="s">
        <v>0</v>
      </c>
      <c r="U4" s="77"/>
      <c r="V4" s="76" t="s">
        <v>27</v>
      </c>
      <c r="W4" s="76"/>
      <c r="X4" s="77" t="s">
        <v>13</v>
      </c>
      <c r="Y4" s="77"/>
      <c r="Z4" s="77"/>
      <c r="AA4" s="77"/>
      <c r="AB4" s="77" t="s">
        <v>10</v>
      </c>
      <c r="AC4" s="77"/>
    </row>
    <row r="5" spans="2:29" ht="60" customHeight="1" x14ac:dyDescent="0.25">
      <c r="B5" s="69"/>
      <c r="C5" s="78"/>
      <c r="D5" s="78"/>
      <c r="E5" s="80"/>
      <c r="F5" s="78"/>
      <c r="G5" s="77"/>
      <c r="H5" s="77"/>
      <c r="I5" s="7" t="s">
        <v>25</v>
      </c>
      <c r="J5" s="44" t="s">
        <v>33</v>
      </c>
      <c r="K5" s="7" t="s">
        <v>25</v>
      </c>
      <c r="L5" s="7" t="s">
        <v>17</v>
      </c>
      <c r="M5" s="8" t="s">
        <v>26</v>
      </c>
      <c r="N5" s="44" t="s">
        <v>16</v>
      </c>
      <c r="O5" s="9" t="s">
        <v>24</v>
      </c>
      <c r="P5" s="9" t="s">
        <v>29</v>
      </c>
      <c r="Q5" s="79"/>
      <c r="R5" s="7" t="s">
        <v>25</v>
      </c>
      <c r="S5" s="44" t="s">
        <v>18</v>
      </c>
      <c r="T5" s="7" t="s">
        <v>25</v>
      </c>
      <c r="U5" s="44" t="s">
        <v>19</v>
      </c>
      <c r="V5" s="8" t="s">
        <v>26</v>
      </c>
      <c r="W5" s="44" t="s">
        <v>16</v>
      </c>
      <c r="X5" s="43" t="s">
        <v>30</v>
      </c>
      <c r="Y5" s="43" t="s">
        <v>9</v>
      </c>
      <c r="Z5" s="43" t="s">
        <v>31</v>
      </c>
      <c r="AA5" s="43" t="s">
        <v>32</v>
      </c>
      <c r="AB5" s="43" t="s">
        <v>11</v>
      </c>
      <c r="AC5" s="43" t="s">
        <v>12</v>
      </c>
    </row>
    <row r="6" spans="2:29" s="45" customFormat="1" ht="103.5" customHeight="1" x14ac:dyDescent="0.25">
      <c r="B6" s="63">
        <v>1</v>
      </c>
      <c r="C6" s="46" t="s">
        <v>36</v>
      </c>
      <c r="D6" s="47" t="s">
        <v>73</v>
      </c>
      <c r="E6" s="47" t="s">
        <v>184</v>
      </c>
      <c r="F6" s="46" t="s">
        <v>142</v>
      </c>
      <c r="G6" s="48" t="s">
        <v>185</v>
      </c>
      <c r="H6" s="49" t="s">
        <v>186</v>
      </c>
      <c r="I6" s="66">
        <v>2</v>
      </c>
      <c r="J6" s="34" t="str">
        <f>IF(I6=0,"",IF(I6=5,"CASI CIERTO",IF(I6=4,"PROBABLE",IF(I6=3,"POSIBLE",IF(I6=2,"IMPROBABLE","RARO")))))</f>
        <v>IMPROBABLE</v>
      </c>
      <c r="K6" s="51">
        <v>3</v>
      </c>
      <c r="L6" s="35" t="str">
        <f>IF(K6=0,"",IF(K6=5,"CATASTRÓFICO",IF(K6=4,"MAYOR",IF(K6=3,"MODERADO",IF(K6=2,"MENOR","INSIGNIFICANTE")))))</f>
        <v>MODERADO</v>
      </c>
      <c r="M6" s="52">
        <f t="shared" ref="M6" si="0">SUM(I6:J6)+SUM(K6:L6)</f>
        <v>5</v>
      </c>
      <c r="N6" s="53" t="str">
        <f>IF(M6=0,"",IF(M6&gt;7.9,"EXTREMO",IF(M6&gt;5.9,"ALTO",IF(M6&gt;4.9,"MEDIO",IF(M6&gt;2.9,"BAJO","MUY BAJO")))))</f>
        <v>MEDIO</v>
      </c>
      <c r="O6" s="38">
        <v>1</v>
      </c>
      <c r="P6" s="38"/>
      <c r="Q6" s="37" t="s">
        <v>190</v>
      </c>
      <c r="R6" s="68">
        <v>1</v>
      </c>
      <c r="S6" s="34" t="str">
        <f>IF(R6=0,"",IF(R6=5,"CASI CIERTO",IF(R6=4,"PROBABLE",IF(R6=3,"POSIBLE",IF(R6=2,"IMPROBABLE","RARO")))))</f>
        <v>RARO</v>
      </c>
      <c r="T6" s="68">
        <v>3</v>
      </c>
      <c r="U6" s="35" t="str">
        <f>IF(T6=0,"",IF(T6=5,"CATASTRÓFICO",IF(T6=4,"MAYOR",IF(T6=3,"MODERADO",IF(T6=2,"MENOR","INSIGNIFICANTE")))))</f>
        <v>MODERADO</v>
      </c>
      <c r="V6" s="52">
        <f>+T6+R6</f>
        <v>4</v>
      </c>
      <c r="W6" s="53" t="str">
        <f>IF(V6=0,"",IF(V6&gt;7.9,"EXTREMO",IF(V6&gt;5.9,"ALTO",IF(V6&gt;4.9,"MEDIO",IF(V6&gt;2.9,"BAJO","MUY BAJO")))))</f>
        <v>BAJO</v>
      </c>
      <c r="X6" s="40" t="s">
        <v>144</v>
      </c>
      <c r="Y6" s="40" t="s">
        <v>191</v>
      </c>
      <c r="Z6" s="41" t="s">
        <v>187</v>
      </c>
      <c r="AA6" s="41" t="s">
        <v>188</v>
      </c>
      <c r="AB6" s="40" t="s">
        <v>189</v>
      </c>
      <c r="AC6" s="42" t="s">
        <v>38</v>
      </c>
    </row>
    <row r="7" spans="2:29" ht="93.75" customHeight="1" x14ac:dyDescent="0.25">
      <c r="B7" s="64">
        <v>1</v>
      </c>
      <c r="C7" s="46" t="s">
        <v>36</v>
      </c>
      <c r="D7" s="47" t="s">
        <v>34</v>
      </c>
      <c r="E7" s="47" t="s">
        <v>172</v>
      </c>
      <c r="F7" s="46" t="s">
        <v>175</v>
      </c>
      <c r="G7" s="48" t="s">
        <v>182</v>
      </c>
      <c r="H7" s="49" t="s">
        <v>176</v>
      </c>
      <c r="I7" s="50">
        <v>3</v>
      </c>
      <c r="J7" s="34" t="str">
        <f t="shared" ref="J7" si="1">IF(I7=0,"",IF(I7=5,"CASI CIERTO",IF(I7=4,"PROBABLE",IF(I7=3,"POSIBLE",IF(I7=2,"IMPROBABLE","RARO")))))</f>
        <v>POSIBLE</v>
      </c>
      <c r="K7" s="51">
        <v>4</v>
      </c>
      <c r="L7" s="35" t="str">
        <f t="shared" ref="L7" si="2">IF(K7=0,"",IF(K7=5,"CATASTRÓFICO",IF(K7=4,"MAYOR",IF(K7=3,"MODERADO",IF(K7=2,"MENOR","INSIGNIFICANTE")))))</f>
        <v>MAYOR</v>
      </c>
      <c r="M7" s="52">
        <f t="shared" ref="M7" si="3">+K7+I7</f>
        <v>7</v>
      </c>
      <c r="N7" s="36" t="str">
        <f t="shared" ref="N7" si="4">IF(M7=0,"",IF(M7&gt;7.9,"EXTREMO",IF(M7&gt;5.9,"ALTO",IF(M7&gt;4.9,"MEDIO",IF(M7&gt;2.9,"BAJO","MUY BAJO")))))</f>
        <v>ALTO</v>
      </c>
      <c r="O7" s="38">
        <v>0.5</v>
      </c>
      <c r="P7" s="38">
        <v>0.5</v>
      </c>
      <c r="Q7" s="67" t="s">
        <v>177</v>
      </c>
      <c r="R7" s="50">
        <v>2</v>
      </c>
      <c r="S7" s="34" t="str">
        <f t="shared" ref="S7" si="5">IF(R7=0,"",IF(R7=5,"CASI CIERTO",IF(R7=4,"PROBABLE",IF(R7=3,"POSIBLE",IF(R7=2,"IMPROBABLE","RARO")))))</f>
        <v>IMPROBABLE</v>
      </c>
      <c r="T7" s="50">
        <v>4</v>
      </c>
      <c r="U7" s="35" t="str">
        <f t="shared" ref="U7" si="6">IF(T7=0,"",IF(T7=5,"CATASTRÓFICO",IF(T7=4,"MAYOR",IF(T7=3,"MODERADO",IF(T7=2,"MENOR","INSIGNIFICANTE")))))</f>
        <v>MAYOR</v>
      </c>
      <c r="V7" s="52">
        <f t="shared" ref="V7" si="7">SUM(R7:S7)+SUM(T7:U7)</f>
        <v>6</v>
      </c>
      <c r="W7" s="36" t="str">
        <f t="shared" ref="W7" si="8">IF(V7=0,"",IF(V7&gt;7.9,"EXTREMO",IF(V7&gt;5.9,"ALTO",IF(V7&gt;4.9,"MEDIO",IF(V7&gt;2.9,"BAJO","MUY BAJO")))))</f>
        <v>ALTO</v>
      </c>
      <c r="X7" s="40" t="s">
        <v>144</v>
      </c>
      <c r="Y7" s="40" t="s">
        <v>157</v>
      </c>
      <c r="Z7" s="41" t="s">
        <v>153</v>
      </c>
      <c r="AA7" s="41" t="s">
        <v>44</v>
      </c>
      <c r="AB7" s="42" t="s">
        <v>147</v>
      </c>
      <c r="AC7" s="42" t="s">
        <v>38</v>
      </c>
    </row>
    <row r="8" spans="2:29" s="32" customFormat="1" ht="103.5" customHeight="1" x14ac:dyDescent="0.25">
      <c r="B8" s="63">
        <v>2</v>
      </c>
      <c r="C8" s="46" t="s">
        <v>36</v>
      </c>
      <c r="D8" s="47" t="s">
        <v>73</v>
      </c>
      <c r="E8" s="47" t="s">
        <v>161</v>
      </c>
      <c r="F8" s="46" t="s">
        <v>142</v>
      </c>
      <c r="G8" s="48" t="s">
        <v>143</v>
      </c>
      <c r="H8" s="49" t="s">
        <v>162</v>
      </c>
      <c r="I8" s="50">
        <v>3</v>
      </c>
      <c r="J8" s="34" t="str">
        <f>IF(I8=0,"",IF(I8=5,"CASI CIERTO",IF(I8=4,"PROBABLE",IF(I8=3,"POSIBLE",IF(I8=2,"IMPROBABLE","RARO")))))</f>
        <v>POSIBLE</v>
      </c>
      <c r="K8" s="51">
        <v>4</v>
      </c>
      <c r="L8" s="35" t="str">
        <f>IF(K8=0,"",IF(K8=5,"CATASTRÓFICO",IF(K8=4,"MAYOR",IF(K8=3,"MODERADO",IF(K8=2,"MENOR","INSIGNIFICANTE")))))</f>
        <v>MAYOR</v>
      </c>
      <c r="M8" s="52">
        <f>+I8+K8</f>
        <v>7</v>
      </c>
      <c r="N8" s="36" t="str">
        <f>IF(M8=0,"",IF(M8&gt;7.9,"EXTREMO",IF(M8&gt;5.9,"ALTO",IF(M8&gt;4.9,"MEDIO",IF(M8&gt;2.9,"BAJO","MUY BAJO")))))</f>
        <v>ALTO</v>
      </c>
      <c r="O8" s="38"/>
      <c r="P8" s="38">
        <v>1</v>
      </c>
      <c r="Q8" s="37" t="s">
        <v>163</v>
      </c>
      <c r="R8" s="50">
        <v>2</v>
      </c>
      <c r="S8" s="34" t="str">
        <f>IF(R8=0,"",IF(R8=5,"CASI CIERTO",IF(R8=4,"PROBABLE",IF(R8=3,"POSIBLE",IF(R8=2,"IMPROBABLE","RARO")))))</f>
        <v>IMPROBABLE</v>
      </c>
      <c r="T8" s="50">
        <v>4</v>
      </c>
      <c r="U8" s="35" t="str">
        <f>IF(T8=0,"",IF(T8=5,"CATASTRÓFICO",IF(T8=4,"MAYOR",IF(T8=3,"MODERADO",IF(T8=2,"MENOR","INSIGNIFICANTE")))))</f>
        <v>MAYOR</v>
      </c>
      <c r="V8" s="52">
        <f>+R8+T8</f>
        <v>6</v>
      </c>
      <c r="W8" s="36" t="str">
        <f>IF(V8=0,"",IF(V8&gt;7.9,"EXTREMO",IF(V8&gt;5.9,"ALTO",IF(V8&gt;4.9,"MEDIO",IF(V8&gt;2.9,"BAJO","MUY BAJO")))))</f>
        <v>ALTO</v>
      </c>
      <c r="X8" s="40" t="s">
        <v>144</v>
      </c>
      <c r="Y8" s="40" t="s">
        <v>145</v>
      </c>
      <c r="Z8" s="41" t="s">
        <v>164</v>
      </c>
      <c r="AA8" s="41" t="s">
        <v>165</v>
      </c>
      <c r="AB8" s="40" t="s">
        <v>151</v>
      </c>
      <c r="AC8" s="40" t="s">
        <v>149</v>
      </c>
    </row>
    <row r="9" spans="2:29" s="45" customFormat="1" ht="90.75" customHeight="1" x14ac:dyDescent="0.25">
      <c r="B9" s="64">
        <v>3</v>
      </c>
      <c r="C9" s="46" t="s">
        <v>39</v>
      </c>
      <c r="D9" s="47" t="s">
        <v>34</v>
      </c>
      <c r="E9" s="47" t="s">
        <v>172</v>
      </c>
      <c r="F9" s="46" t="s">
        <v>150</v>
      </c>
      <c r="G9" s="48" t="s">
        <v>152</v>
      </c>
      <c r="H9" s="49" t="s">
        <v>178</v>
      </c>
      <c r="I9" s="50">
        <v>2</v>
      </c>
      <c r="J9" s="34" t="str">
        <f t="shared" ref="J9:J10" si="9">IF(I9=0,"",IF(I9=5,"CASI CIERTO",IF(I9=4,"PROBABLE",IF(I9=3,"POSIBLE",IF(I9=2,"IMPROBABLE","RARO")))))</f>
        <v>IMPROBABLE</v>
      </c>
      <c r="K9" s="51">
        <v>3</v>
      </c>
      <c r="L9" s="35" t="str">
        <f t="shared" ref="L9:L10" si="10">IF(K9=0,"",IF(K9=5,"CATASTRÓFICO",IF(K9=4,"MAYOR",IF(K9=3,"MODERADO",IF(K9=2,"MENOR","INSIGNIFICANTE")))))</f>
        <v>MODERADO</v>
      </c>
      <c r="M9" s="52">
        <f t="shared" ref="M9:M10" si="11">+K9+I9</f>
        <v>5</v>
      </c>
      <c r="N9" s="53" t="str">
        <f t="shared" ref="N9:N10" si="12">IF(M9=0,"",IF(M9&gt;7.9,"EXTREMO",IF(M9&gt;5.9,"ALTO",IF(M9&gt;4.9,"MEDIO",IF(M9&gt;2.9,"BAJO","MUY BAJO")))))</f>
        <v>MEDIO</v>
      </c>
      <c r="O9" s="38"/>
      <c r="P9" s="38">
        <v>1</v>
      </c>
      <c r="Q9" s="37" t="s">
        <v>146</v>
      </c>
      <c r="R9" s="50">
        <v>1</v>
      </c>
      <c r="S9" s="34" t="str">
        <f t="shared" ref="S9:S10" si="13">IF(R9=0,"",IF(R9=5,"CASI CIERTO",IF(R9=4,"PROBABLE",IF(R9=3,"POSIBLE",IF(R9=2,"IMPROBABLE","RARO")))))</f>
        <v>RARO</v>
      </c>
      <c r="T9" s="50">
        <v>3</v>
      </c>
      <c r="U9" s="35" t="str">
        <f t="shared" ref="U9:U10" si="14">IF(T9=0,"",IF(T9=5,"CATASTRÓFICO",IF(T9=4,"MAYOR",IF(T9=3,"MODERADO",IF(T9=2,"MENOR","INSIGNIFICANTE")))))</f>
        <v>MODERADO</v>
      </c>
      <c r="V9" s="52">
        <f t="shared" ref="V9:V10" si="15">+T9+R9</f>
        <v>4</v>
      </c>
      <c r="W9" s="53" t="str">
        <f t="shared" ref="W9:W10" si="16">IF(V9=0,"",IF(V9&gt;7.9,"EXTREMO",IF(V9&gt;5.9,"ALTO",IF(V9&gt;4.9,"MEDIO",IF(V9&gt;2.9,"BAJO","MUY BAJO")))))</f>
        <v>BAJO</v>
      </c>
      <c r="X9" s="40" t="s">
        <v>144</v>
      </c>
      <c r="Y9" s="40" t="s">
        <v>157</v>
      </c>
      <c r="Z9" s="41" t="s">
        <v>153</v>
      </c>
      <c r="AA9" s="41" t="s">
        <v>44</v>
      </c>
      <c r="AB9" s="42" t="s">
        <v>147</v>
      </c>
      <c r="AC9" s="42" t="s">
        <v>38</v>
      </c>
    </row>
    <row r="10" spans="2:29" s="45" customFormat="1" ht="123" customHeight="1" x14ac:dyDescent="0.25">
      <c r="B10" s="64">
        <v>4</v>
      </c>
      <c r="C10" s="46" t="s">
        <v>39</v>
      </c>
      <c r="D10" s="47" t="s">
        <v>34</v>
      </c>
      <c r="E10" s="47" t="s">
        <v>35</v>
      </c>
      <c r="F10" s="46" t="s">
        <v>142</v>
      </c>
      <c r="G10" s="48" t="s">
        <v>179</v>
      </c>
      <c r="H10" s="49" t="s">
        <v>178</v>
      </c>
      <c r="I10" s="66">
        <v>3</v>
      </c>
      <c r="J10" s="34" t="str">
        <f t="shared" si="9"/>
        <v>POSIBLE</v>
      </c>
      <c r="K10" s="51">
        <v>4</v>
      </c>
      <c r="L10" s="35" t="str">
        <f t="shared" si="10"/>
        <v>MAYOR</v>
      </c>
      <c r="M10" s="52">
        <f t="shared" si="11"/>
        <v>7</v>
      </c>
      <c r="N10" s="53" t="str">
        <f t="shared" si="12"/>
        <v>ALTO</v>
      </c>
      <c r="O10" s="38">
        <v>0.5</v>
      </c>
      <c r="P10" s="38">
        <v>0.5</v>
      </c>
      <c r="Q10" s="37" t="s">
        <v>180</v>
      </c>
      <c r="R10" s="55">
        <v>2</v>
      </c>
      <c r="S10" s="34" t="str">
        <f t="shared" si="13"/>
        <v>IMPROBABLE</v>
      </c>
      <c r="T10" s="55">
        <v>4</v>
      </c>
      <c r="U10" s="35" t="str">
        <f t="shared" si="14"/>
        <v>MAYOR</v>
      </c>
      <c r="V10" s="52">
        <f t="shared" si="15"/>
        <v>6</v>
      </c>
      <c r="W10" s="53" t="str">
        <f t="shared" si="16"/>
        <v>ALTO</v>
      </c>
      <c r="X10" s="40" t="s">
        <v>144</v>
      </c>
      <c r="Y10" s="40" t="s">
        <v>157</v>
      </c>
      <c r="Z10" s="41" t="s">
        <v>153</v>
      </c>
      <c r="AA10" s="41" t="s">
        <v>44</v>
      </c>
      <c r="AB10" s="42" t="s">
        <v>147</v>
      </c>
      <c r="AC10" s="42" t="s">
        <v>38</v>
      </c>
    </row>
    <row r="11" spans="2:29" s="54" customFormat="1" ht="121.5" customHeight="1" x14ac:dyDescent="0.25">
      <c r="B11" s="65">
        <v>5</v>
      </c>
      <c r="C11" s="46" t="s">
        <v>36</v>
      </c>
      <c r="D11" s="47" t="s">
        <v>73</v>
      </c>
      <c r="E11" s="47" t="s">
        <v>35</v>
      </c>
      <c r="F11" s="46" t="s">
        <v>142</v>
      </c>
      <c r="G11" s="48" t="s">
        <v>155</v>
      </c>
      <c r="H11" s="49" t="s">
        <v>173</v>
      </c>
      <c r="I11" s="55">
        <v>2</v>
      </c>
      <c r="J11" s="34" t="str">
        <f>IF(I11=0,"",IF(I11=5,"CASI CIERTO",IF(I11=4,"PROBABLE",IF(I11=3,"POSIBLE",IF(I11=2,"IMPROBABLE","RARO")))))</f>
        <v>IMPROBABLE</v>
      </c>
      <c r="K11" s="48">
        <v>4</v>
      </c>
      <c r="L11" s="34" t="str">
        <f>IF(K11=0,"",IF(K11=5,"CATASTRÓFICO",IF(K11=4,"MAYOR",IF(K11=3,"MODERADO",IF(K11=2,"MENOR","INSIGNIFICANTE")))))</f>
        <v>MAYOR</v>
      </c>
      <c r="M11" s="52">
        <f>+I11+K11</f>
        <v>6</v>
      </c>
      <c r="N11" s="56" t="str">
        <f>IF(M11=0,"",IF(M11&gt;7.9,"EXTREMO",IF(M11&gt;5.9,"ALTO",IF(M11&gt;4.9,"MEDIO",IF(M11&gt;2.9,"BAJO","MUY BAJO")))))</f>
        <v>ALTO</v>
      </c>
      <c r="O11" s="57"/>
      <c r="P11" s="58">
        <v>1</v>
      </c>
      <c r="Q11" s="37" t="s">
        <v>156</v>
      </c>
      <c r="R11" s="55">
        <v>1</v>
      </c>
      <c r="S11" s="34" t="str">
        <f>IF(R11=0,"",IF(R11=5,"CASI CIERTO",IF(R11=4,"PROBABLE",IF(R11=3,"POSIBLE",IF(R11=2,"IMPROBABLE","RARO")))))</f>
        <v>RARO</v>
      </c>
      <c r="T11" s="55">
        <v>4</v>
      </c>
      <c r="U11" s="34" t="str">
        <f>IF(T11=0,"",IF(T11=5,"CATASTRÓFICO",IF(T11=4,"MAYOR",IF(T11=3,"MODERADO",IF(T11=2,"MENOR","INSIGNIFICANTE")))))</f>
        <v>MAYOR</v>
      </c>
      <c r="V11" s="52">
        <f>+T11+R11</f>
        <v>5</v>
      </c>
      <c r="W11" s="56" t="str">
        <f>IF(V11=0,"",IF(V11&gt;7.9,"EXTREMO",IF(V11&gt;5.9,"ALTO",IF(V11&gt;4.9,"MEDIO",IF(V11&gt;2.9,"BAJO","MUY BAJO")))))</f>
        <v>MEDIO</v>
      </c>
      <c r="X11" s="40" t="s">
        <v>154</v>
      </c>
      <c r="Y11" s="40" t="s">
        <v>157</v>
      </c>
      <c r="Z11" s="40" t="s">
        <v>158</v>
      </c>
      <c r="AA11" s="40" t="s">
        <v>44</v>
      </c>
      <c r="AB11" s="59" t="s">
        <v>159</v>
      </c>
      <c r="AC11" s="40" t="s">
        <v>160</v>
      </c>
    </row>
    <row r="12" spans="2:29" s="60" customFormat="1" ht="104.25" customHeight="1" x14ac:dyDescent="0.25">
      <c r="B12" s="33">
        <v>6</v>
      </c>
      <c r="C12" s="46" t="s">
        <v>39</v>
      </c>
      <c r="D12" s="47" t="s">
        <v>34</v>
      </c>
      <c r="E12" s="47" t="s">
        <v>35</v>
      </c>
      <c r="F12" s="46" t="s">
        <v>45</v>
      </c>
      <c r="G12" s="48" t="s">
        <v>148</v>
      </c>
      <c r="H12" s="49" t="s">
        <v>181</v>
      </c>
      <c r="I12" s="61">
        <v>4</v>
      </c>
      <c r="J12" s="35" t="str">
        <f t="shared" ref="J12:J13" si="17">IF(I12=0,"",IF(I12=5,"CASI CIERTO",IF(I12=4,"PROBABLE",IF(I12=3,"POSIBLE",IF(I12=2,"IMPROBABLE","RARO")))))</f>
        <v>PROBABLE</v>
      </c>
      <c r="K12" s="40">
        <v>4</v>
      </c>
      <c r="L12" s="35" t="str">
        <f t="shared" ref="L12:L13" si="18">IF(K12=0,"",IF(K12=5,"CATASTRÓFICO",IF(K12=4,"MAYOR",IF(K12=3,"MODERADO",IF(K12=2,"MENOR","INSIGNIFICANTE")))))</f>
        <v>MAYOR</v>
      </c>
      <c r="M12" s="52">
        <f t="shared" ref="M12:M13" si="19">+K12+I12</f>
        <v>8</v>
      </c>
      <c r="N12" s="35" t="str">
        <f t="shared" ref="N12:N13" si="20">IF(M12=0,"",IF(M12&gt;7.9,"EXTREMO",IF(M12&gt;5.9,"ALTO",IF(M12&gt;4.9,"MEDIO",IF(M12&gt;2.9,"BAJO","MUY BAJO")))))</f>
        <v>EXTREMO</v>
      </c>
      <c r="O12" s="62">
        <v>0.5</v>
      </c>
      <c r="P12" s="62">
        <v>0.5</v>
      </c>
      <c r="Q12" s="37" t="s">
        <v>166</v>
      </c>
      <c r="R12" s="61">
        <v>3</v>
      </c>
      <c r="S12" s="35" t="str">
        <f t="shared" ref="S12:S13" si="21">IF(R12=0,"",IF(R12=5,"CASI CIERTO",IF(R12=4,"PROBABLE",IF(R12=3,"POSIBLE",IF(R12=2,"IMPROBABLE","RARO")))))</f>
        <v>POSIBLE</v>
      </c>
      <c r="T12" s="61">
        <v>4</v>
      </c>
      <c r="U12" s="35" t="str">
        <f t="shared" ref="U12:U13" si="22">IF(T12=0,"",IF(T12=5,"CATASTRÓFICO",IF(T12=4,"MAYOR",IF(T12=3,"MODERADO",IF(T12=2,"MENOR","INSIGNIFICANTE")))))</f>
        <v>MAYOR</v>
      </c>
      <c r="V12" s="52">
        <f t="shared" ref="V12" si="23">SUM(R12:S12)+SUM(T12:U12)</f>
        <v>7</v>
      </c>
      <c r="W12" s="36" t="str">
        <f t="shared" ref="W12:W13" si="24">IF(V12=0,"",IF(V12&gt;7.9,"EXTREMO",IF(V12&gt;5.9,"ALTO",IF(V12&gt;4.9,"MEDIO",IF(V12&gt;2.9,"BAJO","MUY BAJO")))))</f>
        <v>ALTO</v>
      </c>
      <c r="X12" s="40" t="s">
        <v>144</v>
      </c>
      <c r="Y12" s="40" t="s">
        <v>157</v>
      </c>
      <c r="Z12" s="41" t="s">
        <v>167</v>
      </c>
      <c r="AA12" s="41" t="s">
        <v>44</v>
      </c>
      <c r="AB12" s="41" t="s">
        <v>168</v>
      </c>
      <c r="AC12" s="41" t="s">
        <v>169</v>
      </c>
    </row>
    <row r="13" spans="2:29" s="39" customFormat="1" ht="72.75" customHeight="1" x14ac:dyDescent="0.25">
      <c r="B13" s="63">
        <v>7</v>
      </c>
      <c r="C13" s="46" t="s">
        <v>39</v>
      </c>
      <c r="D13" s="47" t="s">
        <v>192</v>
      </c>
      <c r="E13" s="47" t="s">
        <v>35</v>
      </c>
      <c r="F13" s="46" t="s">
        <v>45</v>
      </c>
      <c r="G13" s="48" t="s">
        <v>170</v>
      </c>
      <c r="H13" s="49" t="s">
        <v>174</v>
      </c>
      <c r="I13" s="50">
        <v>3</v>
      </c>
      <c r="J13" s="34" t="str">
        <f t="shared" si="17"/>
        <v>POSIBLE</v>
      </c>
      <c r="K13" s="51">
        <v>3</v>
      </c>
      <c r="L13" s="35" t="str">
        <f t="shared" si="18"/>
        <v>MODERADO</v>
      </c>
      <c r="M13" s="52">
        <f t="shared" si="19"/>
        <v>6</v>
      </c>
      <c r="N13" s="36" t="str">
        <f t="shared" si="20"/>
        <v>ALTO</v>
      </c>
      <c r="O13" s="38">
        <v>0.5</v>
      </c>
      <c r="P13" s="38">
        <v>0.5</v>
      </c>
      <c r="Q13" s="37" t="s">
        <v>166</v>
      </c>
      <c r="R13" s="50">
        <v>2</v>
      </c>
      <c r="S13" s="34" t="str">
        <f t="shared" si="21"/>
        <v>IMPROBABLE</v>
      </c>
      <c r="T13" s="50">
        <v>3</v>
      </c>
      <c r="U13" s="35" t="str">
        <f t="shared" si="22"/>
        <v>MODERADO</v>
      </c>
      <c r="V13" s="52">
        <f t="shared" ref="V13" si="25">SUM(R13:S13)+SUM(T13:U13)</f>
        <v>5</v>
      </c>
      <c r="W13" s="53" t="str">
        <f t="shared" si="24"/>
        <v>MEDIO</v>
      </c>
      <c r="X13" s="40" t="s">
        <v>144</v>
      </c>
      <c r="Y13" s="40" t="s">
        <v>157</v>
      </c>
      <c r="Z13" s="41" t="s">
        <v>167</v>
      </c>
      <c r="AA13" s="41" t="s">
        <v>44</v>
      </c>
      <c r="AB13" s="41" t="s">
        <v>171</v>
      </c>
      <c r="AC13" s="41" t="s">
        <v>169</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12 K12">
    <cfRule type="cellIs" dxfId="288" priority="1207" operator="equal">
      <formula>5</formula>
    </cfRule>
  </conditionalFormatting>
  <conditionalFormatting sqref="I12 K12">
    <cfRule type="cellIs" dxfId="287" priority="1206" operator="lessThan">
      <formula>5</formula>
    </cfRule>
  </conditionalFormatting>
  <conditionalFormatting sqref="K12">
    <cfRule type="top10" dxfId="286" priority="1208" rank="4"/>
    <cfRule type="cellIs" dxfId="285" priority="1209" operator="equal">
      <formula>5</formula>
    </cfRule>
  </conditionalFormatting>
  <conditionalFormatting sqref="I12">
    <cfRule type="top10" dxfId="284" priority="1210" rank="4"/>
    <cfRule type="cellIs" dxfId="283" priority="1211" operator="equal">
      <formula>5</formula>
    </cfRule>
  </conditionalFormatting>
  <conditionalFormatting sqref="J12">
    <cfRule type="colorScale" priority="1192">
      <colorScale>
        <cfvo type="min"/>
        <cfvo type="percentile" val="50"/>
        <cfvo type="max"/>
        <color rgb="FF63BE7B"/>
        <color rgb="FFFFEB84"/>
        <color rgb="FFF8696B"/>
      </colorScale>
    </cfRule>
    <cfRule type="cellIs" dxfId="282" priority="1193" operator="equal">
      <formula>5</formula>
    </cfRule>
    <cfRule type="cellIs" dxfId="281" priority="1194" operator="greaterThan">
      <formula>0.5</formula>
    </cfRule>
    <cfRule type="iconSet" priority="1195">
      <iconSet iconSet="4Rating">
        <cfvo type="percent" val="0"/>
        <cfvo type="percent" val="25"/>
        <cfvo type="percent" val="50"/>
        <cfvo type="percent" val="75"/>
      </iconSet>
    </cfRule>
    <cfRule type="iconSet" priority="1196">
      <iconSet iconSet="3Arrows">
        <cfvo type="percent" val="0"/>
        <cfvo type="percent" val="33"/>
        <cfvo type="percent" val="67"/>
      </iconSet>
    </cfRule>
    <cfRule type="colorScale" priority="1197">
      <colorScale>
        <cfvo type="min"/>
        <cfvo type="max"/>
        <color rgb="FFFF7128"/>
        <color rgb="FFFFEF9C"/>
      </colorScale>
    </cfRule>
  </conditionalFormatting>
  <conditionalFormatting sqref="J12">
    <cfRule type="colorScale" priority="1198">
      <colorScale>
        <cfvo type="min"/>
        <cfvo type="percentile" val="50"/>
        <cfvo type="max"/>
        <color rgb="FFF8696B"/>
        <color rgb="FFFFEB84"/>
        <color rgb="FF63BE7B"/>
      </colorScale>
    </cfRule>
  </conditionalFormatting>
  <conditionalFormatting sqref="J12">
    <cfRule type="top10" dxfId="280" priority="1199" percent="1" rank="50"/>
    <cfRule type="dataBar" priority="1200">
      <dataBar>
        <cfvo type="percent" val="0.5"/>
        <cfvo type="max"/>
        <color rgb="FF638EC6"/>
      </dataBar>
      <extLst>
        <ext xmlns:x14="http://schemas.microsoft.com/office/spreadsheetml/2009/9/main" uri="{B025F937-C7B1-47D3-B67F-A62EFF666E3E}">
          <x14:id>{BB983E57-3C22-4BFF-BAFF-ABAC3FF7BCBF}</x14:id>
        </ext>
      </extLst>
    </cfRule>
    <cfRule type="colorScale" priority="1201">
      <colorScale>
        <cfvo type="min"/>
        <cfvo type="max"/>
        <color rgb="FFFF7128"/>
        <color rgb="FFFFEF9C"/>
      </colorScale>
    </cfRule>
    <cfRule type="top10" dxfId="279" priority="1202" rank="50"/>
    <cfRule type="colorScale" priority="1203">
      <colorScale>
        <cfvo type="percent" val="0"/>
        <cfvo type="percentile" val="50"/>
        <cfvo type="max"/>
        <color rgb="FFF8696B"/>
        <color rgb="FFFFEB84"/>
        <color rgb="FF63BE7B"/>
      </colorScale>
    </cfRule>
  </conditionalFormatting>
  <conditionalFormatting sqref="J12">
    <cfRule type="cellIs" priority="1204" operator="between">
      <formula>0.5</formula>
      <formula>1</formula>
    </cfRule>
    <cfRule type="colorScale" priority="1205">
      <colorScale>
        <cfvo type="percent" val="50"/>
        <cfvo type="max"/>
        <color rgb="FFFF7128"/>
        <color rgb="FFFFEF9C"/>
      </colorScale>
    </cfRule>
  </conditionalFormatting>
  <conditionalFormatting sqref="L12">
    <cfRule type="colorScale" priority="1178">
      <colorScale>
        <cfvo type="min"/>
        <cfvo type="percentile" val="50"/>
        <cfvo type="max"/>
        <color rgb="FF63BE7B"/>
        <color rgb="FFFFEB84"/>
        <color rgb="FFF8696B"/>
      </colorScale>
    </cfRule>
    <cfRule type="cellIs" dxfId="278" priority="1179" operator="equal">
      <formula>5</formula>
    </cfRule>
    <cfRule type="cellIs" dxfId="277" priority="1180" operator="greaterThan">
      <formula>0.5</formula>
    </cfRule>
    <cfRule type="iconSet" priority="1181">
      <iconSet iconSet="4Rating">
        <cfvo type="percent" val="0"/>
        <cfvo type="percent" val="25"/>
        <cfvo type="percent" val="50"/>
        <cfvo type="percent" val="75"/>
      </iconSet>
    </cfRule>
    <cfRule type="iconSet" priority="1182">
      <iconSet iconSet="3Arrows">
        <cfvo type="percent" val="0"/>
        <cfvo type="percent" val="33"/>
        <cfvo type="percent" val="67"/>
      </iconSet>
    </cfRule>
    <cfRule type="colorScale" priority="1183">
      <colorScale>
        <cfvo type="min"/>
        <cfvo type="max"/>
        <color rgb="FFFF7128"/>
        <color rgb="FFFFEF9C"/>
      </colorScale>
    </cfRule>
  </conditionalFormatting>
  <conditionalFormatting sqref="L12">
    <cfRule type="colorScale" priority="1184">
      <colorScale>
        <cfvo type="min"/>
        <cfvo type="percentile" val="50"/>
        <cfvo type="max"/>
        <color rgb="FFF8696B"/>
        <color rgb="FFFFEB84"/>
        <color rgb="FF63BE7B"/>
      </colorScale>
    </cfRule>
  </conditionalFormatting>
  <conditionalFormatting sqref="L12">
    <cfRule type="top10" dxfId="276" priority="1185" percent="1" rank="50"/>
    <cfRule type="dataBar" priority="1186">
      <dataBar>
        <cfvo type="percent" val="0.5"/>
        <cfvo type="max"/>
        <color rgb="FF638EC6"/>
      </dataBar>
      <extLst>
        <ext xmlns:x14="http://schemas.microsoft.com/office/spreadsheetml/2009/9/main" uri="{B025F937-C7B1-47D3-B67F-A62EFF666E3E}">
          <x14:id>{B17405A8-E8DD-462F-B0DE-7C2270A77377}</x14:id>
        </ext>
      </extLst>
    </cfRule>
    <cfRule type="colorScale" priority="1187">
      <colorScale>
        <cfvo type="min"/>
        <cfvo type="max"/>
        <color rgb="FFFF7128"/>
        <color rgb="FFFFEF9C"/>
      </colorScale>
    </cfRule>
    <cfRule type="top10" dxfId="275" priority="1188" rank="50"/>
    <cfRule type="colorScale" priority="1189">
      <colorScale>
        <cfvo type="percent" val="0"/>
        <cfvo type="percentile" val="50"/>
        <cfvo type="max"/>
        <color rgb="FFF8696B"/>
        <color rgb="FFFFEB84"/>
        <color rgb="FF63BE7B"/>
      </colorScale>
    </cfRule>
  </conditionalFormatting>
  <conditionalFormatting sqref="L12">
    <cfRule type="cellIs" priority="1190" operator="between">
      <formula>0.5</formula>
      <formula>1</formula>
    </cfRule>
    <cfRule type="colorScale" priority="1191">
      <colorScale>
        <cfvo type="percent" val="50"/>
        <cfvo type="max"/>
        <color rgb="FFFF7128"/>
        <color rgb="FFFFEF9C"/>
      </colorScale>
    </cfRule>
  </conditionalFormatting>
  <conditionalFormatting sqref="N12">
    <cfRule type="colorScale" priority="1164">
      <colorScale>
        <cfvo type="min"/>
        <cfvo type="percentile" val="50"/>
        <cfvo type="max"/>
        <color rgb="FF63BE7B"/>
        <color rgb="FFFFEB84"/>
        <color rgb="FFF8696B"/>
      </colorScale>
    </cfRule>
    <cfRule type="cellIs" dxfId="274" priority="1165" operator="equal">
      <formula>5</formula>
    </cfRule>
    <cfRule type="cellIs" dxfId="273" priority="1166" operator="greaterThan">
      <formula>0.5</formula>
    </cfRule>
    <cfRule type="iconSet" priority="1167">
      <iconSet iconSet="4Rating">
        <cfvo type="percent" val="0"/>
        <cfvo type="percent" val="25"/>
        <cfvo type="percent" val="50"/>
        <cfvo type="percent" val="75"/>
      </iconSet>
    </cfRule>
    <cfRule type="iconSet" priority="1168">
      <iconSet iconSet="3Arrows">
        <cfvo type="percent" val="0"/>
        <cfvo type="percent" val="33"/>
        <cfvo type="percent" val="67"/>
      </iconSet>
    </cfRule>
    <cfRule type="colorScale" priority="1169">
      <colorScale>
        <cfvo type="min"/>
        <cfvo type="max"/>
        <color rgb="FFFF7128"/>
        <color rgb="FFFFEF9C"/>
      </colorScale>
    </cfRule>
  </conditionalFormatting>
  <conditionalFormatting sqref="N12">
    <cfRule type="colorScale" priority="1170">
      <colorScale>
        <cfvo type="min"/>
        <cfvo type="percentile" val="50"/>
        <cfvo type="max"/>
        <color rgb="FFF8696B"/>
        <color rgb="FFFFEB84"/>
        <color rgb="FF63BE7B"/>
      </colorScale>
    </cfRule>
  </conditionalFormatting>
  <conditionalFormatting sqref="N12">
    <cfRule type="top10" dxfId="272" priority="1171" percent="1" rank="50"/>
    <cfRule type="dataBar" priority="1172">
      <dataBar>
        <cfvo type="percent" val="0.5"/>
        <cfvo type="max"/>
        <color rgb="FF638EC6"/>
      </dataBar>
      <extLst>
        <ext xmlns:x14="http://schemas.microsoft.com/office/spreadsheetml/2009/9/main" uri="{B025F937-C7B1-47D3-B67F-A62EFF666E3E}">
          <x14:id>{6A788988-54E1-4FF9-86B4-5BAF20E824F0}</x14:id>
        </ext>
      </extLst>
    </cfRule>
    <cfRule type="colorScale" priority="1173">
      <colorScale>
        <cfvo type="min"/>
        <cfvo type="max"/>
        <color rgb="FFFF7128"/>
        <color rgb="FFFFEF9C"/>
      </colorScale>
    </cfRule>
    <cfRule type="top10" dxfId="271" priority="1174" rank="50"/>
    <cfRule type="colorScale" priority="1175">
      <colorScale>
        <cfvo type="percent" val="0"/>
        <cfvo type="percentile" val="50"/>
        <cfvo type="max"/>
        <color rgb="FFF8696B"/>
        <color rgb="FFFFEB84"/>
        <color rgb="FF63BE7B"/>
      </colorScale>
    </cfRule>
  </conditionalFormatting>
  <conditionalFormatting sqref="N12">
    <cfRule type="cellIs" priority="1176" operator="between">
      <formula>0.5</formula>
      <formula>1</formula>
    </cfRule>
    <cfRule type="colorScale" priority="1177">
      <colorScale>
        <cfvo type="percent" val="50"/>
        <cfvo type="max"/>
        <color rgb="FFFF7128"/>
        <color rgb="FFFFEF9C"/>
      </colorScale>
    </cfRule>
  </conditionalFormatting>
  <conditionalFormatting sqref="W12">
    <cfRule type="cellIs" dxfId="270" priority="1123" operator="greaterThan">
      <formula>0.5</formula>
    </cfRule>
    <cfRule type="iconSet" priority="1124">
      <iconSet iconSet="4Rating">
        <cfvo type="percent" val="0"/>
        <cfvo type="percent" val="25"/>
        <cfvo type="percent" val="50"/>
        <cfvo type="percent" val="75"/>
      </iconSet>
    </cfRule>
    <cfRule type="iconSet" priority="1125">
      <iconSet iconSet="3Arrows">
        <cfvo type="percent" val="0"/>
        <cfvo type="percent" val="33"/>
        <cfvo type="percent" val="67"/>
      </iconSet>
    </cfRule>
    <cfRule type="colorScale" priority="1126">
      <colorScale>
        <cfvo type="min"/>
        <cfvo type="percentile" val="50"/>
        <cfvo type="max"/>
        <color rgb="FFF8696B"/>
        <color rgb="FFFCFCFF"/>
        <color rgb="FF5A8AC6"/>
      </colorScale>
    </cfRule>
    <cfRule type="colorScale" priority="1127">
      <colorScale>
        <cfvo type="min"/>
        <cfvo type="max"/>
        <color rgb="FFFF7128"/>
        <color rgb="FFFFEF9C"/>
      </colorScale>
    </cfRule>
  </conditionalFormatting>
  <conditionalFormatting sqref="W12">
    <cfRule type="colorScale" priority="1128">
      <colorScale>
        <cfvo type="min"/>
        <cfvo type="percentile" val="50"/>
        <cfvo type="max"/>
        <color rgb="FFF8696B"/>
        <color rgb="FFFFEB84"/>
        <color rgb="FF63BE7B"/>
      </colorScale>
    </cfRule>
  </conditionalFormatting>
  <conditionalFormatting sqref="W12">
    <cfRule type="top10" dxfId="269" priority="1129" percent="1" rank="50"/>
    <cfRule type="dataBar" priority="1130">
      <dataBar>
        <cfvo type="percent" val="0.5"/>
        <cfvo type="max"/>
        <color rgb="FF638EC6"/>
      </dataBar>
      <extLst>
        <ext xmlns:x14="http://schemas.microsoft.com/office/spreadsheetml/2009/9/main" uri="{B025F937-C7B1-47D3-B67F-A62EFF666E3E}">
          <x14:id>{9EB84A3A-DF97-4048-B367-16A3EFE5D38D}</x14:id>
        </ext>
      </extLst>
    </cfRule>
    <cfRule type="colorScale" priority="1131">
      <colorScale>
        <cfvo type="min"/>
        <cfvo type="max"/>
        <color rgb="FFFF7128"/>
        <color rgb="FFFFEF9C"/>
      </colorScale>
    </cfRule>
    <cfRule type="top10" dxfId="268" priority="1132" rank="50"/>
    <cfRule type="colorScale" priority="1133">
      <colorScale>
        <cfvo type="percent" val="0"/>
        <cfvo type="percentile" val="50"/>
        <cfvo type="max"/>
        <color rgb="FFF8696B"/>
        <color rgb="FFFFEB84"/>
        <color rgb="FF63BE7B"/>
      </colorScale>
    </cfRule>
  </conditionalFormatting>
  <conditionalFormatting sqref="W12">
    <cfRule type="cellIs" priority="1134" operator="between">
      <formula>0.5</formula>
      <formula>1</formula>
    </cfRule>
    <cfRule type="colorScale" priority="1135">
      <colorScale>
        <cfvo type="percent" val="50"/>
        <cfvo type="max"/>
        <color rgb="FFFF7128"/>
        <color rgb="FFFFEF9C"/>
      </colorScale>
    </cfRule>
  </conditionalFormatting>
  <conditionalFormatting sqref="S12">
    <cfRule type="colorScale" priority="1136">
      <colorScale>
        <cfvo type="min"/>
        <cfvo type="percentile" val="50"/>
        <cfvo type="max"/>
        <color rgb="FF63BE7B"/>
        <color rgb="FFFFEB84"/>
        <color rgb="FFF8696B"/>
      </colorScale>
    </cfRule>
    <cfRule type="cellIs" dxfId="267" priority="1137" operator="equal">
      <formula>5</formula>
    </cfRule>
    <cfRule type="cellIs" dxfId="266" priority="1138" operator="greaterThan">
      <formula>0.5</formula>
    </cfRule>
    <cfRule type="iconSet" priority="1139">
      <iconSet iconSet="4Rating">
        <cfvo type="percent" val="0"/>
        <cfvo type="percent" val="25"/>
        <cfvo type="percent" val="50"/>
        <cfvo type="percent" val="75"/>
      </iconSet>
    </cfRule>
    <cfRule type="iconSet" priority="1140">
      <iconSet iconSet="3Arrows">
        <cfvo type="percent" val="0"/>
        <cfvo type="percent" val="33"/>
        <cfvo type="percent" val="67"/>
      </iconSet>
    </cfRule>
    <cfRule type="colorScale" priority="1141">
      <colorScale>
        <cfvo type="min"/>
        <cfvo type="max"/>
        <color rgb="FFFF7128"/>
        <color rgb="FFFFEF9C"/>
      </colorScale>
    </cfRule>
  </conditionalFormatting>
  <conditionalFormatting sqref="S12">
    <cfRule type="colorScale" priority="1142">
      <colorScale>
        <cfvo type="min"/>
        <cfvo type="percentile" val="50"/>
        <cfvo type="max"/>
        <color rgb="FFF8696B"/>
        <color rgb="FFFFEB84"/>
        <color rgb="FF63BE7B"/>
      </colorScale>
    </cfRule>
  </conditionalFormatting>
  <conditionalFormatting sqref="S12">
    <cfRule type="top10" dxfId="265" priority="1143" percent="1" rank="50"/>
    <cfRule type="dataBar" priority="1144">
      <dataBar>
        <cfvo type="percent" val="0.5"/>
        <cfvo type="max"/>
        <color rgb="FF638EC6"/>
      </dataBar>
      <extLst>
        <ext xmlns:x14="http://schemas.microsoft.com/office/spreadsheetml/2009/9/main" uri="{B025F937-C7B1-47D3-B67F-A62EFF666E3E}">
          <x14:id>{B386DAFA-6E82-45A5-8214-9F17951E4548}</x14:id>
        </ext>
      </extLst>
    </cfRule>
    <cfRule type="colorScale" priority="1145">
      <colorScale>
        <cfvo type="min"/>
        <cfvo type="max"/>
        <color rgb="FFFF7128"/>
        <color rgb="FFFFEF9C"/>
      </colorScale>
    </cfRule>
    <cfRule type="top10" dxfId="264" priority="1146" rank="50"/>
    <cfRule type="colorScale" priority="1147">
      <colorScale>
        <cfvo type="percent" val="0"/>
        <cfvo type="percentile" val="50"/>
        <cfvo type="max"/>
        <color rgb="FFF8696B"/>
        <color rgb="FFFFEB84"/>
        <color rgb="FF63BE7B"/>
      </colorScale>
    </cfRule>
  </conditionalFormatting>
  <conditionalFormatting sqref="S12">
    <cfRule type="cellIs" priority="1148" operator="between">
      <formula>0.5</formula>
      <formula>1</formula>
    </cfRule>
    <cfRule type="colorScale" priority="1149">
      <colorScale>
        <cfvo type="percent" val="50"/>
        <cfvo type="max"/>
        <color rgb="FFFF7128"/>
        <color rgb="FFFFEF9C"/>
      </colorScale>
    </cfRule>
  </conditionalFormatting>
  <conditionalFormatting sqref="U12">
    <cfRule type="colorScale" priority="1150">
      <colorScale>
        <cfvo type="min"/>
        <cfvo type="percentile" val="50"/>
        <cfvo type="max"/>
        <color rgb="FF63BE7B"/>
        <color rgb="FFFFEB84"/>
        <color rgb="FFF8696B"/>
      </colorScale>
    </cfRule>
    <cfRule type="cellIs" dxfId="263" priority="1151" operator="equal">
      <formula>5</formula>
    </cfRule>
    <cfRule type="cellIs" dxfId="262" priority="1152" operator="greaterThan">
      <formula>0.5</formula>
    </cfRule>
    <cfRule type="iconSet" priority="1153">
      <iconSet iconSet="4Rating">
        <cfvo type="percent" val="0"/>
        <cfvo type="percent" val="25"/>
        <cfvo type="percent" val="50"/>
        <cfvo type="percent" val="75"/>
      </iconSet>
    </cfRule>
    <cfRule type="iconSet" priority="1154">
      <iconSet iconSet="3Arrows">
        <cfvo type="percent" val="0"/>
        <cfvo type="percent" val="33"/>
        <cfvo type="percent" val="67"/>
      </iconSet>
    </cfRule>
    <cfRule type="colorScale" priority="1155">
      <colorScale>
        <cfvo type="min"/>
        <cfvo type="max"/>
        <color rgb="FFFF7128"/>
        <color rgb="FFFFEF9C"/>
      </colorScale>
    </cfRule>
  </conditionalFormatting>
  <conditionalFormatting sqref="U12">
    <cfRule type="colorScale" priority="1156">
      <colorScale>
        <cfvo type="min"/>
        <cfvo type="percentile" val="50"/>
        <cfvo type="max"/>
        <color rgb="FFF8696B"/>
        <color rgb="FFFFEB84"/>
        <color rgb="FF63BE7B"/>
      </colorScale>
    </cfRule>
  </conditionalFormatting>
  <conditionalFormatting sqref="U12">
    <cfRule type="top10" dxfId="261" priority="1157" percent="1" rank="50"/>
    <cfRule type="dataBar" priority="1158">
      <dataBar>
        <cfvo type="percent" val="0.5"/>
        <cfvo type="max"/>
        <color rgb="FF638EC6"/>
      </dataBar>
      <extLst>
        <ext xmlns:x14="http://schemas.microsoft.com/office/spreadsheetml/2009/9/main" uri="{B025F937-C7B1-47D3-B67F-A62EFF666E3E}">
          <x14:id>{3FBA2019-A462-4A71-BA6E-23C3C449C066}</x14:id>
        </ext>
      </extLst>
    </cfRule>
    <cfRule type="colorScale" priority="1159">
      <colorScale>
        <cfvo type="min"/>
        <cfvo type="max"/>
        <color rgb="FFFF7128"/>
        <color rgb="FFFFEF9C"/>
      </colorScale>
    </cfRule>
    <cfRule type="top10" dxfId="260" priority="1160" rank="50"/>
    <cfRule type="colorScale" priority="1161">
      <colorScale>
        <cfvo type="percent" val="0"/>
        <cfvo type="percentile" val="50"/>
        <cfvo type="max"/>
        <color rgb="FFF8696B"/>
        <color rgb="FFFFEB84"/>
        <color rgb="FF63BE7B"/>
      </colorScale>
    </cfRule>
  </conditionalFormatting>
  <conditionalFormatting sqref="U12">
    <cfRule type="cellIs" priority="1162" operator="between">
      <formula>0.5</formula>
      <formula>1</formula>
    </cfRule>
    <cfRule type="colorScale" priority="1163">
      <colorScale>
        <cfvo type="percent" val="50"/>
        <cfvo type="max"/>
        <color rgb="FFFF7128"/>
        <color rgb="FFFFEF9C"/>
      </colorScale>
    </cfRule>
  </conditionalFormatting>
  <conditionalFormatting sqref="K9 I9">
    <cfRule type="cellIs" dxfId="259" priority="1028" operator="equal">
      <formula>5</formula>
    </cfRule>
  </conditionalFormatting>
  <conditionalFormatting sqref="K9 I9">
    <cfRule type="cellIs" dxfId="258" priority="1027" operator="lessThan">
      <formula>5</formula>
    </cfRule>
  </conditionalFormatting>
  <conditionalFormatting sqref="N9">
    <cfRule type="cellIs" dxfId="257" priority="1029" operator="greaterThan">
      <formula>0.5</formula>
    </cfRule>
    <cfRule type="iconSet" priority="1030">
      <iconSet iconSet="4Rating">
        <cfvo type="percent" val="0"/>
        <cfvo type="percent" val="25"/>
        <cfvo type="percent" val="50"/>
        <cfvo type="percent" val="75"/>
      </iconSet>
    </cfRule>
    <cfRule type="iconSet" priority="1031">
      <iconSet iconSet="3Arrows">
        <cfvo type="percent" val="0"/>
        <cfvo type="percent" val="33"/>
        <cfvo type="percent" val="67"/>
      </iconSet>
    </cfRule>
    <cfRule type="colorScale" priority="1032">
      <colorScale>
        <cfvo type="min"/>
        <cfvo type="percentile" val="50"/>
        <cfvo type="max"/>
        <color rgb="FFF8696B"/>
        <color rgb="FFFCFCFF"/>
        <color rgb="FF5A8AC6"/>
      </colorScale>
    </cfRule>
    <cfRule type="colorScale" priority="1033">
      <colorScale>
        <cfvo type="min"/>
        <cfvo type="max"/>
        <color rgb="FFFF7128"/>
        <color rgb="FFFFEF9C"/>
      </colorScale>
    </cfRule>
  </conditionalFormatting>
  <conditionalFormatting sqref="N9">
    <cfRule type="colorScale" priority="1034">
      <colorScale>
        <cfvo type="min"/>
        <cfvo type="percentile" val="50"/>
        <cfvo type="max"/>
        <color rgb="FFF8696B"/>
        <color rgb="FFFFEB84"/>
        <color rgb="FF63BE7B"/>
      </colorScale>
    </cfRule>
  </conditionalFormatting>
  <conditionalFormatting sqref="N9">
    <cfRule type="top10" dxfId="256" priority="1035" percent="1" rank="50"/>
    <cfRule type="dataBar" priority="1036">
      <dataBar>
        <cfvo type="percent" val="0.5"/>
        <cfvo type="max"/>
        <color rgb="FF638EC6"/>
      </dataBar>
      <extLst>
        <ext xmlns:x14="http://schemas.microsoft.com/office/spreadsheetml/2009/9/main" uri="{B025F937-C7B1-47D3-B67F-A62EFF666E3E}">
          <x14:id>{FEAE9516-B296-4D22-BB75-48F682CD5DC0}</x14:id>
        </ext>
      </extLst>
    </cfRule>
    <cfRule type="colorScale" priority="1037">
      <colorScale>
        <cfvo type="min"/>
        <cfvo type="max"/>
        <color rgb="FFFF7128"/>
        <color rgb="FFFFEF9C"/>
      </colorScale>
    </cfRule>
    <cfRule type="top10" dxfId="255" priority="1038" rank="50"/>
    <cfRule type="colorScale" priority="1039">
      <colorScale>
        <cfvo type="percent" val="0"/>
        <cfvo type="percentile" val="50"/>
        <cfvo type="max"/>
        <color rgb="FFF8696B"/>
        <color rgb="FFFFEB84"/>
        <color rgb="FF63BE7B"/>
      </colorScale>
    </cfRule>
  </conditionalFormatting>
  <conditionalFormatting sqref="N9">
    <cfRule type="cellIs" priority="1040" operator="between">
      <formula>0.5</formula>
      <formula>1</formula>
    </cfRule>
    <cfRule type="colorScale" priority="1041">
      <colorScale>
        <cfvo type="percent" val="50"/>
        <cfvo type="max"/>
        <color rgb="FFFF7128"/>
        <color rgb="FFFFEF9C"/>
      </colorScale>
    </cfRule>
  </conditionalFormatting>
  <conditionalFormatting sqref="K9">
    <cfRule type="top10" dxfId="254" priority="1042" rank="4"/>
    <cfRule type="cellIs" dxfId="253" priority="1043" operator="equal">
      <formula>5</formula>
    </cfRule>
  </conditionalFormatting>
  <conditionalFormatting sqref="W9">
    <cfRule type="cellIs" dxfId="252" priority="1044" operator="greaterThan">
      <formula>0.5</formula>
    </cfRule>
    <cfRule type="iconSet" priority="1045">
      <iconSet iconSet="4Rating">
        <cfvo type="percent" val="0"/>
        <cfvo type="percent" val="25"/>
        <cfvo type="percent" val="50"/>
        <cfvo type="percent" val="75"/>
      </iconSet>
    </cfRule>
    <cfRule type="iconSet" priority="1046">
      <iconSet iconSet="3Arrows">
        <cfvo type="percent" val="0"/>
        <cfvo type="percent" val="33"/>
        <cfvo type="percent" val="67"/>
      </iconSet>
    </cfRule>
    <cfRule type="colorScale" priority="1047">
      <colorScale>
        <cfvo type="min"/>
        <cfvo type="percentile" val="50"/>
        <cfvo type="max"/>
        <color rgb="FFF8696B"/>
        <color rgb="FFFCFCFF"/>
        <color rgb="FF5A8AC6"/>
      </colorScale>
    </cfRule>
    <cfRule type="colorScale" priority="1048">
      <colorScale>
        <cfvo type="min"/>
        <cfvo type="max"/>
        <color rgb="FFFF7128"/>
        <color rgb="FFFFEF9C"/>
      </colorScale>
    </cfRule>
  </conditionalFormatting>
  <conditionalFormatting sqref="W9">
    <cfRule type="colorScale" priority="1049">
      <colorScale>
        <cfvo type="min"/>
        <cfvo type="percentile" val="50"/>
        <cfvo type="max"/>
        <color rgb="FFF8696B"/>
        <color rgb="FFFFEB84"/>
        <color rgb="FF63BE7B"/>
      </colorScale>
    </cfRule>
  </conditionalFormatting>
  <conditionalFormatting sqref="W9">
    <cfRule type="top10" dxfId="251" priority="1050" percent="1" rank="50"/>
    <cfRule type="dataBar" priority="1051">
      <dataBar>
        <cfvo type="percent" val="0.5"/>
        <cfvo type="max"/>
        <color rgb="FF638EC6"/>
      </dataBar>
      <extLst>
        <ext xmlns:x14="http://schemas.microsoft.com/office/spreadsheetml/2009/9/main" uri="{B025F937-C7B1-47D3-B67F-A62EFF666E3E}">
          <x14:id>{D513C9B7-251D-4390-84E7-C729B5AB9E84}</x14:id>
        </ext>
      </extLst>
    </cfRule>
    <cfRule type="colorScale" priority="1052">
      <colorScale>
        <cfvo type="min"/>
        <cfvo type="max"/>
        <color rgb="FFFF7128"/>
        <color rgb="FFFFEF9C"/>
      </colorScale>
    </cfRule>
    <cfRule type="top10" dxfId="250" priority="1053" rank="50"/>
    <cfRule type="colorScale" priority="1054">
      <colorScale>
        <cfvo type="percent" val="0"/>
        <cfvo type="percentile" val="50"/>
        <cfvo type="max"/>
        <color rgb="FFF8696B"/>
        <color rgb="FFFFEB84"/>
        <color rgb="FF63BE7B"/>
      </colorScale>
    </cfRule>
  </conditionalFormatting>
  <conditionalFormatting sqref="W9">
    <cfRule type="cellIs" priority="1055" operator="between">
      <formula>0.5</formula>
      <formula>1</formula>
    </cfRule>
    <cfRule type="colorScale" priority="1056">
      <colorScale>
        <cfvo type="percent" val="50"/>
        <cfvo type="max"/>
        <color rgb="FFFF7128"/>
        <color rgb="FFFFEF9C"/>
      </colorScale>
    </cfRule>
  </conditionalFormatting>
  <conditionalFormatting sqref="J9">
    <cfRule type="colorScale" priority="1057">
      <colorScale>
        <cfvo type="min"/>
        <cfvo type="percentile" val="50"/>
        <cfvo type="max"/>
        <color rgb="FF63BE7B"/>
        <color rgb="FFFFEB84"/>
        <color rgb="FFF8696B"/>
      </colorScale>
    </cfRule>
    <cfRule type="cellIs" dxfId="249" priority="1058" operator="equal">
      <formula>5</formula>
    </cfRule>
    <cfRule type="cellIs" dxfId="248" priority="1059" operator="greaterThan">
      <formula>0.5</formula>
    </cfRule>
    <cfRule type="iconSet" priority="1060">
      <iconSet iconSet="4Rating">
        <cfvo type="percent" val="0"/>
        <cfvo type="percent" val="25"/>
        <cfvo type="percent" val="50"/>
        <cfvo type="percent" val="75"/>
      </iconSet>
    </cfRule>
    <cfRule type="iconSet" priority="1061">
      <iconSet iconSet="3Arrows">
        <cfvo type="percent" val="0"/>
        <cfvo type="percent" val="33"/>
        <cfvo type="percent" val="67"/>
      </iconSet>
    </cfRule>
    <cfRule type="colorScale" priority="1062">
      <colorScale>
        <cfvo type="min"/>
        <cfvo type="max"/>
        <color rgb="FFFF7128"/>
        <color rgb="FFFFEF9C"/>
      </colorScale>
    </cfRule>
  </conditionalFormatting>
  <conditionalFormatting sqref="J9">
    <cfRule type="colorScale" priority="1063">
      <colorScale>
        <cfvo type="min"/>
        <cfvo type="percentile" val="50"/>
        <cfvo type="max"/>
        <color rgb="FFF8696B"/>
        <color rgb="FFFFEB84"/>
        <color rgb="FF63BE7B"/>
      </colorScale>
    </cfRule>
  </conditionalFormatting>
  <conditionalFormatting sqref="J9">
    <cfRule type="top10" dxfId="247" priority="1064" percent="1" rank="50"/>
    <cfRule type="dataBar" priority="1065">
      <dataBar>
        <cfvo type="percent" val="0.5"/>
        <cfvo type="max"/>
        <color rgb="FF638EC6"/>
      </dataBar>
      <extLst>
        <ext xmlns:x14="http://schemas.microsoft.com/office/spreadsheetml/2009/9/main" uri="{B025F937-C7B1-47D3-B67F-A62EFF666E3E}">
          <x14:id>{2F75E10F-56BE-4CE3-8A70-4409A48F85C5}</x14:id>
        </ext>
      </extLst>
    </cfRule>
    <cfRule type="colorScale" priority="1066">
      <colorScale>
        <cfvo type="min"/>
        <cfvo type="max"/>
        <color rgb="FFFF7128"/>
        <color rgb="FFFFEF9C"/>
      </colorScale>
    </cfRule>
    <cfRule type="top10" dxfId="246" priority="1067" rank="50"/>
    <cfRule type="colorScale" priority="1068">
      <colorScale>
        <cfvo type="percent" val="0"/>
        <cfvo type="percentile" val="50"/>
        <cfvo type="max"/>
        <color rgb="FFF8696B"/>
        <color rgb="FFFFEB84"/>
        <color rgb="FF63BE7B"/>
      </colorScale>
    </cfRule>
  </conditionalFormatting>
  <conditionalFormatting sqref="J9">
    <cfRule type="cellIs" priority="1069" operator="between">
      <formula>0.5</formula>
      <formula>1</formula>
    </cfRule>
    <cfRule type="colorScale" priority="1070">
      <colorScale>
        <cfvo type="percent" val="50"/>
        <cfvo type="max"/>
        <color rgb="FFFF7128"/>
        <color rgb="FFFFEF9C"/>
      </colorScale>
    </cfRule>
  </conditionalFormatting>
  <conditionalFormatting sqref="L9">
    <cfRule type="colorScale" priority="1071">
      <colorScale>
        <cfvo type="min"/>
        <cfvo type="percentile" val="50"/>
        <cfvo type="max"/>
        <color rgb="FF63BE7B"/>
        <color rgb="FFFFEB84"/>
        <color rgb="FFF8696B"/>
      </colorScale>
    </cfRule>
    <cfRule type="cellIs" dxfId="245" priority="1072" operator="equal">
      <formula>5</formula>
    </cfRule>
    <cfRule type="cellIs" dxfId="244" priority="1073" operator="greaterThan">
      <formula>0.5</formula>
    </cfRule>
    <cfRule type="iconSet" priority="1074">
      <iconSet iconSet="4Rating">
        <cfvo type="percent" val="0"/>
        <cfvo type="percent" val="25"/>
        <cfvo type="percent" val="50"/>
        <cfvo type="percent" val="75"/>
      </iconSet>
    </cfRule>
    <cfRule type="iconSet" priority="1075">
      <iconSet iconSet="3Arrows">
        <cfvo type="percent" val="0"/>
        <cfvo type="percent" val="33"/>
        <cfvo type="percent" val="67"/>
      </iconSet>
    </cfRule>
    <cfRule type="colorScale" priority="1076">
      <colorScale>
        <cfvo type="min"/>
        <cfvo type="max"/>
        <color rgb="FFFF7128"/>
        <color rgb="FFFFEF9C"/>
      </colorScale>
    </cfRule>
  </conditionalFormatting>
  <conditionalFormatting sqref="L9">
    <cfRule type="colorScale" priority="1077">
      <colorScale>
        <cfvo type="min"/>
        <cfvo type="percentile" val="50"/>
        <cfvo type="max"/>
        <color rgb="FFF8696B"/>
        <color rgb="FFFFEB84"/>
        <color rgb="FF63BE7B"/>
      </colorScale>
    </cfRule>
  </conditionalFormatting>
  <conditionalFormatting sqref="L9">
    <cfRule type="top10" dxfId="243" priority="1078" percent="1" rank="50"/>
    <cfRule type="dataBar" priority="1079">
      <dataBar>
        <cfvo type="percent" val="0.5"/>
        <cfvo type="max"/>
        <color rgb="FF638EC6"/>
      </dataBar>
      <extLst>
        <ext xmlns:x14="http://schemas.microsoft.com/office/spreadsheetml/2009/9/main" uri="{B025F937-C7B1-47D3-B67F-A62EFF666E3E}">
          <x14:id>{3B0387F0-954F-42A1-BB0C-52D4E604EB4F}</x14:id>
        </ext>
      </extLst>
    </cfRule>
    <cfRule type="colorScale" priority="1080">
      <colorScale>
        <cfvo type="min"/>
        <cfvo type="max"/>
        <color rgb="FFFF7128"/>
        <color rgb="FFFFEF9C"/>
      </colorScale>
    </cfRule>
    <cfRule type="top10" dxfId="242" priority="1081" rank="50"/>
    <cfRule type="colorScale" priority="1082">
      <colorScale>
        <cfvo type="percent" val="0"/>
        <cfvo type="percentile" val="50"/>
        <cfvo type="max"/>
        <color rgb="FFF8696B"/>
        <color rgb="FFFFEB84"/>
        <color rgb="FF63BE7B"/>
      </colorScale>
    </cfRule>
  </conditionalFormatting>
  <conditionalFormatting sqref="L9">
    <cfRule type="cellIs" priority="1083" operator="between">
      <formula>0.5</formula>
      <formula>1</formula>
    </cfRule>
    <cfRule type="colorScale" priority="1084">
      <colorScale>
        <cfvo type="percent" val="50"/>
        <cfvo type="max"/>
        <color rgb="FFFF7128"/>
        <color rgb="FFFFEF9C"/>
      </colorScale>
    </cfRule>
  </conditionalFormatting>
  <conditionalFormatting sqref="I9">
    <cfRule type="top10" dxfId="241" priority="1085" rank="4"/>
    <cfRule type="cellIs" dxfId="240" priority="1086" operator="equal">
      <formula>5</formula>
    </cfRule>
  </conditionalFormatting>
  <conditionalFormatting sqref="S9">
    <cfRule type="colorScale" priority="1087">
      <colorScale>
        <cfvo type="min"/>
        <cfvo type="percentile" val="50"/>
        <cfvo type="max"/>
        <color rgb="FF63BE7B"/>
        <color rgb="FFFFEB84"/>
        <color rgb="FFF8696B"/>
      </colorScale>
    </cfRule>
    <cfRule type="cellIs" dxfId="239" priority="1088" operator="equal">
      <formula>5</formula>
    </cfRule>
    <cfRule type="cellIs" dxfId="238" priority="1089" operator="greaterThan">
      <formula>0.5</formula>
    </cfRule>
    <cfRule type="iconSet" priority="1090">
      <iconSet iconSet="4Rating">
        <cfvo type="percent" val="0"/>
        <cfvo type="percent" val="25"/>
        <cfvo type="percent" val="50"/>
        <cfvo type="percent" val="75"/>
      </iconSet>
    </cfRule>
    <cfRule type="iconSet" priority="1091">
      <iconSet iconSet="3Arrows">
        <cfvo type="percent" val="0"/>
        <cfvo type="percent" val="33"/>
        <cfvo type="percent" val="67"/>
      </iconSet>
    </cfRule>
    <cfRule type="colorScale" priority="1092">
      <colorScale>
        <cfvo type="min"/>
        <cfvo type="max"/>
        <color rgb="FFFF7128"/>
        <color rgb="FFFFEF9C"/>
      </colorScale>
    </cfRule>
  </conditionalFormatting>
  <conditionalFormatting sqref="S9">
    <cfRule type="colorScale" priority="1093">
      <colorScale>
        <cfvo type="min"/>
        <cfvo type="percentile" val="50"/>
        <cfvo type="max"/>
        <color rgb="FFF8696B"/>
        <color rgb="FFFFEB84"/>
        <color rgb="FF63BE7B"/>
      </colorScale>
    </cfRule>
  </conditionalFormatting>
  <conditionalFormatting sqref="S9">
    <cfRule type="top10" dxfId="237" priority="1094" percent="1" rank="50"/>
    <cfRule type="dataBar" priority="1095">
      <dataBar>
        <cfvo type="percent" val="0.5"/>
        <cfvo type="max"/>
        <color rgb="FF638EC6"/>
      </dataBar>
      <extLst>
        <ext xmlns:x14="http://schemas.microsoft.com/office/spreadsheetml/2009/9/main" uri="{B025F937-C7B1-47D3-B67F-A62EFF666E3E}">
          <x14:id>{F518FCDB-A5FC-4845-A136-04036C0050DB}</x14:id>
        </ext>
      </extLst>
    </cfRule>
    <cfRule type="colorScale" priority="1096">
      <colorScale>
        <cfvo type="min"/>
        <cfvo type="max"/>
        <color rgb="FFFF7128"/>
        <color rgb="FFFFEF9C"/>
      </colorScale>
    </cfRule>
    <cfRule type="top10" dxfId="236" priority="1097" rank="50"/>
    <cfRule type="colorScale" priority="1098">
      <colorScale>
        <cfvo type="percent" val="0"/>
        <cfvo type="percentile" val="50"/>
        <cfvo type="max"/>
        <color rgb="FFF8696B"/>
        <color rgb="FFFFEB84"/>
        <color rgb="FF63BE7B"/>
      </colorScale>
    </cfRule>
  </conditionalFormatting>
  <conditionalFormatting sqref="S9">
    <cfRule type="cellIs" priority="1099" operator="between">
      <formula>0.5</formula>
      <formula>1</formula>
    </cfRule>
    <cfRule type="colorScale" priority="1100">
      <colorScale>
        <cfvo type="percent" val="50"/>
        <cfvo type="max"/>
        <color rgb="FFFF7128"/>
        <color rgb="FFFFEF9C"/>
      </colorScale>
    </cfRule>
  </conditionalFormatting>
  <conditionalFormatting sqref="U9">
    <cfRule type="colorScale" priority="1101">
      <colorScale>
        <cfvo type="min"/>
        <cfvo type="percentile" val="50"/>
        <cfvo type="max"/>
        <color rgb="FF63BE7B"/>
        <color rgb="FFFFEB84"/>
        <color rgb="FFF8696B"/>
      </colorScale>
    </cfRule>
    <cfRule type="cellIs" dxfId="235" priority="1102" operator="equal">
      <formula>5</formula>
    </cfRule>
    <cfRule type="cellIs" dxfId="234" priority="1103" operator="greaterThan">
      <formula>0.5</formula>
    </cfRule>
    <cfRule type="iconSet" priority="1104">
      <iconSet iconSet="4Rating">
        <cfvo type="percent" val="0"/>
        <cfvo type="percent" val="25"/>
        <cfvo type="percent" val="50"/>
        <cfvo type="percent" val="75"/>
      </iconSet>
    </cfRule>
    <cfRule type="iconSet" priority="1105">
      <iconSet iconSet="3Arrows">
        <cfvo type="percent" val="0"/>
        <cfvo type="percent" val="33"/>
        <cfvo type="percent" val="67"/>
      </iconSet>
    </cfRule>
    <cfRule type="colorScale" priority="1106">
      <colorScale>
        <cfvo type="min"/>
        <cfvo type="max"/>
        <color rgb="FFFF7128"/>
        <color rgb="FFFFEF9C"/>
      </colorScale>
    </cfRule>
  </conditionalFormatting>
  <conditionalFormatting sqref="U9">
    <cfRule type="colorScale" priority="1107">
      <colorScale>
        <cfvo type="min"/>
        <cfvo type="percentile" val="50"/>
        <cfvo type="max"/>
        <color rgb="FFF8696B"/>
        <color rgb="FFFFEB84"/>
        <color rgb="FF63BE7B"/>
      </colorScale>
    </cfRule>
  </conditionalFormatting>
  <conditionalFormatting sqref="U9">
    <cfRule type="top10" dxfId="233" priority="1108" percent="1" rank="50"/>
    <cfRule type="dataBar" priority="1109">
      <dataBar>
        <cfvo type="percent" val="0.5"/>
        <cfvo type="max"/>
        <color rgb="FF638EC6"/>
      </dataBar>
      <extLst>
        <ext xmlns:x14="http://schemas.microsoft.com/office/spreadsheetml/2009/9/main" uri="{B025F937-C7B1-47D3-B67F-A62EFF666E3E}">
          <x14:id>{1AE72C55-DFBA-4CAE-9ECB-61715E384008}</x14:id>
        </ext>
      </extLst>
    </cfRule>
    <cfRule type="colorScale" priority="1110">
      <colorScale>
        <cfvo type="min"/>
        <cfvo type="max"/>
        <color rgb="FFFF7128"/>
        <color rgb="FFFFEF9C"/>
      </colorScale>
    </cfRule>
    <cfRule type="top10" dxfId="232" priority="1111" rank="50"/>
    <cfRule type="colorScale" priority="1112">
      <colorScale>
        <cfvo type="percent" val="0"/>
        <cfvo type="percentile" val="50"/>
        <cfvo type="max"/>
        <color rgb="FFF8696B"/>
        <color rgb="FFFFEB84"/>
        <color rgb="FF63BE7B"/>
      </colorScale>
    </cfRule>
  </conditionalFormatting>
  <conditionalFormatting sqref="U9">
    <cfRule type="cellIs" priority="1113" operator="between">
      <formula>0.5</formula>
      <formula>1</formula>
    </cfRule>
    <cfRule type="colorScale" priority="1114">
      <colorScale>
        <cfvo type="percent" val="50"/>
        <cfvo type="max"/>
        <color rgb="FFFF7128"/>
        <color rgb="FFFFEF9C"/>
      </colorScale>
    </cfRule>
  </conditionalFormatting>
  <conditionalFormatting sqref="W8">
    <cfRule type="cellIs" dxfId="231" priority="950" operator="greaterThan">
      <formula>0.5</formula>
    </cfRule>
    <cfRule type="iconSet" priority="951">
      <iconSet iconSet="4Rating">
        <cfvo type="percent" val="0"/>
        <cfvo type="percent" val="25"/>
        <cfvo type="percent" val="50"/>
        <cfvo type="percent" val="75"/>
      </iconSet>
    </cfRule>
    <cfRule type="iconSet" priority="952">
      <iconSet iconSet="3Arrows">
        <cfvo type="percent" val="0"/>
        <cfvo type="percent" val="33"/>
        <cfvo type="percent" val="67"/>
      </iconSet>
    </cfRule>
    <cfRule type="colorScale" priority="953">
      <colorScale>
        <cfvo type="min"/>
        <cfvo type="percentile" val="50"/>
        <cfvo type="max"/>
        <color rgb="FFF8696B"/>
        <color rgb="FFFCFCFF"/>
        <color rgb="FF5A8AC6"/>
      </colorScale>
    </cfRule>
    <cfRule type="colorScale" priority="954">
      <colorScale>
        <cfvo type="min"/>
        <cfvo type="max"/>
        <color rgb="FFFF7128"/>
        <color rgb="FFFFEF9C"/>
      </colorScale>
    </cfRule>
  </conditionalFormatting>
  <conditionalFormatting sqref="W8">
    <cfRule type="colorScale" priority="955">
      <colorScale>
        <cfvo type="min"/>
        <cfvo type="percentile" val="50"/>
        <cfvo type="max"/>
        <color rgb="FFF8696B"/>
        <color rgb="FFFFEB84"/>
        <color rgb="FF63BE7B"/>
      </colorScale>
    </cfRule>
  </conditionalFormatting>
  <conditionalFormatting sqref="W8">
    <cfRule type="top10" dxfId="230" priority="956" percent="1" rank="50"/>
    <cfRule type="dataBar" priority="957">
      <dataBar>
        <cfvo type="percent" val="0.5"/>
        <cfvo type="max"/>
        <color rgb="FF638EC6"/>
      </dataBar>
      <extLst>
        <ext xmlns:x14="http://schemas.microsoft.com/office/spreadsheetml/2009/9/main" uri="{B025F937-C7B1-47D3-B67F-A62EFF666E3E}">
          <x14:id>{ABF31C3F-4F5B-479A-BFB9-DD6911BA3BC0}</x14:id>
        </ext>
      </extLst>
    </cfRule>
    <cfRule type="colorScale" priority="958">
      <colorScale>
        <cfvo type="min"/>
        <cfvo type="max"/>
        <color rgb="FFFF7128"/>
        <color rgb="FFFFEF9C"/>
      </colorScale>
    </cfRule>
    <cfRule type="top10" dxfId="229" priority="959" rank="50"/>
    <cfRule type="colorScale" priority="960">
      <colorScale>
        <cfvo type="percent" val="0"/>
        <cfvo type="percentile" val="50"/>
        <cfvo type="max"/>
        <color rgb="FFF8696B"/>
        <color rgb="FFFFEB84"/>
        <color rgb="FF63BE7B"/>
      </colorScale>
    </cfRule>
  </conditionalFormatting>
  <conditionalFormatting sqref="W8">
    <cfRule type="cellIs" priority="961" operator="between">
      <formula>0.5</formula>
      <formula>1</formula>
    </cfRule>
    <cfRule type="colorScale" priority="962">
      <colorScale>
        <cfvo type="percent" val="50"/>
        <cfvo type="max"/>
        <color rgb="FFFF7128"/>
        <color rgb="FFFFEF9C"/>
      </colorScale>
    </cfRule>
  </conditionalFormatting>
  <conditionalFormatting sqref="J8">
    <cfRule type="colorScale" priority="963">
      <colorScale>
        <cfvo type="min"/>
        <cfvo type="percentile" val="50"/>
        <cfvo type="max"/>
        <color rgb="FF63BE7B"/>
        <color rgb="FFFFEB84"/>
        <color rgb="FFF8696B"/>
      </colorScale>
    </cfRule>
    <cfRule type="cellIs" dxfId="228" priority="964" operator="equal">
      <formula>5</formula>
    </cfRule>
    <cfRule type="cellIs" dxfId="227" priority="965" operator="greaterThan">
      <formula>0.5</formula>
    </cfRule>
    <cfRule type="iconSet" priority="966">
      <iconSet iconSet="4Rating">
        <cfvo type="percent" val="0"/>
        <cfvo type="percent" val="25"/>
        <cfvo type="percent" val="50"/>
        <cfvo type="percent" val="75"/>
      </iconSet>
    </cfRule>
    <cfRule type="iconSet" priority="967">
      <iconSet iconSet="3Arrows">
        <cfvo type="percent" val="0"/>
        <cfvo type="percent" val="33"/>
        <cfvo type="percent" val="67"/>
      </iconSet>
    </cfRule>
    <cfRule type="colorScale" priority="968">
      <colorScale>
        <cfvo type="min"/>
        <cfvo type="max"/>
        <color rgb="FFFF7128"/>
        <color rgb="FFFFEF9C"/>
      </colorScale>
    </cfRule>
  </conditionalFormatting>
  <conditionalFormatting sqref="J8">
    <cfRule type="colorScale" priority="969">
      <colorScale>
        <cfvo type="min"/>
        <cfvo type="percentile" val="50"/>
        <cfvo type="max"/>
        <color rgb="FFF8696B"/>
        <color rgb="FFFFEB84"/>
        <color rgb="FF63BE7B"/>
      </colorScale>
    </cfRule>
  </conditionalFormatting>
  <conditionalFormatting sqref="J8">
    <cfRule type="top10" dxfId="226" priority="970" percent="1" rank="50"/>
    <cfRule type="dataBar" priority="971">
      <dataBar>
        <cfvo type="percent" val="0.5"/>
        <cfvo type="max"/>
        <color rgb="FF638EC6"/>
      </dataBar>
      <extLst>
        <ext xmlns:x14="http://schemas.microsoft.com/office/spreadsheetml/2009/9/main" uri="{B025F937-C7B1-47D3-B67F-A62EFF666E3E}">
          <x14:id>{F30ACB08-81DB-41B0-A850-91FDF9C5775B}</x14:id>
        </ext>
      </extLst>
    </cfRule>
    <cfRule type="colorScale" priority="972">
      <colorScale>
        <cfvo type="min"/>
        <cfvo type="max"/>
        <color rgb="FFFF7128"/>
        <color rgb="FFFFEF9C"/>
      </colorScale>
    </cfRule>
    <cfRule type="top10" dxfId="225" priority="973" rank="50"/>
    <cfRule type="colorScale" priority="974">
      <colorScale>
        <cfvo type="percent" val="0"/>
        <cfvo type="percentile" val="50"/>
        <cfvo type="max"/>
        <color rgb="FFF8696B"/>
        <color rgb="FFFFEB84"/>
        <color rgb="FF63BE7B"/>
      </colorScale>
    </cfRule>
  </conditionalFormatting>
  <conditionalFormatting sqref="J8">
    <cfRule type="cellIs" priority="975" operator="between">
      <formula>0.5</formula>
      <formula>1</formula>
    </cfRule>
    <cfRule type="colorScale" priority="976">
      <colorScale>
        <cfvo type="percent" val="50"/>
        <cfvo type="max"/>
        <color rgb="FFFF7128"/>
        <color rgb="FFFFEF9C"/>
      </colorScale>
    </cfRule>
  </conditionalFormatting>
  <conditionalFormatting sqref="L8">
    <cfRule type="colorScale" priority="977">
      <colorScale>
        <cfvo type="min"/>
        <cfvo type="percentile" val="50"/>
        <cfvo type="max"/>
        <color rgb="FF63BE7B"/>
        <color rgb="FFFFEB84"/>
        <color rgb="FFF8696B"/>
      </colorScale>
    </cfRule>
    <cfRule type="cellIs" dxfId="224" priority="978" operator="equal">
      <formula>5</formula>
    </cfRule>
    <cfRule type="cellIs" dxfId="223" priority="979" operator="greaterThan">
      <formula>0.5</formula>
    </cfRule>
    <cfRule type="iconSet" priority="980">
      <iconSet iconSet="4Rating">
        <cfvo type="percent" val="0"/>
        <cfvo type="percent" val="25"/>
        <cfvo type="percent" val="50"/>
        <cfvo type="percent" val="75"/>
      </iconSet>
    </cfRule>
    <cfRule type="iconSet" priority="981">
      <iconSet iconSet="3Arrows">
        <cfvo type="percent" val="0"/>
        <cfvo type="percent" val="33"/>
        <cfvo type="percent" val="67"/>
      </iconSet>
    </cfRule>
    <cfRule type="colorScale" priority="982">
      <colorScale>
        <cfvo type="min"/>
        <cfvo type="max"/>
        <color rgb="FFFF7128"/>
        <color rgb="FFFFEF9C"/>
      </colorScale>
    </cfRule>
  </conditionalFormatting>
  <conditionalFormatting sqref="L8">
    <cfRule type="colorScale" priority="983">
      <colorScale>
        <cfvo type="min"/>
        <cfvo type="percentile" val="50"/>
        <cfvo type="max"/>
        <color rgb="FFF8696B"/>
        <color rgb="FFFFEB84"/>
        <color rgb="FF63BE7B"/>
      </colorScale>
    </cfRule>
  </conditionalFormatting>
  <conditionalFormatting sqref="L8">
    <cfRule type="top10" dxfId="222" priority="984" percent="1" rank="50"/>
    <cfRule type="dataBar" priority="985">
      <dataBar>
        <cfvo type="percent" val="0.5"/>
        <cfvo type="max"/>
        <color rgb="FF638EC6"/>
      </dataBar>
      <extLst>
        <ext xmlns:x14="http://schemas.microsoft.com/office/spreadsheetml/2009/9/main" uri="{B025F937-C7B1-47D3-B67F-A62EFF666E3E}">
          <x14:id>{0C697858-BDA0-476D-B4A6-423CD8E45234}</x14:id>
        </ext>
      </extLst>
    </cfRule>
    <cfRule type="colorScale" priority="986">
      <colorScale>
        <cfvo type="min"/>
        <cfvo type="max"/>
        <color rgb="FFFF7128"/>
        <color rgb="FFFFEF9C"/>
      </colorScale>
    </cfRule>
    <cfRule type="top10" dxfId="221" priority="987" rank="50"/>
    <cfRule type="colorScale" priority="988">
      <colorScale>
        <cfvo type="percent" val="0"/>
        <cfvo type="percentile" val="50"/>
        <cfvo type="max"/>
        <color rgb="FFF8696B"/>
        <color rgb="FFFFEB84"/>
        <color rgb="FF63BE7B"/>
      </colorScale>
    </cfRule>
  </conditionalFormatting>
  <conditionalFormatting sqref="L8">
    <cfRule type="cellIs" priority="989" operator="between">
      <formula>0.5</formula>
      <formula>1</formula>
    </cfRule>
    <cfRule type="colorScale" priority="990">
      <colorScale>
        <cfvo type="percent" val="50"/>
        <cfvo type="max"/>
        <color rgb="FFFF7128"/>
        <color rgb="FFFFEF9C"/>
      </colorScale>
    </cfRule>
  </conditionalFormatting>
  <conditionalFormatting sqref="S8">
    <cfRule type="colorScale" priority="991">
      <colorScale>
        <cfvo type="min"/>
        <cfvo type="percentile" val="50"/>
        <cfvo type="max"/>
        <color rgb="FF63BE7B"/>
        <color rgb="FFFFEB84"/>
        <color rgb="FFF8696B"/>
      </colorScale>
    </cfRule>
    <cfRule type="cellIs" dxfId="220" priority="992" operator="equal">
      <formula>5</formula>
    </cfRule>
    <cfRule type="cellIs" dxfId="219" priority="993" operator="greaterThan">
      <formula>0.5</formula>
    </cfRule>
    <cfRule type="iconSet" priority="994">
      <iconSet iconSet="4Rating">
        <cfvo type="percent" val="0"/>
        <cfvo type="percent" val="25"/>
        <cfvo type="percent" val="50"/>
        <cfvo type="percent" val="75"/>
      </iconSet>
    </cfRule>
    <cfRule type="iconSet" priority="995">
      <iconSet iconSet="3Arrows">
        <cfvo type="percent" val="0"/>
        <cfvo type="percent" val="33"/>
        <cfvo type="percent" val="67"/>
      </iconSet>
    </cfRule>
    <cfRule type="colorScale" priority="996">
      <colorScale>
        <cfvo type="min"/>
        <cfvo type="max"/>
        <color rgb="FFFF7128"/>
        <color rgb="FFFFEF9C"/>
      </colorScale>
    </cfRule>
  </conditionalFormatting>
  <conditionalFormatting sqref="S8">
    <cfRule type="colorScale" priority="997">
      <colorScale>
        <cfvo type="min"/>
        <cfvo type="percentile" val="50"/>
        <cfvo type="max"/>
        <color rgb="FFF8696B"/>
        <color rgb="FFFFEB84"/>
        <color rgb="FF63BE7B"/>
      </colorScale>
    </cfRule>
  </conditionalFormatting>
  <conditionalFormatting sqref="S8">
    <cfRule type="top10" dxfId="218" priority="998" percent="1" rank="50"/>
    <cfRule type="dataBar" priority="999">
      <dataBar>
        <cfvo type="percent" val="0.5"/>
        <cfvo type="max"/>
        <color rgb="FF638EC6"/>
      </dataBar>
      <extLst>
        <ext xmlns:x14="http://schemas.microsoft.com/office/spreadsheetml/2009/9/main" uri="{B025F937-C7B1-47D3-B67F-A62EFF666E3E}">
          <x14:id>{F7EB2F08-AD24-46F9-9BD4-9199A5C55C47}</x14:id>
        </ext>
      </extLst>
    </cfRule>
    <cfRule type="colorScale" priority="1000">
      <colorScale>
        <cfvo type="min"/>
        <cfvo type="max"/>
        <color rgb="FFFF7128"/>
        <color rgb="FFFFEF9C"/>
      </colorScale>
    </cfRule>
    <cfRule type="top10" dxfId="217" priority="1001" rank="50"/>
    <cfRule type="colorScale" priority="1002">
      <colorScale>
        <cfvo type="percent" val="0"/>
        <cfvo type="percentile" val="50"/>
        <cfvo type="max"/>
        <color rgb="FFF8696B"/>
        <color rgb="FFFFEB84"/>
        <color rgb="FF63BE7B"/>
      </colorScale>
    </cfRule>
  </conditionalFormatting>
  <conditionalFormatting sqref="S8">
    <cfRule type="cellIs" priority="1003" operator="between">
      <formula>0.5</formula>
      <formula>1</formula>
    </cfRule>
    <cfRule type="colorScale" priority="1004">
      <colorScale>
        <cfvo type="percent" val="50"/>
        <cfvo type="max"/>
        <color rgb="FFFF7128"/>
        <color rgb="FFFFEF9C"/>
      </colorScale>
    </cfRule>
  </conditionalFormatting>
  <conditionalFormatting sqref="U8">
    <cfRule type="colorScale" priority="1005">
      <colorScale>
        <cfvo type="min"/>
        <cfvo type="percentile" val="50"/>
        <cfvo type="max"/>
        <color rgb="FF63BE7B"/>
        <color rgb="FFFFEB84"/>
        <color rgb="FFF8696B"/>
      </colorScale>
    </cfRule>
    <cfRule type="cellIs" dxfId="216" priority="1006" operator="equal">
      <formula>5</formula>
    </cfRule>
    <cfRule type="cellIs" dxfId="215" priority="1007" operator="greaterThan">
      <formula>0.5</formula>
    </cfRule>
    <cfRule type="iconSet" priority="1008">
      <iconSet iconSet="4Rating">
        <cfvo type="percent" val="0"/>
        <cfvo type="percent" val="25"/>
        <cfvo type="percent" val="50"/>
        <cfvo type="percent" val="75"/>
      </iconSet>
    </cfRule>
    <cfRule type="iconSet" priority="1009">
      <iconSet iconSet="3Arrows">
        <cfvo type="percent" val="0"/>
        <cfvo type="percent" val="33"/>
        <cfvo type="percent" val="67"/>
      </iconSet>
    </cfRule>
    <cfRule type="colorScale" priority="1010">
      <colorScale>
        <cfvo type="min"/>
        <cfvo type="max"/>
        <color rgb="FFFF7128"/>
        <color rgb="FFFFEF9C"/>
      </colorScale>
    </cfRule>
  </conditionalFormatting>
  <conditionalFormatting sqref="U8">
    <cfRule type="colorScale" priority="1011">
      <colorScale>
        <cfvo type="min"/>
        <cfvo type="percentile" val="50"/>
        <cfvo type="max"/>
        <color rgb="FFF8696B"/>
        <color rgb="FFFFEB84"/>
        <color rgb="FF63BE7B"/>
      </colorScale>
    </cfRule>
  </conditionalFormatting>
  <conditionalFormatting sqref="U8">
    <cfRule type="top10" dxfId="214" priority="1012" percent="1" rank="50"/>
    <cfRule type="dataBar" priority="1013">
      <dataBar>
        <cfvo type="percent" val="0.5"/>
        <cfvo type="max"/>
        <color rgb="FF638EC6"/>
      </dataBar>
      <extLst>
        <ext xmlns:x14="http://schemas.microsoft.com/office/spreadsheetml/2009/9/main" uri="{B025F937-C7B1-47D3-B67F-A62EFF666E3E}">
          <x14:id>{7A2D42DA-2213-4734-A7A0-23F3A6EB783A}</x14:id>
        </ext>
      </extLst>
    </cfRule>
    <cfRule type="colorScale" priority="1014">
      <colorScale>
        <cfvo type="min"/>
        <cfvo type="max"/>
        <color rgb="FFFF7128"/>
        <color rgb="FFFFEF9C"/>
      </colorScale>
    </cfRule>
    <cfRule type="top10" dxfId="213" priority="1015" rank="50"/>
    <cfRule type="colorScale" priority="1016">
      <colorScale>
        <cfvo type="percent" val="0"/>
        <cfvo type="percentile" val="50"/>
        <cfvo type="max"/>
        <color rgb="FFF8696B"/>
        <color rgb="FFFFEB84"/>
        <color rgb="FF63BE7B"/>
      </colorScale>
    </cfRule>
  </conditionalFormatting>
  <conditionalFormatting sqref="U8">
    <cfRule type="cellIs" priority="1017" operator="between">
      <formula>0.5</formula>
      <formula>1</formula>
    </cfRule>
    <cfRule type="colorScale" priority="1018">
      <colorScale>
        <cfvo type="percent" val="50"/>
        <cfvo type="max"/>
        <color rgb="FFFF7128"/>
        <color rgb="FFFFEF9C"/>
      </colorScale>
    </cfRule>
  </conditionalFormatting>
  <conditionalFormatting sqref="N8">
    <cfRule type="cellIs" dxfId="212" priority="937" operator="greaterThan">
      <formula>0.5</formula>
    </cfRule>
    <cfRule type="iconSet" priority="938">
      <iconSet iconSet="4Rating">
        <cfvo type="percent" val="0"/>
        <cfvo type="percent" val="25"/>
        <cfvo type="percent" val="50"/>
        <cfvo type="percent" val="75"/>
      </iconSet>
    </cfRule>
    <cfRule type="iconSet" priority="939">
      <iconSet iconSet="3Arrows">
        <cfvo type="percent" val="0"/>
        <cfvo type="percent" val="33"/>
        <cfvo type="percent" val="67"/>
      </iconSet>
    </cfRule>
    <cfRule type="colorScale" priority="940">
      <colorScale>
        <cfvo type="min"/>
        <cfvo type="percentile" val="50"/>
        <cfvo type="max"/>
        <color rgb="FFF8696B"/>
        <color rgb="FFFCFCFF"/>
        <color rgb="FF5A8AC6"/>
      </colorScale>
    </cfRule>
    <cfRule type="colorScale" priority="941">
      <colorScale>
        <cfvo type="min"/>
        <cfvo type="max"/>
        <color rgb="FFFF7128"/>
        <color rgb="FFFFEF9C"/>
      </colorScale>
    </cfRule>
  </conditionalFormatting>
  <conditionalFormatting sqref="N8">
    <cfRule type="colorScale" priority="942">
      <colorScale>
        <cfvo type="min"/>
        <cfvo type="percentile" val="50"/>
        <cfvo type="max"/>
        <color rgb="FFF8696B"/>
        <color rgb="FFFFEB84"/>
        <color rgb="FF63BE7B"/>
      </colorScale>
    </cfRule>
  </conditionalFormatting>
  <conditionalFormatting sqref="N8">
    <cfRule type="top10" dxfId="211" priority="943" percent="1" rank="50"/>
    <cfRule type="dataBar" priority="944">
      <dataBar>
        <cfvo type="percent" val="0.5"/>
        <cfvo type="max"/>
        <color rgb="FF638EC6"/>
      </dataBar>
      <extLst>
        <ext xmlns:x14="http://schemas.microsoft.com/office/spreadsheetml/2009/9/main" uri="{B025F937-C7B1-47D3-B67F-A62EFF666E3E}">
          <x14:id>{C24776F0-DB09-4356-B710-6A9C6E7CB1C0}</x14:id>
        </ext>
      </extLst>
    </cfRule>
    <cfRule type="colorScale" priority="945">
      <colorScale>
        <cfvo type="min"/>
        <cfvo type="max"/>
        <color rgb="FFFF7128"/>
        <color rgb="FFFFEF9C"/>
      </colorScale>
    </cfRule>
    <cfRule type="top10" dxfId="210" priority="946" rank="50"/>
    <cfRule type="colorScale" priority="947">
      <colorScale>
        <cfvo type="percent" val="0"/>
        <cfvo type="percentile" val="50"/>
        <cfvo type="max"/>
        <color rgb="FFF8696B"/>
        <color rgb="FFFFEB84"/>
        <color rgb="FF63BE7B"/>
      </colorScale>
    </cfRule>
  </conditionalFormatting>
  <conditionalFormatting sqref="N8">
    <cfRule type="cellIs" priority="948" operator="between">
      <formula>0.5</formula>
      <formula>1</formula>
    </cfRule>
    <cfRule type="colorScale" priority="949">
      <colorScale>
        <cfvo type="percent" val="50"/>
        <cfvo type="max"/>
        <color rgb="FFFF7128"/>
        <color rgb="FFFFEF9C"/>
      </colorScale>
    </cfRule>
  </conditionalFormatting>
  <conditionalFormatting sqref="I8">
    <cfRule type="cellIs" dxfId="209" priority="934" operator="equal">
      <formula>5</formula>
    </cfRule>
  </conditionalFormatting>
  <conditionalFormatting sqref="I8">
    <cfRule type="cellIs" dxfId="208" priority="933" operator="lessThan">
      <formula>5</formula>
    </cfRule>
  </conditionalFormatting>
  <conditionalFormatting sqref="I8">
    <cfRule type="top10" dxfId="207" priority="935" rank="4"/>
    <cfRule type="cellIs" dxfId="206" priority="936" operator="equal">
      <formula>5</formula>
    </cfRule>
  </conditionalFormatting>
  <conditionalFormatting sqref="K8">
    <cfRule type="cellIs" dxfId="205" priority="930" operator="equal">
      <formula>5</formula>
    </cfRule>
  </conditionalFormatting>
  <conditionalFormatting sqref="K8">
    <cfRule type="cellIs" dxfId="204" priority="929" operator="lessThan">
      <formula>5</formula>
    </cfRule>
  </conditionalFormatting>
  <conditionalFormatting sqref="K8">
    <cfRule type="top10" dxfId="203" priority="931" rank="4"/>
    <cfRule type="cellIs" dxfId="202" priority="932" operator="equal">
      <formula>5</formula>
    </cfRule>
  </conditionalFormatting>
  <conditionalFormatting sqref="J13">
    <cfRule type="colorScale" priority="907">
      <colorScale>
        <cfvo type="min"/>
        <cfvo type="percentile" val="50"/>
        <cfvo type="max"/>
        <color rgb="FF63BE7B"/>
        <color rgb="FFFFEB84"/>
        <color rgb="FFF8696B"/>
      </colorScale>
    </cfRule>
    <cfRule type="cellIs" dxfId="201" priority="908" operator="equal">
      <formula>5</formula>
    </cfRule>
    <cfRule type="cellIs" dxfId="200" priority="909" operator="greaterThan">
      <formula>0.5</formula>
    </cfRule>
    <cfRule type="iconSet" priority="910">
      <iconSet iconSet="4Rating">
        <cfvo type="percent" val="0"/>
        <cfvo type="percent" val="25"/>
        <cfvo type="percent" val="50"/>
        <cfvo type="percent" val="75"/>
      </iconSet>
    </cfRule>
    <cfRule type="iconSet" priority="911">
      <iconSet iconSet="3Arrows">
        <cfvo type="percent" val="0"/>
        <cfvo type="percent" val="33"/>
        <cfvo type="percent" val="67"/>
      </iconSet>
    </cfRule>
    <cfRule type="colorScale" priority="912">
      <colorScale>
        <cfvo type="min"/>
        <cfvo type="max"/>
        <color rgb="FFFF7128"/>
        <color rgb="FFFFEF9C"/>
      </colorScale>
    </cfRule>
  </conditionalFormatting>
  <conditionalFormatting sqref="J13">
    <cfRule type="colorScale" priority="913">
      <colorScale>
        <cfvo type="min"/>
        <cfvo type="percentile" val="50"/>
        <cfvo type="max"/>
        <color rgb="FFF8696B"/>
        <color rgb="FFFFEB84"/>
        <color rgb="FF63BE7B"/>
      </colorScale>
    </cfRule>
  </conditionalFormatting>
  <conditionalFormatting sqref="J13">
    <cfRule type="top10" dxfId="199" priority="914" percent="1" rank="50"/>
    <cfRule type="dataBar" priority="915">
      <dataBar>
        <cfvo type="percent" val="0.5"/>
        <cfvo type="max"/>
        <color rgb="FF638EC6"/>
      </dataBar>
      <extLst>
        <ext xmlns:x14="http://schemas.microsoft.com/office/spreadsheetml/2009/9/main" uri="{B025F937-C7B1-47D3-B67F-A62EFF666E3E}">
          <x14:id>{679B0162-62D6-4CBA-9ED9-E7DA3C664213}</x14:id>
        </ext>
      </extLst>
    </cfRule>
    <cfRule type="colorScale" priority="916">
      <colorScale>
        <cfvo type="min"/>
        <cfvo type="max"/>
        <color rgb="FFFF7128"/>
        <color rgb="FFFFEF9C"/>
      </colorScale>
    </cfRule>
    <cfRule type="top10" dxfId="198" priority="917" rank="50"/>
    <cfRule type="colorScale" priority="918">
      <colorScale>
        <cfvo type="percent" val="0"/>
        <cfvo type="percentile" val="50"/>
        <cfvo type="max"/>
        <color rgb="FFF8696B"/>
        <color rgb="FFFFEB84"/>
        <color rgb="FF63BE7B"/>
      </colorScale>
    </cfRule>
  </conditionalFormatting>
  <conditionalFormatting sqref="J13">
    <cfRule type="cellIs" priority="919" operator="between">
      <formula>0.5</formula>
      <formula>1</formula>
    </cfRule>
    <cfRule type="colorScale" priority="920">
      <colorScale>
        <cfvo type="percent" val="50"/>
        <cfvo type="max"/>
        <color rgb="FFFF7128"/>
        <color rgb="FFFFEF9C"/>
      </colorScale>
    </cfRule>
  </conditionalFormatting>
  <conditionalFormatting sqref="L13">
    <cfRule type="colorScale" priority="893">
      <colorScale>
        <cfvo type="min"/>
        <cfvo type="percentile" val="50"/>
        <cfvo type="max"/>
        <color rgb="FF63BE7B"/>
        <color rgb="FFFFEB84"/>
        <color rgb="FFF8696B"/>
      </colorScale>
    </cfRule>
    <cfRule type="cellIs" dxfId="197" priority="894" operator="equal">
      <formula>5</formula>
    </cfRule>
    <cfRule type="cellIs" dxfId="196" priority="895" operator="greaterThan">
      <formula>0.5</formula>
    </cfRule>
    <cfRule type="iconSet" priority="896">
      <iconSet iconSet="4Rating">
        <cfvo type="percent" val="0"/>
        <cfvo type="percent" val="25"/>
        <cfvo type="percent" val="50"/>
        <cfvo type="percent" val="75"/>
      </iconSet>
    </cfRule>
    <cfRule type="iconSet" priority="897">
      <iconSet iconSet="3Arrows">
        <cfvo type="percent" val="0"/>
        <cfvo type="percent" val="33"/>
        <cfvo type="percent" val="67"/>
      </iconSet>
    </cfRule>
    <cfRule type="colorScale" priority="898">
      <colorScale>
        <cfvo type="min"/>
        <cfvo type="max"/>
        <color rgb="FFFF7128"/>
        <color rgb="FFFFEF9C"/>
      </colorScale>
    </cfRule>
  </conditionalFormatting>
  <conditionalFormatting sqref="L13">
    <cfRule type="colorScale" priority="899">
      <colorScale>
        <cfvo type="min"/>
        <cfvo type="percentile" val="50"/>
        <cfvo type="max"/>
        <color rgb="FFF8696B"/>
        <color rgb="FFFFEB84"/>
        <color rgb="FF63BE7B"/>
      </colorScale>
    </cfRule>
  </conditionalFormatting>
  <conditionalFormatting sqref="L13">
    <cfRule type="top10" dxfId="195" priority="900" percent="1" rank="50"/>
    <cfRule type="dataBar" priority="901">
      <dataBar>
        <cfvo type="percent" val="0.5"/>
        <cfvo type="max"/>
        <color rgb="FF638EC6"/>
      </dataBar>
      <extLst>
        <ext xmlns:x14="http://schemas.microsoft.com/office/spreadsheetml/2009/9/main" uri="{B025F937-C7B1-47D3-B67F-A62EFF666E3E}">
          <x14:id>{6BC0412C-4F68-43FB-9A84-4B99024CBB1A}</x14:id>
        </ext>
      </extLst>
    </cfRule>
    <cfRule type="colorScale" priority="902">
      <colorScale>
        <cfvo type="min"/>
        <cfvo type="max"/>
        <color rgb="FFFF7128"/>
        <color rgb="FFFFEF9C"/>
      </colorScale>
    </cfRule>
    <cfRule type="top10" dxfId="194" priority="903" rank="50"/>
    <cfRule type="colorScale" priority="904">
      <colorScale>
        <cfvo type="percent" val="0"/>
        <cfvo type="percentile" val="50"/>
        <cfvo type="max"/>
        <color rgb="FFF8696B"/>
        <color rgb="FFFFEB84"/>
        <color rgb="FF63BE7B"/>
      </colorScale>
    </cfRule>
  </conditionalFormatting>
  <conditionalFormatting sqref="L13">
    <cfRule type="cellIs" priority="905" operator="between">
      <formula>0.5</formula>
      <formula>1</formula>
    </cfRule>
    <cfRule type="colorScale" priority="906">
      <colorScale>
        <cfvo type="percent" val="50"/>
        <cfvo type="max"/>
        <color rgb="FFFF7128"/>
        <color rgb="FFFFEF9C"/>
      </colorScale>
    </cfRule>
  </conditionalFormatting>
  <conditionalFormatting sqref="N13">
    <cfRule type="cellIs" dxfId="193" priority="880" operator="greaterThan">
      <formula>0.5</formula>
    </cfRule>
    <cfRule type="iconSet" priority="881">
      <iconSet iconSet="4Rating">
        <cfvo type="percent" val="0"/>
        <cfvo type="percent" val="25"/>
        <cfvo type="percent" val="50"/>
        <cfvo type="percent" val="75"/>
      </iconSet>
    </cfRule>
    <cfRule type="iconSet" priority="882">
      <iconSet iconSet="3Arrows">
        <cfvo type="percent" val="0"/>
        <cfvo type="percent" val="33"/>
        <cfvo type="percent" val="67"/>
      </iconSet>
    </cfRule>
    <cfRule type="colorScale" priority="883">
      <colorScale>
        <cfvo type="min"/>
        <cfvo type="percentile" val="50"/>
        <cfvo type="max"/>
        <color rgb="FFF8696B"/>
        <color rgb="FFFCFCFF"/>
        <color rgb="FF5A8AC6"/>
      </colorScale>
    </cfRule>
    <cfRule type="colorScale" priority="884">
      <colorScale>
        <cfvo type="min"/>
        <cfvo type="max"/>
        <color rgb="FFFF7128"/>
        <color rgb="FFFFEF9C"/>
      </colorScale>
    </cfRule>
  </conditionalFormatting>
  <conditionalFormatting sqref="N13">
    <cfRule type="colorScale" priority="885">
      <colorScale>
        <cfvo type="min"/>
        <cfvo type="percentile" val="50"/>
        <cfvo type="max"/>
        <color rgb="FFF8696B"/>
        <color rgb="FFFFEB84"/>
        <color rgb="FF63BE7B"/>
      </colorScale>
    </cfRule>
  </conditionalFormatting>
  <conditionalFormatting sqref="N13">
    <cfRule type="top10" dxfId="192" priority="886" percent="1" rank="50"/>
    <cfRule type="dataBar" priority="887">
      <dataBar>
        <cfvo type="percent" val="0.5"/>
        <cfvo type="max"/>
        <color rgb="FF638EC6"/>
      </dataBar>
      <extLst>
        <ext xmlns:x14="http://schemas.microsoft.com/office/spreadsheetml/2009/9/main" uri="{B025F937-C7B1-47D3-B67F-A62EFF666E3E}">
          <x14:id>{91EFE563-FA7F-4117-8D4B-4E7E27DD5F67}</x14:id>
        </ext>
      </extLst>
    </cfRule>
    <cfRule type="colorScale" priority="888">
      <colorScale>
        <cfvo type="min"/>
        <cfvo type="max"/>
        <color rgb="FFFF7128"/>
        <color rgb="FFFFEF9C"/>
      </colorScale>
    </cfRule>
    <cfRule type="top10" dxfId="191" priority="889" rank="50"/>
    <cfRule type="colorScale" priority="890">
      <colorScale>
        <cfvo type="percent" val="0"/>
        <cfvo type="percentile" val="50"/>
        <cfvo type="max"/>
        <color rgb="FFF8696B"/>
        <color rgb="FFFFEB84"/>
        <color rgb="FF63BE7B"/>
      </colorScale>
    </cfRule>
  </conditionalFormatting>
  <conditionalFormatting sqref="N13">
    <cfRule type="cellIs" priority="891" operator="between">
      <formula>0.5</formula>
      <formula>1</formula>
    </cfRule>
    <cfRule type="colorScale" priority="892">
      <colorScale>
        <cfvo type="percent" val="50"/>
        <cfvo type="max"/>
        <color rgb="FFFF7128"/>
        <color rgb="FFFFEF9C"/>
      </colorScale>
    </cfRule>
  </conditionalFormatting>
  <conditionalFormatting sqref="W13">
    <cfRule type="cellIs" dxfId="190" priority="839" operator="greaterThan">
      <formula>0.5</formula>
    </cfRule>
    <cfRule type="iconSet" priority="840">
      <iconSet iconSet="4Rating">
        <cfvo type="percent" val="0"/>
        <cfvo type="percent" val="25"/>
        <cfvo type="percent" val="50"/>
        <cfvo type="percent" val="75"/>
      </iconSet>
    </cfRule>
    <cfRule type="iconSet" priority="841">
      <iconSet iconSet="3Arrows">
        <cfvo type="percent" val="0"/>
        <cfvo type="percent" val="33"/>
        <cfvo type="percent" val="67"/>
      </iconSet>
    </cfRule>
    <cfRule type="colorScale" priority="842">
      <colorScale>
        <cfvo type="min"/>
        <cfvo type="percentile" val="50"/>
        <cfvo type="max"/>
        <color rgb="FFF8696B"/>
        <color rgb="FFFCFCFF"/>
        <color rgb="FF5A8AC6"/>
      </colorScale>
    </cfRule>
    <cfRule type="colorScale" priority="843">
      <colorScale>
        <cfvo type="min"/>
        <cfvo type="max"/>
        <color rgb="FFFF7128"/>
        <color rgb="FFFFEF9C"/>
      </colorScale>
    </cfRule>
  </conditionalFormatting>
  <conditionalFormatting sqref="W13">
    <cfRule type="colorScale" priority="844">
      <colorScale>
        <cfvo type="min"/>
        <cfvo type="percentile" val="50"/>
        <cfvo type="max"/>
        <color rgb="FFF8696B"/>
        <color rgb="FFFFEB84"/>
        <color rgb="FF63BE7B"/>
      </colorScale>
    </cfRule>
  </conditionalFormatting>
  <conditionalFormatting sqref="W13">
    <cfRule type="top10" dxfId="189" priority="845" percent="1" rank="50"/>
    <cfRule type="dataBar" priority="846">
      <dataBar>
        <cfvo type="percent" val="0.5"/>
        <cfvo type="max"/>
        <color rgb="FF638EC6"/>
      </dataBar>
      <extLst>
        <ext xmlns:x14="http://schemas.microsoft.com/office/spreadsheetml/2009/9/main" uri="{B025F937-C7B1-47D3-B67F-A62EFF666E3E}">
          <x14:id>{056CA264-C15B-405D-8A4B-6D46B42B21BB}</x14:id>
        </ext>
      </extLst>
    </cfRule>
    <cfRule type="colorScale" priority="847">
      <colorScale>
        <cfvo type="min"/>
        <cfvo type="max"/>
        <color rgb="FFFF7128"/>
        <color rgb="FFFFEF9C"/>
      </colorScale>
    </cfRule>
    <cfRule type="top10" dxfId="188" priority="848" rank="50"/>
    <cfRule type="colorScale" priority="849">
      <colorScale>
        <cfvo type="percent" val="0"/>
        <cfvo type="percentile" val="50"/>
        <cfvo type="max"/>
        <color rgb="FFF8696B"/>
        <color rgb="FFFFEB84"/>
        <color rgb="FF63BE7B"/>
      </colorScale>
    </cfRule>
  </conditionalFormatting>
  <conditionalFormatting sqref="W13">
    <cfRule type="cellIs" priority="850" operator="between">
      <formula>0.5</formula>
      <formula>1</formula>
    </cfRule>
    <cfRule type="colorScale" priority="851">
      <colorScale>
        <cfvo type="percent" val="50"/>
        <cfvo type="max"/>
        <color rgb="FFFF7128"/>
        <color rgb="FFFFEF9C"/>
      </colorScale>
    </cfRule>
  </conditionalFormatting>
  <conditionalFormatting sqref="S13">
    <cfRule type="colorScale" priority="852">
      <colorScale>
        <cfvo type="min"/>
        <cfvo type="percentile" val="50"/>
        <cfvo type="max"/>
        <color rgb="FF63BE7B"/>
        <color rgb="FFFFEB84"/>
        <color rgb="FFF8696B"/>
      </colorScale>
    </cfRule>
    <cfRule type="cellIs" dxfId="187" priority="853" operator="equal">
      <formula>5</formula>
    </cfRule>
    <cfRule type="cellIs" dxfId="186" priority="854" operator="greaterThan">
      <formula>0.5</formula>
    </cfRule>
    <cfRule type="iconSet" priority="855">
      <iconSet iconSet="4Rating">
        <cfvo type="percent" val="0"/>
        <cfvo type="percent" val="25"/>
        <cfvo type="percent" val="50"/>
        <cfvo type="percent" val="75"/>
      </iconSet>
    </cfRule>
    <cfRule type="iconSet" priority="856">
      <iconSet iconSet="3Arrows">
        <cfvo type="percent" val="0"/>
        <cfvo type="percent" val="33"/>
        <cfvo type="percent" val="67"/>
      </iconSet>
    </cfRule>
    <cfRule type="colorScale" priority="857">
      <colorScale>
        <cfvo type="min"/>
        <cfvo type="max"/>
        <color rgb="FFFF7128"/>
        <color rgb="FFFFEF9C"/>
      </colorScale>
    </cfRule>
  </conditionalFormatting>
  <conditionalFormatting sqref="S13">
    <cfRule type="colorScale" priority="858">
      <colorScale>
        <cfvo type="min"/>
        <cfvo type="percentile" val="50"/>
        <cfvo type="max"/>
        <color rgb="FFF8696B"/>
        <color rgb="FFFFEB84"/>
        <color rgb="FF63BE7B"/>
      </colorScale>
    </cfRule>
  </conditionalFormatting>
  <conditionalFormatting sqref="S13">
    <cfRule type="top10" dxfId="185" priority="859" percent="1" rank="50"/>
    <cfRule type="dataBar" priority="860">
      <dataBar>
        <cfvo type="percent" val="0.5"/>
        <cfvo type="max"/>
        <color rgb="FF638EC6"/>
      </dataBar>
      <extLst>
        <ext xmlns:x14="http://schemas.microsoft.com/office/spreadsheetml/2009/9/main" uri="{B025F937-C7B1-47D3-B67F-A62EFF666E3E}">
          <x14:id>{CD617A10-4912-4692-B47D-A1DB018C12BD}</x14:id>
        </ext>
      </extLst>
    </cfRule>
    <cfRule type="colorScale" priority="861">
      <colorScale>
        <cfvo type="min"/>
        <cfvo type="max"/>
        <color rgb="FFFF7128"/>
        <color rgb="FFFFEF9C"/>
      </colorScale>
    </cfRule>
    <cfRule type="top10" dxfId="184" priority="862" rank="50"/>
    <cfRule type="colorScale" priority="863">
      <colorScale>
        <cfvo type="percent" val="0"/>
        <cfvo type="percentile" val="50"/>
        <cfvo type="max"/>
        <color rgb="FFF8696B"/>
        <color rgb="FFFFEB84"/>
        <color rgb="FF63BE7B"/>
      </colorScale>
    </cfRule>
  </conditionalFormatting>
  <conditionalFormatting sqref="S13">
    <cfRule type="cellIs" priority="864" operator="between">
      <formula>0.5</formula>
      <formula>1</formula>
    </cfRule>
    <cfRule type="colorScale" priority="865">
      <colorScale>
        <cfvo type="percent" val="50"/>
        <cfvo type="max"/>
        <color rgb="FFFF7128"/>
        <color rgb="FFFFEF9C"/>
      </colorScale>
    </cfRule>
  </conditionalFormatting>
  <conditionalFormatting sqref="U13">
    <cfRule type="colorScale" priority="866">
      <colorScale>
        <cfvo type="min"/>
        <cfvo type="percentile" val="50"/>
        <cfvo type="max"/>
        <color rgb="FF63BE7B"/>
        <color rgb="FFFFEB84"/>
        <color rgb="FFF8696B"/>
      </colorScale>
    </cfRule>
    <cfRule type="cellIs" dxfId="183" priority="867" operator="equal">
      <formula>5</formula>
    </cfRule>
    <cfRule type="cellIs" dxfId="182" priority="868" operator="greaterThan">
      <formula>0.5</formula>
    </cfRule>
    <cfRule type="iconSet" priority="869">
      <iconSet iconSet="4Rating">
        <cfvo type="percent" val="0"/>
        <cfvo type="percent" val="25"/>
        <cfvo type="percent" val="50"/>
        <cfvo type="percent" val="75"/>
      </iconSet>
    </cfRule>
    <cfRule type="iconSet" priority="870">
      <iconSet iconSet="3Arrows">
        <cfvo type="percent" val="0"/>
        <cfvo type="percent" val="33"/>
        <cfvo type="percent" val="67"/>
      </iconSet>
    </cfRule>
    <cfRule type="colorScale" priority="871">
      <colorScale>
        <cfvo type="min"/>
        <cfvo type="max"/>
        <color rgb="FFFF7128"/>
        <color rgb="FFFFEF9C"/>
      </colorScale>
    </cfRule>
  </conditionalFormatting>
  <conditionalFormatting sqref="U13">
    <cfRule type="colorScale" priority="872">
      <colorScale>
        <cfvo type="min"/>
        <cfvo type="percentile" val="50"/>
        <cfvo type="max"/>
        <color rgb="FFF8696B"/>
        <color rgb="FFFFEB84"/>
        <color rgb="FF63BE7B"/>
      </colorScale>
    </cfRule>
  </conditionalFormatting>
  <conditionalFormatting sqref="U13">
    <cfRule type="top10" dxfId="181" priority="873" percent="1" rank="50"/>
    <cfRule type="dataBar" priority="874">
      <dataBar>
        <cfvo type="percent" val="0.5"/>
        <cfvo type="max"/>
        <color rgb="FF638EC6"/>
      </dataBar>
      <extLst>
        <ext xmlns:x14="http://schemas.microsoft.com/office/spreadsheetml/2009/9/main" uri="{B025F937-C7B1-47D3-B67F-A62EFF666E3E}">
          <x14:id>{899DC15C-FD11-48E0-8610-4FDBDDF2CEF6}</x14:id>
        </ext>
      </extLst>
    </cfRule>
    <cfRule type="colorScale" priority="875">
      <colorScale>
        <cfvo type="min"/>
        <cfvo type="max"/>
        <color rgb="FFFF7128"/>
        <color rgb="FFFFEF9C"/>
      </colorScale>
    </cfRule>
    <cfRule type="top10" dxfId="180" priority="876" rank="50"/>
    <cfRule type="colorScale" priority="877">
      <colorScale>
        <cfvo type="percent" val="0"/>
        <cfvo type="percentile" val="50"/>
        <cfvo type="max"/>
        <color rgb="FFF8696B"/>
        <color rgb="FFFFEB84"/>
        <color rgb="FF63BE7B"/>
      </colorScale>
    </cfRule>
  </conditionalFormatting>
  <conditionalFormatting sqref="U13">
    <cfRule type="cellIs" priority="878" operator="between">
      <formula>0.5</formula>
      <formula>1</formula>
    </cfRule>
    <cfRule type="colorScale" priority="879">
      <colorScale>
        <cfvo type="percent" val="50"/>
        <cfvo type="max"/>
        <color rgb="FFFF7128"/>
        <color rgb="FFFFEF9C"/>
      </colorScale>
    </cfRule>
  </conditionalFormatting>
  <conditionalFormatting sqref="I13">
    <cfRule type="cellIs" dxfId="179" priority="836" operator="equal">
      <formula>5</formula>
    </cfRule>
  </conditionalFormatting>
  <conditionalFormatting sqref="I13">
    <cfRule type="cellIs" dxfId="178" priority="835" operator="lessThan">
      <formula>5</formula>
    </cfRule>
  </conditionalFormatting>
  <conditionalFormatting sqref="I13">
    <cfRule type="top10" dxfId="177" priority="837" rank="4"/>
    <cfRule type="cellIs" dxfId="176" priority="838" operator="equal">
      <formula>5</formula>
    </cfRule>
  </conditionalFormatting>
  <conditionalFormatting sqref="K13">
    <cfRule type="cellIs" dxfId="175" priority="832" operator="equal">
      <formula>5</formula>
    </cfRule>
  </conditionalFormatting>
  <conditionalFormatting sqref="K13">
    <cfRule type="cellIs" dxfId="174" priority="831" operator="lessThan">
      <formula>5</formula>
    </cfRule>
  </conditionalFormatting>
  <conditionalFormatting sqref="K13">
    <cfRule type="top10" dxfId="173" priority="833" rank="4"/>
    <cfRule type="cellIs" dxfId="172" priority="834" operator="equal">
      <formula>5</formula>
    </cfRule>
  </conditionalFormatting>
  <conditionalFormatting sqref="K11 I11">
    <cfRule type="cellIs" dxfId="171" priority="634" operator="equal">
      <formula>5</formula>
    </cfRule>
  </conditionalFormatting>
  <conditionalFormatting sqref="K11 I11">
    <cfRule type="cellIs" dxfId="170" priority="633" operator="lessThan">
      <formula>5</formula>
    </cfRule>
  </conditionalFormatting>
  <conditionalFormatting sqref="K11">
    <cfRule type="top10" dxfId="169" priority="635" rank="4"/>
    <cfRule type="cellIs" dxfId="168" priority="636" operator="equal">
      <formula>5</formula>
    </cfRule>
  </conditionalFormatting>
  <conditionalFormatting sqref="I11">
    <cfRule type="top10" dxfId="167" priority="637" rank="4"/>
    <cfRule type="cellIs" dxfId="166" priority="638" operator="equal">
      <formula>5</formula>
    </cfRule>
  </conditionalFormatting>
  <conditionalFormatting sqref="N11">
    <cfRule type="cellIs" dxfId="165" priority="639" operator="greaterThan">
      <formula>0.5</formula>
    </cfRule>
    <cfRule type="iconSet" priority="640">
      <iconSet iconSet="4Rating">
        <cfvo type="percent" val="0"/>
        <cfvo type="percent" val="25"/>
        <cfvo type="percent" val="50"/>
        <cfvo type="percent" val="75"/>
      </iconSet>
    </cfRule>
    <cfRule type="iconSet" priority="641">
      <iconSet iconSet="3Arrows">
        <cfvo type="percent" val="0"/>
        <cfvo type="percent" val="33"/>
        <cfvo type="percent" val="67"/>
      </iconSet>
    </cfRule>
    <cfRule type="colorScale" priority="642">
      <colorScale>
        <cfvo type="min"/>
        <cfvo type="percentile" val="50"/>
        <cfvo type="max"/>
        <color rgb="FFF8696B"/>
        <color rgb="FFFCFCFF"/>
        <color rgb="FF5A8AC6"/>
      </colorScale>
    </cfRule>
    <cfRule type="colorScale" priority="643">
      <colorScale>
        <cfvo type="min"/>
        <cfvo type="max"/>
        <color rgb="FFFF7128"/>
        <color rgb="FFFFEF9C"/>
      </colorScale>
    </cfRule>
  </conditionalFormatting>
  <conditionalFormatting sqref="N11">
    <cfRule type="colorScale" priority="644">
      <colorScale>
        <cfvo type="min"/>
        <cfvo type="percentile" val="50"/>
        <cfvo type="max"/>
        <color rgb="FFF8696B"/>
        <color rgb="FFFFEB84"/>
        <color rgb="FF63BE7B"/>
      </colorScale>
    </cfRule>
  </conditionalFormatting>
  <conditionalFormatting sqref="N11">
    <cfRule type="top10" dxfId="164" priority="645" percent="1" rank="50"/>
    <cfRule type="dataBar" priority="646">
      <dataBar>
        <cfvo type="percent" val="0.5"/>
        <cfvo type="max"/>
        <color rgb="FF638EC6"/>
      </dataBar>
      <extLst>
        <ext xmlns:x14="http://schemas.microsoft.com/office/spreadsheetml/2009/9/main" uri="{B025F937-C7B1-47D3-B67F-A62EFF666E3E}">
          <x14:id>{9333AA1F-EC7E-4ADB-87CE-EFAE7CCF1C7A}</x14:id>
        </ext>
      </extLst>
    </cfRule>
    <cfRule type="colorScale" priority="647">
      <colorScale>
        <cfvo type="min"/>
        <cfvo type="max"/>
        <color rgb="FFFF7128"/>
        <color rgb="FFFFEF9C"/>
      </colorScale>
    </cfRule>
    <cfRule type="top10" dxfId="163" priority="648" rank="50"/>
    <cfRule type="colorScale" priority="649">
      <colorScale>
        <cfvo type="percent" val="0"/>
        <cfvo type="percentile" val="50"/>
        <cfvo type="max"/>
        <color rgb="FFF8696B"/>
        <color rgb="FFFFEB84"/>
        <color rgb="FF63BE7B"/>
      </colorScale>
    </cfRule>
  </conditionalFormatting>
  <conditionalFormatting sqref="N11">
    <cfRule type="cellIs" priority="650" operator="between">
      <formula>0.5</formula>
      <formula>1</formula>
    </cfRule>
    <cfRule type="colorScale" priority="651">
      <colorScale>
        <cfvo type="percent" val="50"/>
        <cfvo type="max"/>
        <color rgb="FFFF7128"/>
        <color rgb="FFFFEF9C"/>
      </colorScale>
    </cfRule>
  </conditionalFormatting>
  <conditionalFormatting sqref="J11">
    <cfRule type="colorScale" priority="652">
      <colorScale>
        <cfvo type="min"/>
        <cfvo type="percentile" val="50"/>
        <cfvo type="max"/>
        <color rgb="FF63BE7B"/>
        <color rgb="FFFFEB84"/>
        <color rgb="FFF8696B"/>
      </colorScale>
    </cfRule>
    <cfRule type="cellIs" dxfId="162" priority="653" operator="equal">
      <formula>5</formula>
    </cfRule>
    <cfRule type="cellIs" dxfId="161" priority="654" operator="greaterThan">
      <formula>0.5</formula>
    </cfRule>
    <cfRule type="iconSet" priority="655">
      <iconSet iconSet="4Rating">
        <cfvo type="percent" val="0"/>
        <cfvo type="percent" val="25"/>
        <cfvo type="percent" val="50"/>
        <cfvo type="percent" val="75"/>
      </iconSet>
    </cfRule>
    <cfRule type="iconSet" priority="656">
      <iconSet iconSet="3Arrows">
        <cfvo type="percent" val="0"/>
        <cfvo type="percent" val="33"/>
        <cfvo type="percent" val="67"/>
      </iconSet>
    </cfRule>
    <cfRule type="colorScale" priority="657">
      <colorScale>
        <cfvo type="min"/>
        <cfvo type="max"/>
        <color rgb="FFFF7128"/>
        <color rgb="FFFFEF9C"/>
      </colorScale>
    </cfRule>
  </conditionalFormatting>
  <conditionalFormatting sqref="J11">
    <cfRule type="colorScale" priority="658">
      <colorScale>
        <cfvo type="min"/>
        <cfvo type="percentile" val="50"/>
        <cfvo type="max"/>
        <color rgb="FFF8696B"/>
        <color rgb="FFFFEB84"/>
        <color rgb="FF63BE7B"/>
      </colorScale>
    </cfRule>
  </conditionalFormatting>
  <conditionalFormatting sqref="J11">
    <cfRule type="top10" dxfId="160" priority="659" percent="1" rank="50"/>
    <cfRule type="dataBar" priority="660">
      <dataBar>
        <cfvo type="percent" val="0.5"/>
        <cfvo type="max"/>
        <color rgb="FF638EC6"/>
      </dataBar>
      <extLst>
        <ext xmlns:x14="http://schemas.microsoft.com/office/spreadsheetml/2009/9/main" uri="{B025F937-C7B1-47D3-B67F-A62EFF666E3E}">
          <x14:id>{233C4315-272C-4A50-ABBB-F4DE6E880784}</x14:id>
        </ext>
      </extLst>
    </cfRule>
    <cfRule type="colorScale" priority="661">
      <colorScale>
        <cfvo type="min"/>
        <cfvo type="max"/>
        <color rgb="FFFF7128"/>
        <color rgb="FFFFEF9C"/>
      </colorScale>
    </cfRule>
    <cfRule type="top10" dxfId="159" priority="662" rank="50"/>
    <cfRule type="colorScale" priority="663">
      <colorScale>
        <cfvo type="percent" val="0"/>
        <cfvo type="percentile" val="50"/>
        <cfvo type="max"/>
        <color rgb="FFF8696B"/>
        <color rgb="FFFFEB84"/>
        <color rgb="FF63BE7B"/>
      </colorScale>
    </cfRule>
  </conditionalFormatting>
  <conditionalFormatting sqref="J11">
    <cfRule type="cellIs" priority="664" operator="between">
      <formula>0.5</formula>
      <formula>1</formula>
    </cfRule>
    <cfRule type="colorScale" priority="665">
      <colorScale>
        <cfvo type="percent" val="50"/>
        <cfvo type="max"/>
        <color rgb="FFFF7128"/>
        <color rgb="FFFFEF9C"/>
      </colorScale>
    </cfRule>
  </conditionalFormatting>
  <conditionalFormatting sqref="L11">
    <cfRule type="colorScale" priority="666">
      <colorScale>
        <cfvo type="min"/>
        <cfvo type="percentile" val="50"/>
        <cfvo type="max"/>
        <color rgb="FF63BE7B"/>
        <color rgb="FFFFEB84"/>
        <color rgb="FFF8696B"/>
      </colorScale>
    </cfRule>
    <cfRule type="cellIs" dxfId="158" priority="667" operator="equal">
      <formula>5</formula>
    </cfRule>
    <cfRule type="cellIs" dxfId="157" priority="668" operator="greaterThan">
      <formula>0.5</formula>
    </cfRule>
    <cfRule type="iconSet" priority="669">
      <iconSet iconSet="4Rating">
        <cfvo type="percent" val="0"/>
        <cfvo type="percent" val="25"/>
        <cfvo type="percent" val="50"/>
        <cfvo type="percent" val="75"/>
      </iconSet>
    </cfRule>
    <cfRule type="iconSet" priority="670">
      <iconSet iconSet="3Arrows">
        <cfvo type="percent" val="0"/>
        <cfvo type="percent" val="33"/>
        <cfvo type="percent" val="67"/>
      </iconSet>
    </cfRule>
    <cfRule type="colorScale" priority="671">
      <colorScale>
        <cfvo type="min"/>
        <cfvo type="max"/>
        <color rgb="FFFF7128"/>
        <color rgb="FFFFEF9C"/>
      </colorScale>
    </cfRule>
  </conditionalFormatting>
  <conditionalFormatting sqref="L11">
    <cfRule type="colorScale" priority="672">
      <colorScale>
        <cfvo type="min"/>
        <cfvo type="percentile" val="50"/>
        <cfvo type="max"/>
        <color rgb="FFF8696B"/>
        <color rgb="FFFFEB84"/>
        <color rgb="FF63BE7B"/>
      </colorScale>
    </cfRule>
  </conditionalFormatting>
  <conditionalFormatting sqref="L11">
    <cfRule type="top10" dxfId="156" priority="673" percent="1" rank="50"/>
    <cfRule type="dataBar" priority="674">
      <dataBar>
        <cfvo type="percent" val="0.5"/>
        <cfvo type="max"/>
        <color rgb="FF638EC6"/>
      </dataBar>
      <extLst>
        <ext xmlns:x14="http://schemas.microsoft.com/office/spreadsheetml/2009/9/main" uri="{B025F937-C7B1-47D3-B67F-A62EFF666E3E}">
          <x14:id>{BC55B727-793D-4DEE-8E79-EADB55081FDF}</x14:id>
        </ext>
      </extLst>
    </cfRule>
    <cfRule type="colorScale" priority="675">
      <colorScale>
        <cfvo type="min"/>
        <cfvo type="max"/>
        <color rgb="FFFF7128"/>
        <color rgb="FFFFEF9C"/>
      </colorScale>
    </cfRule>
    <cfRule type="top10" dxfId="155" priority="676" rank="50"/>
    <cfRule type="colorScale" priority="677">
      <colorScale>
        <cfvo type="percent" val="0"/>
        <cfvo type="percentile" val="50"/>
        <cfvo type="max"/>
        <color rgb="FFF8696B"/>
        <color rgb="FFFFEB84"/>
        <color rgb="FF63BE7B"/>
      </colorScale>
    </cfRule>
  </conditionalFormatting>
  <conditionalFormatting sqref="L11">
    <cfRule type="cellIs" priority="678" operator="between">
      <formula>0.5</formula>
      <formula>1</formula>
    </cfRule>
    <cfRule type="colorScale" priority="679">
      <colorScale>
        <cfvo type="percent" val="50"/>
        <cfvo type="max"/>
        <color rgb="FFFF7128"/>
        <color rgb="FFFFEF9C"/>
      </colorScale>
    </cfRule>
  </conditionalFormatting>
  <conditionalFormatting sqref="S11">
    <cfRule type="colorScale" priority="684">
      <colorScale>
        <cfvo type="min"/>
        <cfvo type="percentile" val="50"/>
        <cfvo type="max"/>
        <color rgb="FF63BE7B"/>
        <color rgb="FFFFEB84"/>
        <color rgb="FFF8696B"/>
      </colorScale>
    </cfRule>
    <cfRule type="cellIs" dxfId="154" priority="685" operator="equal">
      <formula>5</formula>
    </cfRule>
    <cfRule type="cellIs" dxfId="153" priority="686" operator="greaterThan">
      <formula>0.5</formula>
    </cfRule>
    <cfRule type="iconSet" priority="687">
      <iconSet iconSet="4Rating">
        <cfvo type="percent" val="0"/>
        <cfvo type="percent" val="25"/>
        <cfvo type="percent" val="50"/>
        <cfvo type="percent" val="75"/>
      </iconSet>
    </cfRule>
    <cfRule type="iconSet" priority="688">
      <iconSet iconSet="3Arrows">
        <cfvo type="percent" val="0"/>
        <cfvo type="percent" val="33"/>
        <cfvo type="percent" val="67"/>
      </iconSet>
    </cfRule>
    <cfRule type="colorScale" priority="689">
      <colorScale>
        <cfvo type="min"/>
        <cfvo type="max"/>
        <color rgb="FFFF7128"/>
        <color rgb="FFFFEF9C"/>
      </colorScale>
    </cfRule>
  </conditionalFormatting>
  <conditionalFormatting sqref="S11">
    <cfRule type="colorScale" priority="690">
      <colorScale>
        <cfvo type="min"/>
        <cfvo type="percentile" val="50"/>
        <cfvo type="max"/>
        <color rgb="FFF8696B"/>
        <color rgb="FFFFEB84"/>
        <color rgb="FF63BE7B"/>
      </colorScale>
    </cfRule>
  </conditionalFormatting>
  <conditionalFormatting sqref="S11">
    <cfRule type="top10" dxfId="152" priority="691" percent="1" rank="50"/>
    <cfRule type="dataBar" priority="692">
      <dataBar>
        <cfvo type="percent" val="0.5"/>
        <cfvo type="max"/>
        <color rgb="FF638EC6"/>
      </dataBar>
      <extLst>
        <ext xmlns:x14="http://schemas.microsoft.com/office/spreadsheetml/2009/9/main" uri="{B025F937-C7B1-47D3-B67F-A62EFF666E3E}">
          <x14:id>{BF02E64D-3861-4CEE-A7B2-F53EA7E462F7}</x14:id>
        </ext>
      </extLst>
    </cfRule>
    <cfRule type="colorScale" priority="693">
      <colorScale>
        <cfvo type="min"/>
        <cfvo type="max"/>
        <color rgb="FFFF7128"/>
        <color rgb="FFFFEF9C"/>
      </colorScale>
    </cfRule>
    <cfRule type="top10" dxfId="151" priority="694" rank="50"/>
    <cfRule type="colorScale" priority="695">
      <colorScale>
        <cfvo type="percent" val="0"/>
        <cfvo type="percentile" val="50"/>
        <cfvo type="max"/>
        <color rgb="FFF8696B"/>
        <color rgb="FFFFEB84"/>
        <color rgb="FF63BE7B"/>
      </colorScale>
    </cfRule>
  </conditionalFormatting>
  <conditionalFormatting sqref="S11">
    <cfRule type="cellIs" priority="696" operator="between">
      <formula>0.5</formula>
      <formula>1</formula>
    </cfRule>
    <cfRule type="colorScale" priority="697">
      <colorScale>
        <cfvo type="percent" val="50"/>
        <cfvo type="max"/>
        <color rgb="FFFF7128"/>
        <color rgb="FFFFEF9C"/>
      </colorScale>
    </cfRule>
  </conditionalFormatting>
  <conditionalFormatting sqref="W11">
    <cfRule type="cellIs" dxfId="150" priority="698" operator="greaterThan">
      <formula>0.5</formula>
    </cfRule>
    <cfRule type="iconSet" priority="699">
      <iconSet iconSet="4Rating">
        <cfvo type="percent" val="0"/>
        <cfvo type="percent" val="25"/>
        <cfvo type="percent" val="50"/>
        <cfvo type="percent" val="75"/>
      </iconSet>
    </cfRule>
    <cfRule type="iconSet" priority="700">
      <iconSet iconSet="3Arrows">
        <cfvo type="percent" val="0"/>
        <cfvo type="percent" val="33"/>
        <cfvo type="percent" val="67"/>
      </iconSet>
    </cfRule>
    <cfRule type="colorScale" priority="701">
      <colorScale>
        <cfvo type="min"/>
        <cfvo type="percentile" val="50"/>
        <cfvo type="max"/>
        <color rgb="FFF8696B"/>
        <color rgb="FFFCFCFF"/>
        <color rgb="FF5A8AC6"/>
      </colorScale>
    </cfRule>
    <cfRule type="colorScale" priority="702">
      <colorScale>
        <cfvo type="min"/>
        <cfvo type="max"/>
        <color rgb="FFFF7128"/>
        <color rgb="FFFFEF9C"/>
      </colorScale>
    </cfRule>
  </conditionalFormatting>
  <conditionalFormatting sqref="W11">
    <cfRule type="colorScale" priority="703">
      <colorScale>
        <cfvo type="min"/>
        <cfvo type="percentile" val="50"/>
        <cfvo type="max"/>
        <color rgb="FFF8696B"/>
        <color rgb="FFFFEB84"/>
        <color rgb="FF63BE7B"/>
      </colorScale>
    </cfRule>
  </conditionalFormatting>
  <conditionalFormatting sqref="W11">
    <cfRule type="top10" dxfId="149" priority="704" percent="1" rank="50"/>
    <cfRule type="dataBar" priority="705">
      <dataBar>
        <cfvo type="percent" val="0.5"/>
        <cfvo type="max"/>
        <color rgb="FF638EC6"/>
      </dataBar>
      <extLst>
        <ext xmlns:x14="http://schemas.microsoft.com/office/spreadsheetml/2009/9/main" uri="{B025F937-C7B1-47D3-B67F-A62EFF666E3E}">
          <x14:id>{613BC6F1-5262-4B78-A71B-03F7B0DD1F78}</x14:id>
        </ext>
      </extLst>
    </cfRule>
    <cfRule type="colorScale" priority="706">
      <colorScale>
        <cfvo type="min"/>
        <cfvo type="max"/>
        <color rgb="FFFF7128"/>
        <color rgb="FFFFEF9C"/>
      </colorScale>
    </cfRule>
    <cfRule type="top10" dxfId="148" priority="707" rank="50"/>
    <cfRule type="colorScale" priority="708">
      <colorScale>
        <cfvo type="percent" val="0"/>
        <cfvo type="percentile" val="50"/>
        <cfvo type="max"/>
        <color rgb="FFF8696B"/>
        <color rgb="FFFFEB84"/>
        <color rgb="FF63BE7B"/>
      </colorScale>
    </cfRule>
  </conditionalFormatting>
  <conditionalFormatting sqref="W11">
    <cfRule type="cellIs" priority="709" operator="between">
      <formula>0.5</formula>
      <formula>1</formula>
    </cfRule>
    <cfRule type="colorScale" priority="710">
      <colorScale>
        <cfvo type="percent" val="50"/>
        <cfvo type="max"/>
        <color rgb="FFFF7128"/>
        <color rgb="FFFFEF9C"/>
      </colorScale>
    </cfRule>
  </conditionalFormatting>
  <conditionalFormatting sqref="U11">
    <cfRule type="colorScale" priority="711">
      <colorScale>
        <cfvo type="min"/>
        <cfvo type="percentile" val="50"/>
        <cfvo type="max"/>
        <color rgb="FF63BE7B"/>
        <color rgb="FFFFEB84"/>
        <color rgb="FFF8696B"/>
      </colorScale>
    </cfRule>
    <cfRule type="cellIs" dxfId="147" priority="712" operator="equal">
      <formula>5</formula>
    </cfRule>
    <cfRule type="cellIs" dxfId="146" priority="713" operator="greaterThan">
      <formula>0.5</formula>
    </cfRule>
    <cfRule type="iconSet" priority="714">
      <iconSet iconSet="4Rating">
        <cfvo type="percent" val="0"/>
        <cfvo type="percent" val="25"/>
        <cfvo type="percent" val="50"/>
        <cfvo type="percent" val="75"/>
      </iconSet>
    </cfRule>
    <cfRule type="iconSet" priority="715">
      <iconSet iconSet="3Arrows">
        <cfvo type="percent" val="0"/>
        <cfvo type="percent" val="33"/>
        <cfvo type="percent" val="67"/>
      </iconSet>
    </cfRule>
    <cfRule type="colorScale" priority="716">
      <colorScale>
        <cfvo type="min"/>
        <cfvo type="max"/>
        <color rgb="FFFF7128"/>
        <color rgb="FFFFEF9C"/>
      </colorScale>
    </cfRule>
  </conditionalFormatting>
  <conditionalFormatting sqref="U11">
    <cfRule type="colorScale" priority="717">
      <colorScale>
        <cfvo type="min"/>
        <cfvo type="percentile" val="50"/>
        <cfvo type="max"/>
        <color rgb="FFF8696B"/>
        <color rgb="FFFFEB84"/>
        <color rgb="FF63BE7B"/>
      </colorScale>
    </cfRule>
  </conditionalFormatting>
  <conditionalFormatting sqref="U11">
    <cfRule type="top10" dxfId="145" priority="718" percent="1" rank="50"/>
    <cfRule type="dataBar" priority="719">
      <dataBar>
        <cfvo type="percent" val="0.5"/>
        <cfvo type="max"/>
        <color rgb="FF638EC6"/>
      </dataBar>
      <extLst>
        <ext xmlns:x14="http://schemas.microsoft.com/office/spreadsheetml/2009/9/main" uri="{B025F937-C7B1-47D3-B67F-A62EFF666E3E}">
          <x14:id>{073EB2FB-C2A3-4B6A-8D65-18386F11649E}</x14:id>
        </ext>
      </extLst>
    </cfRule>
    <cfRule type="colorScale" priority="720">
      <colorScale>
        <cfvo type="min"/>
        <cfvo type="max"/>
        <color rgb="FFFF7128"/>
        <color rgb="FFFFEF9C"/>
      </colorScale>
    </cfRule>
    <cfRule type="top10" dxfId="144" priority="721" rank="50"/>
    <cfRule type="colorScale" priority="722">
      <colorScale>
        <cfvo type="percent" val="0"/>
        <cfvo type="percentile" val="50"/>
        <cfvo type="max"/>
        <color rgb="FFF8696B"/>
        <color rgb="FFFFEB84"/>
        <color rgb="FF63BE7B"/>
      </colorScale>
    </cfRule>
  </conditionalFormatting>
  <conditionalFormatting sqref="U11">
    <cfRule type="cellIs" priority="723" operator="between">
      <formula>0.5</formula>
      <formula>1</formula>
    </cfRule>
    <cfRule type="colorScale" priority="724">
      <colorScale>
        <cfvo type="percent" val="50"/>
        <cfvo type="max"/>
        <color rgb="FFFF7128"/>
        <color rgb="FFFFEF9C"/>
      </colorScale>
    </cfRule>
  </conditionalFormatting>
  <conditionalFormatting sqref="R12">
    <cfRule type="cellIs" dxfId="143" priority="526" operator="equal">
      <formula>5</formula>
    </cfRule>
  </conditionalFormatting>
  <conditionalFormatting sqref="R12">
    <cfRule type="cellIs" dxfId="142" priority="525" operator="lessThan">
      <formula>5</formula>
    </cfRule>
  </conditionalFormatting>
  <conditionalFormatting sqref="R12">
    <cfRule type="top10" dxfId="141" priority="527" rank="4"/>
    <cfRule type="cellIs" dxfId="140" priority="528" operator="equal">
      <formula>5</formula>
    </cfRule>
  </conditionalFormatting>
  <conditionalFormatting sqref="R9">
    <cfRule type="cellIs" dxfId="139" priority="522" operator="equal">
      <formula>5</formula>
    </cfRule>
  </conditionalFormatting>
  <conditionalFormatting sqref="R9">
    <cfRule type="cellIs" dxfId="138" priority="521" operator="lessThan">
      <formula>5</formula>
    </cfRule>
  </conditionalFormatting>
  <conditionalFormatting sqref="R9">
    <cfRule type="top10" dxfId="137" priority="523" rank="4"/>
    <cfRule type="cellIs" dxfId="136" priority="524" operator="equal">
      <formula>5</formula>
    </cfRule>
  </conditionalFormatting>
  <conditionalFormatting sqref="R8">
    <cfRule type="cellIs" dxfId="135" priority="518" operator="equal">
      <formula>5</formula>
    </cfRule>
  </conditionalFormatting>
  <conditionalFormatting sqref="R8">
    <cfRule type="cellIs" dxfId="134" priority="517" operator="lessThan">
      <formula>5</formula>
    </cfRule>
  </conditionalFormatting>
  <conditionalFormatting sqref="R8">
    <cfRule type="top10" dxfId="133" priority="519" rank="4"/>
    <cfRule type="cellIs" dxfId="132" priority="520" operator="equal">
      <formula>5</formula>
    </cfRule>
  </conditionalFormatting>
  <conditionalFormatting sqref="R13">
    <cfRule type="cellIs" dxfId="131" priority="514" operator="equal">
      <formula>5</formula>
    </cfRule>
  </conditionalFormatting>
  <conditionalFormatting sqref="R13">
    <cfRule type="cellIs" dxfId="130" priority="513" operator="lessThan">
      <formula>5</formula>
    </cfRule>
  </conditionalFormatting>
  <conditionalFormatting sqref="R13">
    <cfRule type="top10" dxfId="129" priority="515" rank="4"/>
    <cfRule type="cellIs" dxfId="128" priority="516" operator="equal">
      <formula>5</formula>
    </cfRule>
  </conditionalFormatting>
  <conditionalFormatting sqref="R10:R11">
    <cfRule type="cellIs" dxfId="127" priority="506" operator="equal">
      <formula>5</formula>
    </cfRule>
  </conditionalFormatting>
  <conditionalFormatting sqref="R10:R11">
    <cfRule type="cellIs" dxfId="126" priority="505" operator="lessThan">
      <formula>5</formula>
    </cfRule>
  </conditionalFormatting>
  <conditionalFormatting sqref="R10:R11">
    <cfRule type="top10" dxfId="125" priority="507" rank="4"/>
    <cfRule type="cellIs" dxfId="124" priority="508" operator="equal">
      <formula>5</formula>
    </cfRule>
  </conditionalFormatting>
  <conditionalFormatting sqref="T12">
    <cfRule type="cellIs" dxfId="123" priority="498" operator="equal">
      <formula>5</formula>
    </cfRule>
  </conditionalFormatting>
  <conditionalFormatting sqref="T12">
    <cfRule type="cellIs" dxfId="122" priority="497" operator="lessThan">
      <formula>5</formula>
    </cfRule>
  </conditionalFormatting>
  <conditionalFormatting sqref="T12">
    <cfRule type="top10" dxfId="121" priority="499" rank="4"/>
    <cfRule type="cellIs" dxfId="120" priority="500" operator="equal">
      <formula>5</formula>
    </cfRule>
  </conditionalFormatting>
  <conditionalFormatting sqref="T9">
    <cfRule type="cellIs" dxfId="119" priority="494" operator="equal">
      <formula>5</formula>
    </cfRule>
  </conditionalFormatting>
  <conditionalFormatting sqref="T9">
    <cfRule type="cellIs" dxfId="118" priority="493" operator="lessThan">
      <formula>5</formula>
    </cfRule>
  </conditionalFormatting>
  <conditionalFormatting sqref="T9">
    <cfRule type="top10" dxfId="117" priority="495" rank="4"/>
    <cfRule type="cellIs" dxfId="116" priority="496" operator="equal">
      <formula>5</formula>
    </cfRule>
  </conditionalFormatting>
  <conditionalFormatting sqref="T8">
    <cfRule type="cellIs" dxfId="115" priority="490" operator="equal">
      <formula>5</formula>
    </cfRule>
  </conditionalFormatting>
  <conditionalFormatting sqref="T8">
    <cfRule type="cellIs" dxfId="114" priority="489" operator="lessThan">
      <formula>5</formula>
    </cfRule>
  </conditionalFormatting>
  <conditionalFormatting sqref="T8">
    <cfRule type="top10" dxfId="113" priority="491" rank="4"/>
    <cfRule type="cellIs" dxfId="112" priority="492" operator="equal">
      <formula>5</formula>
    </cfRule>
  </conditionalFormatting>
  <conditionalFormatting sqref="T13">
    <cfRule type="cellIs" dxfId="111" priority="486" operator="equal">
      <formula>5</formula>
    </cfRule>
  </conditionalFormatting>
  <conditionalFormatting sqref="T13">
    <cfRule type="cellIs" dxfId="110" priority="485" operator="lessThan">
      <formula>5</formula>
    </cfRule>
  </conditionalFormatting>
  <conditionalFormatting sqref="T13">
    <cfRule type="top10" dxfId="109" priority="487" rank="4"/>
    <cfRule type="cellIs" dxfId="108" priority="488" operator="equal">
      <formula>5</formula>
    </cfRule>
  </conditionalFormatting>
  <conditionalFormatting sqref="T11">
    <cfRule type="cellIs" dxfId="107" priority="478" operator="equal">
      <formula>5</formula>
    </cfRule>
  </conditionalFormatting>
  <conditionalFormatting sqref="T11">
    <cfRule type="cellIs" dxfId="106" priority="477" operator="lessThan">
      <formula>5</formula>
    </cfRule>
  </conditionalFormatting>
  <conditionalFormatting sqref="T11">
    <cfRule type="top10" dxfId="105" priority="479" rank="4"/>
    <cfRule type="cellIs" dxfId="104" priority="480" operator="equal">
      <formula>5</formula>
    </cfRule>
  </conditionalFormatting>
  <conditionalFormatting sqref="J7">
    <cfRule type="colorScale" priority="271">
      <colorScale>
        <cfvo type="min"/>
        <cfvo type="percentile" val="50"/>
        <cfvo type="max"/>
        <color rgb="FF63BE7B"/>
        <color rgb="FFFFEB84"/>
        <color rgb="FFF8696B"/>
      </colorScale>
    </cfRule>
    <cfRule type="cellIs" dxfId="103" priority="272" operator="equal">
      <formula>5</formula>
    </cfRule>
    <cfRule type="cellIs" dxfId="102" priority="273" operator="greaterThan">
      <formula>0.5</formula>
    </cfRule>
    <cfRule type="iconSet" priority="274">
      <iconSet iconSet="4Rating">
        <cfvo type="percent" val="0"/>
        <cfvo type="percent" val="25"/>
        <cfvo type="percent" val="50"/>
        <cfvo type="percent" val="75"/>
      </iconSet>
    </cfRule>
    <cfRule type="iconSet" priority="275">
      <iconSet iconSet="3Arrows">
        <cfvo type="percent" val="0"/>
        <cfvo type="percent" val="33"/>
        <cfvo type="percent" val="67"/>
      </iconSet>
    </cfRule>
    <cfRule type="colorScale" priority="276">
      <colorScale>
        <cfvo type="min"/>
        <cfvo type="max"/>
        <color rgb="FFFF7128"/>
        <color rgb="FFFFEF9C"/>
      </colorScale>
    </cfRule>
  </conditionalFormatting>
  <conditionalFormatting sqref="J7">
    <cfRule type="colorScale" priority="277">
      <colorScale>
        <cfvo type="min"/>
        <cfvo type="percentile" val="50"/>
        <cfvo type="max"/>
        <color rgb="FFF8696B"/>
        <color rgb="FFFFEB84"/>
        <color rgb="FF63BE7B"/>
      </colorScale>
    </cfRule>
  </conditionalFormatting>
  <conditionalFormatting sqref="J7">
    <cfRule type="top10" dxfId="101" priority="278" percent="1" rank="50"/>
    <cfRule type="dataBar" priority="279">
      <dataBar>
        <cfvo type="percent" val="0.5"/>
        <cfvo type="max"/>
        <color rgb="FF638EC6"/>
      </dataBar>
      <extLst>
        <ext xmlns:x14="http://schemas.microsoft.com/office/spreadsheetml/2009/9/main" uri="{B025F937-C7B1-47D3-B67F-A62EFF666E3E}">
          <x14:id>{E188A3C7-6B56-4B69-877E-B7740178F7D0}</x14:id>
        </ext>
      </extLst>
    </cfRule>
    <cfRule type="colorScale" priority="280">
      <colorScale>
        <cfvo type="min"/>
        <cfvo type="max"/>
        <color rgb="FFFF7128"/>
        <color rgb="FFFFEF9C"/>
      </colorScale>
    </cfRule>
    <cfRule type="top10" dxfId="100" priority="281" rank="50"/>
    <cfRule type="colorScale" priority="282">
      <colorScale>
        <cfvo type="percent" val="0"/>
        <cfvo type="percentile" val="50"/>
        <cfvo type="max"/>
        <color rgb="FFF8696B"/>
        <color rgb="FFFFEB84"/>
        <color rgb="FF63BE7B"/>
      </colorScale>
    </cfRule>
  </conditionalFormatting>
  <conditionalFormatting sqref="J7">
    <cfRule type="cellIs" priority="283" operator="between">
      <formula>0.5</formula>
      <formula>1</formula>
    </cfRule>
    <cfRule type="colorScale" priority="284">
      <colorScale>
        <cfvo type="percent" val="50"/>
        <cfvo type="max"/>
        <color rgb="FFFF7128"/>
        <color rgb="FFFFEF9C"/>
      </colorScale>
    </cfRule>
  </conditionalFormatting>
  <conditionalFormatting sqref="L7">
    <cfRule type="colorScale" priority="257">
      <colorScale>
        <cfvo type="min"/>
        <cfvo type="percentile" val="50"/>
        <cfvo type="max"/>
        <color rgb="FF63BE7B"/>
        <color rgb="FFFFEB84"/>
        <color rgb="FFF8696B"/>
      </colorScale>
    </cfRule>
    <cfRule type="cellIs" dxfId="99" priority="258" operator="equal">
      <formula>5</formula>
    </cfRule>
    <cfRule type="cellIs" dxfId="98" priority="259" operator="greaterThan">
      <formula>0.5</formula>
    </cfRule>
    <cfRule type="iconSet" priority="260">
      <iconSet iconSet="4Rating">
        <cfvo type="percent" val="0"/>
        <cfvo type="percent" val="25"/>
        <cfvo type="percent" val="50"/>
        <cfvo type="percent" val="75"/>
      </iconSet>
    </cfRule>
    <cfRule type="iconSet" priority="261">
      <iconSet iconSet="3Arrows">
        <cfvo type="percent" val="0"/>
        <cfvo type="percent" val="33"/>
        <cfvo type="percent" val="67"/>
      </iconSet>
    </cfRule>
    <cfRule type="colorScale" priority="262">
      <colorScale>
        <cfvo type="min"/>
        <cfvo type="max"/>
        <color rgb="FFFF7128"/>
        <color rgb="FFFFEF9C"/>
      </colorScale>
    </cfRule>
  </conditionalFormatting>
  <conditionalFormatting sqref="L7">
    <cfRule type="colorScale" priority="263">
      <colorScale>
        <cfvo type="min"/>
        <cfvo type="percentile" val="50"/>
        <cfvo type="max"/>
        <color rgb="FFF8696B"/>
        <color rgb="FFFFEB84"/>
        <color rgb="FF63BE7B"/>
      </colorScale>
    </cfRule>
  </conditionalFormatting>
  <conditionalFormatting sqref="L7">
    <cfRule type="top10" dxfId="97" priority="264" percent="1" rank="50"/>
    <cfRule type="dataBar" priority="265">
      <dataBar>
        <cfvo type="percent" val="0.5"/>
        <cfvo type="max"/>
        <color rgb="FF638EC6"/>
      </dataBar>
      <extLst>
        <ext xmlns:x14="http://schemas.microsoft.com/office/spreadsheetml/2009/9/main" uri="{B025F937-C7B1-47D3-B67F-A62EFF666E3E}">
          <x14:id>{65DF717E-4C32-458E-99FE-321D48A3EC0B}</x14:id>
        </ext>
      </extLst>
    </cfRule>
    <cfRule type="colorScale" priority="266">
      <colorScale>
        <cfvo type="min"/>
        <cfvo type="max"/>
        <color rgb="FFFF7128"/>
        <color rgb="FFFFEF9C"/>
      </colorScale>
    </cfRule>
    <cfRule type="top10" dxfId="96" priority="267" rank="50"/>
    <cfRule type="colorScale" priority="268">
      <colorScale>
        <cfvo type="percent" val="0"/>
        <cfvo type="percentile" val="50"/>
        <cfvo type="max"/>
        <color rgb="FFF8696B"/>
        <color rgb="FFFFEB84"/>
        <color rgb="FF63BE7B"/>
      </colorScale>
    </cfRule>
  </conditionalFormatting>
  <conditionalFormatting sqref="L7">
    <cfRule type="cellIs" priority="269" operator="between">
      <formula>0.5</formula>
      <formula>1</formula>
    </cfRule>
    <cfRule type="colorScale" priority="270">
      <colorScale>
        <cfvo type="percent" val="50"/>
        <cfvo type="max"/>
        <color rgb="FFFF7128"/>
        <color rgb="FFFFEF9C"/>
      </colorScale>
    </cfRule>
  </conditionalFormatting>
  <conditionalFormatting sqref="N7">
    <cfRule type="cellIs" dxfId="95" priority="244" operator="greaterThan">
      <formula>0.5</formula>
    </cfRule>
    <cfRule type="iconSet" priority="245">
      <iconSet iconSet="4Rating">
        <cfvo type="percent" val="0"/>
        <cfvo type="percent" val="25"/>
        <cfvo type="percent" val="50"/>
        <cfvo type="percent" val="75"/>
      </iconSet>
    </cfRule>
    <cfRule type="iconSet" priority="246">
      <iconSet iconSet="3Arrows">
        <cfvo type="percent" val="0"/>
        <cfvo type="percent" val="33"/>
        <cfvo type="percent" val="67"/>
      </iconSet>
    </cfRule>
    <cfRule type="colorScale" priority="247">
      <colorScale>
        <cfvo type="min"/>
        <cfvo type="percentile" val="50"/>
        <cfvo type="max"/>
        <color rgb="FFF8696B"/>
        <color rgb="FFFCFCFF"/>
        <color rgb="FF5A8AC6"/>
      </colorScale>
    </cfRule>
    <cfRule type="colorScale" priority="248">
      <colorScale>
        <cfvo type="min"/>
        <cfvo type="max"/>
        <color rgb="FFFF7128"/>
        <color rgb="FFFFEF9C"/>
      </colorScale>
    </cfRule>
  </conditionalFormatting>
  <conditionalFormatting sqref="N7">
    <cfRule type="colorScale" priority="249">
      <colorScale>
        <cfvo type="min"/>
        <cfvo type="percentile" val="50"/>
        <cfvo type="max"/>
        <color rgb="FFF8696B"/>
        <color rgb="FFFFEB84"/>
        <color rgb="FF63BE7B"/>
      </colorScale>
    </cfRule>
  </conditionalFormatting>
  <conditionalFormatting sqref="N7">
    <cfRule type="top10" dxfId="94" priority="250" percent="1" rank="50"/>
    <cfRule type="dataBar" priority="251">
      <dataBar>
        <cfvo type="percent" val="0.5"/>
        <cfvo type="max"/>
        <color rgb="FF638EC6"/>
      </dataBar>
      <extLst>
        <ext xmlns:x14="http://schemas.microsoft.com/office/spreadsheetml/2009/9/main" uri="{B025F937-C7B1-47D3-B67F-A62EFF666E3E}">
          <x14:id>{A16586BB-B519-4F04-B6F2-78A17B3991F1}</x14:id>
        </ext>
      </extLst>
    </cfRule>
    <cfRule type="colorScale" priority="252">
      <colorScale>
        <cfvo type="min"/>
        <cfvo type="max"/>
        <color rgb="FFFF7128"/>
        <color rgb="FFFFEF9C"/>
      </colorScale>
    </cfRule>
    <cfRule type="top10" dxfId="93" priority="253" rank="50"/>
    <cfRule type="colorScale" priority="254">
      <colorScale>
        <cfvo type="percent" val="0"/>
        <cfvo type="percentile" val="50"/>
        <cfvo type="max"/>
        <color rgb="FFF8696B"/>
        <color rgb="FFFFEB84"/>
        <color rgb="FF63BE7B"/>
      </colorScale>
    </cfRule>
  </conditionalFormatting>
  <conditionalFormatting sqref="N7">
    <cfRule type="cellIs" priority="255" operator="between">
      <formula>0.5</formula>
      <formula>1</formula>
    </cfRule>
    <cfRule type="colorScale" priority="256">
      <colorScale>
        <cfvo type="percent" val="50"/>
        <cfvo type="max"/>
        <color rgb="FFFF7128"/>
        <color rgb="FFFFEF9C"/>
      </colorScale>
    </cfRule>
  </conditionalFormatting>
  <conditionalFormatting sqref="W7">
    <cfRule type="cellIs" dxfId="92" priority="203" operator="greaterThan">
      <formula>0.5</formula>
    </cfRule>
    <cfRule type="iconSet" priority="204">
      <iconSet iconSet="4Rating">
        <cfvo type="percent" val="0"/>
        <cfvo type="percent" val="25"/>
        <cfvo type="percent" val="50"/>
        <cfvo type="percent" val="75"/>
      </iconSet>
    </cfRule>
    <cfRule type="iconSet" priority="205">
      <iconSet iconSet="3Arrows">
        <cfvo type="percent" val="0"/>
        <cfvo type="percent" val="33"/>
        <cfvo type="percent" val="67"/>
      </iconSet>
    </cfRule>
    <cfRule type="colorScale" priority="206">
      <colorScale>
        <cfvo type="min"/>
        <cfvo type="percentile" val="50"/>
        <cfvo type="max"/>
        <color rgb="FFF8696B"/>
        <color rgb="FFFCFCFF"/>
        <color rgb="FF5A8AC6"/>
      </colorScale>
    </cfRule>
    <cfRule type="colorScale" priority="207">
      <colorScale>
        <cfvo type="min"/>
        <cfvo type="max"/>
        <color rgb="FFFF7128"/>
        <color rgb="FFFFEF9C"/>
      </colorScale>
    </cfRule>
  </conditionalFormatting>
  <conditionalFormatting sqref="W7">
    <cfRule type="colorScale" priority="208">
      <colorScale>
        <cfvo type="min"/>
        <cfvo type="percentile" val="50"/>
        <cfvo type="max"/>
        <color rgb="FFF8696B"/>
        <color rgb="FFFFEB84"/>
        <color rgb="FF63BE7B"/>
      </colorScale>
    </cfRule>
  </conditionalFormatting>
  <conditionalFormatting sqref="W7">
    <cfRule type="top10" dxfId="91" priority="209" percent="1" rank="50"/>
    <cfRule type="dataBar" priority="210">
      <dataBar>
        <cfvo type="percent" val="0.5"/>
        <cfvo type="max"/>
        <color rgb="FF638EC6"/>
      </dataBar>
      <extLst>
        <ext xmlns:x14="http://schemas.microsoft.com/office/spreadsheetml/2009/9/main" uri="{B025F937-C7B1-47D3-B67F-A62EFF666E3E}">
          <x14:id>{25594381-7256-4E33-87B9-C6C2A93BF6D1}</x14:id>
        </ext>
      </extLst>
    </cfRule>
    <cfRule type="colorScale" priority="211">
      <colorScale>
        <cfvo type="min"/>
        <cfvo type="max"/>
        <color rgb="FFFF7128"/>
        <color rgb="FFFFEF9C"/>
      </colorScale>
    </cfRule>
    <cfRule type="top10" dxfId="90" priority="212" rank="50"/>
    <cfRule type="colorScale" priority="213">
      <colorScale>
        <cfvo type="percent" val="0"/>
        <cfvo type="percentile" val="50"/>
        <cfvo type="max"/>
        <color rgb="FFF8696B"/>
        <color rgb="FFFFEB84"/>
        <color rgb="FF63BE7B"/>
      </colorScale>
    </cfRule>
  </conditionalFormatting>
  <conditionalFormatting sqref="W7">
    <cfRule type="cellIs" priority="214" operator="between">
      <formula>0.5</formula>
      <formula>1</formula>
    </cfRule>
    <cfRule type="colorScale" priority="215">
      <colorScale>
        <cfvo type="percent" val="50"/>
        <cfvo type="max"/>
        <color rgb="FFFF7128"/>
        <color rgb="FFFFEF9C"/>
      </colorScale>
    </cfRule>
  </conditionalFormatting>
  <conditionalFormatting sqref="S7">
    <cfRule type="colorScale" priority="216">
      <colorScale>
        <cfvo type="min"/>
        <cfvo type="percentile" val="50"/>
        <cfvo type="max"/>
        <color rgb="FF63BE7B"/>
        <color rgb="FFFFEB84"/>
        <color rgb="FFF8696B"/>
      </colorScale>
    </cfRule>
    <cfRule type="cellIs" dxfId="89" priority="217" operator="equal">
      <formula>5</formula>
    </cfRule>
    <cfRule type="cellIs" dxfId="88" priority="218" operator="greaterThan">
      <formula>0.5</formula>
    </cfRule>
    <cfRule type="iconSet" priority="219">
      <iconSet iconSet="4Rating">
        <cfvo type="percent" val="0"/>
        <cfvo type="percent" val="25"/>
        <cfvo type="percent" val="50"/>
        <cfvo type="percent" val="75"/>
      </iconSet>
    </cfRule>
    <cfRule type="iconSet" priority="220">
      <iconSet iconSet="3Arrows">
        <cfvo type="percent" val="0"/>
        <cfvo type="percent" val="33"/>
        <cfvo type="percent" val="67"/>
      </iconSet>
    </cfRule>
    <cfRule type="colorScale" priority="221">
      <colorScale>
        <cfvo type="min"/>
        <cfvo type="max"/>
        <color rgb="FFFF7128"/>
        <color rgb="FFFFEF9C"/>
      </colorScale>
    </cfRule>
  </conditionalFormatting>
  <conditionalFormatting sqref="S7">
    <cfRule type="colorScale" priority="222">
      <colorScale>
        <cfvo type="min"/>
        <cfvo type="percentile" val="50"/>
        <cfvo type="max"/>
        <color rgb="FFF8696B"/>
        <color rgb="FFFFEB84"/>
        <color rgb="FF63BE7B"/>
      </colorScale>
    </cfRule>
  </conditionalFormatting>
  <conditionalFormatting sqref="S7">
    <cfRule type="top10" dxfId="87" priority="223" percent="1" rank="50"/>
    <cfRule type="dataBar" priority="224">
      <dataBar>
        <cfvo type="percent" val="0.5"/>
        <cfvo type="max"/>
        <color rgb="FF638EC6"/>
      </dataBar>
      <extLst>
        <ext xmlns:x14="http://schemas.microsoft.com/office/spreadsheetml/2009/9/main" uri="{B025F937-C7B1-47D3-B67F-A62EFF666E3E}">
          <x14:id>{3B25A7B7-4F03-4685-8FC3-BFB0FA760D1B}</x14:id>
        </ext>
      </extLst>
    </cfRule>
    <cfRule type="colorScale" priority="225">
      <colorScale>
        <cfvo type="min"/>
        <cfvo type="max"/>
        <color rgb="FFFF7128"/>
        <color rgb="FFFFEF9C"/>
      </colorScale>
    </cfRule>
    <cfRule type="top10" dxfId="86" priority="226" rank="50"/>
    <cfRule type="colorScale" priority="227">
      <colorScale>
        <cfvo type="percent" val="0"/>
        <cfvo type="percentile" val="50"/>
        <cfvo type="max"/>
        <color rgb="FFF8696B"/>
        <color rgb="FFFFEB84"/>
        <color rgb="FF63BE7B"/>
      </colorScale>
    </cfRule>
  </conditionalFormatting>
  <conditionalFormatting sqref="S7">
    <cfRule type="cellIs" priority="228" operator="between">
      <formula>0.5</formula>
      <formula>1</formula>
    </cfRule>
    <cfRule type="colorScale" priority="229">
      <colorScale>
        <cfvo type="percent" val="50"/>
        <cfvo type="max"/>
        <color rgb="FFFF7128"/>
        <color rgb="FFFFEF9C"/>
      </colorScale>
    </cfRule>
  </conditionalFormatting>
  <conditionalFormatting sqref="U7">
    <cfRule type="colorScale" priority="230">
      <colorScale>
        <cfvo type="min"/>
        <cfvo type="percentile" val="50"/>
        <cfvo type="max"/>
        <color rgb="FF63BE7B"/>
        <color rgb="FFFFEB84"/>
        <color rgb="FFF8696B"/>
      </colorScale>
    </cfRule>
    <cfRule type="cellIs" dxfId="85" priority="231" operator="equal">
      <formula>5</formula>
    </cfRule>
    <cfRule type="cellIs" dxfId="84" priority="232" operator="greaterThan">
      <formula>0.5</formula>
    </cfRule>
    <cfRule type="iconSet" priority="233">
      <iconSet iconSet="4Rating">
        <cfvo type="percent" val="0"/>
        <cfvo type="percent" val="25"/>
        <cfvo type="percent" val="50"/>
        <cfvo type="percent" val="75"/>
      </iconSet>
    </cfRule>
    <cfRule type="iconSet" priority="234">
      <iconSet iconSet="3Arrows">
        <cfvo type="percent" val="0"/>
        <cfvo type="percent" val="33"/>
        <cfvo type="percent" val="67"/>
      </iconSet>
    </cfRule>
    <cfRule type="colorScale" priority="235">
      <colorScale>
        <cfvo type="min"/>
        <cfvo type="max"/>
        <color rgb="FFFF7128"/>
        <color rgb="FFFFEF9C"/>
      </colorScale>
    </cfRule>
  </conditionalFormatting>
  <conditionalFormatting sqref="U7">
    <cfRule type="colorScale" priority="236">
      <colorScale>
        <cfvo type="min"/>
        <cfvo type="percentile" val="50"/>
        <cfvo type="max"/>
        <color rgb="FFF8696B"/>
        <color rgb="FFFFEB84"/>
        <color rgb="FF63BE7B"/>
      </colorScale>
    </cfRule>
  </conditionalFormatting>
  <conditionalFormatting sqref="U7">
    <cfRule type="top10" dxfId="83" priority="237" percent="1" rank="50"/>
    <cfRule type="dataBar" priority="238">
      <dataBar>
        <cfvo type="percent" val="0.5"/>
        <cfvo type="max"/>
        <color rgb="FF638EC6"/>
      </dataBar>
      <extLst>
        <ext xmlns:x14="http://schemas.microsoft.com/office/spreadsheetml/2009/9/main" uri="{B025F937-C7B1-47D3-B67F-A62EFF666E3E}">
          <x14:id>{C9542BE5-D308-483B-9AF3-9B4E0480BB0B}</x14:id>
        </ext>
      </extLst>
    </cfRule>
    <cfRule type="colorScale" priority="239">
      <colorScale>
        <cfvo type="min"/>
        <cfvo type="max"/>
        <color rgb="FFFF7128"/>
        <color rgb="FFFFEF9C"/>
      </colorScale>
    </cfRule>
    <cfRule type="top10" dxfId="82" priority="240" rank="50"/>
    <cfRule type="colorScale" priority="241">
      <colorScale>
        <cfvo type="percent" val="0"/>
        <cfvo type="percentile" val="50"/>
        <cfvo type="max"/>
        <color rgb="FFF8696B"/>
        <color rgb="FFFFEB84"/>
        <color rgb="FF63BE7B"/>
      </colorScale>
    </cfRule>
  </conditionalFormatting>
  <conditionalFormatting sqref="U7">
    <cfRule type="cellIs" priority="242" operator="between">
      <formula>0.5</formula>
      <formula>1</formula>
    </cfRule>
    <cfRule type="colorScale" priority="243">
      <colorScale>
        <cfvo type="percent" val="50"/>
        <cfvo type="max"/>
        <color rgb="FFFF7128"/>
        <color rgb="FFFFEF9C"/>
      </colorScale>
    </cfRule>
  </conditionalFormatting>
  <conditionalFormatting sqref="I7">
    <cfRule type="cellIs" dxfId="81" priority="200" operator="equal">
      <formula>5</formula>
    </cfRule>
  </conditionalFormatting>
  <conditionalFormatting sqref="I7">
    <cfRule type="cellIs" dxfId="80" priority="199" operator="lessThan">
      <formula>5</formula>
    </cfRule>
  </conditionalFormatting>
  <conditionalFormatting sqref="I7">
    <cfRule type="top10" dxfId="79" priority="201" rank="4"/>
    <cfRule type="cellIs" dxfId="78" priority="202" operator="equal">
      <formula>5</formula>
    </cfRule>
  </conditionalFormatting>
  <conditionalFormatting sqref="K7">
    <cfRule type="cellIs" dxfId="77" priority="196" operator="equal">
      <formula>5</formula>
    </cfRule>
  </conditionalFormatting>
  <conditionalFormatting sqref="K7">
    <cfRule type="cellIs" dxfId="76" priority="195" operator="lessThan">
      <formula>5</formula>
    </cfRule>
  </conditionalFormatting>
  <conditionalFormatting sqref="K7">
    <cfRule type="top10" dxfId="75" priority="197" rank="4"/>
    <cfRule type="cellIs" dxfId="74" priority="198" operator="equal">
      <formula>5</formula>
    </cfRule>
  </conditionalFormatting>
  <conditionalFormatting sqref="R7">
    <cfRule type="cellIs" dxfId="73" priority="192" operator="equal">
      <formula>5</formula>
    </cfRule>
  </conditionalFormatting>
  <conditionalFormatting sqref="R7">
    <cfRule type="cellIs" dxfId="72" priority="191" operator="lessThan">
      <formula>5</formula>
    </cfRule>
  </conditionalFormatting>
  <conditionalFormatting sqref="R7">
    <cfRule type="top10" dxfId="71" priority="193" rank="4"/>
    <cfRule type="cellIs" dxfId="70" priority="194" operator="equal">
      <formula>5</formula>
    </cfRule>
  </conditionalFormatting>
  <conditionalFormatting sqref="T7">
    <cfRule type="cellIs" dxfId="69" priority="188" operator="equal">
      <formula>5</formula>
    </cfRule>
  </conditionalFormatting>
  <conditionalFormatting sqref="T7">
    <cfRule type="cellIs" dxfId="68" priority="187" operator="lessThan">
      <formula>5</formula>
    </cfRule>
  </conditionalFormatting>
  <conditionalFormatting sqref="T7">
    <cfRule type="top10" dxfId="67" priority="189" rank="4"/>
    <cfRule type="cellIs" dxfId="66" priority="190" operator="equal">
      <formula>5</formula>
    </cfRule>
  </conditionalFormatting>
  <conditionalFormatting sqref="K10 I10">
    <cfRule type="cellIs" dxfId="65" priority="100" operator="equal">
      <formula>5</formula>
    </cfRule>
  </conditionalFormatting>
  <conditionalFormatting sqref="K10 I10">
    <cfRule type="cellIs" dxfId="64" priority="99" operator="lessThan">
      <formula>5</formula>
    </cfRule>
  </conditionalFormatting>
  <conditionalFormatting sqref="N10">
    <cfRule type="cellIs" dxfId="63" priority="101" operator="greaterThan">
      <formula>0.5</formula>
    </cfRule>
    <cfRule type="iconSet" priority="102">
      <iconSet iconSet="4Rating">
        <cfvo type="percent" val="0"/>
        <cfvo type="percent" val="25"/>
        <cfvo type="percent" val="50"/>
        <cfvo type="percent" val="75"/>
      </iconSet>
    </cfRule>
    <cfRule type="iconSet" priority="103">
      <iconSet iconSet="3Arrows">
        <cfvo type="percent" val="0"/>
        <cfvo type="percent" val="33"/>
        <cfvo type="percent" val="67"/>
      </iconSet>
    </cfRule>
    <cfRule type="colorScale" priority="104">
      <colorScale>
        <cfvo type="min"/>
        <cfvo type="percentile" val="50"/>
        <cfvo type="max"/>
        <color rgb="FFF8696B"/>
        <color rgb="FFFCFCFF"/>
        <color rgb="FF5A8AC6"/>
      </colorScale>
    </cfRule>
    <cfRule type="colorScale" priority="105">
      <colorScale>
        <cfvo type="min"/>
        <cfvo type="max"/>
        <color rgb="FFFF7128"/>
        <color rgb="FFFFEF9C"/>
      </colorScale>
    </cfRule>
  </conditionalFormatting>
  <conditionalFormatting sqref="N10">
    <cfRule type="colorScale" priority="106">
      <colorScale>
        <cfvo type="min"/>
        <cfvo type="percentile" val="50"/>
        <cfvo type="max"/>
        <color rgb="FFF8696B"/>
        <color rgb="FFFFEB84"/>
        <color rgb="FF63BE7B"/>
      </colorScale>
    </cfRule>
  </conditionalFormatting>
  <conditionalFormatting sqref="N10">
    <cfRule type="top10" dxfId="62" priority="107" percent="1" rank="50"/>
    <cfRule type="dataBar" priority="108">
      <dataBar>
        <cfvo type="percent" val="0.5"/>
        <cfvo type="max"/>
        <color rgb="FF638EC6"/>
      </dataBar>
      <extLst>
        <ext xmlns:x14="http://schemas.microsoft.com/office/spreadsheetml/2009/9/main" uri="{B025F937-C7B1-47D3-B67F-A62EFF666E3E}">
          <x14:id>{48D58406-66BA-4EEF-8872-7DCD908D7A92}</x14:id>
        </ext>
      </extLst>
    </cfRule>
    <cfRule type="colorScale" priority="109">
      <colorScale>
        <cfvo type="min"/>
        <cfvo type="max"/>
        <color rgb="FFFF7128"/>
        <color rgb="FFFFEF9C"/>
      </colorScale>
    </cfRule>
    <cfRule type="top10" dxfId="61" priority="110" rank="50"/>
    <cfRule type="colorScale" priority="111">
      <colorScale>
        <cfvo type="percent" val="0"/>
        <cfvo type="percentile" val="50"/>
        <cfvo type="max"/>
        <color rgb="FFF8696B"/>
        <color rgb="FFFFEB84"/>
        <color rgb="FF63BE7B"/>
      </colorScale>
    </cfRule>
  </conditionalFormatting>
  <conditionalFormatting sqref="N10">
    <cfRule type="cellIs" priority="112" operator="between">
      <formula>0.5</formula>
      <formula>1</formula>
    </cfRule>
    <cfRule type="colorScale" priority="113">
      <colorScale>
        <cfvo type="percent" val="50"/>
        <cfvo type="max"/>
        <color rgb="FFFF7128"/>
        <color rgb="FFFFEF9C"/>
      </colorScale>
    </cfRule>
  </conditionalFormatting>
  <conditionalFormatting sqref="K10">
    <cfRule type="top10" dxfId="60" priority="114" rank="4"/>
    <cfRule type="cellIs" dxfId="59" priority="115" operator="equal">
      <formula>5</formula>
    </cfRule>
  </conditionalFormatting>
  <conditionalFormatting sqref="W10">
    <cfRule type="cellIs" dxfId="58" priority="116" operator="greaterThan">
      <formula>0.5</formula>
    </cfRule>
    <cfRule type="iconSet" priority="117">
      <iconSet iconSet="4Rating">
        <cfvo type="percent" val="0"/>
        <cfvo type="percent" val="25"/>
        <cfvo type="percent" val="50"/>
        <cfvo type="percent" val="75"/>
      </iconSet>
    </cfRule>
    <cfRule type="iconSet" priority="118">
      <iconSet iconSet="3Arrows">
        <cfvo type="percent" val="0"/>
        <cfvo type="percent" val="33"/>
        <cfvo type="percent" val="67"/>
      </iconSet>
    </cfRule>
    <cfRule type="colorScale" priority="119">
      <colorScale>
        <cfvo type="min"/>
        <cfvo type="percentile" val="50"/>
        <cfvo type="max"/>
        <color rgb="FFF8696B"/>
        <color rgb="FFFCFCFF"/>
        <color rgb="FF5A8AC6"/>
      </colorScale>
    </cfRule>
    <cfRule type="colorScale" priority="120">
      <colorScale>
        <cfvo type="min"/>
        <cfvo type="max"/>
        <color rgb="FFFF7128"/>
        <color rgb="FFFFEF9C"/>
      </colorScale>
    </cfRule>
  </conditionalFormatting>
  <conditionalFormatting sqref="W10">
    <cfRule type="colorScale" priority="121">
      <colorScale>
        <cfvo type="min"/>
        <cfvo type="percentile" val="50"/>
        <cfvo type="max"/>
        <color rgb="FFF8696B"/>
        <color rgb="FFFFEB84"/>
        <color rgb="FF63BE7B"/>
      </colorScale>
    </cfRule>
  </conditionalFormatting>
  <conditionalFormatting sqref="W10">
    <cfRule type="top10" dxfId="57" priority="122" percent="1" rank="50"/>
    <cfRule type="dataBar" priority="123">
      <dataBar>
        <cfvo type="percent" val="0.5"/>
        <cfvo type="max"/>
        <color rgb="FF638EC6"/>
      </dataBar>
      <extLst>
        <ext xmlns:x14="http://schemas.microsoft.com/office/spreadsheetml/2009/9/main" uri="{B025F937-C7B1-47D3-B67F-A62EFF666E3E}">
          <x14:id>{C951D378-3FAA-444E-8E28-6D0B928185E6}</x14:id>
        </ext>
      </extLst>
    </cfRule>
    <cfRule type="colorScale" priority="124">
      <colorScale>
        <cfvo type="min"/>
        <cfvo type="max"/>
        <color rgb="FFFF7128"/>
        <color rgb="FFFFEF9C"/>
      </colorScale>
    </cfRule>
    <cfRule type="top10" dxfId="56" priority="125" rank="50"/>
    <cfRule type="colorScale" priority="126">
      <colorScale>
        <cfvo type="percent" val="0"/>
        <cfvo type="percentile" val="50"/>
        <cfvo type="max"/>
        <color rgb="FFF8696B"/>
        <color rgb="FFFFEB84"/>
        <color rgb="FF63BE7B"/>
      </colorScale>
    </cfRule>
  </conditionalFormatting>
  <conditionalFormatting sqref="W10">
    <cfRule type="cellIs" priority="127" operator="between">
      <formula>0.5</formula>
      <formula>1</formula>
    </cfRule>
    <cfRule type="colorScale" priority="128">
      <colorScale>
        <cfvo type="percent" val="50"/>
        <cfvo type="max"/>
        <color rgb="FFFF7128"/>
        <color rgb="FFFFEF9C"/>
      </colorScale>
    </cfRule>
  </conditionalFormatting>
  <conditionalFormatting sqref="J10">
    <cfRule type="colorScale" priority="129">
      <colorScale>
        <cfvo type="min"/>
        <cfvo type="percentile" val="50"/>
        <cfvo type="max"/>
        <color rgb="FF63BE7B"/>
        <color rgb="FFFFEB84"/>
        <color rgb="FFF8696B"/>
      </colorScale>
    </cfRule>
    <cfRule type="cellIs" dxfId="55" priority="130" operator="equal">
      <formula>5</formula>
    </cfRule>
    <cfRule type="cellIs" dxfId="54" priority="131" operator="greaterThan">
      <formula>0.5</formula>
    </cfRule>
    <cfRule type="iconSet" priority="132">
      <iconSet iconSet="4Rating">
        <cfvo type="percent" val="0"/>
        <cfvo type="percent" val="25"/>
        <cfvo type="percent" val="50"/>
        <cfvo type="percent" val="75"/>
      </iconSet>
    </cfRule>
    <cfRule type="iconSet" priority="133">
      <iconSet iconSet="3Arrows">
        <cfvo type="percent" val="0"/>
        <cfvo type="percent" val="33"/>
        <cfvo type="percent" val="67"/>
      </iconSet>
    </cfRule>
    <cfRule type="colorScale" priority="134">
      <colorScale>
        <cfvo type="min"/>
        <cfvo type="max"/>
        <color rgb="FFFF7128"/>
        <color rgb="FFFFEF9C"/>
      </colorScale>
    </cfRule>
  </conditionalFormatting>
  <conditionalFormatting sqref="J10">
    <cfRule type="colorScale" priority="135">
      <colorScale>
        <cfvo type="min"/>
        <cfvo type="percentile" val="50"/>
        <cfvo type="max"/>
        <color rgb="FFF8696B"/>
        <color rgb="FFFFEB84"/>
        <color rgb="FF63BE7B"/>
      </colorScale>
    </cfRule>
  </conditionalFormatting>
  <conditionalFormatting sqref="J10">
    <cfRule type="top10" dxfId="53" priority="136" percent="1" rank="50"/>
    <cfRule type="dataBar" priority="137">
      <dataBar>
        <cfvo type="percent" val="0.5"/>
        <cfvo type="max"/>
        <color rgb="FF638EC6"/>
      </dataBar>
      <extLst>
        <ext xmlns:x14="http://schemas.microsoft.com/office/spreadsheetml/2009/9/main" uri="{B025F937-C7B1-47D3-B67F-A62EFF666E3E}">
          <x14:id>{667B9543-97AB-4BC6-B55D-1F869C1E01EE}</x14:id>
        </ext>
      </extLst>
    </cfRule>
    <cfRule type="colorScale" priority="138">
      <colorScale>
        <cfvo type="min"/>
        <cfvo type="max"/>
        <color rgb="FFFF7128"/>
        <color rgb="FFFFEF9C"/>
      </colorScale>
    </cfRule>
    <cfRule type="top10" dxfId="52" priority="139" rank="50"/>
    <cfRule type="colorScale" priority="140">
      <colorScale>
        <cfvo type="percent" val="0"/>
        <cfvo type="percentile" val="50"/>
        <cfvo type="max"/>
        <color rgb="FFF8696B"/>
        <color rgb="FFFFEB84"/>
        <color rgb="FF63BE7B"/>
      </colorScale>
    </cfRule>
  </conditionalFormatting>
  <conditionalFormatting sqref="J10">
    <cfRule type="cellIs" priority="141" operator="between">
      <formula>0.5</formula>
      <formula>1</formula>
    </cfRule>
    <cfRule type="colorScale" priority="142">
      <colorScale>
        <cfvo type="percent" val="50"/>
        <cfvo type="max"/>
        <color rgb="FFFF7128"/>
        <color rgb="FFFFEF9C"/>
      </colorScale>
    </cfRule>
  </conditionalFormatting>
  <conditionalFormatting sqref="L10">
    <cfRule type="colorScale" priority="143">
      <colorScale>
        <cfvo type="min"/>
        <cfvo type="percentile" val="50"/>
        <cfvo type="max"/>
        <color rgb="FF63BE7B"/>
        <color rgb="FFFFEB84"/>
        <color rgb="FFF8696B"/>
      </colorScale>
    </cfRule>
    <cfRule type="cellIs" dxfId="51" priority="144" operator="equal">
      <formula>5</formula>
    </cfRule>
    <cfRule type="cellIs" dxfId="50" priority="145" operator="greaterThan">
      <formula>0.5</formula>
    </cfRule>
    <cfRule type="iconSet" priority="146">
      <iconSet iconSet="4Rating">
        <cfvo type="percent" val="0"/>
        <cfvo type="percent" val="25"/>
        <cfvo type="percent" val="50"/>
        <cfvo type="percent" val="75"/>
      </iconSet>
    </cfRule>
    <cfRule type="iconSet" priority="147">
      <iconSet iconSet="3Arrows">
        <cfvo type="percent" val="0"/>
        <cfvo type="percent" val="33"/>
        <cfvo type="percent" val="67"/>
      </iconSet>
    </cfRule>
    <cfRule type="colorScale" priority="148">
      <colorScale>
        <cfvo type="min"/>
        <cfvo type="max"/>
        <color rgb="FFFF7128"/>
        <color rgb="FFFFEF9C"/>
      </colorScale>
    </cfRule>
  </conditionalFormatting>
  <conditionalFormatting sqref="L10">
    <cfRule type="colorScale" priority="149">
      <colorScale>
        <cfvo type="min"/>
        <cfvo type="percentile" val="50"/>
        <cfvo type="max"/>
        <color rgb="FFF8696B"/>
        <color rgb="FFFFEB84"/>
        <color rgb="FF63BE7B"/>
      </colorScale>
    </cfRule>
  </conditionalFormatting>
  <conditionalFormatting sqref="L10">
    <cfRule type="top10" dxfId="49" priority="150" percent="1" rank="50"/>
    <cfRule type="dataBar" priority="151">
      <dataBar>
        <cfvo type="percent" val="0.5"/>
        <cfvo type="max"/>
        <color rgb="FF638EC6"/>
      </dataBar>
      <extLst>
        <ext xmlns:x14="http://schemas.microsoft.com/office/spreadsheetml/2009/9/main" uri="{B025F937-C7B1-47D3-B67F-A62EFF666E3E}">
          <x14:id>{0EC3E0A3-F1BE-445B-A913-E8C984AC203A}</x14:id>
        </ext>
      </extLst>
    </cfRule>
    <cfRule type="colorScale" priority="152">
      <colorScale>
        <cfvo type="min"/>
        <cfvo type="max"/>
        <color rgb="FFFF7128"/>
        <color rgb="FFFFEF9C"/>
      </colorScale>
    </cfRule>
    <cfRule type="top10" dxfId="48" priority="153" rank="50"/>
    <cfRule type="colorScale" priority="154">
      <colorScale>
        <cfvo type="percent" val="0"/>
        <cfvo type="percentile" val="50"/>
        <cfvo type="max"/>
        <color rgb="FFF8696B"/>
        <color rgb="FFFFEB84"/>
        <color rgb="FF63BE7B"/>
      </colorScale>
    </cfRule>
  </conditionalFormatting>
  <conditionalFormatting sqref="L10">
    <cfRule type="cellIs" priority="155" operator="between">
      <formula>0.5</formula>
      <formula>1</formula>
    </cfRule>
    <cfRule type="colorScale" priority="156">
      <colorScale>
        <cfvo type="percent" val="50"/>
        <cfvo type="max"/>
        <color rgb="FFFF7128"/>
        <color rgb="FFFFEF9C"/>
      </colorScale>
    </cfRule>
  </conditionalFormatting>
  <conditionalFormatting sqref="I10">
    <cfRule type="top10" dxfId="47" priority="157" rank="4"/>
    <cfRule type="cellIs" dxfId="46" priority="158" operator="equal">
      <formula>5</formula>
    </cfRule>
  </conditionalFormatting>
  <conditionalFormatting sqref="S10">
    <cfRule type="colorScale" priority="159">
      <colorScale>
        <cfvo type="min"/>
        <cfvo type="percentile" val="50"/>
        <cfvo type="max"/>
        <color rgb="FF63BE7B"/>
        <color rgb="FFFFEB84"/>
        <color rgb="FFF8696B"/>
      </colorScale>
    </cfRule>
    <cfRule type="cellIs" dxfId="45" priority="160" operator="equal">
      <formula>5</formula>
    </cfRule>
    <cfRule type="cellIs" dxfId="44" priority="161" operator="greaterThan">
      <formula>0.5</formula>
    </cfRule>
    <cfRule type="iconSet" priority="162">
      <iconSet iconSet="4Rating">
        <cfvo type="percent" val="0"/>
        <cfvo type="percent" val="25"/>
        <cfvo type="percent" val="50"/>
        <cfvo type="percent" val="75"/>
      </iconSet>
    </cfRule>
    <cfRule type="iconSet" priority="163">
      <iconSet iconSet="3Arrows">
        <cfvo type="percent" val="0"/>
        <cfvo type="percent" val="33"/>
        <cfvo type="percent" val="67"/>
      </iconSet>
    </cfRule>
    <cfRule type="colorScale" priority="164">
      <colorScale>
        <cfvo type="min"/>
        <cfvo type="max"/>
        <color rgb="FFFF7128"/>
        <color rgb="FFFFEF9C"/>
      </colorScale>
    </cfRule>
  </conditionalFormatting>
  <conditionalFormatting sqref="S10">
    <cfRule type="colorScale" priority="165">
      <colorScale>
        <cfvo type="min"/>
        <cfvo type="percentile" val="50"/>
        <cfvo type="max"/>
        <color rgb="FFF8696B"/>
        <color rgb="FFFFEB84"/>
        <color rgb="FF63BE7B"/>
      </colorScale>
    </cfRule>
  </conditionalFormatting>
  <conditionalFormatting sqref="S10">
    <cfRule type="top10" dxfId="43" priority="166" percent="1" rank="50"/>
    <cfRule type="dataBar" priority="167">
      <dataBar>
        <cfvo type="percent" val="0.5"/>
        <cfvo type="max"/>
        <color rgb="FF638EC6"/>
      </dataBar>
      <extLst>
        <ext xmlns:x14="http://schemas.microsoft.com/office/spreadsheetml/2009/9/main" uri="{B025F937-C7B1-47D3-B67F-A62EFF666E3E}">
          <x14:id>{19CEC34C-3363-4924-9D3E-715E3F2DC541}</x14:id>
        </ext>
      </extLst>
    </cfRule>
    <cfRule type="colorScale" priority="168">
      <colorScale>
        <cfvo type="min"/>
        <cfvo type="max"/>
        <color rgb="FFFF7128"/>
        <color rgb="FFFFEF9C"/>
      </colorScale>
    </cfRule>
    <cfRule type="top10" dxfId="42" priority="169" rank="50"/>
    <cfRule type="colorScale" priority="170">
      <colorScale>
        <cfvo type="percent" val="0"/>
        <cfvo type="percentile" val="50"/>
        <cfvo type="max"/>
        <color rgb="FFF8696B"/>
        <color rgb="FFFFEB84"/>
        <color rgb="FF63BE7B"/>
      </colorScale>
    </cfRule>
  </conditionalFormatting>
  <conditionalFormatting sqref="S10">
    <cfRule type="cellIs" priority="171" operator="between">
      <formula>0.5</formula>
      <formula>1</formula>
    </cfRule>
    <cfRule type="colorScale" priority="172">
      <colorScale>
        <cfvo type="percent" val="50"/>
        <cfvo type="max"/>
        <color rgb="FFFF7128"/>
        <color rgb="FFFFEF9C"/>
      </colorScale>
    </cfRule>
  </conditionalFormatting>
  <conditionalFormatting sqref="U10">
    <cfRule type="colorScale" priority="173">
      <colorScale>
        <cfvo type="min"/>
        <cfvo type="percentile" val="50"/>
        <cfvo type="max"/>
        <color rgb="FF63BE7B"/>
        <color rgb="FFFFEB84"/>
        <color rgb="FFF8696B"/>
      </colorScale>
    </cfRule>
    <cfRule type="cellIs" dxfId="41" priority="174" operator="equal">
      <formula>5</formula>
    </cfRule>
    <cfRule type="cellIs" dxfId="40" priority="175" operator="greaterThan">
      <formula>0.5</formula>
    </cfRule>
    <cfRule type="iconSet" priority="176">
      <iconSet iconSet="4Rating">
        <cfvo type="percent" val="0"/>
        <cfvo type="percent" val="25"/>
        <cfvo type="percent" val="50"/>
        <cfvo type="percent" val="75"/>
      </iconSet>
    </cfRule>
    <cfRule type="iconSet" priority="177">
      <iconSet iconSet="3Arrows">
        <cfvo type="percent" val="0"/>
        <cfvo type="percent" val="33"/>
        <cfvo type="percent" val="67"/>
      </iconSet>
    </cfRule>
    <cfRule type="colorScale" priority="178">
      <colorScale>
        <cfvo type="min"/>
        <cfvo type="max"/>
        <color rgb="FFFF7128"/>
        <color rgb="FFFFEF9C"/>
      </colorScale>
    </cfRule>
  </conditionalFormatting>
  <conditionalFormatting sqref="U10">
    <cfRule type="colorScale" priority="179">
      <colorScale>
        <cfvo type="min"/>
        <cfvo type="percentile" val="50"/>
        <cfvo type="max"/>
        <color rgb="FFF8696B"/>
        <color rgb="FFFFEB84"/>
        <color rgb="FF63BE7B"/>
      </colorScale>
    </cfRule>
  </conditionalFormatting>
  <conditionalFormatting sqref="U10">
    <cfRule type="top10" dxfId="39" priority="180" percent="1" rank="50"/>
    <cfRule type="dataBar" priority="181">
      <dataBar>
        <cfvo type="percent" val="0.5"/>
        <cfvo type="max"/>
        <color rgb="FF638EC6"/>
      </dataBar>
      <extLst>
        <ext xmlns:x14="http://schemas.microsoft.com/office/spreadsheetml/2009/9/main" uri="{B025F937-C7B1-47D3-B67F-A62EFF666E3E}">
          <x14:id>{8A9CA53F-E4B2-48F7-9EC5-D9D42651C941}</x14:id>
        </ext>
      </extLst>
    </cfRule>
    <cfRule type="colorScale" priority="182">
      <colorScale>
        <cfvo type="min"/>
        <cfvo type="max"/>
        <color rgb="FFFF7128"/>
        <color rgb="FFFFEF9C"/>
      </colorScale>
    </cfRule>
    <cfRule type="top10" dxfId="38" priority="183" rank="50"/>
    <cfRule type="colorScale" priority="184">
      <colorScale>
        <cfvo type="percent" val="0"/>
        <cfvo type="percentile" val="50"/>
        <cfvo type="max"/>
        <color rgb="FFF8696B"/>
        <color rgb="FFFFEB84"/>
        <color rgb="FF63BE7B"/>
      </colorScale>
    </cfRule>
  </conditionalFormatting>
  <conditionalFormatting sqref="U10">
    <cfRule type="cellIs" priority="185" operator="between">
      <formula>0.5</formula>
      <formula>1</formula>
    </cfRule>
    <cfRule type="colorScale" priority="186">
      <colorScale>
        <cfvo type="percent" val="50"/>
        <cfvo type="max"/>
        <color rgb="FFFF7128"/>
        <color rgb="FFFFEF9C"/>
      </colorScale>
    </cfRule>
  </conditionalFormatting>
  <conditionalFormatting sqref="T10">
    <cfRule type="cellIs" dxfId="37" priority="96" operator="equal">
      <formula>5</formula>
    </cfRule>
  </conditionalFormatting>
  <conditionalFormatting sqref="T10">
    <cfRule type="cellIs" dxfId="36" priority="95" operator="lessThan">
      <formula>5</formula>
    </cfRule>
  </conditionalFormatting>
  <conditionalFormatting sqref="T10">
    <cfRule type="top10" dxfId="35" priority="97" rank="4"/>
    <cfRule type="cellIs" dxfId="34" priority="98" operator="equal">
      <formula>5</formula>
    </cfRule>
  </conditionalFormatting>
  <conditionalFormatting sqref="T6 R6">
    <cfRule type="cellIs" dxfId="33" priority="90" operator="equal">
      <formula>5</formula>
    </cfRule>
  </conditionalFormatting>
  <conditionalFormatting sqref="T6 R6">
    <cfRule type="cellIs" dxfId="32" priority="89" operator="lessThan">
      <formula>5</formula>
    </cfRule>
  </conditionalFormatting>
  <conditionalFormatting sqref="K6 I6">
    <cfRule type="cellIs" dxfId="31" priority="2" operator="equal">
      <formula>5</formula>
    </cfRule>
  </conditionalFormatting>
  <conditionalFormatting sqref="K6 I6">
    <cfRule type="cellIs" dxfId="30" priority="1" operator="lessThan">
      <formula>5</formula>
    </cfRule>
  </conditionalFormatting>
  <conditionalFormatting sqref="N6">
    <cfRule type="cellIs" dxfId="29" priority="3" operator="greaterThan">
      <formula>0.5</formula>
    </cfRule>
    <cfRule type="iconSet" priority="4">
      <iconSet iconSet="4Rating">
        <cfvo type="percent" val="0"/>
        <cfvo type="percent" val="25"/>
        <cfvo type="percent" val="50"/>
        <cfvo type="percent" val="75"/>
      </iconSet>
    </cfRule>
    <cfRule type="iconSet" priority="5">
      <iconSet iconSet="3Arrows">
        <cfvo type="percent" val="0"/>
        <cfvo type="percent" val="33"/>
        <cfvo type="percent" val="67"/>
      </iconSet>
    </cfRule>
    <cfRule type="colorScale" priority="6">
      <colorScale>
        <cfvo type="min"/>
        <cfvo type="percentile" val="50"/>
        <cfvo type="max"/>
        <color rgb="FFF8696B"/>
        <color rgb="FFFCFCFF"/>
        <color rgb="FF5A8AC6"/>
      </colorScale>
    </cfRule>
    <cfRule type="colorScale" priority="7">
      <colorScale>
        <cfvo type="min"/>
        <cfvo type="max"/>
        <color rgb="FFFF7128"/>
        <color rgb="FFFFEF9C"/>
      </colorScale>
    </cfRule>
  </conditionalFormatting>
  <conditionalFormatting sqref="N6">
    <cfRule type="colorScale" priority="8">
      <colorScale>
        <cfvo type="min"/>
        <cfvo type="percentile" val="50"/>
        <cfvo type="max"/>
        <color rgb="FFF8696B"/>
        <color rgb="FFFFEB84"/>
        <color rgb="FF63BE7B"/>
      </colorScale>
    </cfRule>
  </conditionalFormatting>
  <conditionalFormatting sqref="N6">
    <cfRule type="top10" dxfId="28" priority="9" percent="1" rank="50"/>
    <cfRule type="dataBar" priority="10">
      <dataBar>
        <cfvo type="percent" val="0.5"/>
        <cfvo type="max"/>
        <color rgb="FF638EC6"/>
      </dataBar>
      <extLst>
        <ext xmlns:x14="http://schemas.microsoft.com/office/spreadsheetml/2009/9/main" uri="{B025F937-C7B1-47D3-B67F-A62EFF666E3E}">
          <x14:id>{0489D00A-1442-4F0C-A336-F143F3FBC49B}</x14:id>
        </ext>
      </extLst>
    </cfRule>
    <cfRule type="colorScale" priority="11">
      <colorScale>
        <cfvo type="min"/>
        <cfvo type="max"/>
        <color rgb="FFFF7128"/>
        <color rgb="FFFFEF9C"/>
      </colorScale>
    </cfRule>
    <cfRule type="top10" dxfId="27" priority="12" rank="50"/>
    <cfRule type="colorScale" priority="13">
      <colorScale>
        <cfvo type="percent" val="0"/>
        <cfvo type="percentile" val="50"/>
        <cfvo type="max"/>
        <color rgb="FFF8696B"/>
        <color rgb="FFFFEB84"/>
        <color rgb="FF63BE7B"/>
      </colorScale>
    </cfRule>
  </conditionalFormatting>
  <conditionalFormatting sqref="N6">
    <cfRule type="cellIs" priority="14" operator="between">
      <formula>0.5</formula>
      <formula>1</formula>
    </cfRule>
    <cfRule type="colorScale" priority="15">
      <colorScale>
        <cfvo type="percent" val="50"/>
        <cfvo type="max"/>
        <color rgb="FFFF7128"/>
        <color rgb="FFFFEF9C"/>
      </colorScale>
    </cfRule>
  </conditionalFormatting>
  <conditionalFormatting sqref="K6">
    <cfRule type="top10" dxfId="26" priority="16" rank="4"/>
    <cfRule type="cellIs" dxfId="25" priority="17" operator="equal">
      <formula>5</formula>
    </cfRule>
  </conditionalFormatting>
  <conditionalFormatting sqref="W6">
    <cfRule type="cellIs" dxfId="24" priority="18" operator="greaterThan">
      <formula>0.5</formula>
    </cfRule>
    <cfRule type="iconSet" priority="19">
      <iconSet iconSet="4Rating">
        <cfvo type="percent" val="0"/>
        <cfvo type="percent" val="25"/>
        <cfvo type="percent" val="50"/>
        <cfvo type="percent" val="75"/>
      </iconSet>
    </cfRule>
    <cfRule type="iconSet" priority="20">
      <iconSet iconSet="3Arrows">
        <cfvo type="percent" val="0"/>
        <cfvo type="percent" val="33"/>
        <cfvo type="percent" val="67"/>
      </iconSet>
    </cfRule>
    <cfRule type="colorScale" priority="21">
      <colorScale>
        <cfvo type="min"/>
        <cfvo type="percentile" val="50"/>
        <cfvo type="max"/>
        <color rgb="FFF8696B"/>
        <color rgb="FFFCFCFF"/>
        <color rgb="FF5A8AC6"/>
      </colorScale>
    </cfRule>
    <cfRule type="colorScale" priority="22">
      <colorScale>
        <cfvo type="min"/>
        <cfvo type="max"/>
        <color rgb="FFFF7128"/>
        <color rgb="FFFFEF9C"/>
      </colorScale>
    </cfRule>
  </conditionalFormatting>
  <conditionalFormatting sqref="W6">
    <cfRule type="colorScale" priority="23">
      <colorScale>
        <cfvo type="min"/>
        <cfvo type="percentile" val="50"/>
        <cfvo type="max"/>
        <color rgb="FFF8696B"/>
        <color rgb="FFFFEB84"/>
        <color rgb="FF63BE7B"/>
      </colorScale>
    </cfRule>
  </conditionalFormatting>
  <conditionalFormatting sqref="W6">
    <cfRule type="top10" dxfId="23" priority="24" percent="1" rank="50"/>
    <cfRule type="dataBar" priority="25">
      <dataBar>
        <cfvo type="percent" val="0.5"/>
        <cfvo type="max"/>
        <color rgb="FF638EC6"/>
      </dataBar>
      <extLst>
        <ext xmlns:x14="http://schemas.microsoft.com/office/spreadsheetml/2009/9/main" uri="{B025F937-C7B1-47D3-B67F-A62EFF666E3E}">
          <x14:id>{5782D512-513F-4D38-9FD3-2693AE2046F5}</x14:id>
        </ext>
      </extLst>
    </cfRule>
    <cfRule type="colorScale" priority="26">
      <colorScale>
        <cfvo type="min"/>
        <cfvo type="max"/>
        <color rgb="FFFF7128"/>
        <color rgb="FFFFEF9C"/>
      </colorScale>
    </cfRule>
    <cfRule type="top10" dxfId="22" priority="27" rank="50"/>
    <cfRule type="colorScale" priority="28">
      <colorScale>
        <cfvo type="percent" val="0"/>
        <cfvo type="percentile" val="50"/>
        <cfvo type="max"/>
        <color rgb="FFF8696B"/>
        <color rgb="FFFFEB84"/>
        <color rgb="FF63BE7B"/>
      </colorScale>
    </cfRule>
  </conditionalFormatting>
  <conditionalFormatting sqref="W6">
    <cfRule type="cellIs" priority="29" operator="between">
      <formula>0.5</formula>
      <formula>1</formula>
    </cfRule>
    <cfRule type="colorScale" priority="30">
      <colorScale>
        <cfvo type="percent" val="50"/>
        <cfvo type="max"/>
        <color rgb="FFFF7128"/>
        <color rgb="FFFFEF9C"/>
      </colorScale>
    </cfRule>
  </conditionalFormatting>
  <conditionalFormatting sqref="J6">
    <cfRule type="colorScale" priority="31">
      <colorScale>
        <cfvo type="min"/>
        <cfvo type="percentile" val="50"/>
        <cfvo type="max"/>
        <color rgb="FF63BE7B"/>
        <color rgb="FFFFEB84"/>
        <color rgb="FFF8696B"/>
      </colorScale>
    </cfRule>
    <cfRule type="cellIs" dxfId="21" priority="32" operator="equal">
      <formula>5</formula>
    </cfRule>
    <cfRule type="cellIs" dxfId="20" priority="33" operator="greaterThan">
      <formula>0.5</formula>
    </cfRule>
    <cfRule type="iconSet" priority="34">
      <iconSet iconSet="4Rating">
        <cfvo type="percent" val="0"/>
        <cfvo type="percent" val="25"/>
        <cfvo type="percent" val="50"/>
        <cfvo type="percent" val="75"/>
      </iconSet>
    </cfRule>
    <cfRule type="iconSet" priority="35">
      <iconSet iconSet="3Arrows">
        <cfvo type="percent" val="0"/>
        <cfvo type="percent" val="33"/>
        <cfvo type="percent" val="67"/>
      </iconSet>
    </cfRule>
    <cfRule type="colorScale" priority="36">
      <colorScale>
        <cfvo type="min"/>
        <cfvo type="max"/>
        <color rgb="FFFF7128"/>
        <color rgb="FFFFEF9C"/>
      </colorScale>
    </cfRule>
  </conditionalFormatting>
  <conditionalFormatting sqref="J6">
    <cfRule type="colorScale" priority="37">
      <colorScale>
        <cfvo type="min"/>
        <cfvo type="percentile" val="50"/>
        <cfvo type="max"/>
        <color rgb="FFF8696B"/>
        <color rgb="FFFFEB84"/>
        <color rgb="FF63BE7B"/>
      </colorScale>
    </cfRule>
  </conditionalFormatting>
  <conditionalFormatting sqref="J6">
    <cfRule type="top10" dxfId="19" priority="38" percent="1" rank="50"/>
    <cfRule type="dataBar" priority="39">
      <dataBar>
        <cfvo type="percent" val="0.5"/>
        <cfvo type="max"/>
        <color rgb="FF638EC6"/>
      </dataBar>
      <extLst>
        <ext xmlns:x14="http://schemas.microsoft.com/office/spreadsheetml/2009/9/main" uri="{B025F937-C7B1-47D3-B67F-A62EFF666E3E}">
          <x14:id>{1E4F7D9F-2EB2-4C3B-99B8-67A87DEE929A}</x14:id>
        </ext>
      </extLst>
    </cfRule>
    <cfRule type="colorScale" priority="40">
      <colorScale>
        <cfvo type="min"/>
        <cfvo type="max"/>
        <color rgb="FFFF7128"/>
        <color rgb="FFFFEF9C"/>
      </colorScale>
    </cfRule>
    <cfRule type="top10" dxfId="18" priority="41" rank="50"/>
    <cfRule type="colorScale" priority="42">
      <colorScale>
        <cfvo type="percent" val="0"/>
        <cfvo type="percentile" val="50"/>
        <cfvo type="max"/>
        <color rgb="FFF8696B"/>
        <color rgb="FFFFEB84"/>
        <color rgb="FF63BE7B"/>
      </colorScale>
    </cfRule>
  </conditionalFormatting>
  <conditionalFormatting sqref="J6">
    <cfRule type="cellIs" priority="43" operator="between">
      <formula>0.5</formula>
      <formula>1</formula>
    </cfRule>
    <cfRule type="colorScale" priority="44">
      <colorScale>
        <cfvo type="percent" val="50"/>
        <cfvo type="max"/>
        <color rgb="FFFF7128"/>
        <color rgb="FFFFEF9C"/>
      </colorScale>
    </cfRule>
  </conditionalFormatting>
  <conditionalFormatting sqref="L6">
    <cfRule type="colorScale" priority="45">
      <colorScale>
        <cfvo type="min"/>
        <cfvo type="percentile" val="50"/>
        <cfvo type="max"/>
        <color rgb="FF63BE7B"/>
        <color rgb="FFFFEB84"/>
        <color rgb="FFF8696B"/>
      </colorScale>
    </cfRule>
    <cfRule type="cellIs" dxfId="17" priority="46" operator="equal">
      <formula>5</formula>
    </cfRule>
    <cfRule type="cellIs" dxfId="16" priority="47" operator="greaterThan">
      <formula>0.5</formula>
    </cfRule>
    <cfRule type="iconSet" priority="48">
      <iconSet iconSet="4Rating">
        <cfvo type="percent" val="0"/>
        <cfvo type="percent" val="25"/>
        <cfvo type="percent" val="50"/>
        <cfvo type="percent" val="75"/>
      </iconSet>
    </cfRule>
    <cfRule type="iconSet" priority="49">
      <iconSet iconSet="3Arrows">
        <cfvo type="percent" val="0"/>
        <cfvo type="percent" val="33"/>
        <cfvo type="percent" val="67"/>
      </iconSet>
    </cfRule>
    <cfRule type="colorScale" priority="50">
      <colorScale>
        <cfvo type="min"/>
        <cfvo type="max"/>
        <color rgb="FFFF7128"/>
        <color rgb="FFFFEF9C"/>
      </colorScale>
    </cfRule>
  </conditionalFormatting>
  <conditionalFormatting sqref="L6">
    <cfRule type="colorScale" priority="51">
      <colorScale>
        <cfvo type="min"/>
        <cfvo type="percentile" val="50"/>
        <cfvo type="max"/>
        <color rgb="FFF8696B"/>
        <color rgb="FFFFEB84"/>
        <color rgb="FF63BE7B"/>
      </colorScale>
    </cfRule>
  </conditionalFormatting>
  <conditionalFormatting sqref="L6">
    <cfRule type="top10" dxfId="15" priority="52" percent="1" rank="50"/>
    <cfRule type="dataBar" priority="53">
      <dataBar>
        <cfvo type="percent" val="0.5"/>
        <cfvo type="max"/>
        <color rgb="FF638EC6"/>
      </dataBar>
      <extLst>
        <ext xmlns:x14="http://schemas.microsoft.com/office/spreadsheetml/2009/9/main" uri="{B025F937-C7B1-47D3-B67F-A62EFF666E3E}">
          <x14:id>{20FEA924-3416-408E-BF1E-582C914B827E}</x14:id>
        </ext>
      </extLst>
    </cfRule>
    <cfRule type="colorScale" priority="54">
      <colorScale>
        <cfvo type="min"/>
        <cfvo type="max"/>
        <color rgb="FFFF7128"/>
        <color rgb="FFFFEF9C"/>
      </colorScale>
    </cfRule>
    <cfRule type="top10" dxfId="14" priority="55" rank="50"/>
    <cfRule type="colorScale" priority="56">
      <colorScale>
        <cfvo type="percent" val="0"/>
        <cfvo type="percentile" val="50"/>
        <cfvo type="max"/>
        <color rgb="FFF8696B"/>
        <color rgb="FFFFEB84"/>
        <color rgb="FF63BE7B"/>
      </colorScale>
    </cfRule>
  </conditionalFormatting>
  <conditionalFormatting sqref="L6">
    <cfRule type="cellIs" priority="57" operator="between">
      <formula>0.5</formula>
      <formula>1</formula>
    </cfRule>
    <cfRule type="colorScale" priority="58">
      <colorScale>
        <cfvo type="percent" val="50"/>
        <cfvo type="max"/>
        <color rgb="FFFF7128"/>
        <color rgb="FFFFEF9C"/>
      </colorScale>
    </cfRule>
  </conditionalFormatting>
  <conditionalFormatting sqref="I6">
    <cfRule type="top10" dxfId="13" priority="59" rank="4"/>
    <cfRule type="cellIs" dxfId="12" priority="60" operator="equal">
      <formula>5</formula>
    </cfRule>
  </conditionalFormatting>
  <conditionalFormatting sqref="S6">
    <cfRule type="colorScale" priority="61">
      <colorScale>
        <cfvo type="min"/>
        <cfvo type="percentile" val="50"/>
        <cfvo type="max"/>
        <color rgb="FF63BE7B"/>
        <color rgb="FFFFEB84"/>
        <color rgb="FFF8696B"/>
      </colorScale>
    </cfRule>
    <cfRule type="cellIs" dxfId="11" priority="62" operator="equal">
      <formula>5</formula>
    </cfRule>
    <cfRule type="cellIs" dxfId="10" priority="63" operator="greaterThan">
      <formula>0.5</formula>
    </cfRule>
    <cfRule type="iconSet" priority="64">
      <iconSet iconSet="4Rating">
        <cfvo type="percent" val="0"/>
        <cfvo type="percent" val="25"/>
        <cfvo type="percent" val="50"/>
        <cfvo type="percent" val="75"/>
      </iconSet>
    </cfRule>
    <cfRule type="iconSet" priority="65">
      <iconSet iconSet="3Arrows">
        <cfvo type="percent" val="0"/>
        <cfvo type="percent" val="33"/>
        <cfvo type="percent" val="67"/>
      </iconSet>
    </cfRule>
    <cfRule type="colorScale" priority="66">
      <colorScale>
        <cfvo type="min"/>
        <cfvo type="max"/>
        <color rgb="FFFF7128"/>
        <color rgb="FFFFEF9C"/>
      </colorScale>
    </cfRule>
  </conditionalFormatting>
  <conditionalFormatting sqref="S6">
    <cfRule type="colorScale" priority="67">
      <colorScale>
        <cfvo type="min"/>
        <cfvo type="percentile" val="50"/>
        <cfvo type="max"/>
        <color rgb="FFF8696B"/>
        <color rgb="FFFFEB84"/>
        <color rgb="FF63BE7B"/>
      </colorScale>
    </cfRule>
  </conditionalFormatting>
  <conditionalFormatting sqref="S6">
    <cfRule type="top10" dxfId="9" priority="68" percent="1" rank="50"/>
    <cfRule type="dataBar" priority="69">
      <dataBar>
        <cfvo type="percent" val="0.5"/>
        <cfvo type="max"/>
        <color rgb="FF638EC6"/>
      </dataBar>
      <extLst>
        <ext xmlns:x14="http://schemas.microsoft.com/office/spreadsheetml/2009/9/main" uri="{B025F937-C7B1-47D3-B67F-A62EFF666E3E}">
          <x14:id>{ADDEB0FB-2014-4A13-B343-DFBD2FA5AC62}</x14:id>
        </ext>
      </extLst>
    </cfRule>
    <cfRule type="colorScale" priority="70">
      <colorScale>
        <cfvo type="min"/>
        <cfvo type="max"/>
        <color rgb="FFFF7128"/>
        <color rgb="FFFFEF9C"/>
      </colorScale>
    </cfRule>
    <cfRule type="top10" dxfId="8" priority="71" rank="50"/>
    <cfRule type="colorScale" priority="72">
      <colorScale>
        <cfvo type="percent" val="0"/>
        <cfvo type="percentile" val="50"/>
        <cfvo type="max"/>
        <color rgb="FFF8696B"/>
        <color rgb="FFFFEB84"/>
        <color rgb="FF63BE7B"/>
      </colorScale>
    </cfRule>
  </conditionalFormatting>
  <conditionalFormatting sqref="S6">
    <cfRule type="cellIs" priority="73" operator="between">
      <formula>0.5</formula>
      <formula>1</formula>
    </cfRule>
    <cfRule type="colorScale" priority="74">
      <colorScale>
        <cfvo type="percent" val="50"/>
        <cfvo type="max"/>
        <color rgb="FFFF7128"/>
        <color rgb="FFFFEF9C"/>
      </colorScale>
    </cfRule>
  </conditionalFormatting>
  <conditionalFormatting sqref="U6">
    <cfRule type="colorScale" priority="75">
      <colorScale>
        <cfvo type="min"/>
        <cfvo type="percentile" val="50"/>
        <cfvo type="max"/>
        <color rgb="FF63BE7B"/>
        <color rgb="FFFFEB84"/>
        <color rgb="FFF8696B"/>
      </colorScale>
    </cfRule>
    <cfRule type="cellIs" dxfId="7" priority="76" operator="equal">
      <formula>5</formula>
    </cfRule>
    <cfRule type="cellIs" dxfId="6" priority="77" operator="greaterThan">
      <formula>0.5</formula>
    </cfRule>
    <cfRule type="iconSet" priority="78">
      <iconSet iconSet="4Rating">
        <cfvo type="percent" val="0"/>
        <cfvo type="percent" val="25"/>
        <cfvo type="percent" val="50"/>
        <cfvo type="percent" val="75"/>
      </iconSet>
    </cfRule>
    <cfRule type="iconSet" priority="79">
      <iconSet iconSet="3Arrows">
        <cfvo type="percent" val="0"/>
        <cfvo type="percent" val="33"/>
        <cfvo type="percent" val="67"/>
      </iconSet>
    </cfRule>
    <cfRule type="colorScale" priority="80">
      <colorScale>
        <cfvo type="min"/>
        <cfvo type="max"/>
        <color rgb="FFFF7128"/>
        <color rgb="FFFFEF9C"/>
      </colorScale>
    </cfRule>
  </conditionalFormatting>
  <conditionalFormatting sqref="U6">
    <cfRule type="colorScale" priority="81">
      <colorScale>
        <cfvo type="min"/>
        <cfvo type="percentile" val="50"/>
        <cfvo type="max"/>
        <color rgb="FFF8696B"/>
        <color rgb="FFFFEB84"/>
        <color rgb="FF63BE7B"/>
      </colorScale>
    </cfRule>
  </conditionalFormatting>
  <conditionalFormatting sqref="U6">
    <cfRule type="top10" dxfId="5" priority="82" percent="1" rank="50"/>
    <cfRule type="dataBar" priority="83">
      <dataBar>
        <cfvo type="percent" val="0.5"/>
        <cfvo type="max"/>
        <color rgb="FF638EC6"/>
      </dataBar>
      <extLst>
        <ext xmlns:x14="http://schemas.microsoft.com/office/spreadsheetml/2009/9/main" uri="{B025F937-C7B1-47D3-B67F-A62EFF666E3E}">
          <x14:id>{4E3B988C-E6FF-4ECD-899C-A18C9F72E0C0}</x14:id>
        </ext>
      </extLst>
    </cfRule>
    <cfRule type="colorScale" priority="84">
      <colorScale>
        <cfvo type="min"/>
        <cfvo type="max"/>
        <color rgb="FFFF7128"/>
        <color rgb="FFFFEF9C"/>
      </colorScale>
    </cfRule>
    <cfRule type="top10" dxfId="4" priority="85" rank="50"/>
    <cfRule type="colorScale" priority="86">
      <colorScale>
        <cfvo type="percent" val="0"/>
        <cfvo type="percentile" val="50"/>
        <cfvo type="max"/>
        <color rgb="FFF8696B"/>
        <color rgb="FFFFEB84"/>
        <color rgb="FF63BE7B"/>
      </colorScale>
    </cfRule>
  </conditionalFormatting>
  <conditionalFormatting sqref="U6">
    <cfRule type="cellIs" priority="87" operator="between">
      <formula>0.5</formula>
      <formula>1</formula>
    </cfRule>
    <cfRule type="colorScale" priority="88">
      <colorScale>
        <cfvo type="percent" val="50"/>
        <cfvo type="max"/>
        <color rgb="FFFF7128"/>
        <color rgb="FFFFEF9C"/>
      </colorScale>
    </cfRule>
  </conditionalFormatting>
  <conditionalFormatting sqref="R6">
    <cfRule type="top10" dxfId="3" priority="91" rank="4"/>
    <cfRule type="cellIs" dxfId="2" priority="92" operator="equal">
      <formula>5</formula>
    </cfRule>
  </conditionalFormatting>
  <conditionalFormatting sqref="T6">
    <cfRule type="top10" dxfId="1" priority="93" rank="4"/>
    <cfRule type="cellIs" dxfId="0" priority="94" operator="equal">
      <formula>5</formula>
    </cfRule>
  </conditionalFormatting>
  <printOptions horizontalCentered="1" verticalCentered="1"/>
  <pageMargins left="0.25" right="0.25" top="0.75" bottom="0.75" header="0.3" footer="0.3"/>
  <pageSetup scale="35"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E188A3C7-6B56-4B69-877E-B7740178F7D0}">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5DF717E-4C32-458E-99FE-321D48A3EC0B}">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A16586BB-B519-4F04-B6F2-78A17B3991F1}">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25594381-7256-4E33-87B9-C6C2A93BF6D1}">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3B25A7B7-4F03-4685-8FC3-BFB0FA760D1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C9542BE5-D308-483B-9AF3-9B4E0480BB0B}">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48D58406-66BA-4EEF-8872-7DCD908D7A92}">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C951D378-3FAA-444E-8E28-6D0B928185E6}">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667B9543-97AB-4BC6-B55D-1F869C1E01EE}">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0EC3E0A3-F1BE-445B-A913-E8C984AC203A}">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19CEC34C-3363-4924-9D3E-715E3F2DC541}">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8A9CA53F-E4B2-48F7-9EC5-D9D42651C941}">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0489D00A-1442-4F0C-A336-F143F3FBC49B}">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5782D512-513F-4D38-9FD3-2693AE2046F5}">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1E4F7D9F-2EB2-4C3B-99B8-67A87DEE929A}">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0FEA924-3416-408E-BF1E-582C914B827E}">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ADDEB0FB-2014-4A13-B343-DFBD2FA5AC62}">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4E3B988C-E6FF-4ECD-899C-A18C9F72E0C0}">
            <x14:dataBar minLength="0" maxLength="100" gradient="0">
              <x14:cfvo type="percent">
                <xm:f>0.5</xm:f>
              </x14:cfvo>
              <x14:cfvo type="max"/>
              <x14:negativeFillColor rgb="FFFF0000"/>
              <x14:axisColor rgb="FF000000"/>
            </x14:dataBar>
          </x14:cfRule>
          <xm:sqref>U6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101" t="s">
        <v>49</v>
      </c>
      <c r="D3" s="101"/>
      <c r="F3" s="13" t="s">
        <v>50</v>
      </c>
      <c r="G3" s="14" t="s">
        <v>51</v>
      </c>
      <c r="H3" s="14" t="s">
        <v>52</v>
      </c>
      <c r="I3" s="101" t="s">
        <v>53</v>
      </c>
      <c r="J3" s="101"/>
      <c r="K3" s="101"/>
      <c r="L3" s="101"/>
      <c r="N3" s="13" t="s">
        <v>54</v>
      </c>
      <c r="O3" s="101" t="s">
        <v>49</v>
      </c>
      <c r="P3" s="101"/>
      <c r="Q3" s="101"/>
    </row>
    <row r="4" spans="1:25" s="12" customFormat="1" ht="53.45" customHeight="1" x14ac:dyDescent="0.2">
      <c r="B4" s="15" t="s">
        <v>36</v>
      </c>
      <c r="C4" s="87" t="s">
        <v>55</v>
      </c>
      <c r="D4" s="88"/>
      <c r="F4" s="94" t="s">
        <v>56</v>
      </c>
      <c r="G4" s="94" t="s">
        <v>57</v>
      </c>
      <c r="H4" s="96" t="s">
        <v>58</v>
      </c>
      <c r="I4" s="104" t="s">
        <v>59</v>
      </c>
      <c r="J4" s="105"/>
      <c r="K4" s="105"/>
      <c r="L4" s="106"/>
      <c r="N4" s="16" t="s">
        <v>60</v>
      </c>
      <c r="O4" s="87" t="s">
        <v>61</v>
      </c>
      <c r="P4" s="88"/>
      <c r="Q4" s="88"/>
    </row>
    <row r="5" spans="1:25" s="12" customFormat="1" ht="53.45" customHeight="1" x14ac:dyDescent="0.2">
      <c r="B5" s="15" t="s">
        <v>39</v>
      </c>
      <c r="C5" s="87" t="s">
        <v>62</v>
      </c>
      <c r="D5" s="87"/>
      <c r="F5" s="102"/>
      <c r="G5" s="102"/>
      <c r="H5" s="103"/>
      <c r="I5" s="107"/>
      <c r="J5" s="108"/>
      <c r="K5" s="108"/>
      <c r="L5" s="109"/>
      <c r="N5" s="16" t="s">
        <v>63</v>
      </c>
      <c r="O5" s="87" t="s">
        <v>64</v>
      </c>
      <c r="P5" s="88"/>
      <c r="Q5" s="88"/>
    </row>
    <row r="6" spans="1:25" s="12" customFormat="1" ht="60" customHeight="1" x14ac:dyDescent="0.2">
      <c r="F6" s="95"/>
      <c r="G6" s="95"/>
      <c r="H6" s="97"/>
      <c r="I6" s="110"/>
      <c r="J6" s="111"/>
      <c r="K6" s="111"/>
      <c r="L6" s="112"/>
      <c r="N6" s="16" t="s">
        <v>65</v>
      </c>
      <c r="O6" s="87" t="s">
        <v>66</v>
      </c>
      <c r="P6" s="88"/>
      <c r="Q6" s="88"/>
    </row>
    <row r="7" spans="1:25" s="12" customFormat="1" ht="79.5" customHeight="1" x14ac:dyDescent="0.2">
      <c r="B7" s="13" t="s">
        <v>67</v>
      </c>
      <c r="C7" s="101" t="s">
        <v>49</v>
      </c>
      <c r="D7" s="101"/>
      <c r="F7" s="17" t="s">
        <v>68</v>
      </c>
      <c r="G7" s="18" t="s">
        <v>58</v>
      </c>
      <c r="H7" s="18" t="s">
        <v>69</v>
      </c>
      <c r="I7" s="86" t="s">
        <v>70</v>
      </c>
      <c r="J7" s="86"/>
      <c r="K7" s="86"/>
      <c r="L7" s="86"/>
      <c r="N7" s="19" t="s">
        <v>71</v>
      </c>
      <c r="O7" s="87" t="s">
        <v>72</v>
      </c>
      <c r="P7" s="88"/>
      <c r="Q7" s="88"/>
    </row>
    <row r="8" spans="1:25" s="12" customFormat="1" ht="33.75" x14ac:dyDescent="0.2">
      <c r="B8" s="20" t="s">
        <v>73</v>
      </c>
      <c r="C8" s="99" t="s">
        <v>74</v>
      </c>
      <c r="D8" s="100"/>
      <c r="F8" s="17" t="s">
        <v>37</v>
      </c>
      <c r="G8" s="18" t="s">
        <v>75</v>
      </c>
      <c r="H8" s="17" t="s">
        <v>76</v>
      </c>
      <c r="I8" s="86" t="s">
        <v>77</v>
      </c>
      <c r="J8" s="86"/>
      <c r="K8" s="86"/>
      <c r="L8" s="86"/>
      <c r="N8" s="19" t="s">
        <v>78</v>
      </c>
      <c r="O8" s="87" t="s">
        <v>79</v>
      </c>
      <c r="P8" s="88"/>
      <c r="Q8" s="88"/>
    </row>
    <row r="9" spans="1:25" s="12" customFormat="1" ht="52.15" customHeight="1" x14ac:dyDescent="0.2">
      <c r="B9" s="20" t="s">
        <v>34</v>
      </c>
      <c r="C9" s="92" t="s">
        <v>80</v>
      </c>
      <c r="D9" s="93"/>
      <c r="F9" s="94" t="s">
        <v>35</v>
      </c>
      <c r="G9" s="94" t="s">
        <v>76</v>
      </c>
      <c r="H9" s="96" t="s">
        <v>81</v>
      </c>
      <c r="I9" s="87" t="s">
        <v>82</v>
      </c>
      <c r="J9" s="87"/>
      <c r="K9" s="87"/>
      <c r="L9" s="87"/>
      <c r="N9" s="19" t="s">
        <v>83</v>
      </c>
      <c r="O9" s="87" t="s">
        <v>84</v>
      </c>
      <c r="P9" s="88"/>
      <c r="Q9" s="88"/>
    </row>
    <row r="10" spans="1:25" s="12" customFormat="1" ht="22.9" customHeight="1" x14ac:dyDescent="0.2">
      <c r="F10" s="95"/>
      <c r="G10" s="95"/>
      <c r="H10" s="97"/>
      <c r="I10" s="87"/>
      <c r="J10" s="87"/>
      <c r="K10" s="87"/>
      <c r="L10" s="87"/>
      <c r="N10" s="86" t="s">
        <v>85</v>
      </c>
      <c r="O10" s="87" t="s">
        <v>86</v>
      </c>
      <c r="P10" s="87"/>
      <c r="Q10" s="87"/>
    </row>
    <row r="11" spans="1:25" s="12" customFormat="1" ht="39" customHeight="1" x14ac:dyDescent="0.2">
      <c r="N11" s="86"/>
      <c r="O11" s="87"/>
      <c r="P11" s="87"/>
      <c r="Q11" s="87"/>
    </row>
    <row r="12" spans="1:25" s="12" customFormat="1" ht="52.9" customHeight="1" x14ac:dyDescent="0.2">
      <c r="H12" s="21"/>
      <c r="I12" s="21"/>
      <c r="N12" s="19" t="s">
        <v>87</v>
      </c>
      <c r="O12" s="87" t="s">
        <v>88</v>
      </c>
      <c r="P12" s="87"/>
      <c r="Q12" s="87"/>
    </row>
    <row r="13" spans="1:25" s="12" customFormat="1" x14ac:dyDescent="0.2">
      <c r="F13" s="21"/>
      <c r="G13" s="21"/>
      <c r="H13" s="21"/>
      <c r="I13" s="21"/>
    </row>
    <row r="14" spans="1:25" s="12" customFormat="1" x14ac:dyDescent="0.2">
      <c r="C14" s="98" t="s">
        <v>89</v>
      </c>
      <c r="D14" s="98"/>
      <c r="F14" s="85" t="s">
        <v>90</v>
      </c>
      <c r="G14" s="85"/>
      <c r="H14" s="85"/>
      <c r="I14" s="85"/>
      <c r="J14" s="85"/>
      <c r="K14" s="85"/>
      <c r="L14" s="85"/>
      <c r="O14" s="89" t="s">
        <v>91</v>
      </c>
      <c r="P14" s="90"/>
      <c r="Q14" s="90"/>
      <c r="R14" s="90"/>
      <c r="S14" s="90"/>
      <c r="T14" s="90"/>
      <c r="U14" s="91"/>
      <c r="X14" s="81" t="s">
        <v>92</v>
      </c>
      <c r="Y14" s="82"/>
    </row>
    <row r="15" spans="1:25" s="12" customFormat="1" ht="63" customHeight="1" x14ac:dyDescent="0.2">
      <c r="C15" s="22" t="s">
        <v>93</v>
      </c>
      <c r="D15" s="22" t="s">
        <v>94</v>
      </c>
      <c r="F15" s="89" t="s">
        <v>91</v>
      </c>
      <c r="G15" s="90"/>
      <c r="H15" s="90"/>
      <c r="I15" s="90"/>
      <c r="J15" s="90"/>
      <c r="K15" s="90"/>
      <c r="L15" s="91"/>
      <c r="N15" s="23"/>
      <c r="O15" s="84" t="s">
        <v>95</v>
      </c>
      <c r="P15" s="84"/>
      <c r="Q15" s="18" t="s">
        <v>43</v>
      </c>
      <c r="R15" s="18" t="s">
        <v>40</v>
      </c>
      <c r="S15" s="18" t="s">
        <v>46</v>
      </c>
      <c r="T15" s="18" t="s">
        <v>42</v>
      </c>
      <c r="U15" s="18" t="s">
        <v>96</v>
      </c>
      <c r="X15" s="24" t="s">
        <v>97</v>
      </c>
      <c r="Y15" s="22" t="s">
        <v>93</v>
      </c>
    </row>
    <row r="16" spans="1:25" s="12" customFormat="1" ht="51.75" customHeight="1" x14ac:dyDescent="0.2">
      <c r="B16" s="83" t="s">
        <v>98</v>
      </c>
      <c r="C16" s="25" t="s">
        <v>99</v>
      </c>
      <c r="D16" s="17">
        <v>1</v>
      </c>
      <c r="E16" s="21"/>
      <c r="F16" s="84" t="s">
        <v>95</v>
      </c>
      <c r="G16" s="84"/>
      <c r="H16" s="18" t="s">
        <v>43</v>
      </c>
      <c r="I16" s="18" t="s">
        <v>40</v>
      </c>
      <c r="J16" s="18" t="s">
        <v>46</v>
      </c>
      <c r="K16" s="18" t="s">
        <v>42</v>
      </c>
      <c r="L16" s="18" t="s">
        <v>96</v>
      </c>
      <c r="O16" s="84" t="s">
        <v>100</v>
      </c>
      <c r="P16" s="84"/>
      <c r="Q16" s="18" t="s">
        <v>101</v>
      </c>
      <c r="R16" s="18" t="s">
        <v>102</v>
      </c>
      <c r="S16" s="18" t="s">
        <v>103</v>
      </c>
      <c r="T16" s="18" t="s">
        <v>104</v>
      </c>
      <c r="U16" s="18" t="s">
        <v>105</v>
      </c>
      <c r="X16" s="26" t="s">
        <v>106</v>
      </c>
      <c r="Y16" s="18" t="s">
        <v>107</v>
      </c>
    </row>
    <row r="17" spans="2:25" s="12" customFormat="1" ht="67.5" x14ac:dyDescent="0.2">
      <c r="B17" s="83"/>
      <c r="C17" s="25" t="s">
        <v>108</v>
      </c>
      <c r="D17" s="17">
        <v>2</v>
      </c>
      <c r="E17" s="21"/>
      <c r="F17" s="84" t="s">
        <v>100</v>
      </c>
      <c r="G17" s="84"/>
      <c r="H17" s="18" t="s">
        <v>101</v>
      </c>
      <c r="I17" s="18" t="s">
        <v>102</v>
      </c>
      <c r="J17" s="18" t="s">
        <v>103</v>
      </c>
      <c r="K17" s="18" t="s">
        <v>104</v>
      </c>
      <c r="L17" s="18" t="s">
        <v>105</v>
      </c>
      <c r="O17" s="85" t="s">
        <v>93</v>
      </c>
      <c r="P17" s="85" t="s">
        <v>109</v>
      </c>
      <c r="Q17" s="22" t="s">
        <v>110</v>
      </c>
      <c r="R17" s="22" t="s">
        <v>111</v>
      </c>
      <c r="S17" s="22" t="s">
        <v>112</v>
      </c>
      <c r="T17" s="22" t="s">
        <v>113</v>
      </c>
      <c r="U17" s="22" t="s">
        <v>114</v>
      </c>
      <c r="X17" s="27" t="s">
        <v>115</v>
      </c>
      <c r="Y17" s="18" t="s">
        <v>116</v>
      </c>
    </row>
    <row r="18" spans="2:25" s="12" customFormat="1" ht="22.5" x14ac:dyDescent="0.2">
      <c r="B18" s="83"/>
      <c r="C18" s="25" t="s">
        <v>117</v>
      </c>
      <c r="D18" s="17">
        <v>3</v>
      </c>
      <c r="E18" s="21"/>
      <c r="F18" s="85" t="s">
        <v>93</v>
      </c>
      <c r="G18" s="85" t="s">
        <v>109</v>
      </c>
      <c r="H18" s="22" t="s">
        <v>110</v>
      </c>
      <c r="I18" s="22" t="s">
        <v>111</v>
      </c>
      <c r="J18" s="22" t="s">
        <v>112</v>
      </c>
      <c r="K18" s="22" t="s">
        <v>113</v>
      </c>
      <c r="L18" s="22" t="s">
        <v>114</v>
      </c>
      <c r="O18" s="85"/>
      <c r="P18" s="85"/>
      <c r="Q18" s="17">
        <v>1</v>
      </c>
      <c r="R18" s="17">
        <v>2</v>
      </c>
      <c r="S18" s="17">
        <v>3</v>
      </c>
      <c r="T18" s="17">
        <v>4</v>
      </c>
      <c r="U18" s="17">
        <v>5</v>
      </c>
      <c r="X18" s="28">
        <v>5</v>
      </c>
      <c r="Y18" s="18" t="s">
        <v>118</v>
      </c>
    </row>
    <row r="19" spans="2:25" s="12" customFormat="1" ht="51.75" customHeight="1" x14ac:dyDescent="0.2">
      <c r="B19" s="83"/>
      <c r="C19" s="25" t="s">
        <v>119</v>
      </c>
      <c r="D19" s="17">
        <v>4</v>
      </c>
      <c r="E19" s="21"/>
      <c r="F19" s="85"/>
      <c r="G19" s="85"/>
      <c r="H19" s="17">
        <v>1</v>
      </c>
      <c r="I19" s="17">
        <v>2</v>
      </c>
      <c r="J19" s="17">
        <v>3</v>
      </c>
      <c r="K19" s="17">
        <v>4</v>
      </c>
      <c r="L19" s="17">
        <v>5</v>
      </c>
      <c r="N19" s="83" t="s">
        <v>98</v>
      </c>
      <c r="O19" s="25" t="s">
        <v>99</v>
      </c>
      <c r="P19" s="17">
        <v>1</v>
      </c>
      <c r="Q19" s="29">
        <v>2</v>
      </c>
      <c r="R19" s="29">
        <v>3</v>
      </c>
      <c r="S19" s="29">
        <v>4</v>
      </c>
      <c r="T19" s="28">
        <v>5</v>
      </c>
      <c r="U19" s="27">
        <v>6</v>
      </c>
      <c r="X19" s="29" t="s">
        <v>120</v>
      </c>
      <c r="Y19" s="18" t="s">
        <v>121</v>
      </c>
    </row>
    <row r="20" spans="2:25" s="12" customFormat="1" ht="33.75" x14ac:dyDescent="0.2">
      <c r="B20" s="83"/>
      <c r="C20" s="25" t="s">
        <v>122</v>
      </c>
      <c r="D20" s="17">
        <v>5</v>
      </c>
      <c r="E20" s="21"/>
      <c r="F20" s="21"/>
      <c r="G20" s="21"/>
      <c r="H20" s="21"/>
      <c r="I20" s="21"/>
      <c r="J20" s="21"/>
      <c r="K20" s="21"/>
      <c r="N20" s="83"/>
      <c r="O20" s="25" t="s">
        <v>108</v>
      </c>
      <c r="P20" s="17">
        <v>2</v>
      </c>
      <c r="Q20" s="29">
        <v>3</v>
      </c>
      <c r="R20" s="29">
        <v>4</v>
      </c>
      <c r="S20" s="28">
        <v>5</v>
      </c>
      <c r="T20" s="27">
        <v>6</v>
      </c>
      <c r="U20" s="27">
        <v>7</v>
      </c>
    </row>
    <row r="21" spans="2:25" s="12" customFormat="1" ht="45" x14ac:dyDescent="0.2">
      <c r="F21" s="21"/>
      <c r="G21" s="21"/>
      <c r="H21" s="21"/>
      <c r="I21" s="21"/>
      <c r="J21" s="21"/>
      <c r="K21" s="21"/>
      <c r="N21" s="83"/>
      <c r="O21" s="25" t="s">
        <v>117</v>
      </c>
      <c r="P21" s="17">
        <v>3</v>
      </c>
      <c r="Q21" s="29">
        <v>4</v>
      </c>
      <c r="R21" s="28">
        <v>5</v>
      </c>
      <c r="S21" s="27">
        <v>6</v>
      </c>
      <c r="T21" s="27">
        <v>7</v>
      </c>
      <c r="U21" s="26">
        <v>8</v>
      </c>
      <c r="X21" s="30" t="s">
        <v>123</v>
      </c>
      <c r="Y21" s="30" t="s">
        <v>124</v>
      </c>
    </row>
    <row r="22" spans="2:25" s="12" customFormat="1" ht="22.5" x14ac:dyDescent="0.2">
      <c r="B22" s="12" t="s">
        <v>125</v>
      </c>
      <c r="N22" s="83"/>
      <c r="O22" s="25" t="s">
        <v>119</v>
      </c>
      <c r="P22" s="17">
        <v>4</v>
      </c>
      <c r="Q22" s="28">
        <v>5</v>
      </c>
      <c r="R22" s="27">
        <v>6</v>
      </c>
      <c r="S22" s="27">
        <v>7</v>
      </c>
      <c r="T22" s="26">
        <v>8</v>
      </c>
      <c r="U22" s="26">
        <v>9</v>
      </c>
      <c r="X22" s="12" t="s">
        <v>126</v>
      </c>
      <c r="Y22" s="12" t="s">
        <v>127</v>
      </c>
    </row>
    <row r="23" spans="2:25" s="12" customFormat="1" ht="33.75" x14ac:dyDescent="0.2">
      <c r="N23" s="83"/>
      <c r="O23" s="25"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vt:lpstr>
      <vt:lpstr>TABLAS VALORACIÓN</vt:lpstr>
      <vt:lpstr>'Matriz riesgos'!Área_de_impresión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Claudia Leticia Diaz Silva</cp:lastModifiedBy>
  <cp:lastPrinted>2022-02-15T13:33:50Z</cp:lastPrinted>
  <dcterms:created xsi:type="dcterms:W3CDTF">2011-10-26T13:45:21Z</dcterms:created>
  <dcterms:modified xsi:type="dcterms:W3CDTF">2022-08-19T13:54:42Z</dcterms:modified>
</cp:coreProperties>
</file>