
<file path=[Content_Types].xml><?xml version="1.0" encoding="utf-8"?>
<Types xmlns="http://schemas.openxmlformats.org/package/2006/content-types"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Users\1032425951\Desktop\PROCESOS\2019\MÍNIMAS\EXTINTORES\"/>
    </mc:Choice>
  </mc:AlternateContent>
  <bookViews>
    <workbookView xWindow="0" yWindow="0" windowWidth="24000" windowHeight="9735"/>
  </bookViews>
  <sheets>
    <sheet name="SERV. RECARGA Y MANTENIMIENTO" sheetId="1" r:id="rId1"/>
    <sheet name="REPUESTOS" sheetId="2" r:id="rId2"/>
    <sheet name="CONSOLIDADO OFERTA ECO.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6" i="1" l="1"/>
  <c r="K29" i="1"/>
  <c r="L29" i="1" s="1"/>
  <c r="J29" i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J15" i="1"/>
  <c r="K15" i="1" s="1"/>
  <c r="L15" i="1" s="1"/>
  <c r="J14" i="1"/>
  <c r="K14" i="1" s="1"/>
  <c r="L14" i="1" s="1"/>
  <c r="K13" i="1"/>
  <c r="L13" i="1" s="1"/>
  <c r="J13" i="1"/>
  <c r="J12" i="1"/>
  <c r="K12" i="1" s="1"/>
  <c r="L12" i="1" s="1"/>
  <c r="J11" i="1"/>
  <c r="K11" i="1" s="1"/>
  <c r="L11" i="1" s="1"/>
  <c r="J10" i="1"/>
  <c r="K10" i="1" s="1"/>
  <c r="L10" i="1" s="1"/>
  <c r="J9" i="1"/>
  <c r="K9" i="1" s="1"/>
  <c r="L9" i="1" s="1"/>
  <c r="J8" i="1"/>
  <c r="K8" i="1" s="1"/>
  <c r="L8" i="1" s="1"/>
  <c r="J7" i="1"/>
  <c r="K7" i="1" s="1"/>
  <c r="L7" i="1" s="1"/>
  <c r="J6" i="1"/>
  <c r="K6" i="1" s="1"/>
  <c r="L6" i="1" s="1"/>
  <c r="J5" i="1"/>
  <c r="K5" i="1" s="1"/>
  <c r="L5" i="1" s="1"/>
  <c r="J4" i="1"/>
  <c r="K4" i="1" s="1"/>
  <c r="L4" i="1" s="1"/>
  <c r="E29" i="1"/>
  <c r="F29" i="1" s="1"/>
  <c r="G29" i="1" s="1"/>
  <c r="E28" i="1"/>
  <c r="F28" i="1" s="1"/>
  <c r="G28" i="1" s="1"/>
  <c r="F27" i="1"/>
  <c r="G27" i="1" s="1"/>
  <c r="E27" i="1"/>
  <c r="E26" i="1"/>
  <c r="F26" i="1" s="1"/>
  <c r="G26" i="1" s="1"/>
  <c r="E25" i="1"/>
  <c r="F25" i="1" s="1"/>
  <c r="G25" i="1" s="1"/>
  <c r="E24" i="1"/>
  <c r="F24" i="1" s="1"/>
  <c r="G24" i="1" s="1"/>
  <c r="E23" i="1"/>
  <c r="F23" i="1" s="1"/>
  <c r="G23" i="1" s="1"/>
  <c r="E22" i="1"/>
  <c r="F22" i="1" s="1"/>
  <c r="G22" i="1" s="1"/>
  <c r="E21" i="1"/>
  <c r="F21" i="1" s="1"/>
  <c r="G21" i="1" s="1"/>
  <c r="F20" i="1"/>
  <c r="G20" i="1" s="1"/>
  <c r="E20" i="1"/>
  <c r="E19" i="1"/>
  <c r="F19" i="1" s="1"/>
  <c r="G19" i="1" s="1"/>
  <c r="E18" i="1"/>
  <c r="F18" i="1" s="1"/>
  <c r="G18" i="1" s="1"/>
  <c r="E17" i="1"/>
  <c r="F17" i="1" s="1"/>
  <c r="G17" i="1" s="1"/>
  <c r="E16" i="1"/>
  <c r="F16" i="1" s="1"/>
  <c r="G16" i="1" s="1"/>
  <c r="E15" i="1"/>
  <c r="F15" i="1" s="1"/>
  <c r="G15" i="1" s="1"/>
  <c r="E14" i="1"/>
  <c r="F14" i="1" s="1"/>
  <c r="G14" i="1" s="1"/>
  <c r="E13" i="1"/>
  <c r="F13" i="1" s="1"/>
  <c r="G13" i="1" s="1"/>
  <c r="E12" i="1"/>
  <c r="F12" i="1" s="1"/>
  <c r="G12" i="1" s="1"/>
  <c r="E11" i="1"/>
  <c r="F11" i="1" s="1"/>
  <c r="G11" i="1" s="1"/>
  <c r="E10" i="1"/>
  <c r="F10" i="1" s="1"/>
  <c r="G10" i="1" s="1"/>
  <c r="E9" i="1"/>
  <c r="F9" i="1" s="1"/>
  <c r="G9" i="1" s="1"/>
  <c r="E8" i="1"/>
  <c r="F8" i="1" s="1"/>
  <c r="G8" i="1" s="1"/>
  <c r="E7" i="1"/>
  <c r="F7" i="1" s="1"/>
  <c r="G7" i="1" s="1"/>
  <c r="E6" i="1"/>
  <c r="F6" i="1" s="1"/>
  <c r="G6" i="1" s="1"/>
  <c r="E5" i="1"/>
  <c r="E4" i="1"/>
  <c r="F4" i="1" s="1"/>
  <c r="G4" i="1" s="1"/>
  <c r="E18" i="2"/>
  <c r="F18" i="2" s="1"/>
  <c r="E17" i="2"/>
  <c r="F17" i="2" s="1"/>
  <c r="E16" i="2"/>
  <c r="F16" i="2" s="1"/>
  <c r="E15" i="2"/>
  <c r="F15" i="2" s="1"/>
  <c r="E14" i="2"/>
  <c r="F14" i="2" s="1"/>
  <c r="E13" i="2"/>
  <c r="F13" i="2" s="1"/>
  <c r="E12" i="2"/>
  <c r="F12" i="2" s="1"/>
  <c r="E11" i="2"/>
  <c r="F11" i="2" s="1"/>
  <c r="E10" i="2"/>
  <c r="F10" i="2" s="1"/>
  <c r="E9" i="2"/>
  <c r="F9" i="2" s="1"/>
  <c r="E8" i="2"/>
  <c r="F8" i="2" s="1"/>
  <c r="E7" i="2"/>
  <c r="F7" i="2" s="1"/>
  <c r="E6" i="2"/>
  <c r="F6" i="2" s="1"/>
  <c r="E5" i="2"/>
  <c r="F5" i="2" s="1"/>
  <c r="E4" i="2"/>
  <c r="I30" i="1"/>
  <c r="D30" i="1"/>
  <c r="C30" i="1"/>
  <c r="H2" i="1"/>
  <c r="E30" i="1" l="1"/>
  <c r="E19" i="2"/>
  <c r="L30" i="1"/>
  <c r="K30" i="1"/>
  <c r="J30" i="1"/>
  <c r="F5" i="1"/>
  <c r="F4" i="2"/>
  <c r="F19" i="2" s="1"/>
  <c r="C5" i="3" s="1"/>
  <c r="G5" i="1" l="1"/>
  <c r="G30" i="1" s="1"/>
  <c r="L31" i="1" s="1"/>
  <c r="C4" i="3" s="1"/>
  <c r="C6" i="3" s="1"/>
  <c r="F30" i="1"/>
</calcChain>
</file>

<file path=xl/sharedStrings.xml><?xml version="1.0" encoding="utf-8"?>
<sst xmlns="http://schemas.openxmlformats.org/spreadsheetml/2006/main" count="86" uniqueCount="55">
  <si>
    <t>OBJETO: LA FISCALÍA GENERAL DE LA NACIÓN, A TRAVÉS DE LA SUBDIRECCIÓN REGIONAL DE APOYO CENTRAL REQUIERE CONTRATAR LA INSPECCIÓN, SUMINISTRO, MANTENIMIENTO Y RECARGA DE LOS EXTINTORES UBICADOS EN LOS INMUEBLES Y AUTOMOTORES ADMINISTRADOS POR LA SUBDIRECCIÓN REGIONAL DE APOYO CENTRAL EN AMAZONAS, BOYACÁ, BOGOTÁ Y CUNDINAMARCA.</t>
  </si>
  <si>
    <t>DEPTO / MUNICIPIO</t>
  </si>
  <si>
    <t>CAPACIDAD</t>
  </si>
  <si>
    <t>CANTIDAD</t>
  </si>
  <si>
    <r>
      <t>REVISIÓN, MANTENIMIENTO GENERAL Y RECARGA PARA EXTINTORES TIPO MULTIPROPÓSITO</t>
    </r>
    <r>
      <rPr>
        <b/>
        <sz val="12"/>
        <color rgb="FF000000"/>
        <rFont val="Arial"/>
        <family val="2"/>
      </rPr>
      <t xml:space="preserve"> PQS - ABC.</t>
    </r>
  </si>
  <si>
    <t>VALOR UNITARIO</t>
  </si>
  <si>
    <t>IVA</t>
  </si>
  <si>
    <t>VALOR UNITARIO INCL. IVA</t>
  </si>
  <si>
    <t>VALOR TOTAL INCL. IVA</t>
  </si>
  <si>
    <t>BOGOTA</t>
  </si>
  <si>
    <t>5 LBS</t>
  </si>
  <si>
    <t>10 LBS</t>
  </si>
  <si>
    <t>20 LBS</t>
  </si>
  <si>
    <t>30 LBS</t>
  </si>
  <si>
    <t>150 LBS</t>
  </si>
  <si>
    <t>10 LBS (CO2)</t>
  </si>
  <si>
    <t>15 LBS (CO2)</t>
  </si>
  <si>
    <t>SOLKAFLAM 3700 gr.</t>
  </si>
  <si>
    <t>SOLKAFLAM 9000 gr.</t>
  </si>
  <si>
    <t>BOYACÁ</t>
  </si>
  <si>
    <t>CUNDINAMARCA</t>
  </si>
  <si>
    <t>AMAZONAS</t>
  </si>
  <si>
    <t>TOTAL</t>
  </si>
  <si>
    <r>
      <rPr>
        <b/>
        <sz val="11"/>
        <color theme="1"/>
        <rFont val="Calibri"/>
        <family val="2"/>
        <scheme val="minor"/>
      </rPr>
      <t>NOTA 1</t>
    </r>
    <r>
      <rPr>
        <sz val="10"/>
        <rFont val="Arial"/>
        <family val="2"/>
      </rPr>
      <t>: SE DEBE COTIZAR LA TOTALIDAD  DE LOS ITEMS (Mantenimiento y Repuestos)</t>
    </r>
  </si>
  <si>
    <t>FIRMA REPRESENTANTE LEGAL:____________________________________________________________</t>
  </si>
  <si>
    <t>REPUESTOS</t>
  </si>
  <si>
    <t>ÍTEM</t>
  </si>
  <si>
    <t>DESCRIPCIÓN</t>
  </si>
  <si>
    <t>Boquilla para extintor satélite</t>
  </si>
  <si>
    <t>Válvula para extintor satélite</t>
  </si>
  <si>
    <t>Manguera para extintor satélite</t>
  </si>
  <si>
    <t>Válvula 30mm</t>
  </si>
  <si>
    <t>Válvula 7/8</t>
  </si>
  <si>
    <t>Válvulas para 2,5-5-10-20-30 lbs</t>
  </si>
  <si>
    <t>Cilindro 2,5 lbs</t>
  </si>
  <si>
    <t>Cilindro 5 lbs</t>
  </si>
  <si>
    <t>Cilindro 10 lbs</t>
  </si>
  <si>
    <t>Cilindro 20 lbs</t>
  </si>
  <si>
    <t>Cilindro 30 lbs</t>
  </si>
  <si>
    <t>Manómetros</t>
  </si>
  <si>
    <t>Soporte pared</t>
  </si>
  <si>
    <t>Soporte tipo canastilla según tamaño</t>
  </si>
  <si>
    <t>Manguera para extintor con correa</t>
  </si>
  <si>
    <t>VALOR TOTAL INC. IVA</t>
  </si>
  <si>
    <t>Repuestos</t>
  </si>
  <si>
    <t>TOTAL VALOR DE LA OFERTA ECONÓMICA</t>
  </si>
  <si>
    <t>TOTAL OFERTA ECONÓMICA - RECARGA Y MANTENIMIENTO</t>
  </si>
  <si>
    <r>
      <rPr>
        <b/>
        <sz val="11"/>
        <color theme="1"/>
        <rFont val="Arial"/>
        <family val="2"/>
      </rPr>
      <t>NOTA 2</t>
    </r>
    <r>
      <rPr>
        <sz val="10"/>
        <rFont val="Arial"/>
        <family val="2"/>
      </rPr>
      <t xml:space="preserve">: LOS PRECIOS OFERTADOS DEBEN INCLUIR EL VALOR DE LOS IMPUESTOS, FLETES Y TRANSPORTE SEGÚN LISTADO DE SEDES PUBLICADO EN LOS ESTUDIOS PREVIOS 
</t>
    </r>
    <r>
      <rPr>
        <b/>
        <sz val="10"/>
        <rFont val="Arial"/>
        <family val="2"/>
      </rPr>
      <t>Tabla 1 - Cantidades</t>
    </r>
  </si>
  <si>
    <r>
      <t>REVISIÓN Y MANTENIMIENTO GENERAL PARA EXTINTORES TIPO MULTIPROPÓSITO</t>
    </r>
    <r>
      <rPr>
        <b/>
        <sz val="12"/>
        <color rgb="FF000000"/>
        <rFont val="Arial"/>
        <family val="2"/>
      </rPr>
      <t xml:space="preserve"> PQS - ABC
</t>
    </r>
  </si>
  <si>
    <r>
      <rPr>
        <b/>
        <sz val="11"/>
        <color theme="1"/>
        <rFont val="Arial"/>
        <family val="2"/>
      </rPr>
      <t>NOTA 1</t>
    </r>
    <r>
      <rPr>
        <sz val="10"/>
        <rFont val="Arial"/>
        <family val="2"/>
      </rPr>
      <t xml:space="preserve">: SE DEBE COTIZAR LA TOTALIDAD  DE LOS ITEMS (Mantenimiento y Repuestos) TENER EN CUENTA CAUSALES DE RECHAZO DE LOS TERMINOS DE REFERENCIA </t>
    </r>
  </si>
  <si>
    <t>SE ADJURICARÁ POR LA TOTALIDAD DEL PRESUPUETSO ASIGNADO Y DISPONIBLE</t>
  </si>
  <si>
    <r>
      <rPr>
        <b/>
        <sz val="11"/>
        <color theme="1"/>
        <rFont val="Calibri"/>
        <family val="2"/>
        <scheme val="minor"/>
      </rPr>
      <t>NOTA 2</t>
    </r>
    <r>
      <rPr>
        <sz val="10"/>
        <rFont val="Arial"/>
        <family val="2"/>
      </rPr>
      <t xml:space="preserve">: LOS PRECIOS OFERTADOS DEBEN INCLUIR EL VALOR DE LOS IMPUESTOS, FLETES Y TRANSPORTE SEGÚN LISTADO DE SEDES PUBLICADO EN LOS ESTUDIOS PREVIOS </t>
    </r>
  </si>
  <si>
    <t xml:space="preserve">Mantenimiento General y Recarga/Mantenimiento </t>
  </si>
  <si>
    <t>OBJETO: LA FISCALÍA GENERAL DE LA NACIÓN, A TRAVÉS DE LA SUBDIRECCIÓN REGIONAL DE APOYO CENTRAL REQUIERE CONTRATAR LA INSPECCIÓN,  MANTENIMIENTO Y RECARGA DE LOS EXTINTORES UBICADOS EN LOS INMUEBLES Y AUTOMOTORES ADMINISTRADOS POR LA SUBDIRECCIÓN REGIONAL DE APOYO CENTRAL EN AMAZONAS, BOYACÁ, BOGOTÁ Y CUNDINAMARCA.</t>
  </si>
  <si>
    <t>OBJETO: LA FISCALÍA GENERAL DE LA NACIÓN, A TRAVÉS DE LA SUBDIRECCIÓN REGIONAL DE APOYO CENTRAL REQUIERE CONTRATAR LA INSPECCIÓN, MANTENIMIENTO Y RECARGA DE LOS EXTINTORES UBICADOS EN LOS INMUEBLES Y AUTOMOTORES ADMINISTRADOS POR LA SUBDIRECCIÓN REGIONAL DE APOYO CENTRAL EN AMAZONAS, BOYACÁ, BOGOTÁ Y CUNDINAMARCA.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</si>
</sst>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 &quot;$&quot;\ * #,##0_ ;_ &quot;$&quot;\ * \-#,##0_ ;_ &quot;$&quot;\ * &quot;-&quot;??_ ;_ @_ 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24">
    <xf numFmtId="0" fontId="0" fillId="0" borderId="0" xfId="0"/>
    <xf numFmtId="0" fontId="3" fillId="0" borderId="0" xfId="0" applyFont="1"/>
    <xf numFmtId="0" fontId="4" fillId="0" borderId="6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165" fontId="7" fillId="0" borderId="15" xfId="1" applyNumberFormat="1" applyFont="1" applyBorder="1"/>
    <xf numFmtId="165" fontId="7" fillId="0" borderId="13" xfId="1" applyNumberFormat="1" applyFont="1" applyBorder="1"/>
    <xf numFmtId="165" fontId="7" fillId="0" borderId="16" xfId="1" applyNumberFormat="1" applyFont="1" applyBorder="1"/>
    <xf numFmtId="0" fontId="7" fillId="0" borderId="0" xfId="0" applyFont="1"/>
    <xf numFmtId="0" fontId="3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165" fontId="7" fillId="0" borderId="20" xfId="1" applyNumberFormat="1" applyFont="1" applyBorder="1"/>
    <xf numFmtId="165" fontId="7" fillId="0" borderId="18" xfId="1" applyNumberFormat="1" applyFont="1" applyBorder="1"/>
    <xf numFmtId="165" fontId="7" fillId="0" borderId="21" xfId="1" applyNumberFormat="1" applyFont="1" applyBorder="1"/>
    <xf numFmtId="0" fontId="9" fillId="0" borderId="18" xfId="0" applyFont="1" applyBorder="1" applyAlignment="1">
      <alignment horizontal="center"/>
    </xf>
    <xf numFmtId="0" fontId="10" fillId="0" borderId="18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165" fontId="7" fillId="0" borderId="25" xfId="1" applyNumberFormat="1" applyFont="1" applyBorder="1"/>
    <xf numFmtId="165" fontId="7" fillId="0" borderId="23" xfId="1" applyNumberFormat="1" applyFont="1" applyBorder="1"/>
    <xf numFmtId="165" fontId="7" fillId="0" borderId="26" xfId="1" applyNumberFormat="1" applyFont="1" applyBorder="1"/>
    <xf numFmtId="0" fontId="10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165" fontId="7" fillId="0" borderId="17" xfId="1" applyNumberFormat="1" applyFont="1" applyBorder="1"/>
    <xf numFmtId="165" fontId="7" fillId="0" borderId="29" xfId="1" applyNumberFormat="1" applyFont="1" applyBorder="1"/>
    <xf numFmtId="165" fontId="7" fillId="0" borderId="30" xfId="1" applyNumberFormat="1" applyFont="1" applyBorder="1"/>
    <xf numFmtId="165" fontId="7" fillId="0" borderId="31" xfId="1" applyNumberFormat="1" applyFont="1" applyBorder="1"/>
    <xf numFmtId="165" fontId="7" fillId="0" borderId="32" xfId="1" applyNumberFormat="1" applyFont="1" applyBorder="1"/>
    <xf numFmtId="165" fontId="7" fillId="0" borderId="33" xfId="1" applyNumberFormat="1" applyFont="1" applyBorder="1"/>
    <xf numFmtId="0" fontId="10" fillId="0" borderId="1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165" fontId="11" fillId="0" borderId="35" xfId="1" applyNumberFormat="1" applyFont="1" applyBorder="1" applyAlignment="1">
      <alignment horizontal="center"/>
    </xf>
    <xf numFmtId="165" fontId="11" fillId="0" borderId="10" xfId="1" applyNumberFormat="1" applyFont="1" applyBorder="1" applyAlignment="1">
      <alignment horizontal="center"/>
    </xf>
    <xf numFmtId="165" fontId="11" fillId="0" borderId="11" xfId="1" applyNumberFormat="1" applyFont="1" applyBorder="1" applyAlignment="1">
      <alignment horizontal="center"/>
    </xf>
    <xf numFmtId="0" fontId="11" fillId="0" borderId="0" xfId="0" applyFont="1"/>
    <xf numFmtId="0" fontId="5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4" fillId="0" borderId="35" xfId="0" applyFont="1" applyBorder="1" applyAlignment="1">
      <alignment horizontal="center" vertical="center" wrapText="1"/>
    </xf>
    <xf numFmtId="0" fontId="12" fillId="0" borderId="0" xfId="0" applyFont="1" applyAlignment="1">
      <alignment vertical="top" wrapText="1"/>
    </xf>
    <xf numFmtId="0" fontId="12" fillId="0" borderId="6" xfId="0" applyFont="1" applyFill="1" applyBorder="1" applyAlignment="1">
      <alignment vertical="center" wrapText="1"/>
    </xf>
    <xf numFmtId="0" fontId="15" fillId="0" borderId="35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42" xfId="0" applyFont="1" applyBorder="1" applyAlignment="1">
      <alignment horizontal="center"/>
    </xf>
    <xf numFmtId="0" fontId="14" fillId="0" borderId="32" xfId="0" applyFont="1" applyBorder="1" applyAlignment="1">
      <alignment horizontal="center"/>
    </xf>
    <xf numFmtId="0" fontId="14" fillId="0" borderId="43" xfId="0" applyFont="1" applyBorder="1" applyAlignment="1">
      <alignment horizontal="left"/>
    </xf>
    <xf numFmtId="166" fontId="14" fillId="0" borderId="44" xfId="1" applyNumberFormat="1" applyFont="1" applyBorder="1"/>
    <xf numFmtId="0" fontId="14" fillId="0" borderId="0" xfId="0" applyFont="1"/>
    <xf numFmtId="0" fontId="14" fillId="0" borderId="45" xfId="0" applyFont="1" applyBorder="1" applyAlignment="1">
      <alignment horizontal="center"/>
    </xf>
    <xf numFmtId="0" fontId="14" fillId="0" borderId="46" xfId="0" applyFont="1" applyBorder="1" applyAlignment="1">
      <alignment horizontal="left"/>
    </xf>
    <xf numFmtId="166" fontId="14" fillId="0" borderId="47" xfId="1" applyNumberFormat="1" applyFont="1" applyBorder="1"/>
    <xf numFmtId="166" fontId="15" fillId="0" borderId="48" xfId="0" applyNumberFormat="1" applyFont="1" applyBorder="1"/>
    <xf numFmtId="0" fontId="7" fillId="0" borderId="31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165" fontId="7" fillId="0" borderId="39" xfId="1" applyNumberFormat="1" applyFont="1" applyBorder="1"/>
    <xf numFmtId="165" fontId="7" fillId="0" borderId="35" xfId="1" applyNumberFormat="1" applyFont="1" applyBorder="1"/>
    <xf numFmtId="165" fontId="7" fillId="0" borderId="1" xfId="1" applyNumberFormat="1" applyFont="1" applyBorder="1"/>
    <xf numFmtId="165" fontId="7" fillId="0" borderId="11" xfId="1" applyNumberFormat="1" applyFont="1" applyBorder="1"/>
    <xf numFmtId="0" fontId="5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1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40" xfId="0" applyFont="1" applyBorder="1" applyAlignment="1">
      <alignment horizontal="center"/>
    </xf>
    <xf numFmtId="0" fontId="7" fillId="0" borderId="41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wrapText="1"/>
    </xf>
    <xf numFmtId="0" fontId="7" fillId="0" borderId="37" xfId="0" applyFont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15" fillId="0" borderId="2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114300</xdr:colOff>
      <xdr:row>0</xdr:row>
      <xdr:rowOff>104775</xdr:rowOff>
    </xdr:from>
    <xdr:ext cx="1143000" cy="467591"/>
    <xdr:pic>
      <xdr:nvPicPr>
        <xdr:cNvPr id="2" name="Imagen 3" descr="D:\DATOS\TODO LO DEL ESCRITORIO\LOGO FISCALIA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104775"/>
          <a:ext cx="1143000" cy="4675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257175</xdr:rowOff>
    </xdr:from>
    <xdr:ext cx="1228725" cy="523875"/>
    <xdr:pic>
      <xdr:nvPicPr>
        <xdr:cNvPr id="2" name="Imagen 3" descr="D:\DATOS\TODO LO DEL ESCRITORIO\LOGO FISCALIA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57175"/>
          <a:ext cx="1228725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114300</xdr:colOff>
      <xdr:row>1</xdr:row>
      <xdr:rowOff>466725</xdr:rowOff>
    </xdr:from>
    <xdr:to>
      <xdr:col>0</xdr:col>
      <xdr:colOff>1485900</xdr:colOff>
      <xdr:row>1</xdr:row>
      <xdr:rowOff>914400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0"/>
          <a:ext cx="13716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123825</xdr:colOff>
      <xdr:row>0</xdr:row>
      <xdr:rowOff>276225</xdr:rowOff>
    </xdr:from>
    <xdr:to>
      <xdr:col>0</xdr:col>
      <xdr:colOff>1495425</xdr:colOff>
      <xdr:row>0</xdr:row>
      <xdr:rowOff>723900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825" y="276225"/>
          <a:ext cx="13716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zoomScaleNormal="100" workbookViewId="0">
      <selection activeCell="B1" sqref="B1:L1"/>
    </sheetView>
  </sheetViews>
  <sheetFormatPr baseColWidth="10" defaultRowHeight="14.25" x14ac:dyDescent="0.2"/>
  <cols>
    <col min="1" max="1" width="19.7109375" style="12" customWidth="1"/>
    <col min="2" max="2" width="14.5703125" style="51" customWidth="1"/>
    <col min="3" max="3" width="11.42578125" style="52"/>
    <col min="4" max="4" width="12.28515625" style="12" bestFit="1" customWidth="1"/>
    <col min="5" max="5" width="11" style="12" bestFit="1" customWidth="1"/>
    <col min="6" max="7" width="12.28515625" style="12" bestFit="1" customWidth="1"/>
    <col min="8" max="8" width="1.140625" style="12" customWidth="1"/>
    <col min="9" max="9" width="12.28515625" style="12" bestFit="1" customWidth="1"/>
    <col min="10" max="10" width="11.42578125" style="12"/>
    <col min="11" max="12" width="12.28515625" style="12" bestFit="1" customWidth="1"/>
    <col min="13" max="16384" width="11.42578125" style="12"/>
  </cols>
  <sheetData>
    <row r="1" spans="1:12" s="1" customFormat="1" ht="64.5" customHeight="1" thickBot="1" x14ac:dyDescent="0.25">
      <c r="B1" s="79" t="s">
        <v>53</v>
      </c>
      <c r="C1" s="80"/>
      <c r="D1" s="80"/>
      <c r="E1" s="80"/>
      <c r="F1" s="80"/>
      <c r="G1" s="80"/>
      <c r="H1" s="80"/>
      <c r="I1" s="80"/>
      <c r="J1" s="80"/>
      <c r="K1" s="80"/>
      <c r="L1" s="81"/>
    </row>
    <row r="2" spans="1:12" s="1" customFormat="1" ht="75.75" customHeight="1" thickBot="1" x14ac:dyDescent="0.25">
      <c r="A2" s="82" t="s">
        <v>1</v>
      </c>
      <c r="B2" s="84" t="s">
        <v>2</v>
      </c>
      <c r="C2" s="86" t="s">
        <v>3</v>
      </c>
      <c r="D2" s="88" t="s">
        <v>4</v>
      </c>
      <c r="E2" s="89"/>
      <c r="F2" s="89"/>
      <c r="G2" s="90"/>
      <c r="H2" s="91">
        <f>SUM(H4:H29)</f>
        <v>0</v>
      </c>
      <c r="I2" s="94" t="s">
        <v>48</v>
      </c>
      <c r="J2" s="95"/>
      <c r="K2" s="95"/>
      <c r="L2" s="96"/>
    </row>
    <row r="3" spans="1:12" s="6" customFormat="1" ht="39" thickBot="1" x14ac:dyDescent="0.3">
      <c r="A3" s="83"/>
      <c r="B3" s="85"/>
      <c r="C3" s="87"/>
      <c r="D3" s="2" t="s">
        <v>5</v>
      </c>
      <c r="E3" s="3" t="s">
        <v>6</v>
      </c>
      <c r="F3" s="4" t="s">
        <v>7</v>
      </c>
      <c r="G3" s="5" t="s">
        <v>8</v>
      </c>
      <c r="H3" s="92"/>
      <c r="I3" s="2" t="s">
        <v>5</v>
      </c>
      <c r="J3" s="3" t="s">
        <v>6</v>
      </c>
      <c r="K3" s="4" t="s">
        <v>7</v>
      </c>
      <c r="L3" s="5" t="s">
        <v>8</v>
      </c>
    </row>
    <row r="4" spans="1:12" x14ac:dyDescent="0.2">
      <c r="A4" s="97" t="s">
        <v>9</v>
      </c>
      <c r="B4" s="7" t="s">
        <v>10</v>
      </c>
      <c r="C4" s="8">
        <v>1</v>
      </c>
      <c r="D4" s="9"/>
      <c r="E4" s="10">
        <f>+D4*19%</f>
        <v>0</v>
      </c>
      <c r="F4" s="10">
        <f>+D4+E4</f>
        <v>0</v>
      </c>
      <c r="G4" s="11">
        <f>+C4*F4</f>
        <v>0</v>
      </c>
      <c r="H4" s="92"/>
      <c r="I4" s="9"/>
      <c r="J4" s="10">
        <f t="shared" ref="J4:J29" si="0">+I4*19%</f>
        <v>0</v>
      </c>
      <c r="K4" s="10">
        <f t="shared" ref="K4:K29" si="1">+I4+J4</f>
        <v>0</v>
      </c>
      <c r="L4" s="11">
        <f>+C4*K4</f>
        <v>0</v>
      </c>
    </row>
    <row r="5" spans="1:12" x14ac:dyDescent="0.2">
      <c r="A5" s="98"/>
      <c r="B5" s="13" t="s">
        <v>11</v>
      </c>
      <c r="C5" s="14">
        <v>1</v>
      </c>
      <c r="D5" s="15"/>
      <c r="E5" s="16">
        <f t="shared" ref="E5:E29" si="2">+D5*19%</f>
        <v>0</v>
      </c>
      <c r="F5" s="16">
        <f t="shared" ref="F5:F29" si="3">+D5+E5</f>
        <v>0</v>
      </c>
      <c r="G5" s="17">
        <f t="shared" ref="G5:G29" si="4">+C5*F5</f>
        <v>0</v>
      </c>
      <c r="H5" s="92"/>
      <c r="I5" s="15"/>
      <c r="J5" s="16">
        <f t="shared" si="0"/>
        <v>0</v>
      </c>
      <c r="K5" s="16">
        <f t="shared" si="1"/>
        <v>0</v>
      </c>
      <c r="L5" s="17">
        <f t="shared" ref="L5:L29" si="5">+C5*K5</f>
        <v>0</v>
      </c>
    </row>
    <row r="6" spans="1:12" x14ac:dyDescent="0.2">
      <c r="A6" s="98"/>
      <c r="B6" s="13" t="s">
        <v>12</v>
      </c>
      <c r="C6" s="14">
        <v>1</v>
      </c>
      <c r="D6" s="15"/>
      <c r="E6" s="16">
        <f t="shared" si="2"/>
        <v>0</v>
      </c>
      <c r="F6" s="16">
        <f t="shared" si="3"/>
        <v>0</v>
      </c>
      <c r="G6" s="17">
        <f t="shared" si="4"/>
        <v>0</v>
      </c>
      <c r="H6" s="92"/>
      <c r="I6" s="15"/>
      <c r="J6" s="16">
        <f t="shared" si="0"/>
        <v>0</v>
      </c>
      <c r="K6" s="16">
        <f t="shared" si="1"/>
        <v>0</v>
      </c>
      <c r="L6" s="17">
        <f t="shared" si="5"/>
        <v>0</v>
      </c>
    </row>
    <row r="7" spans="1:12" x14ac:dyDescent="0.2">
      <c r="A7" s="98"/>
      <c r="B7" s="13" t="s">
        <v>13</v>
      </c>
      <c r="C7" s="14">
        <v>1</v>
      </c>
      <c r="D7" s="15"/>
      <c r="E7" s="16">
        <f t="shared" si="2"/>
        <v>0</v>
      </c>
      <c r="F7" s="16">
        <f t="shared" si="3"/>
        <v>0</v>
      </c>
      <c r="G7" s="17">
        <f t="shared" si="4"/>
        <v>0</v>
      </c>
      <c r="H7" s="92"/>
      <c r="I7" s="15"/>
      <c r="J7" s="16">
        <f t="shared" si="0"/>
        <v>0</v>
      </c>
      <c r="K7" s="16">
        <f t="shared" si="1"/>
        <v>0</v>
      </c>
      <c r="L7" s="17">
        <f t="shared" si="5"/>
        <v>0</v>
      </c>
    </row>
    <row r="8" spans="1:12" x14ac:dyDescent="0.2">
      <c r="A8" s="98"/>
      <c r="B8" s="18" t="s">
        <v>14</v>
      </c>
      <c r="C8" s="14">
        <v>1</v>
      </c>
      <c r="D8" s="15"/>
      <c r="E8" s="16">
        <f t="shared" si="2"/>
        <v>0</v>
      </c>
      <c r="F8" s="16">
        <f t="shared" si="3"/>
        <v>0</v>
      </c>
      <c r="G8" s="17">
        <f t="shared" si="4"/>
        <v>0</v>
      </c>
      <c r="H8" s="92"/>
      <c r="I8" s="15"/>
      <c r="J8" s="16">
        <f t="shared" si="0"/>
        <v>0</v>
      </c>
      <c r="K8" s="16">
        <f t="shared" si="1"/>
        <v>0</v>
      </c>
      <c r="L8" s="17">
        <f t="shared" si="5"/>
        <v>0</v>
      </c>
    </row>
    <row r="9" spans="1:12" x14ac:dyDescent="0.2">
      <c r="A9" s="98"/>
      <c r="B9" s="13" t="s">
        <v>15</v>
      </c>
      <c r="C9" s="14">
        <v>1</v>
      </c>
      <c r="D9" s="15"/>
      <c r="E9" s="16">
        <f t="shared" si="2"/>
        <v>0</v>
      </c>
      <c r="F9" s="16">
        <f t="shared" si="3"/>
        <v>0</v>
      </c>
      <c r="G9" s="17">
        <f t="shared" si="4"/>
        <v>0</v>
      </c>
      <c r="H9" s="92"/>
      <c r="I9" s="15"/>
      <c r="J9" s="16">
        <f t="shared" si="0"/>
        <v>0</v>
      </c>
      <c r="K9" s="16">
        <f t="shared" si="1"/>
        <v>0</v>
      </c>
      <c r="L9" s="17">
        <f t="shared" si="5"/>
        <v>0</v>
      </c>
    </row>
    <row r="10" spans="1:12" x14ac:dyDescent="0.2">
      <c r="A10" s="98"/>
      <c r="B10" s="13" t="s">
        <v>16</v>
      </c>
      <c r="C10" s="14">
        <v>1</v>
      </c>
      <c r="D10" s="15"/>
      <c r="E10" s="16">
        <f t="shared" si="2"/>
        <v>0</v>
      </c>
      <c r="F10" s="16">
        <f t="shared" si="3"/>
        <v>0</v>
      </c>
      <c r="G10" s="17">
        <f t="shared" si="4"/>
        <v>0</v>
      </c>
      <c r="H10" s="92"/>
      <c r="I10" s="15"/>
      <c r="J10" s="16">
        <f t="shared" si="0"/>
        <v>0</v>
      </c>
      <c r="K10" s="16">
        <f t="shared" si="1"/>
        <v>0</v>
      </c>
      <c r="L10" s="17">
        <f t="shared" si="5"/>
        <v>0</v>
      </c>
    </row>
    <row r="11" spans="1:12" ht="25.5" x14ac:dyDescent="0.2">
      <c r="A11" s="98"/>
      <c r="B11" s="19" t="s">
        <v>17</v>
      </c>
      <c r="C11" s="14">
        <v>1</v>
      </c>
      <c r="D11" s="15"/>
      <c r="E11" s="16">
        <f t="shared" si="2"/>
        <v>0</v>
      </c>
      <c r="F11" s="16">
        <f t="shared" si="3"/>
        <v>0</v>
      </c>
      <c r="G11" s="17">
        <f t="shared" si="4"/>
        <v>0</v>
      </c>
      <c r="H11" s="92"/>
      <c r="I11" s="15"/>
      <c r="J11" s="16">
        <f t="shared" si="0"/>
        <v>0</v>
      </c>
      <c r="K11" s="16">
        <f t="shared" si="1"/>
        <v>0</v>
      </c>
      <c r="L11" s="17">
        <f t="shared" si="5"/>
        <v>0</v>
      </c>
    </row>
    <row r="12" spans="1:12" ht="26.25" thickBot="1" x14ac:dyDescent="0.25">
      <c r="A12" s="99"/>
      <c r="B12" s="20" t="s">
        <v>18</v>
      </c>
      <c r="C12" s="21">
        <v>1</v>
      </c>
      <c r="D12" s="22"/>
      <c r="E12" s="23">
        <f t="shared" si="2"/>
        <v>0</v>
      </c>
      <c r="F12" s="23">
        <f t="shared" si="3"/>
        <v>0</v>
      </c>
      <c r="G12" s="24">
        <f t="shared" si="4"/>
        <v>0</v>
      </c>
      <c r="H12" s="92"/>
      <c r="I12" s="22"/>
      <c r="J12" s="23">
        <f t="shared" si="0"/>
        <v>0</v>
      </c>
      <c r="K12" s="23">
        <f t="shared" si="1"/>
        <v>0</v>
      </c>
      <c r="L12" s="24">
        <f t="shared" si="5"/>
        <v>0</v>
      </c>
    </row>
    <row r="13" spans="1:12" x14ac:dyDescent="0.2">
      <c r="A13" s="97" t="s">
        <v>19</v>
      </c>
      <c r="B13" s="7" t="s">
        <v>10</v>
      </c>
      <c r="C13" s="8">
        <v>1</v>
      </c>
      <c r="D13" s="9"/>
      <c r="E13" s="10">
        <f t="shared" si="2"/>
        <v>0</v>
      </c>
      <c r="F13" s="10">
        <f t="shared" si="3"/>
        <v>0</v>
      </c>
      <c r="G13" s="11">
        <f t="shared" si="4"/>
        <v>0</v>
      </c>
      <c r="H13" s="92"/>
      <c r="I13" s="9"/>
      <c r="J13" s="10">
        <f t="shared" si="0"/>
        <v>0</v>
      </c>
      <c r="K13" s="10">
        <f t="shared" si="1"/>
        <v>0</v>
      </c>
      <c r="L13" s="11">
        <f t="shared" si="5"/>
        <v>0</v>
      </c>
    </row>
    <row r="14" spans="1:12" x14ac:dyDescent="0.2">
      <c r="A14" s="98"/>
      <c r="B14" s="13" t="s">
        <v>11</v>
      </c>
      <c r="C14" s="14">
        <v>1</v>
      </c>
      <c r="D14" s="15"/>
      <c r="E14" s="16">
        <f t="shared" si="2"/>
        <v>0</v>
      </c>
      <c r="F14" s="16">
        <f t="shared" si="3"/>
        <v>0</v>
      </c>
      <c r="G14" s="17">
        <f t="shared" si="4"/>
        <v>0</v>
      </c>
      <c r="H14" s="92"/>
      <c r="I14" s="15"/>
      <c r="J14" s="16">
        <f t="shared" si="0"/>
        <v>0</v>
      </c>
      <c r="K14" s="16">
        <f t="shared" si="1"/>
        <v>0</v>
      </c>
      <c r="L14" s="17">
        <f t="shared" si="5"/>
        <v>0</v>
      </c>
    </row>
    <row r="15" spans="1:12" x14ac:dyDescent="0.2">
      <c r="A15" s="98"/>
      <c r="B15" s="13" t="s">
        <v>12</v>
      </c>
      <c r="C15" s="14">
        <v>1</v>
      </c>
      <c r="D15" s="15"/>
      <c r="E15" s="16">
        <f t="shared" si="2"/>
        <v>0</v>
      </c>
      <c r="F15" s="16">
        <f t="shared" si="3"/>
        <v>0</v>
      </c>
      <c r="G15" s="17">
        <f t="shared" si="4"/>
        <v>0</v>
      </c>
      <c r="H15" s="92"/>
      <c r="I15" s="15"/>
      <c r="J15" s="16">
        <f t="shared" si="0"/>
        <v>0</v>
      </c>
      <c r="K15" s="16">
        <f t="shared" si="1"/>
        <v>0</v>
      </c>
      <c r="L15" s="17">
        <f t="shared" si="5"/>
        <v>0</v>
      </c>
    </row>
    <row r="16" spans="1:12" x14ac:dyDescent="0.2">
      <c r="A16" s="98"/>
      <c r="B16" s="13" t="s">
        <v>13</v>
      </c>
      <c r="C16" s="14">
        <v>1</v>
      </c>
      <c r="D16" s="15"/>
      <c r="E16" s="16">
        <f t="shared" si="2"/>
        <v>0</v>
      </c>
      <c r="F16" s="16">
        <f t="shared" si="3"/>
        <v>0</v>
      </c>
      <c r="G16" s="17">
        <f t="shared" si="4"/>
        <v>0</v>
      </c>
      <c r="H16" s="92"/>
      <c r="I16" s="15"/>
      <c r="J16" s="16">
        <f t="shared" si="0"/>
        <v>0</v>
      </c>
      <c r="K16" s="16">
        <f t="shared" si="1"/>
        <v>0</v>
      </c>
      <c r="L16" s="17">
        <f t="shared" si="5"/>
        <v>0</v>
      </c>
    </row>
    <row r="17" spans="1:12" x14ac:dyDescent="0.2">
      <c r="A17" s="98"/>
      <c r="B17" s="18" t="s">
        <v>14</v>
      </c>
      <c r="C17" s="14">
        <v>1</v>
      </c>
      <c r="D17" s="15"/>
      <c r="E17" s="16">
        <f t="shared" si="2"/>
        <v>0</v>
      </c>
      <c r="F17" s="16">
        <f t="shared" si="3"/>
        <v>0</v>
      </c>
      <c r="G17" s="17">
        <f t="shared" si="4"/>
        <v>0</v>
      </c>
      <c r="H17" s="92"/>
      <c r="I17" s="15"/>
      <c r="J17" s="16">
        <f t="shared" si="0"/>
        <v>0</v>
      </c>
      <c r="K17" s="16">
        <f t="shared" si="1"/>
        <v>0</v>
      </c>
      <c r="L17" s="17">
        <f t="shared" si="5"/>
        <v>0</v>
      </c>
    </row>
    <row r="18" spans="1:12" ht="25.5" x14ac:dyDescent="0.2">
      <c r="A18" s="98"/>
      <c r="B18" s="19" t="s">
        <v>17</v>
      </c>
      <c r="C18" s="14">
        <v>1</v>
      </c>
      <c r="D18" s="15"/>
      <c r="E18" s="16">
        <f t="shared" si="2"/>
        <v>0</v>
      </c>
      <c r="F18" s="16">
        <f t="shared" si="3"/>
        <v>0</v>
      </c>
      <c r="G18" s="17">
        <f t="shared" si="4"/>
        <v>0</v>
      </c>
      <c r="H18" s="92"/>
      <c r="I18" s="15"/>
      <c r="J18" s="16">
        <f t="shared" si="0"/>
        <v>0</v>
      </c>
      <c r="K18" s="16">
        <f t="shared" si="1"/>
        <v>0</v>
      </c>
      <c r="L18" s="17">
        <f t="shared" si="5"/>
        <v>0</v>
      </c>
    </row>
    <row r="19" spans="1:12" ht="26.25" thickBot="1" x14ac:dyDescent="0.25">
      <c r="A19" s="99"/>
      <c r="B19" s="25" t="s">
        <v>18</v>
      </c>
      <c r="C19" s="26">
        <v>1</v>
      </c>
      <c r="D19" s="27"/>
      <c r="E19" s="28">
        <f t="shared" si="2"/>
        <v>0</v>
      </c>
      <c r="F19" s="28">
        <f t="shared" si="3"/>
        <v>0</v>
      </c>
      <c r="G19" s="29">
        <f t="shared" si="4"/>
        <v>0</v>
      </c>
      <c r="H19" s="92"/>
      <c r="I19" s="27"/>
      <c r="J19" s="28">
        <f t="shared" si="0"/>
        <v>0</v>
      </c>
      <c r="K19" s="28">
        <f t="shared" si="1"/>
        <v>0</v>
      </c>
      <c r="L19" s="29">
        <f t="shared" si="5"/>
        <v>0</v>
      </c>
    </row>
    <row r="20" spans="1:12" x14ac:dyDescent="0.2">
      <c r="A20" s="97" t="s">
        <v>20</v>
      </c>
      <c r="B20" s="7" t="s">
        <v>10</v>
      </c>
      <c r="C20" s="8">
        <v>1</v>
      </c>
      <c r="D20" s="9"/>
      <c r="E20" s="10">
        <f t="shared" si="2"/>
        <v>0</v>
      </c>
      <c r="F20" s="10">
        <f t="shared" si="3"/>
        <v>0</v>
      </c>
      <c r="G20" s="11">
        <f t="shared" si="4"/>
        <v>0</v>
      </c>
      <c r="H20" s="92"/>
      <c r="I20" s="9"/>
      <c r="J20" s="10">
        <f t="shared" si="0"/>
        <v>0</v>
      </c>
      <c r="K20" s="10">
        <f t="shared" si="1"/>
        <v>0</v>
      </c>
      <c r="L20" s="11">
        <f t="shared" si="5"/>
        <v>0</v>
      </c>
    </row>
    <row r="21" spans="1:12" x14ac:dyDescent="0.2">
      <c r="A21" s="98"/>
      <c r="B21" s="13" t="s">
        <v>11</v>
      </c>
      <c r="C21" s="14">
        <v>1</v>
      </c>
      <c r="D21" s="15"/>
      <c r="E21" s="16">
        <f t="shared" si="2"/>
        <v>0</v>
      </c>
      <c r="F21" s="16">
        <f t="shared" si="3"/>
        <v>0</v>
      </c>
      <c r="G21" s="17">
        <f t="shared" si="4"/>
        <v>0</v>
      </c>
      <c r="H21" s="92"/>
      <c r="I21" s="15"/>
      <c r="J21" s="16">
        <f t="shared" si="0"/>
        <v>0</v>
      </c>
      <c r="K21" s="16">
        <f t="shared" si="1"/>
        <v>0</v>
      </c>
      <c r="L21" s="17">
        <f t="shared" si="5"/>
        <v>0</v>
      </c>
    </row>
    <row r="22" spans="1:12" x14ac:dyDescent="0.2">
      <c r="A22" s="98"/>
      <c r="B22" s="13" t="s">
        <v>12</v>
      </c>
      <c r="C22" s="14">
        <v>1</v>
      </c>
      <c r="D22" s="15"/>
      <c r="E22" s="16">
        <f t="shared" si="2"/>
        <v>0</v>
      </c>
      <c r="F22" s="16">
        <f t="shared" si="3"/>
        <v>0</v>
      </c>
      <c r="G22" s="17">
        <f t="shared" si="4"/>
        <v>0</v>
      </c>
      <c r="H22" s="92"/>
      <c r="I22" s="15"/>
      <c r="J22" s="16">
        <f t="shared" si="0"/>
        <v>0</v>
      </c>
      <c r="K22" s="16">
        <f t="shared" si="1"/>
        <v>0</v>
      </c>
      <c r="L22" s="17">
        <f t="shared" si="5"/>
        <v>0</v>
      </c>
    </row>
    <row r="23" spans="1:12" x14ac:dyDescent="0.2">
      <c r="A23" s="98"/>
      <c r="B23" s="13" t="s">
        <v>13</v>
      </c>
      <c r="C23" s="14">
        <v>1</v>
      </c>
      <c r="D23" s="15"/>
      <c r="E23" s="16">
        <f t="shared" si="2"/>
        <v>0</v>
      </c>
      <c r="F23" s="16">
        <f t="shared" si="3"/>
        <v>0</v>
      </c>
      <c r="G23" s="17">
        <f t="shared" si="4"/>
        <v>0</v>
      </c>
      <c r="H23" s="92"/>
      <c r="I23" s="15"/>
      <c r="J23" s="16">
        <f t="shared" si="0"/>
        <v>0</v>
      </c>
      <c r="K23" s="16">
        <f t="shared" si="1"/>
        <v>0</v>
      </c>
      <c r="L23" s="17">
        <f t="shared" si="5"/>
        <v>0</v>
      </c>
    </row>
    <row r="24" spans="1:12" x14ac:dyDescent="0.2">
      <c r="A24" s="98"/>
      <c r="B24" s="18" t="s">
        <v>14</v>
      </c>
      <c r="C24" s="14">
        <v>1</v>
      </c>
      <c r="D24" s="30"/>
      <c r="E24" s="31">
        <f t="shared" si="2"/>
        <v>0</v>
      </c>
      <c r="F24" s="31">
        <f t="shared" si="3"/>
        <v>0</v>
      </c>
      <c r="G24" s="32">
        <f t="shared" si="4"/>
        <v>0</v>
      </c>
      <c r="H24" s="92"/>
      <c r="I24" s="30"/>
      <c r="J24" s="31">
        <f t="shared" si="0"/>
        <v>0</v>
      </c>
      <c r="K24" s="31">
        <f t="shared" si="1"/>
        <v>0</v>
      </c>
      <c r="L24" s="32">
        <f t="shared" si="5"/>
        <v>0</v>
      </c>
    </row>
    <row r="25" spans="1:12" ht="26.25" thickBot="1" x14ac:dyDescent="0.25">
      <c r="A25" s="99"/>
      <c r="B25" s="20" t="s">
        <v>17</v>
      </c>
      <c r="C25" s="21">
        <v>1</v>
      </c>
      <c r="D25" s="22"/>
      <c r="E25" s="23">
        <f t="shared" si="2"/>
        <v>0</v>
      </c>
      <c r="F25" s="23">
        <f t="shared" si="3"/>
        <v>0</v>
      </c>
      <c r="G25" s="24">
        <f t="shared" si="4"/>
        <v>0</v>
      </c>
      <c r="H25" s="92"/>
      <c r="I25" s="22"/>
      <c r="J25" s="23">
        <f t="shared" si="0"/>
        <v>0</v>
      </c>
      <c r="K25" s="23">
        <f t="shared" si="1"/>
        <v>0</v>
      </c>
      <c r="L25" s="24">
        <f t="shared" si="5"/>
        <v>0</v>
      </c>
    </row>
    <row r="26" spans="1:12" x14ac:dyDescent="0.2">
      <c r="A26" s="97" t="s">
        <v>21</v>
      </c>
      <c r="B26" s="33" t="s">
        <v>10</v>
      </c>
      <c r="C26" s="34">
        <v>1</v>
      </c>
      <c r="D26" s="9"/>
      <c r="E26" s="10">
        <f t="shared" si="2"/>
        <v>0</v>
      </c>
      <c r="F26" s="10">
        <f t="shared" si="3"/>
        <v>0</v>
      </c>
      <c r="G26" s="11">
        <f t="shared" si="4"/>
        <v>0</v>
      </c>
      <c r="H26" s="92"/>
      <c r="I26" s="9"/>
      <c r="J26" s="10">
        <f t="shared" si="0"/>
        <v>0</v>
      </c>
      <c r="K26" s="10">
        <f t="shared" si="1"/>
        <v>0</v>
      </c>
      <c r="L26" s="11">
        <f t="shared" si="5"/>
        <v>0</v>
      </c>
    </row>
    <row r="27" spans="1:12" x14ac:dyDescent="0.2">
      <c r="A27" s="98"/>
      <c r="B27" s="35" t="s">
        <v>11</v>
      </c>
      <c r="C27" s="36">
        <v>1</v>
      </c>
      <c r="D27" s="30"/>
      <c r="E27" s="31">
        <f t="shared" si="2"/>
        <v>0</v>
      </c>
      <c r="F27" s="31">
        <f t="shared" si="3"/>
        <v>0</v>
      </c>
      <c r="G27" s="32">
        <f t="shared" si="4"/>
        <v>0</v>
      </c>
      <c r="H27" s="92"/>
      <c r="I27" s="30"/>
      <c r="J27" s="31">
        <f t="shared" si="0"/>
        <v>0</v>
      </c>
      <c r="K27" s="31">
        <f t="shared" si="1"/>
        <v>0</v>
      </c>
      <c r="L27" s="32">
        <f t="shared" si="5"/>
        <v>0</v>
      </c>
    </row>
    <row r="28" spans="1:12" x14ac:dyDescent="0.2">
      <c r="A28" s="98"/>
      <c r="B28" s="13" t="s">
        <v>12</v>
      </c>
      <c r="C28" s="37">
        <v>1</v>
      </c>
      <c r="D28" s="15"/>
      <c r="E28" s="16">
        <f t="shared" si="2"/>
        <v>0</v>
      </c>
      <c r="F28" s="16">
        <f t="shared" si="3"/>
        <v>0</v>
      </c>
      <c r="G28" s="17">
        <f t="shared" si="4"/>
        <v>0</v>
      </c>
      <c r="H28" s="92"/>
      <c r="I28" s="15"/>
      <c r="J28" s="16">
        <f t="shared" si="0"/>
        <v>0</v>
      </c>
      <c r="K28" s="16">
        <f t="shared" si="1"/>
        <v>0</v>
      </c>
      <c r="L28" s="17">
        <f t="shared" si="5"/>
        <v>0</v>
      </c>
    </row>
    <row r="29" spans="1:12" ht="26.25" thickBot="1" x14ac:dyDescent="0.25">
      <c r="A29" s="99"/>
      <c r="B29" s="20" t="s">
        <v>17</v>
      </c>
      <c r="C29" s="38">
        <v>1</v>
      </c>
      <c r="D29" s="22"/>
      <c r="E29" s="23">
        <f t="shared" si="2"/>
        <v>0</v>
      </c>
      <c r="F29" s="23">
        <f t="shared" si="3"/>
        <v>0</v>
      </c>
      <c r="G29" s="24">
        <f t="shared" si="4"/>
        <v>0</v>
      </c>
      <c r="H29" s="92"/>
      <c r="I29" s="22"/>
      <c r="J29" s="23">
        <f t="shared" si="0"/>
        <v>0</v>
      </c>
      <c r="K29" s="23">
        <f t="shared" si="1"/>
        <v>0</v>
      </c>
      <c r="L29" s="24">
        <f t="shared" si="5"/>
        <v>0</v>
      </c>
    </row>
    <row r="30" spans="1:12" s="45" customFormat="1" ht="16.5" thickBot="1" x14ac:dyDescent="0.3">
      <c r="A30" s="39" t="s">
        <v>22</v>
      </c>
      <c r="B30" s="40"/>
      <c r="C30" s="41">
        <f>SUM(C4:C29)</f>
        <v>26</v>
      </c>
      <c r="D30" s="42">
        <f t="shared" ref="D30:L30" si="6">SUM(D4:D29)</f>
        <v>0</v>
      </c>
      <c r="E30" s="43">
        <f t="shared" si="6"/>
        <v>0</v>
      </c>
      <c r="F30" s="43">
        <f t="shared" si="6"/>
        <v>0</v>
      </c>
      <c r="G30" s="44">
        <f t="shared" si="6"/>
        <v>0</v>
      </c>
      <c r="H30" s="93"/>
      <c r="I30" s="42">
        <f t="shared" si="6"/>
        <v>0</v>
      </c>
      <c r="J30" s="43">
        <f t="shared" si="6"/>
        <v>0</v>
      </c>
      <c r="K30" s="43">
        <f t="shared" si="6"/>
        <v>0</v>
      </c>
      <c r="L30" s="44">
        <f t="shared" si="6"/>
        <v>0</v>
      </c>
    </row>
    <row r="31" spans="1:12" s="45" customFormat="1" ht="16.5" thickBot="1" x14ac:dyDescent="0.3">
      <c r="A31" s="73" t="s">
        <v>46</v>
      </c>
      <c r="B31" s="74"/>
      <c r="C31" s="74"/>
      <c r="D31" s="74"/>
      <c r="E31" s="74"/>
      <c r="F31" s="74"/>
      <c r="G31" s="74"/>
      <c r="H31" s="74"/>
      <c r="I31" s="74"/>
      <c r="J31" s="74"/>
      <c r="K31" s="74"/>
      <c r="L31" s="44">
        <f>+G30+L30</f>
        <v>0</v>
      </c>
    </row>
    <row r="32" spans="1:12" s="45" customFormat="1" ht="15.75" x14ac:dyDescent="0.25">
      <c r="A32" s="46"/>
      <c r="B32" s="47"/>
      <c r="C32" s="48"/>
      <c r="D32" s="47"/>
      <c r="E32" s="47"/>
      <c r="F32" s="47"/>
      <c r="G32" s="47"/>
      <c r="H32" s="49"/>
      <c r="I32" s="47"/>
      <c r="J32" s="47"/>
      <c r="K32" s="47"/>
      <c r="L32" s="47"/>
    </row>
    <row r="34" spans="1:10" ht="15" x14ac:dyDescent="0.25">
      <c r="A34" s="75" t="s">
        <v>23</v>
      </c>
      <c r="B34" s="76"/>
      <c r="C34" s="76"/>
      <c r="D34" s="76"/>
      <c r="E34" s="76"/>
      <c r="F34" s="76"/>
      <c r="G34" s="76"/>
      <c r="H34" s="76"/>
      <c r="I34"/>
      <c r="J34" s="1"/>
    </row>
    <row r="35" spans="1:10" x14ac:dyDescent="0.2">
      <c r="A35" s="77" t="s">
        <v>51</v>
      </c>
      <c r="B35" s="77"/>
      <c r="C35" s="77"/>
      <c r="D35" s="77"/>
      <c r="E35" s="77"/>
      <c r="F35" s="77"/>
      <c r="G35" s="77"/>
      <c r="H35" s="77"/>
      <c r="I35" s="77"/>
      <c r="J35" s="77"/>
    </row>
    <row r="36" spans="1:10" x14ac:dyDescent="0.2">
      <c r="A36" s="77"/>
      <c r="B36" s="77"/>
      <c r="C36" s="77"/>
      <c r="D36" s="77"/>
      <c r="E36" s="77"/>
      <c r="F36" s="77"/>
      <c r="G36" s="77"/>
      <c r="H36" s="77"/>
      <c r="I36" s="77"/>
      <c r="J36" s="77"/>
    </row>
    <row r="37" spans="1:10" ht="17.25" customHeight="1" x14ac:dyDescent="0.25">
      <c r="A37" s="100" t="s">
        <v>50</v>
      </c>
      <c r="B37" s="100"/>
      <c r="C37" s="100"/>
      <c r="D37" s="100"/>
      <c r="E37" s="100"/>
      <c r="F37" s="100"/>
      <c r="G37" s="100"/>
      <c r="H37"/>
      <c r="I37"/>
      <c r="J37" s="1"/>
    </row>
    <row r="38" spans="1:10" ht="15" x14ac:dyDescent="0.25">
      <c r="A38"/>
      <c r="B38" s="50"/>
      <c r="C38"/>
      <c r="D38"/>
      <c r="E38"/>
      <c r="F38"/>
      <c r="G38"/>
      <c r="H38"/>
      <c r="I38"/>
      <c r="J38" s="1"/>
    </row>
    <row r="39" spans="1:10" ht="15" x14ac:dyDescent="0.25">
      <c r="A39" s="78" t="s">
        <v>24</v>
      </c>
      <c r="B39" s="78"/>
      <c r="C39" s="78"/>
      <c r="D39" s="78"/>
      <c r="E39" s="78"/>
      <c r="F39" s="78"/>
      <c r="G39" s="78"/>
      <c r="H39" s="78"/>
      <c r="I39" s="78"/>
      <c r="J39" s="1"/>
    </row>
    <row r="40" spans="1:10" ht="15" x14ac:dyDescent="0.25">
      <c r="A40"/>
      <c r="B40" s="50"/>
      <c r="C40"/>
      <c r="D40"/>
      <c r="E40"/>
      <c r="F40"/>
      <c r="G40"/>
      <c r="H40"/>
      <c r="I40"/>
      <c r="J40" s="1"/>
    </row>
    <row r="41" spans="1:10" ht="15" x14ac:dyDescent="0.25">
      <c r="A41"/>
      <c r="B41" s="50"/>
      <c r="C41"/>
      <c r="D41"/>
      <c r="E41"/>
      <c r="F41"/>
      <c r="G41"/>
      <c r="H41"/>
      <c r="I41"/>
      <c r="J41" s="1"/>
    </row>
    <row r="42" spans="1:10" ht="15" x14ac:dyDescent="0.25">
      <c r="A42"/>
      <c r="B42" s="50"/>
      <c r="C42"/>
      <c r="D42"/>
      <c r="E42"/>
      <c r="F42"/>
      <c r="G42"/>
      <c r="H42"/>
      <c r="I42"/>
      <c r="J42" s="1"/>
    </row>
  </sheetData>
  <mergeCells count="16">
    <mergeCell ref="A31:K31"/>
    <mergeCell ref="A34:H34"/>
    <mergeCell ref="A35:J36"/>
    <mergeCell ref="A39:I39"/>
    <mergeCell ref="B1:L1"/>
    <mergeCell ref="A2:A3"/>
    <mergeCell ref="B2:B3"/>
    <mergeCell ref="C2:C3"/>
    <mergeCell ref="D2:G2"/>
    <mergeCell ref="H2:H30"/>
    <mergeCell ref="I2:L2"/>
    <mergeCell ref="A4:A12"/>
    <mergeCell ref="A13:A19"/>
    <mergeCell ref="A20:A25"/>
    <mergeCell ref="A26:A29"/>
    <mergeCell ref="A37:G3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workbookViewId="0">
      <selection activeCell="C1" sqref="C1:F1"/>
    </sheetView>
  </sheetViews>
  <sheetFormatPr baseColWidth="10" defaultRowHeight="14.25" x14ac:dyDescent="0.2"/>
  <cols>
    <col min="1" max="1" width="5.42578125" style="12" customWidth="1"/>
    <col min="2" max="2" width="14.7109375" style="12" customWidth="1"/>
    <col min="3" max="3" width="29.28515625" style="12" customWidth="1"/>
    <col min="4" max="5" width="13.85546875" style="12" customWidth="1"/>
    <col min="6" max="6" width="15.42578125" style="12" customWidth="1"/>
    <col min="7" max="16384" width="11.42578125" style="12"/>
  </cols>
  <sheetData>
    <row r="1" spans="1:6" ht="82.5" customHeight="1" thickBot="1" x14ac:dyDescent="0.25">
      <c r="A1" s="112"/>
      <c r="B1" s="80"/>
      <c r="C1" s="79" t="s">
        <v>54</v>
      </c>
      <c r="D1" s="80"/>
      <c r="E1" s="80"/>
      <c r="F1" s="81"/>
    </row>
    <row r="2" spans="1:6" ht="16.5" thickBot="1" x14ac:dyDescent="0.25">
      <c r="A2" s="113" t="s">
        <v>25</v>
      </c>
      <c r="B2" s="114"/>
      <c r="C2" s="114"/>
      <c r="D2" s="114"/>
      <c r="E2" s="114"/>
      <c r="F2" s="115"/>
    </row>
    <row r="3" spans="1:6" ht="39" thickBot="1" x14ac:dyDescent="0.25">
      <c r="A3" s="53" t="s">
        <v>26</v>
      </c>
      <c r="B3" s="116" t="s">
        <v>27</v>
      </c>
      <c r="C3" s="117"/>
      <c r="D3" s="53" t="s">
        <v>5</v>
      </c>
      <c r="E3" s="3" t="s">
        <v>6</v>
      </c>
      <c r="F3" s="5" t="s">
        <v>7</v>
      </c>
    </row>
    <row r="4" spans="1:6" x14ac:dyDescent="0.2">
      <c r="A4" s="67">
        <v>1</v>
      </c>
      <c r="B4" s="118" t="s">
        <v>28</v>
      </c>
      <c r="C4" s="119"/>
      <c r="D4" s="30"/>
      <c r="E4" s="31">
        <f>+D4*19%</f>
        <v>0</v>
      </c>
      <c r="F4" s="32">
        <f>+D4+E4</f>
        <v>0</v>
      </c>
    </row>
    <row r="5" spans="1:6" x14ac:dyDescent="0.2">
      <c r="A5" s="68">
        <v>2</v>
      </c>
      <c r="B5" s="110" t="s">
        <v>29</v>
      </c>
      <c r="C5" s="111"/>
      <c r="D5" s="15"/>
      <c r="E5" s="31">
        <f t="shared" ref="E5:E18" si="0">+D5*19%</f>
        <v>0</v>
      </c>
      <c r="F5" s="32">
        <f t="shared" ref="F5:F18" si="1">+D5+E5</f>
        <v>0</v>
      </c>
    </row>
    <row r="6" spans="1:6" x14ac:dyDescent="0.2">
      <c r="A6" s="68">
        <v>3</v>
      </c>
      <c r="B6" s="110" t="s">
        <v>30</v>
      </c>
      <c r="C6" s="111"/>
      <c r="D6" s="15"/>
      <c r="E6" s="31">
        <f t="shared" si="0"/>
        <v>0</v>
      </c>
      <c r="F6" s="32">
        <f t="shared" si="1"/>
        <v>0</v>
      </c>
    </row>
    <row r="7" spans="1:6" x14ac:dyDescent="0.2">
      <c r="A7" s="68">
        <v>4</v>
      </c>
      <c r="B7" s="110" t="s">
        <v>31</v>
      </c>
      <c r="C7" s="111"/>
      <c r="D7" s="15"/>
      <c r="E7" s="31">
        <f t="shared" si="0"/>
        <v>0</v>
      </c>
      <c r="F7" s="32">
        <f t="shared" si="1"/>
        <v>0</v>
      </c>
    </row>
    <row r="8" spans="1:6" x14ac:dyDescent="0.2">
      <c r="A8" s="68">
        <v>5</v>
      </c>
      <c r="B8" s="110" t="s">
        <v>32</v>
      </c>
      <c r="C8" s="111"/>
      <c r="D8" s="15"/>
      <c r="E8" s="31">
        <f t="shared" si="0"/>
        <v>0</v>
      </c>
      <c r="F8" s="32">
        <f t="shared" si="1"/>
        <v>0</v>
      </c>
    </row>
    <row r="9" spans="1:6" x14ac:dyDescent="0.2">
      <c r="A9" s="68">
        <v>6</v>
      </c>
      <c r="B9" s="110" t="s">
        <v>33</v>
      </c>
      <c r="C9" s="111"/>
      <c r="D9" s="15"/>
      <c r="E9" s="31">
        <f t="shared" si="0"/>
        <v>0</v>
      </c>
      <c r="F9" s="32">
        <f t="shared" si="1"/>
        <v>0</v>
      </c>
    </row>
    <row r="10" spans="1:6" x14ac:dyDescent="0.2">
      <c r="A10" s="68">
        <v>7</v>
      </c>
      <c r="B10" s="110" t="s">
        <v>34</v>
      </c>
      <c r="C10" s="111"/>
      <c r="D10" s="15"/>
      <c r="E10" s="31">
        <f t="shared" si="0"/>
        <v>0</v>
      </c>
      <c r="F10" s="32">
        <f t="shared" si="1"/>
        <v>0</v>
      </c>
    </row>
    <row r="11" spans="1:6" x14ac:dyDescent="0.2">
      <c r="A11" s="68">
        <v>8</v>
      </c>
      <c r="B11" s="110" t="s">
        <v>35</v>
      </c>
      <c r="C11" s="111"/>
      <c r="D11" s="15"/>
      <c r="E11" s="31">
        <f t="shared" si="0"/>
        <v>0</v>
      </c>
      <c r="F11" s="32">
        <f t="shared" si="1"/>
        <v>0</v>
      </c>
    </row>
    <row r="12" spans="1:6" x14ac:dyDescent="0.2">
      <c r="A12" s="68">
        <v>9</v>
      </c>
      <c r="B12" s="110" t="s">
        <v>36</v>
      </c>
      <c r="C12" s="111"/>
      <c r="D12" s="15"/>
      <c r="E12" s="31">
        <f t="shared" si="0"/>
        <v>0</v>
      </c>
      <c r="F12" s="32">
        <f t="shared" si="1"/>
        <v>0</v>
      </c>
    </row>
    <row r="13" spans="1:6" x14ac:dyDescent="0.2">
      <c r="A13" s="68">
        <v>10</v>
      </c>
      <c r="B13" s="110" t="s">
        <v>37</v>
      </c>
      <c r="C13" s="111"/>
      <c r="D13" s="15"/>
      <c r="E13" s="31">
        <f t="shared" si="0"/>
        <v>0</v>
      </c>
      <c r="F13" s="32">
        <f t="shared" si="1"/>
        <v>0</v>
      </c>
    </row>
    <row r="14" spans="1:6" x14ac:dyDescent="0.2">
      <c r="A14" s="68">
        <v>11</v>
      </c>
      <c r="B14" s="110" t="s">
        <v>38</v>
      </c>
      <c r="C14" s="111"/>
      <c r="D14" s="15"/>
      <c r="E14" s="31">
        <f t="shared" si="0"/>
        <v>0</v>
      </c>
      <c r="F14" s="32">
        <f t="shared" si="1"/>
        <v>0</v>
      </c>
    </row>
    <row r="15" spans="1:6" x14ac:dyDescent="0.2">
      <c r="A15" s="68">
        <v>12</v>
      </c>
      <c r="B15" s="110" t="s">
        <v>39</v>
      </c>
      <c r="C15" s="111"/>
      <c r="D15" s="15"/>
      <c r="E15" s="31">
        <f t="shared" si="0"/>
        <v>0</v>
      </c>
      <c r="F15" s="32">
        <f t="shared" si="1"/>
        <v>0</v>
      </c>
    </row>
    <row r="16" spans="1:6" x14ac:dyDescent="0.2">
      <c r="A16" s="68">
        <v>13</v>
      </c>
      <c r="B16" s="110" t="s">
        <v>40</v>
      </c>
      <c r="C16" s="111"/>
      <c r="D16" s="69"/>
      <c r="E16" s="31">
        <f t="shared" si="0"/>
        <v>0</v>
      </c>
      <c r="F16" s="32">
        <f t="shared" si="1"/>
        <v>0</v>
      </c>
    </row>
    <row r="17" spans="1:10" x14ac:dyDescent="0.2">
      <c r="A17" s="68">
        <v>14</v>
      </c>
      <c r="B17" s="110" t="s">
        <v>41</v>
      </c>
      <c r="C17" s="111"/>
      <c r="D17" s="69"/>
      <c r="E17" s="31">
        <f t="shared" si="0"/>
        <v>0</v>
      </c>
      <c r="F17" s="32">
        <f t="shared" si="1"/>
        <v>0</v>
      </c>
    </row>
    <row r="18" spans="1:10" ht="15" thickBot="1" x14ac:dyDescent="0.25">
      <c r="A18" s="68">
        <v>15</v>
      </c>
      <c r="B18" s="101" t="s">
        <v>42</v>
      </c>
      <c r="C18" s="102"/>
      <c r="D18" s="69"/>
      <c r="E18" s="28">
        <f t="shared" si="0"/>
        <v>0</v>
      </c>
      <c r="F18" s="29">
        <f t="shared" si="1"/>
        <v>0</v>
      </c>
    </row>
    <row r="19" spans="1:10" ht="15" thickBot="1" x14ac:dyDescent="0.25">
      <c r="A19" s="103" t="s">
        <v>22</v>
      </c>
      <c r="B19" s="104"/>
      <c r="C19" s="105"/>
      <c r="D19" s="70"/>
      <c r="E19" s="71">
        <f>SUM(E4:E18)</f>
        <v>0</v>
      </c>
      <c r="F19" s="72">
        <f>SUM(F4:F18)</f>
        <v>0</v>
      </c>
    </row>
    <row r="21" spans="1:10" ht="39.75" customHeight="1" x14ac:dyDescent="0.2">
      <c r="A21" s="107" t="s">
        <v>49</v>
      </c>
      <c r="B21" s="107"/>
      <c r="C21" s="107"/>
      <c r="D21" s="107"/>
      <c r="E21" s="107"/>
      <c r="F21" s="107"/>
      <c r="G21" s="107"/>
      <c r="H21" s="107"/>
      <c r="I21" s="107"/>
      <c r="J21" s="1"/>
    </row>
    <row r="22" spans="1:10" ht="14.25" customHeight="1" x14ac:dyDescent="0.2">
      <c r="A22" s="108" t="s">
        <v>47</v>
      </c>
      <c r="B22" s="108"/>
      <c r="C22" s="108"/>
      <c r="D22" s="108"/>
      <c r="E22" s="108"/>
      <c r="F22" s="108"/>
      <c r="G22" s="108"/>
      <c r="H22" s="108"/>
      <c r="I22" s="108"/>
      <c r="J22" s="54"/>
    </row>
    <row r="23" spans="1:10" x14ac:dyDescent="0.2">
      <c r="A23" s="108"/>
      <c r="B23" s="108"/>
      <c r="C23" s="108"/>
      <c r="D23" s="108"/>
      <c r="E23" s="108"/>
      <c r="F23" s="108"/>
      <c r="G23" s="108"/>
      <c r="H23" s="108"/>
      <c r="I23" s="108"/>
      <c r="J23" s="54"/>
    </row>
    <row r="24" spans="1:10" ht="32.25" customHeight="1" x14ac:dyDescent="0.2">
      <c r="B24" s="50"/>
      <c r="C24" s="109" t="s">
        <v>50</v>
      </c>
      <c r="D24" s="109"/>
      <c r="E24" s="109"/>
      <c r="F24" s="109"/>
      <c r="J24" s="1"/>
    </row>
    <row r="25" spans="1:10" x14ac:dyDescent="0.2">
      <c r="B25" s="50"/>
      <c r="J25" s="1"/>
    </row>
    <row r="26" spans="1:10" x14ac:dyDescent="0.2">
      <c r="A26" s="106" t="s">
        <v>24</v>
      </c>
      <c r="B26" s="106"/>
      <c r="C26" s="106"/>
      <c r="D26" s="106"/>
      <c r="E26" s="106"/>
      <c r="F26" s="106"/>
      <c r="G26" s="106"/>
      <c r="H26" s="106"/>
      <c r="I26" s="106"/>
      <c r="J26" s="1"/>
    </row>
    <row r="27" spans="1:10" x14ac:dyDescent="0.2">
      <c r="B27" s="50"/>
      <c r="J27" s="1"/>
    </row>
    <row r="28" spans="1:10" x14ac:dyDescent="0.2">
      <c r="B28" s="50"/>
      <c r="J28" s="1"/>
    </row>
    <row r="29" spans="1:10" x14ac:dyDescent="0.2">
      <c r="B29" s="50"/>
      <c r="J29" s="1"/>
    </row>
  </sheetData>
  <mergeCells count="24">
    <mergeCell ref="B5:C5"/>
    <mergeCell ref="A1:B1"/>
    <mergeCell ref="C1:F1"/>
    <mergeCell ref="A2:F2"/>
    <mergeCell ref="B3:C3"/>
    <mergeCell ref="B4:C4"/>
    <mergeCell ref="B17:C17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8:C18"/>
    <mergeCell ref="A19:C19"/>
    <mergeCell ref="A26:I26"/>
    <mergeCell ref="A21:I21"/>
    <mergeCell ref="A22:I23"/>
    <mergeCell ref="C24:F2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B1" sqref="B1:C1"/>
    </sheetView>
  </sheetViews>
  <sheetFormatPr baseColWidth="10" defaultRowHeight="15" x14ac:dyDescent="0.25"/>
  <cols>
    <col min="1" max="1" width="23.85546875" customWidth="1"/>
    <col min="2" max="2" width="66.28515625" bestFit="1" customWidth="1"/>
    <col min="3" max="3" width="27" customWidth="1"/>
  </cols>
  <sheetData>
    <row r="1" spans="1:9" ht="85.5" customHeight="1" thickBot="1" x14ac:dyDescent="0.3">
      <c r="A1" s="55"/>
      <c r="B1" s="120" t="s">
        <v>53</v>
      </c>
      <c r="C1" s="121"/>
    </row>
    <row r="2" spans="1:9" ht="15.75" thickBot="1" x14ac:dyDescent="0.3">
      <c r="A2" s="55"/>
      <c r="B2" s="120" t="s">
        <v>0</v>
      </c>
      <c r="C2" s="121"/>
    </row>
    <row r="3" spans="1:9" ht="16.5" thickBot="1" x14ac:dyDescent="0.3">
      <c r="A3" s="56" t="s">
        <v>26</v>
      </c>
      <c r="B3" s="57" t="s">
        <v>27</v>
      </c>
      <c r="C3" s="58" t="s">
        <v>43</v>
      </c>
    </row>
    <row r="4" spans="1:9" s="62" customFormat="1" x14ac:dyDescent="0.2">
      <c r="A4" s="59">
        <v>1</v>
      </c>
      <c r="B4" s="60" t="s">
        <v>52</v>
      </c>
      <c r="C4" s="61">
        <f>+'SERV. RECARGA Y MANTENIMIENTO'!L31</f>
        <v>0</v>
      </c>
    </row>
    <row r="5" spans="1:9" s="62" customFormat="1" ht="15.75" thickBot="1" x14ac:dyDescent="0.25">
      <c r="A5" s="63">
        <v>2</v>
      </c>
      <c r="B5" s="64" t="s">
        <v>44</v>
      </c>
      <c r="C5" s="65">
        <f>+REPUESTOS!F19</f>
        <v>0</v>
      </c>
    </row>
    <row r="6" spans="1:9" s="62" customFormat="1" ht="16.5" thickBot="1" x14ac:dyDescent="0.3">
      <c r="A6" s="122" t="s">
        <v>45</v>
      </c>
      <c r="B6" s="123"/>
      <c r="C6" s="66">
        <f>SUM(C4:C5)</f>
        <v>0</v>
      </c>
    </row>
    <row r="10" spans="1:9" x14ac:dyDescent="0.25">
      <c r="A10" s="78" t="s">
        <v>24</v>
      </c>
      <c r="B10" s="78"/>
      <c r="C10" s="78"/>
      <c r="D10" s="78"/>
      <c r="E10" s="78"/>
      <c r="F10" s="78"/>
      <c r="G10" s="78"/>
      <c r="H10" s="78"/>
      <c r="I10" s="78"/>
    </row>
  </sheetData>
  <mergeCells count="4">
    <mergeCell ref="B2:C2"/>
    <mergeCell ref="A6:B6"/>
    <mergeCell ref="B1:C1"/>
    <mergeCell ref="A10:I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SERV. RECARGA Y MANTENIMIENTO</vt:lpstr>
      <vt:lpstr>REPUESTOS</vt:lpstr>
      <vt:lpstr>CONSOLIDADO OFERTA ECO.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Fernando Jimenez Perdigon</dc:creator>
  <cp:lastModifiedBy>Sara Castillo Moreno</cp:lastModifiedBy>
  <dcterms:created xsi:type="dcterms:W3CDTF">2019-02-25T19:54:15Z</dcterms:created>
  <dcterms:modified xsi:type="dcterms:W3CDTF">2019-03-12T20:38:58Z</dcterms:modified>
</cp:coreProperties>
</file>