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Backup Nathaly Rincon\Documents\GERENCIA 2022\TAIDEN 2022\"/>
    </mc:Choice>
  </mc:AlternateContent>
  <bookViews>
    <workbookView xWindow="0" yWindow="0" windowWidth="19200" windowHeight="10860"/>
  </bookViews>
  <sheets>
    <sheet name="RIESGOS" sheetId="1" r:id="rId1"/>
    <sheet name="Hoja2" sheetId="2" r:id="rId2"/>
    <sheet name="Hoja3" sheetId="3" r:id="rId3"/>
  </sheets>
  <definedNames>
    <definedName name="_xlnm._FilterDatabase" localSheetId="0" hidden="1">RIESGOS!$B$9:$AC$55</definedName>
    <definedName name="_xlnm.Print_Area" localSheetId="0">RIESGOS!$A$1:$Y$27</definedName>
  </definedNames>
  <calcPr calcId="162913"/>
</workbook>
</file>

<file path=xl/calcChain.xml><?xml version="1.0" encoding="utf-8"?>
<calcChain xmlns="http://schemas.openxmlformats.org/spreadsheetml/2006/main">
  <c r="AH15" i="1" l="1"/>
  <c r="AG15" i="1" s="1"/>
  <c r="AF15" i="1" s="1"/>
  <c r="AE15" i="1" s="1"/>
  <c r="AC15" i="1"/>
  <c r="AB15" i="1" s="1"/>
  <c r="AA15" i="1" s="1"/>
  <c r="Z15" i="1" s="1"/>
  <c r="K15" i="1" s="1"/>
  <c r="S15" i="1"/>
  <c r="R15" i="1"/>
  <c r="L15" i="1"/>
  <c r="S13" i="1"/>
  <c r="S14" i="1"/>
  <c r="S16" i="1"/>
  <c r="S17" i="1"/>
  <c r="S12" i="1"/>
  <c r="L13" i="1"/>
  <c r="L14" i="1"/>
  <c r="L16" i="1"/>
  <c r="L17" i="1"/>
  <c r="L12" i="1"/>
  <c r="AH17" i="1"/>
  <c r="AG17" i="1" s="1"/>
  <c r="AF17" i="1" s="1"/>
  <c r="AE17" i="1" s="1"/>
  <c r="R17" i="1" s="1"/>
  <c r="AC17" i="1"/>
  <c r="AB17" i="1" s="1"/>
  <c r="AA17" i="1" s="1"/>
  <c r="Z17" i="1"/>
  <c r="K17" i="1" s="1"/>
  <c r="AH16" i="1"/>
  <c r="AG16" i="1" s="1"/>
  <c r="AF16" i="1" s="1"/>
  <c r="AE16" i="1" s="1"/>
  <c r="AC16" i="1"/>
  <c r="AB16" i="1" s="1"/>
  <c r="AA16" i="1" s="1"/>
  <c r="Z16" i="1" s="1"/>
  <c r="R16" i="1"/>
  <c r="K16" i="1"/>
  <c r="AH13" i="1"/>
  <c r="AG13" i="1" s="1"/>
  <c r="AF13" i="1" s="1"/>
  <c r="AE13" i="1" s="1"/>
  <c r="R13" i="1"/>
  <c r="AH14" i="1"/>
  <c r="AG14" i="1" s="1"/>
  <c r="AF14" i="1" s="1"/>
  <c r="AE14" i="1" s="1"/>
  <c r="R14" i="1"/>
  <c r="AH28" i="1"/>
  <c r="AG28" i="1" s="1"/>
  <c r="AF28" i="1" s="1"/>
  <c r="AE28" i="1" s="1"/>
  <c r="R28" i="1" s="1"/>
  <c r="AH29" i="1"/>
  <c r="AG29" i="1" s="1"/>
  <c r="AF29" i="1" s="1"/>
  <c r="AE29" i="1" s="1"/>
  <c r="R29" i="1" s="1"/>
  <c r="AH30" i="1"/>
  <c r="AG30" i="1" s="1"/>
  <c r="AF30" i="1" s="1"/>
  <c r="AE30" i="1" s="1"/>
  <c r="R30" i="1" s="1"/>
  <c r="AH12" i="1"/>
  <c r="AG12" i="1" s="1"/>
  <c r="AF12" i="1" s="1"/>
  <c r="AE12" i="1" s="1"/>
  <c r="R12" i="1"/>
  <c r="AC13" i="1"/>
  <c r="AB13" i="1" s="1"/>
  <c r="AA13" i="1" s="1"/>
  <c r="Z13" i="1"/>
  <c r="K13" i="1" s="1"/>
  <c r="AC14" i="1"/>
  <c r="AB14" i="1" s="1"/>
  <c r="AA14" i="1" s="1"/>
  <c r="Z14" i="1"/>
  <c r="K14" i="1" s="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33" i="1"/>
  <c r="AB33" i="1" s="1"/>
  <c r="AA33" i="1" s="1"/>
  <c r="Z33" i="1" s="1"/>
  <c r="K33" i="1" s="1"/>
  <c r="AC34" i="1"/>
  <c r="AB34" i="1" s="1"/>
  <c r="AA34" i="1" s="1"/>
  <c r="Z34" i="1" s="1"/>
  <c r="K34" i="1" s="1"/>
  <c r="AC35" i="1"/>
  <c r="AB35" i="1" s="1"/>
  <c r="AA35" i="1" s="1"/>
  <c r="Z35" i="1" s="1"/>
  <c r="K35" i="1" s="1"/>
  <c r="AC36" i="1"/>
  <c r="AB36" i="1" s="1"/>
  <c r="AA36" i="1" s="1"/>
  <c r="Z36" i="1" s="1"/>
  <c r="K36" i="1" s="1"/>
  <c r="AC37" i="1"/>
  <c r="AB37" i="1" s="1"/>
  <c r="AA37" i="1" s="1"/>
  <c r="Z37" i="1" s="1"/>
  <c r="K37" i="1" s="1"/>
  <c r="AC38" i="1"/>
  <c r="AB38" i="1" s="1"/>
  <c r="AA38" i="1" s="1"/>
  <c r="Z38" i="1" s="1"/>
  <c r="K38" i="1" s="1"/>
  <c r="AC39" i="1"/>
  <c r="AB39" i="1" s="1"/>
  <c r="AA39" i="1" s="1"/>
  <c r="Z39" i="1" s="1"/>
  <c r="K39" i="1" s="1"/>
  <c r="AC40" i="1"/>
  <c r="AB40" i="1" s="1"/>
  <c r="AA40" i="1" s="1"/>
  <c r="Z40" i="1" s="1"/>
  <c r="K40" i="1" s="1"/>
  <c r="AC41" i="1"/>
  <c r="AB41" i="1" s="1"/>
  <c r="AA41" i="1" s="1"/>
  <c r="Z41" i="1" s="1"/>
  <c r="K41" i="1" s="1"/>
  <c r="AC42" i="1"/>
  <c r="AB42" i="1" s="1"/>
  <c r="AA42" i="1" s="1"/>
  <c r="Z42" i="1" s="1"/>
  <c r="K42" i="1" s="1"/>
  <c r="AC43" i="1"/>
  <c r="AB43" i="1" s="1"/>
  <c r="AA43" i="1" s="1"/>
  <c r="Z43" i="1" s="1"/>
  <c r="K43" i="1" s="1"/>
  <c r="AC44" i="1"/>
  <c r="AB44" i="1" s="1"/>
  <c r="AA44" i="1" s="1"/>
  <c r="Z44" i="1" s="1"/>
  <c r="K44" i="1" s="1"/>
  <c r="AC45" i="1"/>
  <c r="AB45" i="1" s="1"/>
  <c r="AA45" i="1" s="1"/>
  <c r="Z45" i="1" s="1"/>
  <c r="K45" i="1" s="1"/>
  <c r="AC46" i="1"/>
  <c r="AB46" i="1" s="1"/>
  <c r="AA46" i="1" s="1"/>
  <c r="Z46" i="1" s="1"/>
  <c r="K46" i="1" s="1"/>
  <c r="AC47" i="1"/>
  <c r="AB47" i="1" s="1"/>
  <c r="AA47" i="1" s="1"/>
  <c r="Z47" i="1" s="1"/>
  <c r="K47" i="1" s="1"/>
  <c r="AC48" i="1"/>
  <c r="AB48" i="1" s="1"/>
  <c r="AA48" i="1" s="1"/>
  <c r="Z48" i="1" s="1"/>
  <c r="K48" i="1" s="1"/>
  <c r="AC12" i="1"/>
  <c r="AB12" i="1" s="1"/>
  <c r="AA12" i="1" s="1"/>
  <c r="Z12" i="1"/>
  <c r="K12" i="1" s="1"/>
</calcChain>
</file>

<file path=xl/comments1.xml><?xml version="1.0" encoding="utf-8"?>
<comments xmlns="http://schemas.openxmlformats.org/spreadsheetml/2006/main">
  <authors>
    <author>Hoslander Adlai Saenz Barrera</author>
    <author>IvanErnestoS</author>
    <author>Luis Javier Acosta Castellanos</author>
  </authors>
  <commentList>
    <comment ref="C10" authorId="0" shapeId="0">
      <text>
        <r>
          <rPr>
            <b/>
            <sz val="9"/>
            <color indexed="81"/>
            <rFont val="Tahoma"/>
            <family val="2"/>
          </rPr>
          <t>SE DEBE SELECCIONAR; 
RIESGOS ESPECIFICOS: ES UN RIESGO PROPIO DEL PROCESO DE CONTRATACION OBJETO DE ANALISIS</t>
        </r>
      </text>
    </comment>
    <comment ref="D10" authorId="0" shapeId="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text>
        <r>
          <rPr>
            <sz val="9"/>
            <color indexed="81"/>
            <rFont val="Tahoma"/>
            <family val="2"/>
          </rPr>
          <t>SELECCIONE A QUIEN LE CORRESPONDE ADMINISTRAR Y GESTIONAR EL RIESGO</t>
        </r>
      </text>
    </comment>
    <comment ref="N10" authorId="0" shapeId="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text>
        <r>
          <rPr>
            <b/>
            <sz val="8"/>
            <color indexed="81"/>
            <rFont val="Tahoma"/>
            <family val="2"/>
          </rPr>
          <t>Determine el nivel de impacto según la tabla que se encuentra al final</t>
        </r>
        <r>
          <rPr>
            <sz val="8"/>
            <color indexed="81"/>
            <rFont val="Tahoma"/>
            <family val="2"/>
          </rPr>
          <t xml:space="preserve">
</t>
        </r>
      </text>
    </comment>
    <comment ref="U10" authorId="0" shapeId="0">
      <text>
        <r>
          <rPr>
            <b/>
            <sz val="9"/>
            <color indexed="81"/>
            <rFont val="Tahoma"/>
            <family val="2"/>
          </rPr>
          <t>CARGO DEL RESPONSABLE DE IMPLEMENTAR Y EJECUTAR EL CONTROL</t>
        </r>
        <r>
          <rPr>
            <sz val="9"/>
            <color indexed="81"/>
            <rFont val="Tahoma"/>
            <family val="2"/>
          </rPr>
          <t xml:space="preserve">
</t>
        </r>
      </text>
    </comment>
    <comment ref="V10" authorId="0" shapeId="0">
      <text>
        <r>
          <rPr>
            <sz val="9"/>
            <color indexed="81"/>
            <rFont val="Tahoma"/>
            <family val="2"/>
          </rPr>
          <t xml:space="preserve">FECHA EN LA QUE INICIA LA EJECUCIÓN DEL CONTROL
</t>
        </r>
      </text>
    </comment>
    <comment ref="W10" authorId="0" shapeId="0">
      <text>
        <r>
          <rPr>
            <b/>
            <sz val="9"/>
            <color indexed="81"/>
            <rFont val="Tahoma"/>
            <family val="2"/>
          </rPr>
          <t>FECHA EN QUE TERMINA LA EJECUCIÓN DEL CONTROL</t>
        </r>
      </text>
    </comment>
    <comment ref="X10" authorId="0" shapeId="0">
      <text>
        <r>
          <rPr>
            <b/>
            <sz val="9"/>
            <color indexed="81"/>
            <rFont val="Tahoma"/>
            <family val="2"/>
          </rPr>
          <t xml:space="preserve">SEÑALAR LA FORMA DE SEGUIMIENTO:
1. ENCUESTAS
2. MUESTREOS ALEATORIOS DE CALIDAD
3. REUNIONES DE SEGUIMIENTO
4. INFORME 
</t>
        </r>
      </text>
    </comment>
    <comment ref="M18" authorId="2" shapeId="0">
      <text>
        <r>
          <rPr>
            <b/>
            <sz val="9"/>
            <color indexed="81"/>
            <rFont val="Tahoma"/>
            <family val="2"/>
          </rPr>
          <t>Luis Javier Acosta Castellanos:</t>
        </r>
        <r>
          <rPr>
            <sz val="9"/>
            <color indexed="81"/>
            <rFont val="Tahoma"/>
            <family val="2"/>
          </rPr>
          <t xml:space="preserve">
Contratista, porque estás hablando de un delito cuya autoría sería del contratista</t>
        </r>
      </text>
    </comment>
  </commentList>
</comments>
</file>

<file path=xl/sharedStrings.xml><?xml version="1.0" encoding="utf-8"?>
<sst xmlns="http://schemas.openxmlformats.org/spreadsheetml/2006/main" count="151" uniqueCount="97">
  <si>
    <t>N</t>
  </si>
  <si>
    <t>PROBABILIDAD</t>
  </si>
  <si>
    <t>IMPACTO</t>
  </si>
  <si>
    <t xml:space="preserve">ASIGNADO A </t>
  </si>
  <si>
    <t>AREA</t>
  </si>
  <si>
    <t>SUPERINTENDENCIA DE SOCIEDADES</t>
  </si>
  <si>
    <t>SISTEMA DE GESTION INTEGRADO</t>
  </si>
  <si>
    <t>PROCESO: GESTIÓN CONTRACTUAL</t>
  </si>
  <si>
    <t>FORMATO: VALORACION Y EVALUACIÓN DE RIESGO DE LOS PROCESOS DE CONTRATACIÓN</t>
  </si>
  <si>
    <t>PAG 1 DE 1</t>
  </si>
  <si>
    <t>CODIGO: GCON-F-015</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</si>
  <si>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</si>
  <si>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</si>
  <si>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</si>
  <si>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</si>
  <si>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</si>
  <si>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</si>
  <si>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</si>
  <si>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</si>
  <si>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</si>
  <si>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</si>
  <si>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</si>
  <si>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</si>
  <si>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FECHA INICIO</t>
  </si>
  <si>
    <t>FECHA DE TERMINACION</t>
  </si>
  <si>
    <t>COMO SE REALIZA EL MONITOREO</t>
  </si>
  <si>
    <t>PERIODICIDAD</t>
  </si>
  <si>
    <t>EVALUACION DEL RIESGO SIN CONTROLES</t>
  </si>
  <si>
    <t>Raro (Puede ocurrir excepcionalmente)</t>
  </si>
  <si>
    <t>Improbable (puede ocurrir ocasionalmente)</t>
  </si>
  <si>
    <t>Posible (puede ocurrir en cualquier momento futuro)</t>
  </si>
  <si>
    <t>Probable (Probablemente va a ocurrir)</t>
  </si>
  <si>
    <t>Casi cierto (ocurre en la mayoria de circustancias)</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</si>
  <si>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</si>
  <si>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</si>
  <si>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</si>
  <si>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</si>
  <si>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</si>
  <si>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</si>
  <si>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</si>
  <si>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</si>
  <si>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</si>
  <si>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</si>
  <si>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</si>
  <si>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</si>
  <si>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</si>
  <si>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</si>
  <si>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EVALUACION DESPUES DE CONTROLES</t>
  </si>
  <si>
    <t>VERSIÓN: 003</t>
  </si>
  <si>
    <t>FECHA: 01/08/2014</t>
  </si>
  <si>
    <t>Especifico</t>
  </si>
  <si>
    <t>Interno</t>
  </si>
  <si>
    <t>Planeación</t>
  </si>
  <si>
    <t>Falta de claridad en la necesidad a satisfacer para llevar a cabo el proceso de contratación</t>
  </si>
  <si>
    <t>CONTRATANTE</t>
  </si>
  <si>
    <t>NO</t>
  </si>
  <si>
    <t>Operacionales</t>
  </si>
  <si>
    <t>Reducir la Probabilidad de Ocurrencia del Evento</t>
  </si>
  <si>
    <t>CONTRATISTA Y CONTRATANTE</t>
  </si>
  <si>
    <t>Externo</t>
  </si>
  <si>
    <t>Ejecución</t>
  </si>
  <si>
    <t xml:space="preserve">Reducir el Impacto </t>
  </si>
  <si>
    <t>CONSECUENCIA DE LA OCURRENCIA DEL EVENTO</t>
  </si>
  <si>
    <t>No se satisface o cubre la necesidad planteada</t>
  </si>
  <si>
    <t>Bajo</t>
  </si>
  <si>
    <t>Alto</t>
  </si>
  <si>
    <t>Extremo</t>
  </si>
  <si>
    <t>Moderado</t>
  </si>
  <si>
    <t>CATEGORIA
[Bajo/Moderado/Alto/
Extremo]</t>
  </si>
  <si>
    <t>Semanal</t>
  </si>
  <si>
    <t>Reuniones de seguimiento</t>
  </si>
  <si>
    <t>Durante la ejecución del contrato</t>
  </si>
  <si>
    <t>Levantar la información necesaria para conocer especificamente las necesidades existentes</t>
  </si>
  <si>
    <t>Direccion de la tecnología de la Información y las Comunicaciones</t>
  </si>
  <si>
    <t>Falla de equipos y no operación normal después de realizar el mantenimiento</t>
  </si>
  <si>
    <t>Indisponibilidad de servicio</t>
  </si>
  <si>
    <t>Exigir que el personal sea idoneo y capacitado y realizar la pruebas necesarias para confirmar la operación normal luego de realizar los mantenimientos</t>
  </si>
  <si>
    <t>A partir de la firma del acta de inicio del contrato</t>
  </si>
  <si>
    <t>Al final de contrato</t>
  </si>
  <si>
    <t xml:space="preserve">Supervisión y verificación de los equipos y componentes de las salas </t>
  </si>
  <si>
    <t>Durante el mantenimiento y luego de realizar el mismo.</t>
  </si>
  <si>
    <t>Que las actividades de mantenimiento no se cumplan en el plazo establecido</t>
  </si>
  <si>
    <t>Supervision y contratista</t>
  </si>
  <si>
    <t xml:space="preserve">Seguimientos y control de las fechas establecidas para realizar los mantenimientos </t>
  </si>
  <si>
    <t>Supervisión y seguimiento de las fechas establecidas para los mantenimientos</t>
  </si>
  <si>
    <t>Incumplimiento de contrato</t>
  </si>
  <si>
    <t>Seguimientos y pruebas necesarias para verificar la operación normal de los equipos al fnalizar los mantenimientos</t>
  </si>
  <si>
    <t>Resultados de las pruebas de operación normal de los equipos</t>
  </si>
  <si>
    <t>Economico</t>
  </si>
  <si>
    <t>Demora en el pago del contrato</t>
  </si>
  <si>
    <t>Verificar cumplimiento de actividades, en caso afiramtivo, solicitar la factura e informes, asi como los parafiscales</t>
  </si>
  <si>
    <t xml:space="preserve">Al culminar los mantenimientos </t>
  </si>
  <si>
    <t>No pago oportuno</t>
  </si>
  <si>
    <t>Que no se cumpla el objeto del contrato</t>
  </si>
  <si>
    <t>Regulatorios</t>
  </si>
  <si>
    <t>Seguimiento del contrato</t>
  </si>
  <si>
    <t>Mantenimiento preventivo y correctivo de los sistemas digitales para conferencias que incluye equipos de audio, grabación y video marca TAIDEN y de los demás componentes tecnológicos que integran las salas de audiencia y conciliación de la Superintendencia de Sociedades.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</si>
</sst>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quot;$&quot;\ * #,##0.00_ ;_ &quot;$&quot;\ * \-#,##0.00_ ;_ &quot;$&quot;\ * &quot;-&quot;??_ ;_ @_ "/>
  </numFmts>
  <fonts count="24" x14ac:knownFonts="1">
    <font>
      <sz val="10"/>
      <name val="Arial"/>
    </font>
    <font>
      <sz val="10"/>
      <name val="Arial"/>
      <family val="2"/>
    </font>
    <font>
      <sz val="8"/>
      <name val="Arial"/>
      <family val="2"/>
    </font>
    <font>
      <sz val="8"/>
      <color indexed="81"/>
      <name val="Tahoma"/>
      <family val="2"/>
    </font>
    <font>
      <b/>
      <sz val="8"/>
      <color indexed="81"/>
      <name val="Tahoma"/>
      <family val="2"/>
    </font>
    <font>
      <b/>
      <sz val="9"/>
      <name val="Arial"/>
      <family val="2"/>
    </font>
    <font>
      <sz val="9"/>
      <name val="Arial"/>
      <family val="2"/>
    </font>
    <font>
      <sz val="9"/>
      <name val="Times New Roman"/>
      <family val="1"/>
    </font>
    <font>
      <sz val="12"/>
      <name val="Arial"/>
      <family val="2"/>
    </font>
    <font>
      <b/>
      <sz val="9"/>
      <color indexed="81"/>
      <name val="Tahoma"/>
      <family val="2"/>
    </font>
    <font>
      <sz val="9"/>
      <color indexed="81"/>
      <name val="Tahoma"/>
      <family val="2"/>
    </font>
    <font>
      <b/>
      <sz val="9"/>
      <color theme="0"/>
      <name val="Arial"/>
      <family val="2"/>
    </font>
    <font>
      <b/>
      <sz val="9"/>
      <name val="Calibri"/>
      <family val="2"/>
      <scheme val="minor"/>
    </font>
    <font>
      <sz val="9"/>
      <name val="Calibri"/>
      <family val="2"/>
      <scheme val="minor"/>
    </font>
    <font>
      <sz val="8"/>
      <name val="Calibri"/>
      <family val="2"/>
      <scheme val="minor"/>
    </font>
    <font>
      <sz val="9"/>
      <color theme="0"/>
      <name val="Arial"/>
      <family val="2"/>
    </font>
    <font>
      <sz val="11"/>
      <name val="Arial"/>
      <family val="2"/>
    </font>
    <font>
      <sz val="11"/>
      <name val="Calibri"/>
      <family val="2"/>
      <scheme val="minor"/>
    </font>
    <font>
      <sz val="11"/>
      <name val="Times New Roman"/>
      <family val="1"/>
    </font>
    <font>
      <b/>
      <sz val="11"/>
      <name val="Arial"/>
      <family val="2"/>
    </font>
    <font>
      <b/>
      <sz val="12"/>
      <name val="Arial"/>
      <family val="2"/>
    </font>
    <font>
      <b/>
      <sz val="12"/>
      <color theme="0"/>
      <name val="Arial"/>
      <family val="2"/>
    </font>
    <font>
      <sz val="12"/>
      <name val="Calibri"/>
      <family val="2"/>
      <scheme val="minor"/>
    </font>
    <font>
      <sz val="12"/>
      <name val="Times New Roman"/>
      <family val="1"/>
    </font>
  </fonts>
  <fills count="5">
    <fill>
      <patternFill patternType="none"/>
    </fill>
    <fill>
      <patternFill patternType="gray125"/>
    </fill>
    <fill>
      <patternFill patternType="solid">
        <fgColor indexed="22"/>
        <bgColor indexed="64"/>
      </patternFill>
    </fill>
    <fill>
      <patternFill patternType="solid">
        <fgColor rgb="FF33339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27">
    <xf numFmtId="0" fontId="0" fillId="0" borderId="0" xfId="0"/>
    <xf numFmtId="0" fontId="6" fillId="0" borderId="0" xfId="0" applyFont="1" applyProtection="1"/>
    <xf numFmtId="0" fontId="6" fillId="0" borderId="0" xfId="0" applyFont="1" applyAlignment="1" applyProtection="1">
      <alignment horizontal="center"/>
    </xf>
    <xf numFmtId="0" fontId="6" fillId="0" borderId="0" xfId="0" applyFont="1" applyAlignment="1" applyProtection="1">
      <alignment wrapText="1"/>
    </xf>
    <xf numFmtId="0" fontId="6" fillId="0" borderId="2" xfId="0" applyFont="1" applyBorder="1" applyAlignment="1" applyProtection="1">
      <alignment horizontal="justify" vertical="top" wrapText="1"/>
      <protection locked="0"/>
    </xf>
    <xf numFmtId="0" fontId="7" fillId="0" borderId="2" xfId="0" applyFont="1" applyBorder="1" applyAlignment="1" applyProtection="1">
      <alignment horizontal="justify" vertical="top" wrapText="1"/>
      <protection locked="0"/>
    </xf>
    <xf numFmtId="0" fontId="7" fillId="0" borderId="3" xfId="0" applyFont="1" applyBorder="1" applyAlignment="1" applyProtection="1">
      <alignment horizontal="justify" vertical="top" wrapText="1"/>
      <protection locked="0"/>
    </xf>
    <xf numFmtId="0" fontId="7" fillId="0" borderId="2" xfId="0" applyFont="1" applyBorder="1" applyAlignment="1" applyProtection="1">
      <alignment horizontal="justify" vertical="top" wrapText="1"/>
    </xf>
    <xf numFmtId="0" fontId="6" fillId="0" borderId="3" xfId="0" applyFont="1" applyBorder="1" applyAlignment="1" applyProtection="1">
      <alignment horizontal="center" vertical="center" wrapText="1"/>
      <protection locked="0"/>
    </xf>
    <xf numFmtId="0" fontId="6" fillId="0" borderId="3" xfId="0" applyFont="1" applyBorder="1" applyAlignment="1" applyProtection="1">
      <alignment horizontal="justify" vertical="top" wrapText="1"/>
      <protection locked="0"/>
    </xf>
    <xf numFmtId="0" fontId="6" fillId="0" borderId="0" xfId="0" applyFont="1" applyBorder="1" applyAlignment="1" applyProtection="1">
      <alignment vertical="top" wrapText="1"/>
    </xf>
    <xf numFmtId="0" fontId="7" fillId="0" borderId="0" xfId="0" applyFont="1" applyBorder="1" applyAlignment="1" applyProtection="1">
      <alignment horizontal="justify" vertical="top" wrapText="1"/>
    </xf>
    <xf numFmtId="0" fontId="6" fillId="0" borderId="0" xfId="0" applyFont="1" applyBorder="1" applyAlignment="1" applyProtection="1">
      <alignment horizontal="justify" vertical="top" wrapText="1"/>
    </xf>
    <xf numFmtId="0" fontId="6" fillId="0" borderId="0" xfId="0" applyFont="1" applyBorder="1" applyAlignment="1" applyProtection="1">
      <alignment horizontal="center" vertical="center" wrapText="1"/>
    </xf>
    <xf numFmtId="0" fontId="11" fillId="0" borderId="0" xfId="0" applyFont="1" applyFill="1" applyBorder="1" applyAlignment="1" applyProtection="1"/>
    <xf numFmtId="0" fontId="11" fillId="0" borderId="0" xfId="0" applyFont="1" applyFill="1" applyBorder="1" applyAlignment="1" applyProtection="1">
      <alignment vertical="top" wrapText="1"/>
    </xf>
    <xf numFmtId="0" fontId="6" fillId="4" borderId="4" xfId="0" applyFont="1" applyFill="1" applyBorder="1" applyAlignment="1" applyProtection="1">
      <alignment horizontal="center" vertical="top" wrapText="1"/>
    </xf>
    <xf numFmtId="0" fontId="5" fillId="2" borderId="5" xfId="0" applyFont="1" applyFill="1" applyBorder="1" applyAlignment="1" applyProtection="1">
      <alignment horizontal="center" vertical="top" wrapText="1"/>
    </xf>
    <xf numFmtId="0" fontId="6" fillId="2" borderId="2" xfId="0" applyFont="1" applyFill="1" applyBorder="1" applyAlignment="1" applyProtection="1">
      <alignment horizontal="justify" vertical="top" wrapText="1"/>
    </xf>
    <xf numFmtId="0" fontId="6" fillId="4" borderId="6" xfId="0" applyFont="1" applyFill="1" applyBorder="1" applyAlignment="1" applyProtection="1">
      <alignment horizontal="center" vertical="top" wrapText="1"/>
    </xf>
    <xf numFmtId="0" fontId="6" fillId="4" borderId="7" xfId="0" applyFont="1" applyFill="1" applyBorder="1" applyAlignment="1" applyProtection="1">
      <alignment horizontal="center" vertical="top" wrapText="1"/>
    </xf>
    <xf numFmtId="0" fontId="8" fillId="0" borderId="2" xfId="0" applyFont="1" applyBorder="1" applyAlignment="1" applyProtection="1">
      <alignment horizontal="justify" vertical="top" wrapText="1"/>
      <protection locked="0"/>
    </xf>
    <xf numFmtId="0" fontId="6" fillId="4" borderId="0" xfId="0" applyFont="1" applyFill="1" applyBorder="1" applyAlignment="1" applyProtection="1">
      <alignment horizontal="center" vertical="top" wrapText="1"/>
    </xf>
    <xf numFmtId="0" fontId="11" fillId="0" borderId="0" xfId="0" applyFont="1" applyFill="1" applyBorder="1" applyAlignment="1" applyProtection="1">
      <alignment horizontal="center"/>
    </xf>
    <xf numFmtId="0" fontId="11" fillId="0" borderId="0" xfId="0" applyFont="1" applyFill="1" applyBorder="1" applyAlignment="1" applyProtection="1">
      <alignment horizontal="center" vertical="top" wrapText="1"/>
    </xf>
    <xf numFmtId="0" fontId="6" fillId="0" borderId="0" xfId="0" applyFont="1" applyBorder="1" applyAlignment="1" applyProtection="1">
      <alignment horizontal="justify" vertical="top" wrapText="1"/>
      <protection locked="0"/>
    </xf>
    <xf numFmtId="0" fontId="11" fillId="3" borderId="8" xfId="0" applyFont="1" applyFill="1" applyBorder="1" applyAlignment="1" applyProtection="1">
      <alignment horizontal="center" vertical="top" wrapText="1"/>
    </xf>
    <xf numFmtId="0" fontId="6" fillId="4" borderId="9" xfId="0" applyFont="1" applyFill="1" applyBorder="1" applyAlignment="1" applyProtection="1">
      <alignment horizontal="justify" vertical="top" wrapText="1"/>
    </xf>
    <xf numFmtId="0" fontId="6" fillId="4" borderId="10" xfId="0" applyFont="1" applyFill="1" applyBorder="1" applyAlignment="1" applyProtection="1">
      <alignment horizontal="justify" vertical="top" wrapText="1"/>
    </xf>
    <xf numFmtId="0" fontId="6" fillId="4" borderId="11" xfId="0" applyFont="1" applyFill="1" applyBorder="1" applyAlignment="1" applyProtection="1">
      <alignment horizontal="justify" vertical="top" wrapText="1"/>
    </xf>
    <xf numFmtId="0" fontId="12" fillId="0" borderId="3" xfId="0" applyFont="1" applyBorder="1" applyAlignment="1" applyProtection="1">
      <alignment horizontal="center" vertical="center" wrapText="1"/>
    </xf>
    <xf numFmtId="0" fontId="13" fillId="0" borderId="2" xfId="0" applyFont="1" applyBorder="1" applyAlignment="1" applyProtection="1">
      <alignment horizontal="justify" vertical="center" wrapText="1"/>
    </xf>
    <xf numFmtId="0" fontId="6" fillId="0" borderId="0" xfId="0" applyFont="1" applyAlignment="1" applyProtection="1">
      <alignment vertical="center"/>
    </xf>
    <xf numFmtId="0" fontId="14" fillId="0" borderId="0" xfId="0" applyFont="1" applyAlignment="1" applyProtection="1">
      <alignment horizontal="center" vertical="center"/>
    </xf>
    <xf numFmtId="0" fontId="6" fillId="0" borderId="2" xfId="0" applyFont="1" applyBorder="1" applyAlignment="1" applyProtection="1">
      <alignment horizontal="center" vertical="center"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center" vertical="top" wrapText="1"/>
      <protection locked="0"/>
    </xf>
    <xf numFmtId="0" fontId="6" fillId="0" borderId="3" xfId="0" applyFont="1" applyBorder="1" applyAlignment="1" applyProtection="1">
      <alignment horizontal="center" vertical="top" wrapText="1"/>
      <protection locked="0"/>
    </xf>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wrapText="1"/>
    </xf>
    <xf numFmtId="0" fontId="6" fillId="0" borderId="0" xfId="0" applyFont="1" applyAlignment="1" applyProtection="1">
      <alignment horizontal="center" wrapText="1"/>
    </xf>
    <xf numFmtId="0" fontId="6" fillId="0" borderId="0" xfId="0" applyFont="1" applyAlignment="1" applyProtection="1">
      <alignment horizontal="center" vertical="center"/>
    </xf>
    <xf numFmtId="0" fontId="6" fillId="0" borderId="2" xfId="0" applyFont="1" applyBorder="1" applyAlignment="1" applyProtection="1">
      <alignment horizontal="center" vertical="center" wrapText="1"/>
      <protection locked="0"/>
    </xf>
    <xf numFmtId="0" fontId="11" fillId="0" borderId="0" xfId="0" applyFont="1" applyFill="1" applyBorder="1" applyAlignment="1" applyProtection="1">
      <alignment vertical="center" wrapText="1"/>
    </xf>
    <xf numFmtId="0" fontId="15" fillId="0" borderId="0" xfId="0" applyFont="1" applyAlignment="1" applyProtection="1">
      <alignment horizontal="left" vertical="top"/>
    </xf>
    <xf numFmtId="0" fontId="15" fillId="0" borderId="0" xfId="0" applyFont="1" applyAlignment="1" applyProtection="1">
      <alignment horizontal="center" vertical="center"/>
    </xf>
    <xf numFmtId="0" fontId="15" fillId="0" borderId="0" xfId="0" applyFont="1" applyProtection="1"/>
    <xf numFmtId="0" fontId="16" fillId="0" borderId="2" xfId="0" applyFont="1" applyBorder="1" applyAlignment="1" applyProtection="1">
      <alignment horizontal="center" vertical="center" wrapText="1"/>
    </xf>
    <xf numFmtId="0" fontId="16" fillId="0" borderId="3"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0" fontId="17" fillId="0" borderId="3"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xf>
    <xf numFmtId="14" fontId="16" fillId="0" borderId="2" xfId="0" applyNumberFormat="1" applyFont="1" applyBorder="1" applyAlignment="1" applyProtection="1">
      <alignment horizontal="center" vertical="center" wrapText="1"/>
    </xf>
    <xf numFmtId="0" fontId="18" fillId="0" borderId="2" xfId="0"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xf>
    <xf numFmtId="0" fontId="16" fillId="0" borderId="2" xfId="0" applyFont="1" applyBorder="1" applyAlignment="1" applyProtection="1">
      <alignment horizontal="left" vertical="center" wrapText="1"/>
      <protection locked="0"/>
    </xf>
    <xf numFmtId="0" fontId="8" fillId="0" borderId="0" xfId="0" applyFont="1" applyBorder="1" applyAlignment="1" applyProtection="1">
      <alignment horizontal="center"/>
    </xf>
    <xf numFmtId="0" fontId="8" fillId="0" borderId="0" xfId="0" applyFont="1" applyAlignment="1" applyProtection="1">
      <alignment horizontal="center"/>
    </xf>
    <xf numFmtId="0" fontId="8" fillId="0" borderId="0" xfId="0" applyFont="1" applyAlignment="1" applyProtection="1">
      <alignment horizontal="center" vertical="center"/>
    </xf>
    <xf numFmtId="0" fontId="8" fillId="0" borderId="0" xfId="0" applyFont="1" applyAlignment="1" applyProtection="1">
      <alignment wrapText="1"/>
    </xf>
    <xf numFmtId="0" fontId="21" fillId="3" borderId="1" xfId="0" applyFont="1" applyFill="1" applyBorder="1" applyAlignment="1" applyProtection="1">
      <alignment horizontal="center"/>
    </xf>
    <xf numFmtId="164" fontId="20" fillId="0" borderId="1" xfId="1" applyFont="1" applyBorder="1" applyAlignment="1" applyProtection="1">
      <alignment horizontal="center"/>
      <protection locked="0"/>
    </xf>
    <xf numFmtId="164" fontId="20" fillId="0" borderId="0" xfId="1" applyFont="1" applyBorder="1" applyAlignment="1" applyProtection="1">
      <alignment horizontal="center"/>
      <protection locked="0"/>
    </xf>
    <xf numFmtId="0" fontId="21" fillId="3" borderId="1" xfId="0" applyFont="1" applyFill="1" applyBorder="1" applyAlignment="1" applyProtection="1">
      <alignment horizontal="center" vertical="center" wrapText="1"/>
    </xf>
    <xf numFmtId="14" fontId="8" fillId="0" borderId="1" xfId="0" applyNumberFormat="1" applyFont="1" applyBorder="1" applyAlignment="1" applyProtection="1">
      <alignment horizontal="center"/>
      <protection locked="0"/>
    </xf>
    <xf numFmtId="14" fontId="8" fillId="0" borderId="0" xfId="0" applyNumberFormat="1" applyFont="1" applyBorder="1" applyAlignment="1" applyProtection="1">
      <alignment horizontal="center"/>
      <protection locked="0"/>
    </xf>
    <xf numFmtId="0" fontId="20" fillId="0" borderId="0" xfId="0" applyFont="1" applyBorder="1" applyAlignment="1" applyProtection="1">
      <alignment horizontal="left" wrapText="1"/>
      <protection locked="0"/>
    </xf>
    <xf numFmtId="0" fontId="20" fillId="0" borderId="0" xfId="0" applyFont="1" applyBorder="1" applyAlignment="1" applyProtection="1">
      <alignment horizontal="left" vertical="center" wrapText="1"/>
      <protection locked="0"/>
    </xf>
    <xf numFmtId="0" fontId="8" fillId="0" borderId="0" xfId="0" applyFont="1" applyProtection="1"/>
    <xf numFmtId="0" fontId="21" fillId="3" borderId="0" xfId="0" applyFont="1" applyFill="1" applyBorder="1" applyAlignment="1" applyProtection="1">
      <alignment horizontal="center" vertical="center" wrapText="1"/>
    </xf>
    <xf numFmtId="0" fontId="20" fillId="0" borderId="3" xfId="0" applyFont="1" applyBorder="1" applyAlignment="1" applyProtection="1">
      <alignment horizontal="center" vertical="center" wrapText="1"/>
    </xf>
    <xf numFmtId="0" fontId="8" fillId="0" borderId="2" xfId="0" applyFont="1" applyBorder="1" applyAlignment="1" applyProtection="1">
      <alignment horizontal="center" vertical="center" wrapText="1"/>
      <protection locked="0"/>
    </xf>
    <xf numFmtId="0" fontId="8" fillId="0" borderId="2" xfId="0" applyFont="1" applyBorder="1" applyAlignment="1" applyProtection="1">
      <alignment horizontal="left" vertical="center" wrapText="1"/>
      <protection locked="0"/>
    </xf>
    <xf numFmtId="0" fontId="22" fillId="0" borderId="2" xfId="0" applyFont="1" applyBorder="1" applyAlignment="1" applyProtection="1">
      <alignment horizontal="center" vertical="center" wrapText="1"/>
      <protection locked="0"/>
    </xf>
    <xf numFmtId="0" fontId="22" fillId="0" borderId="3"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3" xfId="0" applyFont="1" applyBorder="1" applyAlignment="1" applyProtection="1">
      <alignment horizontal="center" vertical="center" wrapText="1"/>
      <protection locked="0"/>
    </xf>
    <xf numFmtId="0" fontId="8" fillId="0" borderId="2" xfId="0" applyFont="1" applyBorder="1" applyAlignment="1" applyProtection="1">
      <alignment horizontal="justify" vertical="center" wrapText="1"/>
    </xf>
    <xf numFmtId="0" fontId="8" fillId="0" borderId="2" xfId="0" applyFont="1" applyBorder="1" applyAlignment="1" applyProtection="1">
      <alignment horizontal="justify" vertical="center" wrapText="1"/>
      <protection locked="0"/>
    </xf>
    <xf numFmtId="14" fontId="8" fillId="0" borderId="2" xfId="0" applyNumberFormat="1" applyFont="1" applyBorder="1" applyAlignment="1" applyProtection="1">
      <alignment horizontal="center" vertical="center" wrapText="1"/>
    </xf>
    <xf numFmtId="0" fontId="23" fillId="0" borderId="2" xfId="0" applyFont="1" applyBorder="1" applyAlignment="1" applyProtection="1">
      <alignment horizontal="center" vertical="center" wrapText="1"/>
      <protection locked="0"/>
    </xf>
    <xf numFmtId="0" fontId="23" fillId="0" borderId="3" xfId="0" applyFont="1" applyBorder="1" applyAlignment="1" applyProtection="1">
      <alignment horizontal="center" vertical="center" wrapText="1"/>
      <protection locked="0"/>
    </xf>
    <xf numFmtId="0" fontId="11" fillId="3" borderId="12" xfId="0" applyFont="1" applyFill="1" applyBorder="1" applyAlignment="1" applyProtection="1">
      <alignment horizontal="center" vertical="center" wrapText="1"/>
    </xf>
    <xf numFmtId="0" fontId="11" fillId="3" borderId="13" xfId="0" applyFont="1" applyFill="1" applyBorder="1" applyAlignment="1" applyProtection="1">
      <alignment horizontal="center" vertical="center" wrapText="1"/>
    </xf>
    <xf numFmtId="0" fontId="11" fillId="3" borderId="14" xfId="0" applyFont="1" applyFill="1" applyBorder="1" applyAlignment="1" applyProtection="1">
      <alignment horizontal="center" vertical="top" wrapText="1"/>
    </xf>
    <xf numFmtId="0" fontId="11" fillId="3" borderId="15" xfId="0" applyFont="1" applyFill="1" applyBorder="1" applyAlignment="1" applyProtection="1">
      <alignment horizontal="center" vertical="top" wrapText="1"/>
    </xf>
    <xf numFmtId="0" fontId="11" fillId="3" borderId="16" xfId="0" applyFont="1" applyFill="1" applyBorder="1" applyAlignment="1" applyProtection="1">
      <alignment horizontal="center"/>
    </xf>
    <xf numFmtId="0" fontId="11" fillId="3" borderId="17" xfId="0" applyFont="1" applyFill="1" applyBorder="1" applyAlignment="1" applyProtection="1">
      <alignment horizontal="center"/>
    </xf>
    <xf numFmtId="0" fontId="21" fillId="3" borderId="18" xfId="0" applyFont="1" applyFill="1" applyBorder="1" applyAlignment="1" applyProtection="1">
      <alignment horizontal="center" vertical="center" wrapText="1"/>
    </xf>
    <xf numFmtId="0" fontId="21" fillId="3" borderId="5" xfId="0" applyFont="1" applyFill="1" applyBorder="1" applyAlignment="1" applyProtection="1">
      <alignment horizontal="center" vertical="center" wrapText="1"/>
    </xf>
    <xf numFmtId="0" fontId="11" fillId="3" borderId="14" xfId="0" applyFont="1" applyFill="1" applyBorder="1" applyAlignment="1" applyProtection="1">
      <alignment horizontal="center"/>
    </xf>
    <xf numFmtId="0" fontId="11" fillId="3" borderId="19" xfId="0" applyFont="1" applyFill="1" applyBorder="1" applyAlignment="1" applyProtection="1">
      <alignment horizontal="center"/>
    </xf>
    <xf numFmtId="0" fontId="20" fillId="0" borderId="20" xfId="0" applyFont="1" applyBorder="1" applyAlignment="1" applyProtection="1">
      <alignment horizontal="left" wrapText="1"/>
    </xf>
    <xf numFmtId="0" fontId="20" fillId="0" borderId="21" xfId="0" applyFont="1" applyBorder="1" applyAlignment="1" applyProtection="1">
      <alignment horizontal="left" wrapText="1"/>
    </xf>
    <xf numFmtId="0" fontId="20" fillId="0" borderId="22" xfId="0" applyFont="1" applyBorder="1" applyAlignment="1" applyProtection="1">
      <alignment horizontal="left" wrapText="1"/>
    </xf>
    <xf numFmtId="0" fontId="20" fillId="0" borderId="23" xfId="0" applyFont="1" applyBorder="1" applyAlignment="1" applyProtection="1">
      <alignment horizontal="left" wrapText="1"/>
    </xf>
    <xf numFmtId="0" fontId="20" fillId="0" borderId="24" xfId="0" applyFont="1" applyBorder="1" applyAlignment="1" applyProtection="1">
      <alignment horizontal="left" wrapText="1"/>
    </xf>
    <xf numFmtId="0" fontId="20" fillId="0" borderId="25" xfId="0" applyFont="1" applyBorder="1" applyAlignment="1" applyProtection="1">
      <alignment horizontal="left" wrapText="1"/>
    </xf>
    <xf numFmtId="0" fontId="20" fillId="0" borderId="26" xfId="0" applyFont="1" applyBorder="1" applyAlignment="1" applyProtection="1">
      <alignment horizontal="left" wrapText="1"/>
    </xf>
    <xf numFmtId="0" fontId="20" fillId="0" borderId="27" xfId="0" applyFont="1" applyBorder="1" applyAlignment="1" applyProtection="1">
      <alignment horizontal="left" wrapText="1"/>
    </xf>
    <xf numFmtId="0" fontId="20" fillId="0" borderId="28" xfId="0" applyFont="1" applyBorder="1" applyAlignment="1" applyProtection="1">
      <alignment horizontal="left" wrapText="1"/>
    </xf>
    <xf numFmtId="0" fontId="20" fillId="0" borderId="20" xfId="0" applyFont="1" applyBorder="1" applyAlignment="1" applyProtection="1">
      <alignment horizontal="center"/>
    </xf>
    <xf numFmtId="0" fontId="20" fillId="0" borderId="21" xfId="0" applyFont="1" applyBorder="1" applyAlignment="1" applyProtection="1">
      <alignment horizontal="center"/>
    </xf>
    <xf numFmtId="0" fontId="20" fillId="0" borderId="22" xfId="0" applyFont="1" applyBorder="1" applyAlignment="1" applyProtection="1">
      <alignment horizontal="center"/>
    </xf>
    <xf numFmtId="0" fontId="21" fillId="3" borderId="14" xfId="0" applyFont="1" applyFill="1" applyBorder="1" applyAlignment="1" applyProtection="1">
      <alignment horizontal="center" vertical="center" wrapText="1"/>
    </xf>
    <xf numFmtId="0" fontId="21" fillId="3" borderId="19" xfId="0" applyFont="1" applyFill="1" applyBorder="1" applyAlignment="1" applyProtection="1">
      <alignment horizontal="center" vertical="center" wrapText="1"/>
    </xf>
    <xf numFmtId="0" fontId="21" fillId="3" borderId="15" xfId="0" applyFont="1" applyFill="1" applyBorder="1" applyAlignment="1" applyProtection="1">
      <alignment horizontal="center" vertical="center" wrapText="1"/>
    </xf>
    <xf numFmtId="0" fontId="20" fillId="0" borderId="30" xfId="0" applyFont="1" applyBorder="1" applyAlignment="1" applyProtection="1">
      <alignment horizontal="center"/>
    </xf>
    <xf numFmtId="0" fontId="20" fillId="0" borderId="31" xfId="0" applyFont="1" applyBorder="1" applyAlignment="1" applyProtection="1">
      <alignment horizontal="center"/>
    </xf>
    <xf numFmtId="0" fontId="20" fillId="0" borderId="32" xfId="0" applyFont="1" applyBorder="1" applyAlignment="1" applyProtection="1">
      <alignment horizontal="center"/>
    </xf>
    <xf numFmtId="0" fontId="20" fillId="0" borderId="23" xfId="0" applyFont="1" applyBorder="1" applyAlignment="1" applyProtection="1">
      <alignment horizontal="center"/>
    </xf>
    <xf numFmtId="0" fontId="20" fillId="0" borderId="24" xfId="0" applyFont="1" applyBorder="1" applyAlignment="1" applyProtection="1">
      <alignment horizontal="center"/>
    </xf>
    <xf numFmtId="0" fontId="20" fillId="0" borderId="25" xfId="0" applyFont="1" applyBorder="1" applyAlignment="1" applyProtection="1">
      <alignment horizontal="center"/>
    </xf>
    <xf numFmtId="0" fontId="20" fillId="0" borderId="26" xfId="0" applyFont="1" applyBorder="1" applyAlignment="1" applyProtection="1">
      <alignment horizontal="center"/>
    </xf>
    <xf numFmtId="0" fontId="20" fillId="0" borderId="27" xfId="0" applyFont="1" applyBorder="1" applyAlignment="1" applyProtection="1">
      <alignment horizontal="center"/>
    </xf>
    <xf numFmtId="0" fontId="20" fillId="0" borderId="28" xfId="0" applyFont="1" applyBorder="1" applyAlignment="1" applyProtection="1">
      <alignment horizontal="center"/>
    </xf>
    <xf numFmtId="0" fontId="20" fillId="0" borderId="24" xfId="0" applyFont="1" applyBorder="1" applyAlignment="1" applyProtection="1">
      <alignment horizontal="left" vertical="top" wrapText="1"/>
      <protection locked="0"/>
    </xf>
    <xf numFmtId="0" fontId="20" fillId="0" borderId="33" xfId="0" applyFont="1" applyBorder="1" applyAlignment="1" applyProtection="1">
      <alignment horizontal="left" vertical="top" wrapText="1"/>
      <protection locked="0"/>
    </xf>
    <xf numFmtId="0" fontId="21" fillId="3" borderId="29" xfId="0" applyFont="1" applyFill="1" applyBorder="1" applyAlignment="1" applyProtection="1">
      <alignment horizontal="center" vertical="center"/>
    </xf>
    <xf numFmtId="0" fontId="21" fillId="3" borderId="24" xfId="0" applyFont="1" applyFill="1" applyBorder="1" applyAlignment="1" applyProtection="1">
      <alignment horizontal="center" vertical="center"/>
    </xf>
  </cellXfs>
  <cellStyles count="2">
    <cellStyle name="Moneda" xfId="1" builtinId="4"/>
    <cellStyle name="Normal" xfId="0" builtinId="0"/>
  </cellStyles>
  <dxfs count="91">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234950</xdr:colOff>
      <xdr:row>0</xdr:row>
      <xdr:rowOff>142875</xdr:rowOff>
    </xdr:from>
    <xdr:to>
      <xdr:col>1</xdr:col>
      <xdr:colOff>1273175</xdr:colOff>
      <xdr:row>3</xdr:row>
      <xdr:rowOff>257175</xdr:rowOff>
    </xdr:to>
    <xdr:pic>
      <xdr:nvPicPr>
        <xdr:cNvPr id="1397" name="Imagen 145">
          <a:extLst>
            <a:ext uri="{FF2B5EF4-FFF2-40B4-BE49-F238E27FC236}">
              <a16:creationId xmlns:a16="http://schemas.microsoft.com/office/drawing/2014/main" id="{00000000-0008-0000-0000-00007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950" y="142875"/>
          <a:ext cx="103822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65"/>
  <sheetViews>
    <sheetView showGridLines="0" tabSelected="1" topLeftCell="B1" zoomScale="60" zoomScaleNormal="60" workbookViewId="0">
      <selection activeCell="B1" sqref="B1:Y17"/>
    </sheetView>
  </sheetViews>
  <sheetFormatPr baseColWidth="10" defaultRowHeight="12" x14ac:dyDescent="0.2"/>
  <cols>
    <col min="1" max="1" width="1.42578125" style="1" hidden="1" customWidth="1"/>
    <col min="2" max="2" width="19.42578125" style="1" customWidth="1"/>
    <col min="3" max="3" width="25.5703125" style="1" customWidth="1"/>
    <col min="4" max="6" width="17.28515625" style="1" customWidth="1"/>
    <col min="7" max="8" width="28.5703125" style="1" customWidth="1"/>
    <col min="9" max="9" width="13" style="1" customWidth="1"/>
    <col min="10" max="10" width="18.28515625" style="1" customWidth="1"/>
    <col min="11" max="11" width="19.42578125" style="1" customWidth="1"/>
    <col min="12" max="12" width="17.7109375" style="1" customWidth="1"/>
    <col min="13" max="14" width="20.7109375" style="1" customWidth="1"/>
    <col min="15" max="15" width="26.85546875" style="1" customWidth="1"/>
    <col min="16" max="16" width="13.28515625" style="1" bestFit="1" customWidth="1"/>
    <col min="17" max="17" width="8.5703125" style="1" bestFit="1" customWidth="1"/>
    <col min="18" max="19" width="15.140625" style="1" customWidth="1"/>
    <col min="20" max="20" width="20" style="32" customWidth="1"/>
    <col min="21" max="21" width="20" style="1" customWidth="1"/>
    <col min="22" max="22" width="15.85546875" style="1" customWidth="1"/>
    <col min="23" max="24" width="20" style="1" customWidth="1"/>
    <col min="25" max="25" width="22" style="3" customWidth="1"/>
    <col min="26" max="34" width="11.42578125" style="1" customWidth="1"/>
    <col min="35" max="16384" width="11.42578125" style="1"/>
  </cols>
  <sheetData>
    <row r="1" spans="2:41" ht="22.5" customHeight="1" x14ac:dyDescent="0.25">
      <c r="B1" s="114"/>
      <c r="C1" s="108" t="s">
        <v>5</v>
      </c>
      <c r="D1" s="109"/>
      <c r="E1" s="109"/>
      <c r="F1" s="109"/>
      <c r="G1" s="109"/>
      <c r="H1" s="109"/>
      <c r="I1" s="109"/>
      <c r="J1" s="109"/>
      <c r="K1" s="109"/>
      <c r="L1" s="109"/>
      <c r="M1" s="109"/>
      <c r="N1" s="109"/>
      <c r="O1" s="109"/>
      <c r="P1" s="109"/>
      <c r="Q1" s="109"/>
      <c r="R1" s="109"/>
      <c r="S1" s="109"/>
      <c r="T1" s="109"/>
      <c r="U1" s="109"/>
      <c r="V1" s="110"/>
      <c r="W1" s="99" t="s">
        <v>10</v>
      </c>
      <c r="X1" s="100"/>
      <c r="Y1" s="101"/>
    </row>
    <row r="2" spans="2:41" ht="22.5" customHeight="1" x14ac:dyDescent="0.25">
      <c r="B2" s="115"/>
      <c r="C2" s="117" t="s">
        <v>6</v>
      </c>
      <c r="D2" s="118"/>
      <c r="E2" s="118"/>
      <c r="F2" s="118"/>
      <c r="G2" s="118"/>
      <c r="H2" s="118"/>
      <c r="I2" s="118"/>
      <c r="J2" s="118"/>
      <c r="K2" s="118"/>
      <c r="L2" s="118"/>
      <c r="M2" s="118"/>
      <c r="N2" s="118"/>
      <c r="O2" s="118"/>
      <c r="P2" s="118"/>
      <c r="Q2" s="118"/>
      <c r="R2" s="118"/>
      <c r="S2" s="118"/>
      <c r="T2" s="118"/>
      <c r="U2" s="118"/>
      <c r="V2" s="119"/>
      <c r="W2" s="102" t="s">
        <v>49</v>
      </c>
      <c r="X2" s="103"/>
      <c r="Y2" s="104"/>
    </row>
    <row r="3" spans="2:41" ht="22.5" customHeight="1" x14ac:dyDescent="0.25">
      <c r="B3" s="115"/>
      <c r="C3" s="117" t="s">
        <v>7</v>
      </c>
      <c r="D3" s="118"/>
      <c r="E3" s="118"/>
      <c r="F3" s="118"/>
      <c r="G3" s="118"/>
      <c r="H3" s="118"/>
      <c r="I3" s="118"/>
      <c r="J3" s="118"/>
      <c r="K3" s="118"/>
      <c r="L3" s="118"/>
      <c r="M3" s="118"/>
      <c r="N3" s="118"/>
      <c r="O3" s="118"/>
      <c r="P3" s="118"/>
      <c r="Q3" s="118"/>
      <c r="R3" s="118"/>
      <c r="S3" s="118"/>
      <c r="T3" s="118"/>
      <c r="U3" s="118"/>
      <c r="V3" s="119"/>
      <c r="W3" s="102" t="s">
        <v>48</v>
      </c>
      <c r="X3" s="103"/>
      <c r="Y3" s="104"/>
    </row>
    <row r="4" spans="2:41" ht="22.5" customHeight="1" thickBot="1" x14ac:dyDescent="0.3">
      <c r="B4" s="116"/>
      <c r="C4" s="120" t="s">
        <v>8</v>
      </c>
      <c r="D4" s="121"/>
      <c r="E4" s="121"/>
      <c r="F4" s="121"/>
      <c r="G4" s="121"/>
      <c r="H4" s="121"/>
      <c r="I4" s="121"/>
      <c r="J4" s="121"/>
      <c r="K4" s="121"/>
      <c r="L4" s="121"/>
      <c r="M4" s="121"/>
      <c r="N4" s="121"/>
      <c r="O4" s="121"/>
      <c r="P4" s="121"/>
      <c r="Q4" s="121"/>
      <c r="R4" s="121"/>
      <c r="S4" s="121"/>
      <c r="T4" s="121"/>
      <c r="U4" s="121"/>
      <c r="V4" s="122"/>
      <c r="W4" s="105" t="s">
        <v>9</v>
      </c>
      <c r="X4" s="106"/>
      <c r="Y4" s="107"/>
    </row>
    <row r="5" spans="2:41" ht="15" x14ac:dyDescent="0.2">
      <c r="B5" s="62"/>
      <c r="C5" s="63"/>
      <c r="D5" s="63"/>
      <c r="E5" s="63"/>
      <c r="F5" s="63"/>
      <c r="G5" s="63"/>
      <c r="H5" s="63"/>
      <c r="I5" s="63"/>
      <c r="J5" s="63"/>
      <c r="K5" s="63"/>
      <c r="L5" s="63"/>
      <c r="M5" s="63"/>
      <c r="N5" s="63"/>
      <c r="O5" s="63"/>
      <c r="P5" s="63"/>
      <c r="Q5" s="63"/>
      <c r="R5" s="63"/>
      <c r="S5" s="63"/>
      <c r="T5" s="64"/>
      <c r="U5" s="63"/>
      <c r="V5" s="63"/>
      <c r="W5" s="63"/>
      <c r="X5" s="63"/>
      <c r="Y5" s="65"/>
    </row>
    <row r="6" spans="2:41" ht="29.25" customHeight="1" x14ac:dyDescent="0.25">
      <c r="B6" s="66" t="s">
        <v>13</v>
      </c>
      <c r="C6" s="67">
        <v>43777720</v>
      </c>
      <c r="D6" s="68"/>
      <c r="E6" s="68"/>
      <c r="F6" s="68"/>
      <c r="G6" s="68"/>
      <c r="H6" s="68"/>
      <c r="I6" s="63"/>
      <c r="J6" s="63"/>
      <c r="K6" s="63"/>
      <c r="L6" s="63"/>
      <c r="M6" s="63"/>
      <c r="N6" s="63"/>
      <c r="O6" s="63"/>
      <c r="P6" s="63"/>
      <c r="Q6" s="63"/>
      <c r="R6" s="63"/>
      <c r="S6" s="63"/>
      <c r="T6" s="64"/>
      <c r="U6" s="63"/>
      <c r="V6" s="63"/>
      <c r="W6" s="63"/>
      <c r="X6" s="63"/>
      <c r="Y6" s="65"/>
    </row>
    <row r="7" spans="2:41" ht="33" customHeight="1" x14ac:dyDescent="0.2">
      <c r="B7" s="69" t="s">
        <v>12</v>
      </c>
      <c r="C7" s="70">
        <v>44798</v>
      </c>
      <c r="D7" s="71"/>
      <c r="E7" s="71"/>
      <c r="F7" s="71"/>
      <c r="G7" s="71"/>
      <c r="H7" s="71"/>
      <c r="I7" s="125" t="s">
        <v>11</v>
      </c>
      <c r="J7" s="126"/>
      <c r="K7" s="123" t="s">
        <v>96</v>
      </c>
      <c r="L7" s="123"/>
      <c r="M7" s="123"/>
      <c r="N7" s="123"/>
      <c r="O7" s="123"/>
      <c r="P7" s="123"/>
      <c r="Q7" s="123"/>
      <c r="R7" s="123"/>
      <c r="S7" s="123"/>
      <c r="T7" s="123"/>
      <c r="U7" s="123"/>
      <c r="V7" s="123"/>
      <c r="W7" s="123"/>
      <c r="X7" s="123"/>
      <c r="Y7" s="124"/>
    </row>
    <row r="8" spans="2:41" ht="16.5" customHeight="1" thickBot="1" x14ac:dyDescent="0.3">
      <c r="B8" s="71"/>
      <c r="C8" s="71"/>
      <c r="D8" s="71"/>
      <c r="E8" s="71"/>
      <c r="F8" s="71"/>
      <c r="G8" s="71"/>
      <c r="H8" s="71"/>
      <c r="I8" s="72"/>
      <c r="J8" s="72"/>
      <c r="K8" s="72"/>
      <c r="L8" s="72"/>
      <c r="M8" s="72"/>
      <c r="N8" s="72"/>
      <c r="O8" s="72"/>
      <c r="P8" s="72"/>
      <c r="Q8" s="72"/>
      <c r="R8" s="72"/>
      <c r="S8" s="72"/>
      <c r="T8" s="73"/>
      <c r="U8" s="72"/>
      <c r="V8" s="72"/>
      <c r="W8" s="72"/>
      <c r="X8" s="72"/>
      <c r="Y8" s="72"/>
      <c r="AK8" s="46"/>
    </row>
    <row r="9" spans="2:41" ht="44.25" customHeight="1" thickBot="1" x14ac:dyDescent="0.25">
      <c r="B9" s="74"/>
      <c r="C9" s="74"/>
      <c r="D9" s="74"/>
      <c r="E9" s="74"/>
      <c r="F9" s="74"/>
      <c r="G9" s="74"/>
      <c r="H9" s="74"/>
      <c r="I9" s="111" t="s">
        <v>27</v>
      </c>
      <c r="J9" s="112"/>
      <c r="K9" s="113"/>
      <c r="L9" s="75"/>
      <c r="M9" s="63"/>
      <c r="N9" s="63"/>
      <c r="O9" s="63"/>
      <c r="P9" s="111" t="s">
        <v>47</v>
      </c>
      <c r="Q9" s="112"/>
      <c r="R9" s="113"/>
      <c r="S9" s="75"/>
      <c r="T9" s="64"/>
      <c r="U9" s="63"/>
      <c r="V9" s="63"/>
      <c r="W9" s="63"/>
      <c r="X9" s="63"/>
      <c r="Y9" s="65"/>
      <c r="AK9" s="44" t="s">
        <v>64</v>
      </c>
    </row>
    <row r="10" spans="2:41" ht="37.5" customHeight="1" x14ac:dyDescent="0.2">
      <c r="B10" s="95" t="s">
        <v>0</v>
      </c>
      <c r="C10" s="95" t="s">
        <v>19</v>
      </c>
      <c r="D10" s="95" t="s">
        <v>15</v>
      </c>
      <c r="E10" s="95" t="s">
        <v>16</v>
      </c>
      <c r="F10" s="95" t="s">
        <v>17</v>
      </c>
      <c r="G10" s="95" t="s">
        <v>14</v>
      </c>
      <c r="H10" s="95" t="s">
        <v>62</v>
      </c>
      <c r="I10" s="95" t="s">
        <v>1</v>
      </c>
      <c r="J10" s="95" t="s">
        <v>2</v>
      </c>
      <c r="K10" s="95" t="s">
        <v>18</v>
      </c>
      <c r="L10" s="95" t="s">
        <v>68</v>
      </c>
      <c r="M10" s="95" t="s">
        <v>3</v>
      </c>
      <c r="N10" s="95" t="s">
        <v>20</v>
      </c>
      <c r="O10" s="95" t="s">
        <v>46</v>
      </c>
      <c r="P10" s="95" t="s">
        <v>1</v>
      </c>
      <c r="Q10" s="95" t="s">
        <v>2</v>
      </c>
      <c r="R10" s="95" t="s">
        <v>18</v>
      </c>
      <c r="S10" s="95" t="s">
        <v>68</v>
      </c>
      <c r="T10" s="95" t="s">
        <v>22</v>
      </c>
      <c r="U10" s="95" t="s">
        <v>21</v>
      </c>
      <c r="V10" s="95" t="s">
        <v>23</v>
      </c>
      <c r="W10" s="95" t="s">
        <v>24</v>
      </c>
      <c r="X10" s="95" t="s">
        <v>25</v>
      </c>
      <c r="Y10" s="95" t="s">
        <v>26</v>
      </c>
      <c r="AK10" s="44" t="s">
        <v>67</v>
      </c>
    </row>
    <row r="11" spans="2:41" ht="37.5" customHeight="1" thickBot="1" x14ac:dyDescent="0.25">
      <c r="B11" s="96"/>
      <c r="C11" s="96"/>
      <c r="D11" s="96"/>
      <c r="E11" s="96"/>
      <c r="F11" s="96"/>
      <c r="G11" s="96"/>
      <c r="H11" s="96"/>
      <c r="I11" s="96"/>
      <c r="J11" s="96"/>
      <c r="K11" s="96"/>
      <c r="L11" s="96"/>
      <c r="M11" s="96"/>
      <c r="N11" s="96"/>
      <c r="O11" s="96"/>
      <c r="P11" s="96"/>
      <c r="Q11" s="96"/>
      <c r="R11" s="96"/>
      <c r="S11" s="96"/>
      <c r="T11" s="96"/>
      <c r="U11" s="96"/>
      <c r="V11" s="96"/>
      <c r="W11" s="96"/>
      <c r="X11" s="96"/>
      <c r="Y11" s="96"/>
      <c r="AK11" s="44" t="s">
        <v>65</v>
      </c>
    </row>
    <row r="12" spans="2:41" ht="60.75" thickBot="1" x14ac:dyDescent="0.25">
      <c r="B12" s="76">
        <v>1</v>
      </c>
      <c r="C12" s="77" t="s">
        <v>50</v>
      </c>
      <c r="D12" s="77" t="s">
        <v>51</v>
      </c>
      <c r="E12" s="77" t="s">
        <v>52</v>
      </c>
      <c r="F12" s="77" t="s">
        <v>56</v>
      </c>
      <c r="G12" s="78" t="s">
        <v>53</v>
      </c>
      <c r="H12" s="78" t="s">
        <v>63</v>
      </c>
      <c r="I12" s="79">
        <v>2</v>
      </c>
      <c r="J12" s="80">
        <v>3</v>
      </c>
      <c r="K12" s="81" t="str">
        <f t="shared" ref="K12:K48" si="0">IF(AND((I12=1),J12=1),"BAJO",IF(AND((I12=1),J12=2),"BAJO",IF(AND((I12=1),J12=3),"BAJO",IF(AND((I12=1),J12=4),"MODERADO",IF(AND((I12=1),J12=5),"ALTO",IF(AND((I12=2),J12=1),"BAJO",IF(AND((I12=2),J12=2),"BAJO",Z12)))))))</f>
        <v>MODERADO</v>
      </c>
      <c r="L12" s="82" t="str">
        <f>IF(I12=1,"Raro",IF(I12=2,"Improbable",IF(I12=3,"Posible",IF(I12=4,"Probable",IF(I12=5,"Casi cierto")))))</f>
        <v>Improbable</v>
      </c>
      <c r="M12" s="83" t="s">
        <v>54</v>
      </c>
      <c r="N12" s="84" t="s">
        <v>57</v>
      </c>
      <c r="O12" s="85" t="s">
        <v>72</v>
      </c>
      <c r="P12" s="79">
        <v>1</v>
      </c>
      <c r="Q12" s="80">
        <v>3</v>
      </c>
      <c r="R12" s="81" t="str">
        <f t="shared" ref="R12:R30" si="1">IF(AND((P12=1),Q12=1),"BAJO",IF(AND((P12=1),Q12=2),"BAJO",IF(AND((P12=1),Q12=3),"BAJO",IF(AND((P12=1),Q12=4),"MODERADO",IF(AND((P12=1),Q12=5),"ALTO",IF(AND((P12=2),Q12=1),"BAJO",IF(AND((P12=2),Q12=2),"BAJO",AE12)))))))</f>
        <v>BAJO</v>
      </c>
      <c r="S12" s="82" t="str">
        <f>IF(P12=1,"Raro",IF(P12=2,"Improbable",IF(P12=3,"Posible",IF(P12=4,"Probable",IF(P12=5,"Casi cierto")))))</f>
        <v>Raro</v>
      </c>
      <c r="T12" s="82" t="s">
        <v>55</v>
      </c>
      <c r="U12" s="83" t="s">
        <v>73</v>
      </c>
      <c r="V12" s="86">
        <v>44713</v>
      </c>
      <c r="W12" s="86">
        <v>44727</v>
      </c>
      <c r="X12" s="82" t="s">
        <v>70</v>
      </c>
      <c r="Y12" s="83" t="s">
        <v>69</v>
      </c>
      <c r="Z12" s="41" t="str">
        <f t="shared" ref="Z12:Z48" si="2">IF(AND((I12=2),J12=3),"MODERADO",IF(AND((I12=2),J12=4),"ALTO",IF(AND((I12=2),J12=5),"ALTO",IF(AND((I12=3),J12=1),"BAJO",IF(AND((I12=3),J12=2),"MODERADO",IF(AND((I12=3),J12=3),"ALTO",IF(AND((I12=3),J12=4),"ALTO",AA12)))))))</f>
        <v>MODERADO</v>
      </c>
      <c r="AA12" s="41" t="b">
        <f t="shared" ref="AA12:AA48" si="3">IF(AND((I12=3),J12=5),"EXTREMO",AB12)</f>
        <v>0</v>
      </c>
      <c r="AB12" s="41" t="b">
        <f t="shared" ref="AB12:AB48" si="4">IF(AND((I12=4),J12=1),"MODERADO",IF(AND((I12=4),J12=2),"ALTO",IF(AND((I12=4)*J12=3),"ALTO",IF(AND((I12=4),J12=4),"EXTREMO",IF(AND((I12=4),J12=5),"EXTREMO",IF(AND((I12=5),J12=1),"ALTO",AC12))))))</f>
        <v>0</v>
      </c>
      <c r="AC12" s="41" t="b">
        <f t="shared" ref="AC12:AC48" si="5">IF(AND((I12=5),J12=2),"ALTO",IF(AND((I12=5),J12=3),"EXTREMO",IF(AND((I12=5),J12=4),"EXTREMO",IF(AND((I12=5),J12=5),"EXTREMO"))))</f>
        <v>0</v>
      </c>
      <c r="AD12" s="41"/>
      <c r="AE12" s="41" t="b">
        <f t="shared" ref="AE12:AE30" si="6">IF(AND((P12=2),Q12=3),"MODERADO",IF(AND((P12=2),Q12=4),"ALTO",IF(AND((P12=2),Q12=5),"ALTO",IF(AND((P12=3),Q12=1),"BAJO",IF(AND((P12=3),Q12=2),"MODERADO",IF(AND((P12=3),Q12=3),"ALTO",IF(AND((P12=3),Q12=4),"ALTO",AF12)))))))</f>
        <v>0</v>
      </c>
      <c r="AF12" s="41" t="b">
        <f t="shared" ref="AF12:AF30" si="7">IF(AND((P12=3),Q12=5),"EXTREMO",AG12)</f>
        <v>0</v>
      </c>
      <c r="AG12" s="41" t="b">
        <f t="shared" ref="AG12:AG30" si="8">IF(AND((P12=4),Q12=1),"MODERADO",IF(AND((P12=4),Q12=2),"ALTO",IF(AND((P12=4)*Q12=3),"ALTO",IF(AND((P12=4),Q12=4),"EXTREMO",IF(AND((P12=4),Q12=5),"EXTREMO",IF(AND((P12=5),Q12=1),"ALTO",AH12))))))</f>
        <v>0</v>
      </c>
      <c r="AH12" s="41" t="b">
        <f t="shared" ref="AH12:AH30" si="9">IF(AND((P12=5),Q12=2),"ALTO",IF(AND((P12=5),Q12=3),"EXTREMO",IF(AND((P12=5),Q12=4),"EXTREMO",IF(AND((P12=5),Q12=5),"EXTREMO"))))</f>
        <v>0</v>
      </c>
      <c r="AI12" s="41"/>
      <c r="AJ12" s="41"/>
      <c r="AK12" s="44" t="s">
        <v>66</v>
      </c>
      <c r="AL12" s="41"/>
      <c r="AM12" s="41"/>
      <c r="AN12" s="41"/>
      <c r="AO12" s="41"/>
    </row>
    <row r="13" spans="2:41" ht="105.75" thickBot="1" x14ac:dyDescent="0.25">
      <c r="B13" s="76">
        <v>2</v>
      </c>
      <c r="C13" s="77" t="s">
        <v>50</v>
      </c>
      <c r="D13" s="77" t="s">
        <v>51</v>
      </c>
      <c r="E13" s="77" t="s">
        <v>60</v>
      </c>
      <c r="F13" s="77" t="s">
        <v>56</v>
      </c>
      <c r="G13" s="78" t="s">
        <v>74</v>
      </c>
      <c r="H13" s="78" t="s">
        <v>75</v>
      </c>
      <c r="I13" s="87">
        <v>3</v>
      </c>
      <c r="J13" s="88">
        <v>3</v>
      </c>
      <c r="K13" s="81" t="str">
        <f t="shared" si="0"/>
        <v>ALTO</v>
      </c>
      <c r="L13" s="82" t="str">
        <f t="shared" ref="L13:L17" si="10">IF(I13=1,"Raro",IF(I13=2,"Improbable",IF(I13=3,"Posible",IF(I13=4,"Probable",IF(I13=5,"Casi cierto")))))</f>
        <v>Posible</v>
      </c>
      <c r="M13" s="83" t="s">
        <v>54</v>
      </c>
      <c r="N13" s="84" t="s">
        <v>57</v>
      </c>
      <c r="O13" s="21" t="s">
        <v>76</v>
      </c>
      <c r="P13" s="87">
        <v>1</v>
      </c>
      <c r="Q13" s="88">
        <v>3</v>
      </c>
      <c r="R13" s="81" t="str">
        <f t="shared" si="1"/>
        <v>BAJO</v>
      </c>
      <c r="S13" s="82" t="str">
        <f t="shared" ref="S13:S17" si="11">IF(P13=1,"Raro",IF(P13=2,"Improbable",IF(P13=3,"Posible",IF(P13=4,"Probable",IF(P13=5,"Casi cierto")))))</f>
        <v>Raro</v>
      </c>
      <c r="T13" s="82" t="s">
        <v>55</v>
      </c>
      <c r="U13" s="83" t="s">
        <v>82</v>
      </c>
      <c r="V13" s="86" t="s">
        <v>77</v>
      </c>
      <c r="W13" s="86" t="s">
        <v>78</v>
      </c>
      <c r="X13" s="82" t="s">
        <v>79</v>
      </c>
      <c r="Y13" s="83" t="s">
        <v>80</v>
      </c>
      <c r="Z13" s="41" t="str">
        <f t="shared" si="2"/>
        <v>ALTO</v>
      </c>
      <c r="AA13" s="41" t="b">
        <f t="shared" si="3"/>
        <v>0</v>
      </c>
      <c r="AB13" s="41" t="b">
        <f t="shared" si="4"/>
        <v>0</v>
      </c>
      <c r="AC13" s="41" t="b">
        <f t="shared" si="5"/>
        <v>0</v>
      </c>
      <c r="AD13" s="41"/>
      <c r="AE13" s="41" t="b">
        <f t="shared" si="6"/>
        <v>0</v>
      </c>
      <c r="AF13" s="41" t="b">
        <f t="shared" si="7"/>
        <v>0</v>
      </c>
      <c r="AG13" s="41" t="b">
        <f t="shared" si="8"/>
        <v>0</v>
      </c>
      <c r="AH13" s="41" t="b">
        <f t="shared" si="9"/>
        <v>0</v>
      </c>
      <c r="AI13" s="41"/>
      <c r="AJ13" s="41"/>
      <c r="AK13" s="45"/>
      <c r="AL13" s="41"/>
      <c r="AM13" s="41"/>
      <c r="AN13" s="41"/>
      <c r="AO13" s="41"/>
    </row>
    <row r="14" spans="2:41" ht="90.75" thickBot="1" x14ac:dyDescent="0.25">
      <c r="B14" s="76">
        <v>3</v>
      </c>
      <c r="C14" s="77" t="s">
        <v>50</v>
      </c>
      <c r="D14" s="77" t="s">
        <v>51</v>
      </c>
      <c r="E14" s="77" t="s">
        <v>60</v>
      </c>
      <c r="F14" s="77" t="s">
        <v>56</v>
      </c>
      <c r="G14" s="78" t="s">
        <v>81</v>
      </c>
      <c r="H14" s="78" t="s">
        <v>85</v>
      </c>
      <c r="I14" s="87">
        <v>3</v>
      </c>
      <c r="J14" s="88">
        <v>3</v>
      </c>
      <c r="K14" s="81" t="str">
        <f t="shared" si="0"/>
        <v>ALTO</v>
      </c>
      <c r="L14" s="82" t="str">
        <f t="shared" si="10"/>
        <v>Posible</v>
      </c>
      <c r="M14" s="83" t="s">
        <v>54</v>
      </c>
      <c r="N14" s="84" t="s">
        <v>57</v>
      </c>
      <c r="O14" s="21" t="s">
        <v>83</v>
      </c>
      <c r="P14" s="87">
        <v>1</v>
      </c>
      <c r="Q14" s="88">
        <v>3</v>
      </c>
      <c r="R14" s="81" t="str">
        <f t="shared" si="1"/>
        <v>BAJO</v>
      </c>
      <c r="S14" s="82" t="str">
        <f t="shared" si="11"/>
        <v>Raro</v>
      </c>
      <c r="T14" s="82" t="s">
        <v>55</v>
      </c>
      <c r="U14" s="83" t="s">
        <v>82</v>
      </c>
      <c r="V14" s="86" t="s">
        <v>77</v>
      </c>
      <c r="W14" s="86" t="s">
        <v>78</v>
      </c>
      <c r="X14" s="82" t="s">
        <v>84</v>
      </c>
      <c r="Y14" s="83" t="s">
        <v>71</v>
      </c>
      <c r="Z14" s="41" t="str">
        <f t="shared" si="2"/>
        <v>ALTO</v>
      </c>
      <c r="AA14" s="41" t="b">
        <f t="shared" si="3"/>
        <v>0</v>
      </c>
      <c r="AB14" s="41" t="b">
        <f t="shared" si="4"/>
        <v>0</v>
      </c>
      <c r="AC14" s="41" t="b">
        <f t="shared" si="5"/>
        <v>0</v>
      </c>
      <c r="AD14" s="41"/>
      <c r="AE14" s="41" t="b">
        <f t="shared" si="6"/>
        <v>0</v>
      </c>
      <c r="AF14" s="41" t="b">
        <f t="shared" si="7"/>
        <v>0</v>
      </c>
      <c r="AG14" s="41" t="b">
        <f t="shared" si="8"/>
        <v>0</v>
      </c>
      <c r="AH14" s="41" t="b">
        <f t="shared" si="9"/>
        <v>0</v>
      </c>
      <c r="AI14" s="41"/>
      <c r="AJ14" s="41"/>
      <c r="AK14" s="41"/>
      <c r="AL14" s="41"/>
      <c r="AM14" s="41"/>
      <c r="AN14" s="41"/>
      <c r="AO14" s="41"/>
    </row>
    <row r="15" spans="2:41" ht="75.75" thickBot="1" x14ac:dyDescent="0.25">
      <c r="B15" s="76">
        <v>4</v>
      </c>
      <c r="C15" s="77" t="s">
        <v>50</v>
      </c>
      <c r="D15" s="77" t="s">
        <v>51</v>
      </c>
      <c r="E15" s="77" t="s">
        <v>60</v>
      </c>
      <c r="F15" s="77" t="s">
        <v>56</v>
      </c>
      <c r="G15" s="78" t="s">
        <v>74</v>
      </c>
      <c r="H15" s="78" t="s">
        <v>75</v>
      </c>
      <c r="I15" s="87">
        <v>2</v>
      </c>
      <c r="J15" s="88">
        <v>3</v>
      </c>
      <c r="K15" s="81" t="str">
        <f t="shared" si="0"/>
        <v>MODERADO</v>
      </c>
      <c r="L15" s="82" t="str">
        <f>IF(I15=1,"Raro",IF(I15=2,"Improbable",IF(I15=3,"Posible",IF(I15=4,"Probable",IF(I15=5,"Casi cierto")))))</f>
        <v>Improbable</v>
      </c>
      <c r="M15" s="83" t="s">
        <v>54</v>
      </c>
      <c r="N15" s="84" t="s">
        <v>57</v>
      </c>
      <c r="O15" s="21" t="s">
        <v>86</v>
      </c>
      <c r="P15" s="87">
        <v>1</v>
      </c>
      <c r="Q15" s="88">
        <v>3</v>
      </c>
      <c r="R15" s="81" t="str">
        <f>IF(AND((P15=1),Q15=1),"BAJO",IF(AND((P15=1),Q15=2),"BAJO",IF(AND((P15=1),Q15=3),"BAJO",IF(AND((P15=1),Q15=4),"MODERADO",IF(AND((P15=1),Q15=5),"ALTO",IF(AND((P15=2),Q15=1),"BAJO",IF(AND((P15=2),Q15=2),"BAJO",AE15)))))))</f>
        <v>BAJO</v>
      </c>
      <c r="S15" s="82" t="str">
        <f>IF(P15=1,"Raro",IF(P15=2,"Improbable",IF(P15=3,"Posible",IF(P15=4,"Probable",IF(P15=5,"Casi cierto")))))</f>
        <v>Raro</v>
      </c>
      <c r="T15" s="82" t="s">
        <v>55</v>
      </c>
      <c r="U15" s="83" t="s">
        <v>82</v>
      </c>
      <c r="V15" s="86" t="s">
        <v>77</v>
      </c>
      <c r="W15" s="86" t="s">
        <v>78</v>
      </c>
      <c r="X15" s="82" t="s">
        <v>87</v>
      </c>
      <c r="Y15" s="83" t="s">
        <v>71</v>
      </c>
      <c r="Z15" s="41" t="str">
        <f>IF(AND((I15=2),J15=3),"MODERADO",IF(AND((I15=2),J15=4),"ALTO",IF(AND((I15=2),J15=5),"ALTO",IF(AND((I15=3),J15=1),"BAJO",IF(AND((I15=3),J15=2),"MODERADO",IF(AND((I15=3),J15=3),"ALTO",IF(AND((I15=3),J15=4),"ALTO",AA15)))))))</f>
        <v>MODERADO</v>
      </c>
      <c r="AA15" s="41" t="b">
        <f>IF(AND((I15=3),J15=5),"EXTREMO",AB15)</f>
        <v>0</v>
      </c>
      <c r="AB15" s="41" t="b">
        <f>IF(AND((I15=4),J15=1),"MODERADO",IF(AND((I15=4),J15=2),"ALTO",IF(AND((I15=4)*J15=3),"ALTO",IF(AND((I15=4),J15=4),"EXTREMO",IF(AND((I15=4),J15=5),"EXTREMO",IF(AND((I15=5),J15=1),"ALTO",AC15))))))</f>
        <v>0</v>
      </c>
      <c r="AC15" s="41" t="b">
        <f>IF(AND((I15=5),J15=2),"ALTO",IF(AND((I15=5),J15=3),"EXTREMO",IF(AND((I15=5),J15=4),"EXTREMO",IF(AND((I15=5),J15=5),"EXTREMO"))))</f>
        <v>0</v>
      </c>
      <c r="AD15" s="41"/>
      <c r="AE15" s="41" t="b">
        <f>IF(AND((P15=2),Q15=3),"MODERADO",IF(AND((P15=2),Q15=4),"ALTO",IF(AND((P15=2),Q15=5),"ALTO",IF(AND((P15=3),Q15=1),"BAJO",IF(AND((P15=3),Q15=2),"MODERADO",IF(AND((P15=3),Q15=3),"ALTO",IF(AND((P15=3),Q15=4),"ALTO",AF15)))))))</f>
        <v>0</v>
      </c>
      <c r="AF15" s="41" t="b">
        <f>IF(AND((P15=3),Q15=5),"EXTREMO",AG15)</f>
        <v>0</v>
      </c>
      <c r="AG15" s="41" t="b">
        <f>IF(AND((P15=4),Q15=1),"MODERADO",IF(AND((P15=4),Q15=2),"ALTO",IF(AND((P15=4)*Q15=3),"ALTO",IF(AND((P15=4),Q15=4),"EXTREMO",IF(AND((P15=4),Q15=5),"EXTREMO",IF(AND((P15=5),Q15=1),"ALTO",AH15))))))</f>
        <v>0</v>
      </c>
      <c r="AH15" s="41" t="b">
        <f>IF(AND((P15=5),Q15=2),"ALTO",IF(AND((P15=5),Q15=3),"EXTREMO",IF(AND((P15=5),Q15=4),"EXTREMO",IF(AND((P15=5),Q15=5),"EXTREMO"))))</f>
        <v>0</v>
      </c>
      <c r="AI15" s="41"/>
      <c r="AJ15" s="41"/>
      <c r="AK15" s="41"/>
      <c r="AL15" s="41"/>
      <c r="AM15" s="41"/>
      <c r="AN15" s="41"/>
      <c r="AO15" s="41"/>
    </row>
    <row r="16" spans="2:41" ht="75.75" thickBot="1" x14ac:dyDescent="0.25">
      <c r="B16" s="76">
        <v>5</v>
      </c>
      <c r="C16" s="77" t="s">
        <v>50</v>
      </c>
      <c r="D16" s="77" t="s">
        <v>59</v>
      </c>
      <c r="E16" s="77" t="s">
        <v>60</v>
      </c>
      <c r="F16" s="77" t="s">
        <v>88</v>
      </c>
      <c r="G16" s="78" t="s">
        <v>89</v>
      </c>
      <c r="H16" s="78" t="s">
        <v>92</v>
      </c>
      <c r="I16" s="87">
        <v>1</v>
      </c>
      <c r="J16" s="88">
        <v>2</v>
      </c>
      <c r="K16" s="81" t="str">
        <f t="shared" si="0"/>
        <v>BAJO</v>
      </c>
      <c r="L16" s="82" t="str">
        <f t="shared" si="10"/>
        <v>Raro</v>
      </c>
      <c r="M16" s="83" t="s">
        <v>58</v>
      </c>
      <c r="N16" s="84" t="s">
        <v>61</v>
      </c>
      <c r="O16" s="21" t="s">
        <v>90</v>
      </c>
      <c r="P16" s="87">
        <v>1</v>
      </c>
      <c r="Q16" s="88">
        <v>2</v>
      </c>
      <c r="R16" s="81" t="str">
        <f t="shared" si="1"/>
        <v>BAJO</v>
      </c>
      <c r="S16" s="82" t="str">
        <f t="shared" si="11"/>
        <v>Raro</v>
      </c>
      <c r="T16" s="82" t="s">
        <v>55</v>
      </c>
      <c r="U16" s="83" t="s">
        <v>82</v>
      </c>
      <c r="V16" s="86" t="s">
        <v>77</v>
      </c>
      <c r="W16" s="86" t="s">
        <v>78</v>
      </c>
      <c r="X16" s="82" t="s">
        <v>91</v>
      </c>
      <c r="Y16" s="83" t="s">
        <v>71</v>
      </c>
      <c r="Z16" s="41" t="b">
        <f>IF(AND((I16=2),J16=3),"MODERADO",IF(AND((I16=2),J16=4),"ALTO",IF(AND((I16=2),J16=5),"ALTO",IF(AND((I16=3),J16=1),"BAJO",IF(AND((I16=3),J16=2),"MODERADO",IF(AND((I16=3),J16=3),"ALTO",IF(AND((I16=3),J16=4),"ALTO",AA16)))))))</f>
        <v>0</v>
      </c>
      <c r="AA16" s="41" t="b">
        <f>IF(AND((I16=3),J16=5),"EXTREMO",AB16)</f>
        <v>0</v>
      </c>
      <c r="AB16" s="41" t="b">
        <f>IF(AND((I16=4),J16=1),"MODERADO",IF(AND((I16=4),J16=2),"ALTO",IF(AND((I16=4)*J16=3),"ALTO",IF(AND((I16=4),J16=4),"EXTREMO",IF(AND((I16=4),J16=5),"EXTREMO",IF(AND((I16=5),J16=1),"ALTO",AC16))))))</f>
        <v>0</v>
      </c>
      <c r="AC16" s="41" t="b">
        <f>IF(AND((I16=5),J16=2),"ALTO",IF(AND((I16=5),J16=3),"EXTREMO",IF(AND((I16=5),J16=4),"EXTREMO",IF(AND((I16=5),J16=5),"EXTREMO"))))</f>
        <v>0</v>
      </c>
      <c r="AD16" s="41"/>
      <c r="AE16" s="41" t="b">
        <f>IF(AND((P16=2),Q16=3),"MODERADO",IF(AND((P16=2),Q16=4),"ALTO",IF(AND((P16=2),Q16=5),"ALTO",IF(AND((P16=3),Q16=1),"BAJO",IF(AND((P16=3),Q16=2),"MODERADO",IF(AND((P16=3),Q16=3),"ALTO",IF(AND((P16=3),Q16=4),"ALTO",AF16)))))))</f>
        <v>0</v>
      </c>
      <c r="AF16" s="41" t="b">
        <f>IF(AND((P16=3),Q16=5),"EXTREMO",AG16)</f>
        <v>0</v>
      </c>
      <c r="AG16" s="41" t="b">
        <f>IF(AND((P16=4),Q16=1),"MODERADO",IF(AND((P16=4),Q16=2),"ALTO",IF(AND((P16=4)*Q16=3),"ALTO",IF(AND((P16=4),Q16=4),"EXTREMO",IF(AND((P16=4),Q16=5),"EXTREMO",IF(AND((P16=5),Q16=1),"ALTO",AH16))))))</f>
        <v>0</v>
      </c>
      <c r="AH16" s="41" t="b">
        <f>IF(AND((P16=5),Q16=2),"ALTO",IF(AND((P16=5),Q16=3),"EXTREMO",IF(AND((P16=5),Q16=4),"EXTREMO",IF(AND((P16=5),Q16=5),"EXTREMO"))))</f>
        <v>0</v>
      </c>
      <c r="AI16" s="41"/>
      <c r="AJ16" s="41"/>
      <c r="AK16" s="41"/>
      <c r="AL16" s="41"/>
      <c r="AM16" s="41"/>
      <c r="AN16" s="41"/>
      <c r="AO16" s="41"/>
    </row>
    <row r="17" spans="2:41" ht="60.75" thickBot="1" x14ac:dyDescent="0.25">
      <c r="B17" s="76">
        <v>6</v>
      </c>
      <c r="C17" s="77" t="s">
        <v>50</v>
      </c>
      <c r="D17" s="77" t="s">
        <v>59</v>
      </c>
      <c r="E17" s="77" t="s">
        <v>60</v>
      </c>
      <c r="F17" s="77" t="s">
        <v>94</v>
      </c>
      <c r="G17" s="78" t="s">
        <v>93</v>
      </c>
      <c r="H17" s="78" t="s">
        <v>85</v>
      </c>
      <c r="I17" s="87">
        <v>2</v>
      </c>
      <c r="J17" s="88">
        <v>4</v>
      </c>
      <c r="K17" s="81" t="str">
        <f t="shared" si="0"/>
        <v>ALTO</v>
      </c>
      <c r="L17" s="82" t="str">
        <f t="shared" si="10"/>
        <v>Improbable</v>
      </c>
      <c r="M17" s="83" t="s">
        <v>58</v>
      </c>
      <c r="N17" s="84" t="s">
        <v>61</v>
      </c>
      <c r="O17" s="21" t="s">
        <v>95</v>
      </c>
      <c r="P17" s="87">
        <v>1</v>
      </c>
      <c r="Q17" s="88">
        <v>4</v>
      </c>
      <c r="R17" s="81" t="str">
        <f>IF(AND((P17=1),Q17=1),"BAJO",IF(AND((P17=1),Q17=2),"BAJO",IF(AND((P17=1),Q17=3),"BAJO",IF(AND((P17=1),Q17=4),"MODERADO",IF(AND((P17=1),Q17=5),"ALTO",IF(AND((P17=2),Q17=1),"BAJO",IF(AND((P17=2),Q17=2),"BAJO",AE17)))))))</f>
        <v>MODERADO</v>
      </c>
      <c r="S17" s="82" t="str">
        <f t="shared" si="11"/>
        <v>Raro</v>
      </c>
      <c r="T17" s="82" t="s">
        <v>55</v>
      </c>
      <c r="U17" s="83" t="s">
        <v>82</v>
      </c>
      <c r="V17" s="86" t="s">
        <v>77</v>
      </c>
      <c r="W17" s="86" t="s">
        <v>78</v>
      </c>
      <c r="X17" s="82" t="s">
        <v>70</v>
      </c>
      <c r="Y17" s="83" t="s">
        <v>71</v>
      </c>
      <c r="Z17" s="41" t="str">
        <f>IF(AND((I17=2),J17=3),"MODERADO",IF(AND((I17=2),J17=4),"ALTO",IF(AND((I17=2),J17=5),"ALTO",IF(AND((I17=3),J17=1),"BAJO",IF(AND((I17=3),J17=2),"MODERADO",IF(AND((I17=3),J17=3),"ALTO",IF(AND((I17=3),J17=4),"ALTO",AA17)))))))</f>
        <v>ALTO</v>
      </c>
      <c r="AA17" s="41" t="b">
        <f>IF(AND((I17=3),J17=5),"EXTREMO",AB17)</f>
        <v>0</v>
      </c>
      <c r="AB17" s="41" t="b">
        <f>IF(AND((I17=4),J17=1),"MODERADO",IF(AND((I17=4),J17=2),"ALTO",IF(AND((I17=4)*J17=3),"ALTO",IF(AND((I17=4),J17=4),"EXTREMO",IF(AND((I17=4),J17=5),"EXTREMO",IF(AND((I17=5),J17=1),"ALTO",AC17))))))</f>
        <v>0</v>
      </c>
      <c r="AC17" s="41" t="b">
        <f>IF(AND((I17=5),J17=2),"ALTO",IF(AND((I17=5),J17=3),"EXTREMO",IF(AND((I17=5),J17=4),"EXTREMO",IF(AND((I17=5),J17=5),"EXTREMO"))))</f>
        <v>0</v>
      </c>
      <c r="AD17" s="41"/>
      <c r="AE17" s="41" t="b">
        <f>IF(AND((P17=2),Q17=3),"MODERADO",IF(AND((P17=2),Q17=4),"ALTO",IF(AND((P17=2),Q17=5),"ALTO",IF(AND((P17=3),Q17=1),"BAJO",IF(AND((P17=3),Q17=2),"MODERADO",IF(AND((P17=3),Q17=3),"ALTO",IF(AND((P17=3),Q17=4),"ALTO",AF17)))))))</f>
        <v>0</v>
      </c>
      <c r="AF17" s="41" t="b">
        <f>IF(AND((P17=3),Q17=5),"EXTREMO",AG17)</f>
        <v>0</v>
      </c>
      <c r="AG17" s="41" t="b">
        <f>IF(AND((P17=4),Q17=1),"MODERADO",IF(AND((P17=4),Q17=2),"ALTO",IF(AND((P17=4)*Q17=3),"ALTO",IF(AND((P17=4),Q17=4),"EXTREMO",IF(AND((P17=4),Q17=5),"EXTREMO",IF(AND((P17=5),Q17=1),"ALTO",AH17))))))</f>
        <v>0</v>
      </c>
      <c r="AH17" s="41" t="b">
        <f>IF(AND((P17=5),Q17=2),"ALTO",IF(AND((P17=5),Q17=3),"EXTREMO",IF(AND((P17=5),Q17=4),"EXTREMO",IF(AND((P17=5),Q17=5),"EXTREMO"))))</f>
        <v>0</v>
      </c>
      <c r="AI17" s="41"/>
      <c r="AJ17" s="41"/>
      <c r="AK17" s="41"/>
      <c r="AL17" s="41"/>
      <c r="AM17" s="41"/>
      <c r="AN17" s="41"/>
      <c r="AO17" s="41"/>
    </row>
    <row r="18" spans="2:41" ht="16.5" thickBot="1" x14ac:dyDescent="0.25">
      <c r="B18" s="76"/>
      <c r="C18" s="77"/>
      <c r="D18" s="77"/>
      <c r="E18" s="77"/>
      <c r="F18" s="77"/>
      <c r="G18" s="78"/>
      <c r="H18" s="78"/>
      <c r="I18" s="87"/>
      <c r="J18" s="88"/>
      <c r="K18" s="81"/>
      <c r="L18" s="82"/>
      <c r="M18" s="83"/>
      <c r="N18" s="84"/>
      <c r="O18" s="21"/>
      <c r="P18" s="87"/>
      <c r="Q18" s="88"/>
      <c r="R18" s="81"/>
      <c r="S18" s="82"/>
      <c r="T18" s="82"/>
      <c r="U18" s="83"/>
      <c r="V18" s="86"/>
      <c r="W18" s="86"/>
      <c r="X18" s="82"/>
      <c r="Y18" s="83"/>
      <c r="Z18" s="41"/>
      <c r="AA18" s="41"/>
      <c r="AB18" s="41"/>
      <c r="AC18" s="41"/>
      <c r="AD18" s="41"/>
      <c r="AE18" s="41"/>
      <c r="AF18" s="41"/>
      <c r="AG18" s="41"/>
      <c r="AH18" s="41"/>
      <c r="AI18" s="41"/>
      <c r="AJ18" s="41"/>
      <c r="AK18" s="41"/>
      <c r="AL18" s="41"/>
      <c r="AM18" s="41"/>
      <c r="AN18" s="41"/>
      <c r="AO18" s="41"/>
    </row>
    <row r="19" spans="2:41" ht="16.5" thickBot="1" x14ac:dyDescent="0.25">
      <c r="B19" s="76"/>
      <c r="C19" s="77"/>
      <c r="D19" s="77"/>
      <c r="E19" s="77"/>
      <c r="F19" s="77"/>
      <c r="G19" s="78"/>
      <c r="H19" s="78"/>
      <c r="I19" s="87"/>
      <c r="J19" s="88"/>
      <c r="K19" s="81"/>
      <c r="L19" s="82"/>
      <c r="M19" s="83"/>
      <c r="N19" s="84"/>
      <c r="O19" s="21"/>
      <c r="P19" s="87"/>
      <c r="Q19" s="88"/>
      <c r="R19" s="81"/>
      <c r="S19" s="82"/>
      <c r="T19" s="82"/>
      <c r="U19" s="83"/>
      <c r="V19" s="86"/>
      <c r="W19" s="86"/>
      <c r="X19" s="82"/>
      <c r="Y19" s="83"/>
      <c r="Z19" s="41"/>
      <c r="AA19" s="41"/>
      <c r="AB19" s="41"/>
      <c r="AC19" s="41"/>
      <c r="AD19" s="41"/>
      <c r="AE19" s="41"/>
      <c r="AF19" s="41"/>
      <c r="AG19" s="41"/>
      <c r="AH19" s="41"/>
      <c r="AI19" s="41"/>
      <c r="AJ19" s="41"/>
      <c r="AK19" s="41"/>
      <c r="AL19" s="41"/>
      <c r="AM19" s="41"/>
      <c r="AN19" s="41"/>
      <c r="AO19" s="41"/>
    </row>
    <row r="20" spans="2:41" ht="15.75" thickBot="1" x14ac:dyDescent="0.25">
      <c r="B20" s="60"/>
      <c r="C20" s="53"/>
      <c r="D20" s="53"/>
      <c r="E20" s="53"/>
      <c r="F20" s="53"/>
      <c r="G20" s="61"/>
      <c r="H20" s="61"/>
      <c r="I20" s="58"/>
      <c r="J20" s="59"/>
      <c r="K20" s="56"/>
      <c r="L20" s="47"/>
      <c r="M20" s="48"/>
      <c r="N20" s="49"/>
      <c r="O20" s="51"/>
      <c r="P20" s="58"/>
      <c r="Q20" s="59"/>
      <c r="R20" s="56"/>
      <c r="S20" s="47"/>
      <c r="T20" s="47"/>
      <c r="U20" s="48"/>
      <c r="V20" s="57"/>
      <c r="W20" s="57"/>
      <c r="X20" s="47"/>
      <c r="Y20" s="48"/>
      <c r="Z20" s="41"/>
      <c r="AA20" s="41"/>
      <c r="AB20" s="41"/>
      <c r="AC20" s="41"/>
      <c r="AD20" s="41"/>
      <c r="AE20" s="41"/>
      <c r="AF20" s="41"/>
      <c r="AG20" s="41"/>
      <c r="AH20" s="41"/>
      <c r="AI20" s="41"/>
      <c r="AJ20" s="41"/>
      <c r="AK20" s="41"/>
      <c r="AL20" s="41"/>
      <c r="AM20" s="41"/>
      <c r="AN20" s="41"/>
      <c r="AO20" s="41"/>
    </row>
    <row r="21" spans="2:41" s="33" customFormat="1" ht="15.75" thickBot="1" x14ac:dyDescent="0.25">
      <c r="B21" s="60"/>
      <c r="C21" s="53"/>
      <c r="D21" s="53"/>
      <c r="E21" s="53"/>
      <c r="F21" s="53"/>
      <c r="G21" s="61"/>
      <c r="H21" s="61"/>
      <c r="I21" s="54"/>
      <c r="J21" s="55"/>
      <c r="K21" s="56"/>
      <c r="L21" s="47"/>
      <c r="M21" s="48"/>
      <c r="N21" s="47"/>
      <c r="O21" s="51"/>
      <c r="P21" s="54"/>
      <c r="Q21" s="55"/>
      <c r="R21" s="56"/>
      <c r="S21" s="47"/>
      <c r="T21" s="47"/>
      <c r="U21" s="48"/>
      <c r="V21" s="57"/>
      <c r="W21" s="57"/>
      <c r="X21" s="47"/>
      <c r="Y21" s="48"/>
    </row>
    <row r="22" spans="2:41" s="33" customFormat="1" ht="15.75" thickBot="1" x14ac:dyDescent="0.25">
      <c r="B22" s="60"/>
      <c r="C22" s="53"/>
      <c r="D22" s="53"/>
      <c r="E22" s="53"/>
      <c r="F22" s="53"/>
      <c r="G22" s="61"/>
      <c r="H22" s="61"/>
      <c r="I22" s="54"/>
      <c r="J22" s="55"/>
      <c r="K22" s="56"/>
      <c r="L22" s="47"/>
      <c r="M22" s="48"/>
      <c r="N22" s="47"/>
      <c r="O22" s="52"/>
      <c r="P22" s="54"/>
      <c r="Q22" s="55"/>
      <c r="R22" s="56"/>
      <c r="S22" s="47"/>
      <c r="T22" s="47"/>
      <c r="U22" s="48"/>
      <c r="V22" s="57"/>
      <c r="W22" s="57"/>
      <c r="X22" s="47"/>
      <c r="Y22" s="48"/>
    </row>
    <row r="23" spans="2:41" s="33" customFormat="1" ht="15.75" thickBot="1" x14ac:dyDescent="0.25">
      <c r="B23" s="60"/>
      <c r="C23" s="53"/>
      <c r="D23" s="53"/>
      <c r="E23" s="53"/>
      <c r="F23" s="53"/>
      <c r="G23" s="61"/>
      <c r="H23" s="61"/>
      <c r="I23" s="54"/>
      <c r="J23" s="55"/>
      <c r="K23" s="56"/>
      <c r="L23" s="47"/>
      <c r="M23" s="48"/>
      <c r="N23" s="47"/>
      <c r="O23" s="53"/>
      <c r="P23" s="54"/>
      <c r="Q23" s="55"/>
      <c r="R23" s="56"/>
      <c r="S23" s="47"/>
      <c r="T23" s="47"/>
      <c r="U23" s="48"/>
      <c r="V23" s="57"/>
      <c r="W23" s="57"/>
      <c r="X23" s="47"/>
      <c r="Y23" s="48"/>
    </row>
    <row r="24" spans="2:41" s="33" customFormat="1" ht="15.75" thickBot="1" x14ac:dyDescent="0.25">
      <c r="B24" s="60"/>
      <c r="C24" s="53"/>
      <c r="D24" s="53"/>
      <c r="E24" s="53"/>
      <c r="F24" s="53"/>
      <c r="G24" s="61"/>
      <c r="H24" s="61"/>
      <c r="I24" s="54"/>
      <c r="J24" s="55"/>
      <c r="K24" s="56"/>
      <c r="L24" s="47"/>
      <c r="M24" s="48"/>
      <c r="N24" s="47"/>
      <c r="O24" s="52"/>
      <c r="P24" s="54"/>
      <c r="Q24" s="55"/>
      <c r="R24" s="56"/>
      <c r="S24" s="47"/>
      <c r="T24" s="47"/>
      <c r="U24" s="48"/>
      <c r="V24" s="57"/>
      <c r="W24" s="57"/>
      <c r="X24" s="47"/>
      <c r="Y24" s="48"/>
    </row>
    <row r="25" spans="2:41" s="33" customFormat="1" ht="15.75" thickBot="1" x14ac:dyDescent="0.25">
      <c r="B25" s="60"/>
      <c r="C25" s="53"/>
      <c r="D25" s="53"/>
      <c r="E25" s="53"/>
      <c r="F25" s="53"/>
      <c r="G25" s="61"/>
      <c r="H25" s="61"/>
      <c r="I25" s="54"/>
      <c r="J25" s="55"/>
      <c r="K25" s="56"/>
      <c r="L25" s="47"/>
      <c r="M25" s="48"/>
      <c r="N25" s="47"/>
      <c r="O25" s="52"/>
      <c r="P25" s="54"/>
      <c r="Q25" s="55"/>
      <c r="R25" s="56"/>
      <c r="S25" s="47"/>
      <c r="T25" s="47"/>
      <c r="U25" s="48"/>
      <c r="V25" s="57"/>
      <c r="W25" s="57"/>
      <c r="X25" s="47"/>
      <c r="Y25" s="48"/>
    </row>
    <row r="26" spans="2:41" ht="102.75" customHeight="1" thickBot="1" x14ac:dyDescent="0.25">
      <c r="B26" s="60"/>
      <c r="C26" s="53"/>
      <c r="D26" s="53"/>
      <c r="E26" s="53"/>
      <c r="F26" s="53"/>
      <c r="G26" s="61"/>
      <c r="H26" s="61"/>
      <c r="I26" s="58"/>
      <c r="J26" s="59"/>
      <c r="K26" s="56"/>
      <c r="L26" s="47"/>
      <c r="M26" s="48"/>
      <c r="N26" s="49"/>
      <c r="O26" s="51"/>
      <c r="P26" s="58"/>
      <c r="Q26" s="59"/>
      <c r="R26" s="56"/>
      <c r="S26" s="47"/>
      <c r="T26" s="47"/>
      <c r="U26" s="48"/>
      <c r="V26" s="57"/>
      <c r="W26" s="57"/>
      <c r="X26" s="47"/>
      <c r="Y26" s="48"/>
      <c r="Z26" s="41"/>
      <c r="AA26" s="41"/>
      <c r="AB26" s="41"/>
      <c r="AC26" s="41"/>
      <c r="AD26" s="41"/>
      <c r="AE26" s="41"/>
      <c r="AF26" s="41"/>
      <c r="AG26" s="41"/>
      <c r="AH26" s="41"/>
      <c r="AI26" s="41"/>
      <c r="AJ26" s="41"/>
      <c r="AK26" s="41"/>
      <c r="AL26" s="41"/>
      <c r="AM26" s="41"/>
      <c r="AN26" s="41"/>
      <c r="AO26" s="41"/>
    </row>
    <row r="27" spans="2:41" ht="183.75" customHeight="1" thickBot="1" x14ac:dyDescent="0.25">
      <c r="B27" s="60"/>
      <c r="C27" s="53"/>
      <c r="D27" s="53"/>
      <c r="E27" s="53"/>
      <c r="F27" s="53"/>
      <c r="G27" s="61"/>
      <c r="H27" s="61"/>
      <c r="I27" s="58"/>
      <c r="J27" s="59"/>
      <c r="K27" s="56"/>
      <c r="L27" s="47"/>
      <c r="M27" s="48"/>
      <c r="N27" s="49"/>
      <c r="O27" s="50"/>
      <c r="P27" s="58"/>
      <c r="Q27" s="59"/>
      <c r="R27" s="56"/>
      <c r="S27" s="47"/>
      <c r="T27" s="47"/>
      <c r="U27" s="48"/>
      <c r="V27" s="57"/>
      <c r="W27" s="57"/>
      <c r="X27" s="47"/>
      <c r="Y27" s="48"/>
      <c r="Z27" s="41"/>
      <c r="AA27" s="41"/>
      <c r="AB27" s="41"/>
      <c r="AC27" s="41"/>
      <c r="AD27" s="41"/>
      <c r="AE27" s="41"/>
      <c r="AF27" s="41"/>
      <c r="AG27" s="41"/>
      <c r="AH27" s="41"/>
      <c r="AI27" s="41"/>
      <c r="AJ27" s="41"/>
      <c r="AK27" s="41"/>
      <c r="AL27" s="41"/>
      <c r="AM27" s="41"/>
      <c r="AN27" s="41"/>
      <c r="AO27" s="41"/>
    </row>
    <row r="28" spans="2:41" ht="15.75" thickBot="1" x14ac:dyDescent="0.25">
      <c r="B28" s="30">
        <v>20</v>
      </c>
      <c r="C28" s="4"/>
      <c r="D28" s="4"/>
      <c r="E28" s="4"/>
      <c r="F28" s="4"/>
      <c r="G28" s="21"/>
      <c r="H28" s="21"/>
      <c r="I28" s="5"/>
      <c r="J28" s="6"/>
      <c r="K28" s="31" t="b">
        <f t="shared" si="0"/>
        <v>0</v>
      </c>
      <c r="L28" s="31"/>
      <c r="M28" s="8"/>
      <c r="N28" s="7"/>
      <c r="O28" s="21"/>
      <c r="P28" s="5"/>
      <c r="Q28" s="6"/>
      <c r="R28" s="31" t="b">
        <f t="shared" si="1"/>
        <v>0</v>
      </c>
      <c r="S28" s="31"/>
      <c r="T28" s="34"/>
      <c r="U28" s="8"/>
      <c r="V28" s="35"/>
      <c r="W28" s="35"/>
      <c r="X28" s="35"/>
      <c r="Y28" s="8"/>
      <c r="Z28" s="41" t="b">
        <f t="shared" si="2"/>
        <v>0</v>
      </c>
      <c r="AA28" s="41" t="b">
        <f t="shared" si="3"/>
        <v>0</v>
      </c>
      <c r="AB28" s="41" t="b">
        <f t="shared" si="4"/>
        <v>0</v>
      </c>
      <c r="AC28" s="41" t="b">
        <f t="shared" si="5"/>
        <v>0</v>
      </c>
      <c r="AD28" s="41"/>
      <c r="AE28" s="41" t="b">
        <f t="shared" si="6"/>
        <v>0</v>
      </c>
      <c r="AF28" s="41" t="b">
        <f t="shared" si="7"/>
        <v>0</v>
      </c>
      <c r="AG28" s="41" t="b">
        <f t="shared" si="8"/>
        <v>0</v>
      </c>
      <c r="AH28" s="41" t="b">
        <f t="shared" si="9"/>
        <v>0</v>
      </c>
      <c r="AI28" s="41"/>
      <c r="AJ28" s="41"/>
      <c r="AK28" s="41"/>
      <c r="AL28" s="41"/>
      <c r="AM28" s="41"/>
      <c r="AN28" s="41"/>
      <c r="AO28" s="41"/>
    </row>
    <row r="29" spans="2:41" ht="12.75" thickBot="1" x14ac:dyDescent="0.25">
      <c r="B29" s="30">
        <v>21</v>
      </c>
      <c r="C29" s="4"/>
      <c r="D29" s="4"/>
      <c r="E29" s="4"/>
      <c r="F29" s="4"/>
      <c r="G29" s="4"/>
      <c r="H29" s="4"/>
      <c r="I29" s="5"/>
      <c r="J29" s="6"/>
      <c r="K29" s="31" t="b">
        <f t="shared" si="0"/>
        <v>0</v>
      </c>
      <c r="L29" s="31"/>
      <c r="M29" s="8"/>
      <c r="N29" s="7"/>
      <c r="O29" s="4"/>
      <c r="P29" s="5"/>
      <c r="Q29" s="6"/>
      <c r="R29" s="31" t="b">
        <f t="shared" si="1"/>
        <v>0</v>
      </c>
      <c r="S29" s="31"/>
      <c r="T29" s="34"/>
      <c r="U29" s="8"/>
      <c r="V29" s="35"/>
      <c r="W29" s="35"/>
      <c r="X29" s="35"/>
      <c r="Y29" s="8"/>
      <c r="Z29" s="41" t="b">
        <f t="shared" si="2"/>
        <v>0</v>
      </c>
      <c r="AA29" s="41" t="b">
        <f t="shared" si="3"/>
        <v>0</v>
      </c>
      <c r="AB29" s="41" t="b">
        <f t="shared" si="4"/>
        <v>0</v>
      </c>
      <c r="AC29" s="41" t="b">
        <f t="shared" si="5"/>
        <v>0</v>
      </c>
      <c r="AD29" s="41"/>
      <c r="AE29" s="41" t="b">
        <f t="shared" si="6"/>
        <v>0</v>
      </c>
      <c r="AF29" s="41" t="b">
        <f t="shared" si="7"/>
        <v>0</v>
      </c>
      <c r="AG29" s="41" t="b">
        <f t="shared" si="8"/>
        <v>0</v>
      </c>
      <c r="AH29" s="41" t="b">
        <f t="shared" si="9"/>
        <v>0</v>
      </c>
      <c r="AI29" s="41"/>
      <c r="AJ29" s="41"/>
      <c r="AK29" s="41"/>
      <c r="AL29" s="41"/>
      <c r="AM29" s="41"/>
      <c r="AN29" s="41"/>
      <c r="AO29" s="41"/>
    </row>
    <row r="30" spans="2:41" ht="12.75" thickBot="1" x14ac:dyDescent="0.25">
      <c r="B30" s="30">
        <v>22</v>
      </c>
      <c r="C30" s="4"/>
      <c r="D30" s="4"/>
      <c r="E30" s="4"/>
      <c r="F30" s="4"/>
      <c r="G30" s="4"/>
      <c r="H30" s="4"/>
      <c r="I30" s="5"/>
      <c r="J30" s="6"/>
      <c r="K30" s="31" t="b">
        <f t="shared" si="0"/>
        <v>0</v>
      </c>
      <c r="L30" s="31"/>
      <c r="M30" s="8"/>
      <c r="N30" s="7"/>
      <c r="O30" s="4"/>
      <c r="P30" s="5"/>
      <c r="Q30" s="6"/>
      <c r="R30" s="31" t="b">
        <f t="shared" si="1"/>
        <v>0</v>
      </c>
      <c r="S30" s="31"/>
      <c r="T30" s="34"/>
      <c r="U30" s="8"/>
      <c r="V30" s="35"/>
      <c r="W30" s="35"/>
      <c r="X30" s="35"/>
      <c r="Y30" s="8"/>
      <c r="Z30" s="41" t="b">
        <f t="shared" si="2"/>
        <v>0</v>
      </c>
      <c r="AA30" s="41" t="b">
        <f t="shared" si="3"/>
        <v>0</v>
      </c>
      <c r="AB30" s="41" t="b">
        <f t="shared" si="4"/>
        <v>0</v>
      </c>
      <c r="AC30" s="41" t="b">
        <f t="shared" si="5"/>
        <v>0</v>
      </c>
      <c r="AD30" s="41"/>
      <c r="AE30" s="41" t="b">
        <f t="shared" si="6"/>
        <v>0</v>
      </c>
      <c r="AF30" s="41" t="b">
        <f t="shared" si="7"/>
        <v>0</v>
      </c>
      <c r="AG30" s="41" t="b">
        <f t="shared" si="8"/>
        <v>0</v>
      </c>
      <c r="AH30" s="41" t="b">
        <f t="shared" si="9"/>
        <v>0</v>
      </c>
      <c r="AI30" s="41"/>
      <c r="AJ30" s="41"/>
      <c r="AK30" s="41"/>
      <c r="AL30" s="41"/>
      <c r="AM30" s="41"/>
      <c r="AN30" s="41"/>
      <c r="AO30" s="41"/>
    </row>
    <row r="31" spans="2:41" ht="12.75" thickBot="1" x14ac:dyDescent="0.25">
      <c r="B31" s="30">
        <v>23</v>
      </c>
      <c r="C31" s="4"/>
      <c r="D31" s="4"/>
      <c r="E31" s="4"/>
      <c r="F31" s="4"/>
      <c r="G31" s="4"/>
      <c r="H31" s="4"/>
      <c r="I31" s="5"/>
      <c r="J31" s="6"/>
      <c r="K31" s="31" t="b">
        <f t="shared" si="0"/>
        <v>0</v>
      </c>
      <c r="L31" s="31"/>
      <c r="M31" s="7"/>
      <c r="N31" s="7"/>
      <c r="O31" s="4"/>
      <c r="P31" s="4"/>
      <c r="Q31" s="4"/>
      <c r="R31" s="4"/>
      <c r="S31" s="4"/>
      <c r="T31" s="42"/>
      <c r="U31" s="36"/>
      <c r="V31" s="36"/>
      <c r="W31" s="36"/>
      <c r="X31" s="36"/>
      <c r="Y31" s="8"/>
      <c r="Z31" s="41" t="b">
        <f t="shared" si="2"/>
        <v>0</v>
      </c>
      <c r="AA31" s="41" t="b">
        <f t="shared" si="3"/>
        <v>0</v>
      </c>
      <c r="AB31" s="41" t="b">
        <f t="shared" si="4"/>
        <v>0</v>
      </c>
      <c r="AC31" s="41" t="b">
        <f t="shared" si="5"/>
        <v>0</v>
      </c>
      <c r="AD31" s="41"/>
      <c r="AE31" s="41"/>
      <c r="AF31" s="41"/>
      <c r="AG31" s="41"/>
      <c r="AH31" s="41"/>
      <c r="AI31" s="41"/>
      <c r="AJ31" s="41"/>
      <c r="AK31" s="41"/>
      <c r="AL31" s="41"/>
      <c r="AM31" s="41"/>
      <c r="AN31" s="41"/>
      <c r="AO31" s="41"/>
    </row>
    <row r="32" spans="2:41" ht="12.75" thickBot="1" x14ac:dyDescent="0.25">
      <c r="B32" s="30">
        <v>24</v>
      </c>
      <c r="C32" s="4"/>
      <c r="D32" s="4"/>
      <c r="E32" s="4"/>
      <c r="F32" s="4"/>
      <c r="G32" s="4"/>
      <c r="H32" s="4"/>
      <c r="I32" s="5"/>
      <c r="J32" s="6"/>
      <c r="K32" s="31" t="b">
        <f t="shared" si="0"/>
        <v>0</v>
      </c>
      <c r="L32" s="31"/>
      <c r="M32" s="7"/>
      <c r="N32" s="7"/>
      <c r="O32" s="9"/>
      <c r="P32" s="9"/>
      <c r="Q32" s="9"/>
      <c r="R32" s="9"/>
      <c r="S32" s="9"/>
      <c r="T32" s="8"/>
      <c r="U32" s="37"/>
      <c r="V32" s="37"/>
      <c r="W32" s="37"/>
      <c r="X32" s="37"/>
      <c r="Y32" s="8"/>
      <c r="Z32" s="41" t="b">
        <f t="shared" si="2"/>
        <v>0</v>
      </c>
      <c r="AA32" s="41" t="b">
        <f t="shared" si="3"/>
        <v>0</v>
      </c>
      <c r="AB32" s="41" t="b">
        <f t="shared" si="4"/>
        <v>0</v>
      </c>
      <c r="AC32" s="41" t="b">
        <f t="shared" si="5"/>
        <v>0</v>
      </c>
      <c r="AD32" s="41"/>
      <c r="AE32" s="41"/>
      <c r="AF32" s="41"/>
      <c r="AG32" s="41"/>
      <c r="AH32" s="41"/>
      <c r="AI32" s="41"/>
      <c r="AJ32" s="41"/>
      <c r="AK32" s="41"/>
      <c r="AL32" s="41"/>
      <c r="AM32" s="41"/>
      <c r="AN32" s="41"/>
      <c r="AO32" s="41"/>
    </row>
    <row r="33" spans="2:41" ht="12.75" thickBot="1" x14ac:dyDescent="0.25">
      <c r="B33" s="30">
        <v>25</v>
      </c>
      <c r="C33" s="4"/>
      <c r="D33" s="4"/>
      <c r="E33" s="4"/>
      <c r="F33" s="4"/>
      <c r="G33" s="4"/>
      <c r="H33" s="4"/>
      <c r="I33" s="5"/>
      <c r="J33" s="6"/>
      <c r="K33" s="31" t="b">
        <f t="shared" si="0"/>
        <v>0</v>
      </c>
      <c r="L33" s="31"/>
      <c r="M33" s="7"/>
      <c r="N33" s="7"/>
      <c r="O33" s="9"/>
      <c r="P33" s="9"/>
      <c r="Q33" s="9"/>
      <c r="R33" s="9"/>
      <c r="S33" s="9"/>
      <c r="T33" s="8"/>
      <c r="U33" s="37"/>
      <c r="V33" s="37"/>
      <c r="W33" s="37"/>
      <c r="X33" s="37"/>
      <c r="Y33" s="8"/>
      <c r="Z33" s="41" t="b">
        <f t="shared" si="2"/>
        <v>0</v>
      </c>
      <c r="AA33" s="41" t="b">
        <f t="shared" si="3"/>
        <v>0</v>
      </c>
      <c r="AB33" s="41" t="b">
        <f t="shared" si="4"/>
        <v>0</v>
      </c>
      <c r="AC33" s="41" t="b">
        <f t="shared" si="5"/>
        <v>0</v>
      </c>
      <c r="AD33" s="41"/>
      <c r="AE33" s="41"/>
      <c r="AF33" s="41"/>
      <c r="AG33" s="41"/>
      <c r="AH33" s="41"/>
      <c r="AI33" s="41"/>
      <c r="AJ33" s="41"/>
      <c r="AK33" s="41"/>
      <c r="AL33" s="41"/>
      <c r="AM33" s="41"/>
      <c r="AN33" s="41"/>
      <c r="AO33" s="41"/>
    </row>
    <row r="34" spans="2:41" ht="12.75" thickBot="1" x14ac:dyDescent="0.25">
      <c r="B34" s="30">
        <v>26</v>
      </c>
      <c r="C34" s="4"/>
      <c r="D34" s="4"/>
      <c r="E34" s="4"/>
      <c r="F34" s="4"/>
      <c r="G34" s="4"/>
      <c r="H34" s="4"/>
      <c r="I34" s="5"/>
      <c r="J34" s="6"/>
      <c r="K34" s="31" t="b">
        <f t="shared" si="0"/>
        <v>0</v>
      </c>
      <c r="L34" s="31"/>
      <c r="M34" s="7"/>
      <c r="N34" s="7"/>
      <c r="O34" s="9"/>
      <c r="P34" s="9"/>
      <c r="Q34" s="9"/>
      <c r="R34" s="9"/>
      <c r="S34" s="9"/>
      <c r="T34" s="8"/>
      <c r="U34" s="37"/>
      <c r="V34" s="37"/>
      <c r="W34" s="37"/>
      <c r="X34" s="37"/>
      <c r="Y34" s="8"/>
      <c r="Z34" s="41" t="b">
        <f t="shared" si="2"/>
        <v>0</v>
      </c>
      <c r="AA34" s="41" t="b">
        <f t="shared" si="3"/>
        <v>0</v>
      </c>
      <c r="AB34" s="41" t="b">
        <f t="shared" si="4"/>
        <v>0</v>
      </c>
      <c r="AC34" s="41" t="b">
        <f t="shared" si="5"/>
        <v>0</v>
      </c>
      <c r="AD34" s="41"/>
      <c r="AE34" s="41"/>
      <c r="AF34" s="41"/>
      <c r="AG34" s="41"/>
      <c r="AH34" s="41"/>
      <c r="AI34" s="41"/>
      <c r="AJ34" s="41"/>
      <c r="AK34" s="41"/>
      <c r="AL34" s="41"/>
      <c r="AM34" s="41"/>
      <c r="AN34" s="41"/>
      <c r="AO34" s="41"/>
    </row>
    <row r="35" spans="2:41" ht="12.75" thickBot="1" x14ac:dyDescent="0.25">
      <c r="B35" s="30">
        <v>27</v>
      </c>
      <c r="C35" s="4"/>
      <c r="D35" s="4"/>
      <c r="E35" s="4"/>
      <c r="F35" s="4"/>
      <c r="G35" s="4"/>
      <c r="H35" s="4"/>
      <c r="I35" s="5"/>
      <c r="J35" s="6"/>
      <c r="K35" s="31" t="b">
        <f t="shared" si="0"/>
        <v>0</v>
      </c>
      <c r="L35" s="31"/>
      <c r="M35" s="7"/>
      <c r="N35" s="7"/>
      <c r="O35" s="9"/>
      <c r="P35" s="9"/>
      <c r="Q35" s="9"/>
      <c r="R35" s="9"/>
      <c r="S35" s="9"/>
      <c r="T35" s="8"/>
      <c r="U35" s="37"/>
      <c r="V35" s="37"/>
      <c r="W35" s="37"/>
      <c r="X35" s="37"/>
      <c r="Y35" s="8"/>
      <c r="Z35" s="41" t="b">
        <f t="shared" si="2"/>
        <v>0</v>
      </c>
      <c r="AA35" s="41" t="b">
        <f t="shared" si="3"/>
        <v>0</v>
      </c>
      <c r="AB35" s="41" t="b">
        <f t="shared" si="4"/>
        <v>0</v>
      </c>
      <c r="AC35" s="41" t="b">
        <f t="shared" si="5"/>
        <v>0</v>
      </c>
      <c r="AD35" s="41"/>
      <c r="AE35" s="41"/>
      <c r="AF35" s="41"/>
      <c r="AG35" s="41"/>
      <c r="AH35" s="41"/>
      <c r="AI35" s="41"/>
      <c r="AJ35" s="41"/>
      <c r="AK35" s="41"/>
      <c r="AL35" s="41"/>
      <c r="AM35" s="41"/>
      <c r="AN35" s="41"/>
      <c r="AO35" s="41"/>
    </row>
    <row r="36" spans="2:41" ht="12.75" thickBot="1" x14ac:dyDescent="0.25">
      <c r="B36" s="30">
        <v>28</v>
      </c>
      <c r="C36" s="4"/>
      <c r="D36" s="4"/>
      <c r="E36" s="4"/>
      <c r="F36" s="4"/>
      <c r="G36" s="4"/>
      <c r="H36" s="4"/>
      <c r="I36" s="5"/>
      <c r="J36" s="6"/>
      <c r="K36" s="31" t="b">
        <f t="shared" si="0"/>
        <v>0</v>
      </c>
      <c r="L36" s="31"/>
      <c r="M36" s="7"/>
      <c r="N36" s="7"/>
      <c r="O36" s="9"/>
      <c r="P36" s="9"/>
      <c r="Q36" s="9"/>
      <c r="R36" s="9"/>
      <c r="S36" s="9"/>
      <c r="T36" s="8"/>
      <c r="U36" s="37"/>
      <c r="V36" s="37"/>
      <c r="W36" s="37"/>
      <c r="X36" s="37"/>
      <c r="Y36" s="8"/>
      <c r="Z36" s="41" t="b">
        <f t="shared" si="2"/>
        <v>0</v>
      </c>
      <c r="AA36" s="41" t="b">
        <f t="shared" si="3"/>
        <v>0</v>
      </c>
      <c r="AB36" s="41" t="b">
        <f t="shared" si="4"/>
        <v>0</v>
      </c>
      <c r="AC36" s="41" t="b">
        <f t="shared" si="5"/>
        <v>0</v>
      </c>
      <c r="AD36" s="41"/>
      <c r="AE36" s="41"/>
      <c r="AF36" s="41"/>
      <c r="AG36" s="41"/>
      <c r="AH36" s="41"/>
      <c r="AI36" s="41"/>
      <c r="AJ36" s="41"/>
      <c r="AK36" s="41"/>
      <c r="AL36" s="41"/>
      <c r="AM36" s="41"/>
      <c r="AN36" s="41"/>
      <c r="AO36" s="41"/>
    </row>
    <row r="37" spans="2:41" ht="12.75" thickBot="1" x14ac:dyDescent="0.25">
      <c r="B37" s="30">
        <v>29</v>
      </c>
      <c r="C37" s="4"/>
      <c r="D37" s="4"/>
      <c r="E37" s="4"/>
      <c r="F37" s="4"/>
      <c r="G37" s="4"/>
      <c r="H37" s="4"/>
      <c r="I37" s="5"/>
      <c r="J37" s="6"/>
      <c r="K37" s="31" t="b">
        <f t="shared" si="0"/>
        <v>0</v>
      </c>
      <c r="L37" s="31"/>
      <c r="M37" s="7"/>
      <c r="N37" s="7"/>
      <c r="O37" s="9"/>
      <c r="P37" s="9"/>
      <c r="Q37" s="9"/>
      <c r="R37" s="9"/>
      <c r="S37" s="9"/>
      <c r="T37" s="8"/>
      <c r="U37" s="37"/>
      <c r="V37" s="37"/>
      <c r="W37" s="37"/>
      <c r="X37" s="37"/>
      <c r="Y37" s="8"/>
      <c r="Z37" s="41" t="b">
        <f t="shared" si="2"/>
        <v>0</v>
      </c>
      <c r="AA37" s="41" t="b">
        <f t="shared" si="3"/>
        <v>0</v>
      </c>
      <c r="AB37" s="41" t="b">
        <f t="shared" si="4"/>
        <v>0</v>
      </c>
      <c r="AC37" s="41" t="b">
        <f t="shared" si="5"/>
        <v>0</v>
      </c>
      <c r="AD37" s="41"/>
      <c r="AE37" s="41"/>
      <c r="AF37" s="41"/>
      <c r="AG37" s="41"/>
      <c r="AH37" s="41"/>
      <c r="AI37" s="41"/>
      <c r="AJ37" s="41"/>
      <c r="AK37" s="41"/>
      <c r="AL37" s="41"/>
      <c r="AM37" s="41"/>
      <c r="AN37" s="41"/>
      <c r="AO37" s="41"/>
    </row>
    <row r="38" spans="2:41" ht="12.75" thickBot="1" x14ac:dyDescent="0.25">
      <c r="B38" s="30">
        <v>30</v>
      </c>
      <c r="C38" s="4"/>
      <c r="D38" s="4"/>
      <c r="E38" s="4"/>
      <c r="F38" s="4"/>
      <c r="G38" s="4"/>
      <c r="H38" s="4"/>
      <c r="I38" s="5"/>
      <c r="J38" s="6"/>
      <c r="K38" s="31" t="b">
        <f t="shared" si="0"/>
        <v>0</v>
      </c>
      <c r="L38" s="31"/>
      <c r="M38" s="7"/>
      <c r="N38" s="7"/>
      <c r="O38" s="9"/>
      <c r="P38" s="9"/>
      <c r="Q38" s="9"/>
      <c r="R38" s="9"/>
      <c r="S38" s="9"/>
      <c r="T38" s="8"/>
      <c r="U38" s="37"/>
      <c r="V38" s="37"/>
      <c r="W38" s="37"/>
      <c r="X38" s="37"/>
      <c r="Y38" s="8"/>
      <c r="Z38" s="41" t="b">
        <f t="shared" si="2"/>
        <v>0</v>
      </c>
      <c r="AA38" s="41" t="b">
        <f t="shared" si="3"/>
        <v>0</v>
      </c>
      <c r="AB38" s="41" t="b">
        <f t="shared" si="4"/>
        <v>0</v>
      </c>
      <c r="AC38" s="41" t="b">
        <f t="shared" si="5"/>
        <v>0</v>
      </c>
      <c r="AD38" s="41"/>
      <c r="AE38" s="41"/>
      <c r="AF38" s="41"/>
      <c r="AG38" s="41"/>
      <c r="AH38" s="41"/>
      <c r="AI38" s="41"/>
      <c r="AJ38" s="41"/>
      <c r="AK38" s="41"/>
      <c r="AL38" s="41"/>
      <c r="AM38" s="41"/>
      <c r="AN38" s="41"/>
      <c r="AO38" s="41"/>
    </row>
    <row r="39" spans="2:41" ht="12.75" thickBot="1" x14ac:dyDescent="0.25">
      <c r="B39" s="30">
        <v>31</v>
      </c>
      <c r="C39" s="4"/>
      <c r="D39" s="4"/>
      <c r="E39" s="4"/>
      <c r="F39" s="4"/>
      <c r="G39" s="4"/>
      <c r="H39" s="4"/>
      <c r="I39" s="5"/>
      <c r="J39" s="6"/>
      <c r="K39" s="31" t="b">
        <f t="shared" si="0"/>
        <v>0</v>
      </c>
      <c r="L39" s="31"/>
      <c r="M39" s="7"/>
      <c r="N39" s="7"/>
      <c r="O39" s="9"/>
      <c r="P39" s="9"/>
      <c r="Q39" s="9"/>
      <c r="R39" s="9"/>
      <c r="S39" s="9"/>
      <c r="T39" s="8"/>
      <c r="U39" s="37"/>
      <c r="V39" s="37"/>
      <c r="W39" s="37"/>
      <c r="X39" s="37"/>
      <c r="Y39" s="8"/>
      <c r="Z39" s="41" t="b">
        <f t="shared" si="2"/>
        <v>0</v>
      </c>
      <c r="AA39" s="41" t="b">
        <f t="shared" si="3"/>
        <v>0</v>
      </c>
      <c r="AB39" s="41" t="b">
        <f t="shared" si="4"/>
        <v>0</v>
      </c>
      <c r="AC39" s="41" t="b">
        <f t="shared" si="5"/>
        <v>0</v>
      </c>
      <c r="AD39" s="41"/>
      <c r="AE39" s="41"/>
      <c r="AF39" s="41"/>
      <c r="AG39" s="41"/>
      <c r="AH39" s="41"/>
      <c r="AI39" s="41"/>
      <c r="AJ39" s="41"/>
      <c r="AK39" s="41"/>
      <c r="AL39" s="41"/>
      <c r="AM39" s="41"/>
      <c r="AN39" s="41"/>
      <c r="AO39" s="41"/>
    </row>
    <row r="40" spans="2:41" ht="12.75" thickBot="1" x14ac:dyDescent="0.25">
      <c r="B40" s="30">
        <v>32</v>
      </c>
      <c r="C40" s="4"/>
      <c r="D40" s="4"/>
      <c r="E40" s="4"/>
      <c r="F40" s="4"/>
      <c r="G40" s="4"/>
      <c r="H40" s="4"/>
      <c r="I40" s="5"/>
      <c r="J40" s="6"/>
      <c r="K40" s="31" t="b">
        <f t="shared" si="0"/>
        <v>0</v>
      </c>
      <c r="L40" s="31"/>
      <c r="M40" s="7"/>
      <c r="N40" s="7"/>
      <c r="O40" s="9"/>
      <c r="P40" s="9"/>
      <c r="Q40" s="9"/>
      <c r="R40" s="9"/>
      <c r="S40" s="9"/>
      <c r="T40" s="8"/>
      <c r="U40" s="37"/>
      <c r="V40" s="37"/>
      <c r="W40" s="37"/>
      <c r="X40" s="37"/>
      <c r="Y40" s="8"/>
      <c r="Z40" s="41" t="b">
        <f t="shared" si="2"/>
        <v>0</v>
      </c>
      <c r="AA40" s="41" t="b">
        <f t="shared" si="3"/>
        <v>0</v>
      </c>
      <c r="AB40" s="41" t="b">
        <f t="shared" si="4"/>
        <v>0</v>
      </c>
      <c r="AC40" s="41" t="b">
        <f t="shared" si="5"/>
        <v>0</v>
      </c>
      <c r="AD40" s="41"/>
      <c r="AE40" s="41"/>
      <c r="AF40" s="41"/>
      <c r="AG40" s="41"/>
      <c r="AH40" s="41"/>
      <c r="AI40" s="41"/>
      <c r="AJ40" s="41"/>
      <c r="AK40" s="41"/>
      <c r="AL40" s="41"/>
      <c r="AM40" s="41"/>
      <c r="AN40" s="41"/>
      <c r="AO40" s="41"/>
    </row>
    <row r="41" spans="2:41" ht="12.75" thickBot="1" x14ac:dyDescent="0.25">
      <c r="B41" s="30">
        <v>33</v>
      </c>
      <c r="C41" s="4"/>
      <c r="D41" s="4"/>
      <c r="E41" s="4"/>
      <c r="F41" s="4"/>
      <c r="G41" s="4"/>
      <c r="H41" s="4"/>
      <c r="I41" s="5"/>
      <c r="J41" s="6"/>
      <c r="K41" s="31" t="b">
        <f t="shared" si="0"/>
        <v>0</v>
      </c>
      <c r="L41" s="31"/>
      <c r="M41" s="7"/>
      <c r="N41" s="7"/>
      <c r="O41" s="9"/>
      <c r="P41" s="9"/>
      <c r="Q41" s="9"/>
      <c r="R41" s="9"/>
      <c r="S41" s="9"/>
      <c r="T41" s="8"/>
      <c r="U41" s="37"/>
      <c r="V41" s="37"/>
      <c r="W41" s="37"/>
      <c r="X41" s="37"/>
      <c r="Y41" s="8"/>
      <c r="Z41" s="41" t="b">
        <f t="shared" si="2"/>
        <v>0</v>
      </c>
      <c r="AA41" s="41" t="b">
        <f t="shared" si="3"/>
        <v>0</v>
      </c>
      <c r="AB41" s="41" t="b">
        <f t="shared" si="4"/>
        <v>0</v>
      </c>
      <c r="AC41" s="41" t="b">
        <f t="shared" si="5"/>
        <v>0</v>
      </c>
      <c r="AD41" s="41"/>
      <c r="AE41" s="41"/>
      <c r="AF41" s="41"/>
      <c r="AG41" s="41"/>
      <c r="AH41" s="41"/>
      <c r="AI41" s="41"/>
      <c r="AJ41" s="41"/>
      <c r="AK41" s="41"/>
      <c r="AL41" s="41"/>
      <c r="AM41" s="41"/>
      <c r="AN41" s="41"/>
      <c r="AO41" s="41"/>
    </row>
    <row r="42" spans="2:41" ht="12.75" thickBot="1" x14ac:dyDescent="0.25">
      <c r="B42" s="30">
        <v>34</v>
      </c>
      <c r="C42" s="4"/>
      <c r="D42" s="4"/>
      <c r="E42" s="4"/>
      <c r="F42" s="4"/>
      <c r="G42" s="4"/>
      <c r="H42" s="4"/>
      <c r="I42" s="5"/>
      <c r="J42" s="6"/>
      <c r="K42" s="31" t="b">
        <f t="shared" si="0"/>
        <v>0</v>
      </c>
      <c r="L42" s="31"/>
      <c r="M42" s="7"/>
      <c r="N42" s="7"/>
      <c r="O42" s="9"/>
      <c r="P42" s="9"/>
      <c r="Q42" s="9"/>
      <c r="R42" s="9"/>
      <c r="S42" s="9"/>
      <c r="T42" s="8"/>
      <c r="U42" s="37"/>
      <c r="V42" s="37"/>
      <c r="W42" s="37"/>
      <c r="X42" s="37"/>
      <c r="Y42" s="8"/>
      <c r="Z42" s="41" t="b">
        <f t="shared" si="2"/>
        <v>0</v>
      </c>
      <c r="AA42" s="41" t="b">
        <f t="shared" si="3"/>
        <v>0</v>
      </c>
      <c r="AB42" s="41" t="b">
        <f t="shared" si="4"/>
        <v>0</v>
      </c>
      <c r="AC42" s="41" t="b">
        <f t="shared" si="5"/>
        <v>0</v>
      </c>
      <c r="AD42" s="41"/>
      <c r="AE42" s="41"/>
      <c r="AF42" s="41"/>
      <c r="AG42" s="41"/>
      <c r="AH42" s="41"/>
      <c r="AI42" s="41"/>
      <c r="AJ42" s="41"/>
      <c r="AK42" s="41"/>
      <c r="AL42" s="41"/>
      <c r="AM42" s="41"/>
      <c r="AN42" s="41"/>
      <c r="AO42" s="41"/>
    </row>
    <row r="43" spans="2:41" ht="12.75" thickBot="1" x14ac:dyDescent="0.25">
      <c r="B43" s="30">
        <v>35</v>
      </c>
      <c r="C43" s="4"/>
      <c r="D43" s="4"/>
      <c r="E43" s="4"/>
      <c r="F43" s="4"/>
      <c r="G43" s="4"/>
      <c r="H43" s="4"/>
      <c r="I43" s="5"/>
      <c r="J43" s="6"/>
      <c r="K43" s="31" t="b">
        <f t="shared" si="0"/>
        <v>0</v>
      </c>
      <c r="L43" s="31"/>
      <c r="M43" s="7"/>
      <c r="N43" s="7"/>
      <c r="O43" s="9"/>
      <c r="P43" s="9"/>
      <c r="Q43" s="9"/>
      <c r="R43" s="9"/>
      <c r="S43" s="9"/>
      <c r="T43" s="8"/>
      <c r="U43" s="37"/>
      <c r="V43" s="37"/>
      <c r="W43" s="37"/>
      <c r="X43" s="37"/>
      <c r="Y43" s="8"/>
      <c r="Z43" s="41" t="b">
        <f t="shared" si="2"/>
        <v>0</v>
      </c>
      <c r="AA43" s="41" t="b">
        <f t="shared" si="3"/>
        <v>0</v>
      </c>
      <c r="AB43" s="41" t="b">
        <f t="shared" si="4"/>
        <v>0</v>
      </c>
      <c r="AC43" s="41" t="b">
        <f t="shared" si="5"/>
        <v>0</v>
      </c>
      <c r="AD43" s="41"/>
      <c r="AE43" s="41"/>
      <c r="AF43" s="41"/>
      <c r="AG43" s="41"/>
      <c r="AH43" s="41"/>
      <c r="AI43" s="41"/>
      <c r="AJ43" s="41"/>
      <c r="AK43" s="41"/>
      <c r="AL43" s="41"/>
      <c r="AM43" s="41"/>
      <c r="AN43" s="41"/>
      <c r="AO43" s="41"/>
    </row>
    <row r="44" spans="2:41" ht="12.75" thickBot="1" x14ac:dyDescent="0.25">
      <c r="B44" s="30">
        <v>36</v>
      </c>
      <c r="C44" s="4"/>
      <c r="D44" s="4"/>
      <c r="E44" s="4"/>
      <c r="F44" s="4"/>
      <c r="G44" s="4"/>
      <c r="H44" s="4"/>
      <c r="I44" s="5"/>
      <c r="J44" s="6"/>
      <c r="K44" s="31" t="b">
        <f t="shared" si="0"/>
        <v>0</v>
      </c>
      <c r="L44" s="31"/>
      <c r="M44" s="7"/>
      <c r="N44" s="7"/>
      <c r="O44" s="9"/>
      <c r="P44" s="9"/>
      <c r="Q44" s="9"/>
      <c r="R44" s="9"/>
      <c r="S44" s="9"/>
      <c r="T44" s="8"/>
      <c r="U44" s="37"/>
      <c r="V44" s="37"/>
      <c r="W44" s="37"/>
      <c r="X44" s="37"/>
      <c r="Y44" s="8"/>
      <c r="Z44" s="41" t="b">
        <f t="shared" si="2"/>
        <v>0</v>
      </c>
      <c r="AA44" s="41" t="b">
        <f t="shared" si="3"/>
        <v>0</v>
      </c>
      <c r="AB44" s="41" t="b">
        <f t="shared" si="4"/>
        <v>0</v>
      </c>
      <c r="AC44" s="41" t="b">
        <f t="shared" si="5"/>
        <v>0</v>
      </c>
      <c r="AD44" s="41"/>
      <c r="AE44" s="41"/>
      <c r="AF44" s="41"/>
      <c r="AG44" s="41"/>
      <c r="AH44" s="41"/>
      <c r="AI44" s="41"/>
      <c r="AJ44" s="41"/>
      <c r="AK44" s="41"/>
      <c r="AL44" s="41"/>
      <c r="AM44" s="41"/>
      <c r="AN44" s="41"/>
      <c r="AO44" s="41"/>
    </row>
    <row r="45" spans="2:41" ht="12.75" thickBot="1" x14ac:dyDescent="0.25">
      <c r="B45" s="30">
        <v>37</v>
      </c>
      <c r="C45" s="4"/>
      <c r="D45" s="4"/>
      <c r="E45" s="4"/>
      <c r="F45" s="4"/>
      <c r="G45" s="4"/>
      <c r="H45" s="4"/>
      <c r="I45" s="5"/>
      <c r="J45" s="6"/>
      <c r="K45" s="31" t="b">
        <f t="shared" si="0"/>
        <v>0</v>
      </c>
      <c r="L45" s="31"/>
      <c r="M45" s="7"/>
      <c r="N45" s="7"/>
      <c r="O45" s="9"/>
      <c r="P45" s="9"/>
      <c r="Q45" s="9"/>
      <c r="R45" s="9"/>
      <c r="S45" s="9"/>
      <c r="T45" s="8"/>
      <c r="U45" s="37"/>
      <c r="V45" s="37"/>
      <c r="W45" s="37"/>
      <c r="X45" s="37"/>
      <c r="Y45" s="8"/>
      <c r="Z45" s="41" t="b">
        <f t="shared" si="2"/>
        <v>0</v>
      </c>
      <c r="AA45" s="41" t="b">
        <f t="shared" si="3"/>
        <v>0</v>
      </c>
      <c r="AB45" s="41" t="b">
        <f t="shared" si="4"/>
        <v>0</v>
      </c>
      <c r="AC45" s="41" t="b">
        <f t="shared" si="5"/>
        <v>0</v>
      </c>
      <c r="AD45" s="41"/>
      <c r="AE45" s="41"/>
      <c r="AF45" s="41"/>
      <c r="AG45" s="41"/>
      <c r="AH45" s="41"/>
      <c r="AI45" s="41"/>
      <c r="AJ45" s="41"/>
      <c r="AK45" s="41"/>
      <c r="AL45" s="41"/>
      <c r="AM45" s="41"/>
      <c r="AN45" s="41"/>
      <c r="AO45" s="41"/>
    </row>
    <row r="46" spans="2:41" ht="12.75" thickBot="1" x14ac:dyDescent="0.25">
      <c r="B46" s="30">
        <v>38</v>
      </c>
      <c r="C46" s="4"/>
      <c r="D46" s="4"/>
      <c r="E46" s="4"/>
      <c r="F46" s="4"/>
      <c r="G46" s="4"/>
      <c r="H46" s="4"/>
      <c r="I46" s="5"/>
      <c r="J46" s="6"/>
      <c r="K46" s="31" t="b">
        <f t="shared" si="0"/>
        <v>0</v>
      </c>
      <c r="L46" s="31"/>
      <c r="M46" s="7"/>
      <c r="N46" s="7"/>
      <c r="O46" s="9"/>
      <c r="P46" s="9"/>
      <c r="Q46" s="9"/>
      <c r="R46" s="9"/>
      <c r="S46" s="9"/>
      <c r="T46" s="8"/>
      <c r="U46" s="37"/>
      <c r="V46" s="37"/>
      <c r="W46" s="37"/>
      <c r="X46" s="37"/>
      <c r="Y46" s="8"/>
      <c r="Z46" s="41" t="b">
        <f t="shared" si="2"/>
        <v>0</v>
      </c>
      <c r="AA46" s="41" t="b">
        <f t="shared" si="3"/>
        <v>0</v>
      </c>
      <c r="AB46" s="41" t="b">
        <f t="shared" si="4"/>
        <v>0</v>
      </c>
      <c r="AC46" s="41" t="b">
        <f t="shared" si="5"/>
        <v>0</v>
      </c>
      <c r="AD46" s="41"/>
      <c r="AE46" s="41"/>
      <c r="AF46" s="41"/>
      <c r="AG46" s="41"/>
      <c r="AH46" s="41"/>
      <c r="AI46" s="41"/>
      <c r="AJ46" s="41"/>
      <c r="AK46" s="41"/>
      <c r="AL46" s="41"/>
      <c r="AM46" s="41"/>
      <c r="AN46" s="41"/>
      <c r="AO46" s="41"/>
    </row>
    <row r="47" spans="2:41" ht="12.75" thickBot="1" x14ac:dyDescent="0.25">
      <c r="B47" s="30">
        <v>39</v>
      </c>
      <c r="C47" s="4"/>
      <c r="D47" s="4"/>
      <c r="E47" s="4"/>
      <c r="F47" s="4"/>
      <c r="G47" s="4"/>
      <c r="H47" s="4"/>
      <c r="I47" s="5"/>
      <c r="J47" s="6"/>
      <c r="K47" s="31" t="b">
        <f t="shared" si="0"/>
        <v>0</v>
      </c>
      <c r="L47" s="31"/>
      <c r="M47" s="7"/>
      <c r="N47" s="7"/>
      <c r="O47" s="9"/>
      <c r="P47" s="9"/>
      <c r="Q47" s="9"/>
      <c r="R47" s="9"/>
      <c r="S47" s="9"/>
      <c r="T47" s="8"/>
      <c r="U47" s="37"/>
      <c r="V47" s="37"/>
      <c r="W47" s="37"/>
      <c r="X47" s="37"/>
      <c r="Y47" s="8"/>
      <c r="Z47" s="41" t="b">
        <f t="shared" si="2"/>
        <v>0</v>
      </c>
      <c r="AA47" s="41" t="b">
        <f t="shared" si="3"/>
        <v>0</v>
      </c>
      <c r="AB47" s="41" t="b">
        <f t="shared" si="4"/>
        <v>0</v>
      </c>
      <c r="AC47" s="41" t="b">
        <f t="shared" si="5"/>
        <v>0</v>
      </c>
      <c r="AD47" s="41"/>
      <c r="AE47" s="41"/>
      <c r="AF47" s="41"/>
      <c r="AG47" s="41"/>
      <c r="AH47" s="41"/>
      <c r="AI47" s="41"/>
      <c r="AJ47" s="41"/>
      <c r="AK47" s="41"/>
      <c r="AL47" s="41"/>
      <c r="AM47" s="41"/>
      <c r="AN47" s="41"/>
      <c r="AO47" s="41"/>
    </row>
    <row r="48" spans="2:41" ht="12.75" thickBot="1" x14ac:dyDescent="0.25">
      <c r="B48" s="30">
        <v>40</v>
      </c>
      <c r="C48" s="4"/>
      <c r="D48" s="4"/>
      <c r="E48" s="4"/>
      <c r="F48" s="4"/>
      <c r="G48" s="4"/>
      <c r="H48" s="4"/>
      <c r="I48" s="5"/>
      <c r="J48" s="6"/>
      <c r="K48" s="31" t="b">
        <f t="shared" si="0"/>
        <v>0</v>
      </c>
      <c r="L48" s="31"/>
      <c r="M48" s="7"/>
      <c r="N48" s="7"/>
      <c r="O48" s="9"/>
      <c r="P48" s="9"/>
      <c r="Q48" s="9"/>
      <c r="R48" s="9"/>
      <c r="S48" s="9"/>
      <c r="T48" s="8"/>
      <c r="U48" s="37"/>
      <c r="V48" s="37"/>
      <c r="W48" s="37"/>
      <c r="X48" s="37"/>
      <c r="Y48" s="8"/>
      <c r="Z48" s="41" t="b">
        <f t="shared" si="2"/>
        <v>0</v>
      </c>
      <c r="AA48" s="41" t="b">
        <f t="shared" si="3"/>
        <v>0</v>
      </c>
      <c r="AB48" s="41" t="b">
        <f t="shared" si="4"/>
        <v>0</v>
      </c>
      <c r="AC48" s="41" t="b">
        <f t="shared" si="5"/>
        <v>0</v>
      </c>
      <c r="AD48" s="41"/>
      <c r="AE48" s="41"/>
      <c r="AF48" s="41"/>
      <c r="AG48" s="41"/>
      <c r="AH48" s="41"/>
      <c r="AI48" s="41"/>
      <c r="AJ48" s="41"/>
      <c r="AK48" s="41"/>
      <c r="AL48" s="41"/>
      <c r="AM48" s="41"/>
      <c r="AN48" s="41"/>
      <c r="AO48" s="41"/>
    </row>
    <row r="49" spans="2:41" ht="12.75" thickBot="1" x14ac:dyDescent="0.25">
      <c r="B49" s="30">
        <v>41</v>
      </c>
      <c r="C49" s="10"/>
      <c r="D49" s="10"/>
      <c r="E49" s="4"/>
      <c r="F49" s="10"/>
      <c r="G49" s="10"/>
      <c r="H49" s="10"/>
      <c r="I49" s="11"/>
      <c r="J49" s="11"/>
      <c r="K49" s="11"/>
      <c r="L49" s="11"/>
      <c r="M49" s="11"/>
      <c r="N49" s="11"/>
      <c r="O49" s="12"/>
      <c r="P49" s="12"/>
      <c r="Q49" s="12"/>
      <c r="R49" s="12"/>
      <c r="S49" s="12"/>
      <c r="T49" s="13"/>
      <c r="U49" s="38"/>
      <c r="V49" s="38"/>
      <c r="W49" s="38"/>
      <c r="X49" s="38"/>
      <c r="Y49" s="13"/>
      <c r="Z49" s="41"/>
      <c r="AA49" s="41"/>
      <c r="AB49" s="41"/>
      <c r="AC49" s="41"/>
      <c r="AD49" s="41"/>
      <c r="AE49" s="41"/>
      <c r="AF49" s="41"/>
      <c r="AG49" s="41"/>
      <c r="AH49" s="41"/>
      <c r="AI49" s="41"/>
      <c r="AJ49" s="41"/>
      <c r="AK49" s="41"/>
      <c r="AL49" s="41"/>
      <c r="AM49" s="41"/>
      <c r="AN49" s="41"/>
      <c r="AO49" s="41"/>
    </row>
    <row r="50" spans="2:41" ht="12.75" thickBot="1" x14ac:dyDescent="0.25">
      <c r="B50" s="30">
        <v>42</v>
      </c>
      <c r="C50" s="10"/>
      <c r="D50" s="10"/>
      <c r="E50" s="4"/>
      <c r="F50" s="10"/>
      <c r="G50" s="10"/>
      <c r="H50" s="10"/>
      <c r="I50" s="11"/>
      <c r="J50" s="11"/>
      <c r="K50" s="11"/>
      <c r="L50" s="11"/>
      <c r="M50" s="11"/>
      <c r="N50" s="11"/>
      <c r="O50" s="12"/>
      <c r="P50" s="12"/>
      <c r="Q50" s="12"/>
      <c r="R50" s="12"/>
      <c r="S50" s="12"/>
      <c r="T50" s="13"/>
      <c r="U50" s="38"/>
      <c r="V50" s="38"/>
      <c r="W50" s="38"/>
      <c r="X50" s="38"/>
      <c r="Y50" s="13"/>
      <c r="Z50" s="41"/>
      <c r="AA50" s="41"/>
      <c r="AB50" s="41"/>
      <c r="AC50" s="41"/>
      <c r="AD50" s="41"/>
      <c r="AE50" s="41"/>
      <c r="AF50" s="41"/>
      <c r="AG50" s="41"/>
      <c r="AH50" s="41"/>
      <c r="AI50" s="41"/>
      <c r="AJ50" s="41"/>
      <c r="AK50" s="41"/>
      <c r="AL50" s="41"/>
      <c r="AM50" s="41"/>
      <c r="AN50" s="41"/>
      <c r="AO50" s="41"/>
    </row>
    <row r="51" spans="2:41" ht="12.75" thickBot="1" x14ac:dyDescent="0.25">
      <c r="B51" s="30">
        <v>43</v>
      </c>
      <c r="C51" s="10"/>
      <c r="D51" s="10"/>
      <c r="E51" s="4"/>
      <c r="F51" s="10"/>
      <c r="G51" s="10"/>
      <c r="H51" s="10"/>
      <c r="I51" s="11"/>
      <c r="J51" s="11"/>
      <c r="K51" s="11"/>
      <c r="L51" s="11"/>
      <c r="M51" s="11"/>
      <c r="N51" s="11"/>
      <c r="O51" s="12"/>
      <c r="P51" s="12"/>
      <c r="Q51" s="12"/>
      <c r="R51" s="12"/>
      <c r="S51" s="12"/>
      <c r="T51" s="13"/>
      <c r="U51" s="38"/>
      <c r="V51" s="38"/>
      <c r="W51" s="38"/>
      <c r="X51" s="38"/>
      <c r="Y51" s="13"/>
      <c r="Z51" s="41"/>
      <c r="AA51" s="41"/>
      <c r="AB51" s="41"/>
      <c r="AC51" s="41"/>
      <c r="AD51" s="41"/>
      <c r="AE51" s="41"/>
      <c r="AF51" s="41"/>
      <c r="AG51" s="41"/>
      <c r="AH51" s="41"/>
      <c r="AI51" s="41"/>
      <c r="AJ51" s="41"/>
      <c r="AK51" s="41"/>
      <c r="AL51" s="41"/>
      <c r="AM51" s="41"/>
      <c r="AN51" s="41"/>
      <c r="AO51" s="41"/>
    </row>
    <row r="52" spans="2:41" ht="12.75" thickBot="1" x14ac:dyDescent="0.25">
      <c r="B52" s="30">
        <v>44</v>
      </c>
      <c r="C52" s="10"/>
      <c r="D52" s="10"/>
      <c r="E52" s="4"/>
      <c r="F52" s="10"/>
      <c r="G52" s="10"/>
      <c r="H52" s="10"/>
      <c r="I52" s="11"/>
      <c r="J52" s="11"/>
      <c r="K52" s="11"/>
      <c r="L52" s="11"/>
      <c r="M52" s="11"/>
      <c r="N52" s="11"/>
      <c r="O52" s="12"/>
      <c r="P52" s="12"/>
      <c r="Q52" s="12"/>
      <c r="R52" s="12"/>
      <c r="S52" s="12"/>
      <c r="T52" s="13"/>
      <c r="U52" s="38"/>
      <c r="V52" s="38"/>
      <c r="W52" s="38"/>
      <c r="X52" s="38"/>
      <c r="Y52" s="13"/>
      <c r="Z52" s="41"/>
      <c r="AA52" s="41"/>
      <c r="AB52" s="41"/>
      <c r="AC52" s="41"/>
      <c r="AD52" s="41"/>
      <c r="AE52" s="41"/>
      <c r="AF52" s="41"/>
      <c r="AG52" s="41"/>
      <c r="AH52" s="41"/>
      <c r="AI52" s="41"/>
      <c r="AJ52" s="41"/>
      <c r="AK52" s="41"/>
      <c r="AL52" s="41"/>
      <c r="AM52" s="41"/>
      <c r="AN52" s="41"/>
      <c r="AO52" s="41"/>
    </row>
    <row r="53" spans="2:41" ht="12.75" thickBot="1" x14ac:dyDescent="0.25">
      <c r="B53" s="30">
        <v>45</v>
      </c>
      <c r="C53" s="10"/>
      <c r="D53" s="10"/>
      <c r="E53" s="4"/>
      <c r="F53" s="10"/>
      <c r="G53" s="10"/>
      <c r="H53" s="10"/>
      <c r="I53" s="11"/>
      <c r="J53" s="11"/>
      <c r="K53" s="11"/>
      <c r="L53" s="11"/>
      <c r="M53" s="11"/>
      <c r="N53" s="11"/>
      <c r="O53" s="12"/>
      <c r="P53" s="12"/>
      <c r="Q53" s="12"/>
      <c r="R53" s="12"/>
      <c r="S53" s="12"/>
      <c r="T53" s="13"/>
      <c r="U53" s="38"/>
      <c r="V53" s="38"/>
      <c r="W53" s="38"/>
      <c r="X53" s="38"/>
      <c r="Y53" s="39"/>
      <c r="Z53" s="41"/>
      <c r="AA53" s="41"/>
      <c r="AB53" s="41"/>
      <c r="AC53" s="41"/>
      <c r="AD53" s="41"/>
      <c r="AE53" s="41"/>
      <c r="AF53" s="41"/>
      <c r="AG53" s="41"/>
      <c r="AH53" s="41"/>
      <c r="AI53" s="41"/>
      <c r="AJ53" s="41"/>
      <c r="AK53" s="41"/>
      <c r="AL53" s="41"/>
      <c r="AM53" s="41"/>
      <c r="AN53" s="41"/>
      <c r="AO53" s="41"/>
    </row>
    <row r="54" spans="2:41" ht="12.75" thickBot="1" x14ac:dyDescent="0.25">
      <c r="B54" s="30">
        <v>46</v>
      </c>
      <c r="E54" s="4"/>
      <c r="T54" s="41"/>
      <c r="U54" s="2"/>
      <c r="V54" s="2"/>
      <c r="W54" s="2"/>
      <c r="X54" s="2"/>
      <c r="Y54" s="40"/>
      <c r="Z54" s="41"/>
      <c r="AA54" s="41"/>
      <c r="AB54" s="41"/>
      <c r="AC54" s="41"/>
      <c r="AD54" s="41"/>
      <c r="AE54" s="41"/>
      <c r="AF54" s="41"/>
      <c r="AG54" s="41"/>
      <c r="AH54" s="41"/>
      <c r="AI54" s="41"/>
      <c r="AJ54" s="41"/>
      <c r="AK54" s="41"/>
      <c r="AL54" s="41"/>
      <c r="AM54" s="41"/>
      <c r="AN54" s="41"/>
      <c r="AO54" s="41"/>
    </row>
    <row r="55" spans="2:41" ht="12" customHeight="1" thickBot="1" x14ac:dyDescent="0.25">
      <c r="B55" s="30">
        <v>47</v>
      </c>
      <c r="E55" s="25"/>
      <c r="T55" s="41"/>
      <c r="U55" s="2"/>
      <c r="V55" s="2"/>
      <c r="W55" s="2"/>
      <c r="X55" s="2"/>
      <c r="Y55" s="40"/>
      <c r="Z55" s="41"/>
      <c r="AA55" s="41"/>
      <c r="AB55" s="41"/>
      <c r="AC55" s="41"/>
      <c r="AD55" s="41"/>
      <c r="AE55" s="41"/>
      <c r="AF55" s="41"/>
      <c r="AG55" s="41"/>
      <c r="AH55" s="41"/>
      <c r="AI55" s="41"/>
      <c r="AJ55" s="41"/>
      <c r="AK55" s="41"/>
      <c r="AL55" s="41"/>
      <c r="AM55" s="41"/>
      <c r="AN55" s="41"/>
      <c r="AO55" s="41"/>
    </row>
    <row r="56" spans="2:41" x14ac:dyDescent="0.2">
      <c r="E56" s="25"/>
      <c r="T56" s="41"/>
      <c r="U56" s="2"/>
      <c r="V56" s="2"/>
      <c r="W56" s="2"/>
      <c r="X56" s="2"/>
      <c r="Y56" s="40"/>
      <c r="Z56" s="41"/>
      <c r="AA56" s="41"/>
      <c r="AB56" s="41"/>
      <c r="AC56" s="41"/>
      <c r="AD56" s="41"/>
      <c r="AE56" s="41"/>
      <c r="AF56" s="41"/>
      <c r="AG56" s="41"/>
      <c r="AH56" s="41"/>
      <c r="AI56" s="41"/>
      <c r="AJ56" s="41"/>
      <c r="AK56" s="41"/>
      <c r="AL56" s="41"/>
      <c r="AM56" s="41"/>
      <c r="AN56" s="41"/>
      <c r="AO56" s="41"/>
    </row>
    <row r="57" spans="2:41" x14ac:dyDescent="0.2">
      <c r="Z57" s="41"/>
      <c r="AA57" s="41"/>
      <c r="AB57" s="41"/>
      <c r="AC57" s="41"/>
      <c r="AD57" s="41"/>
      <c r="AE57" s="41"/>
      <c r="AF57" s="41"/>
      <c r="AG57" s="41"/>
      <c r="AH57" s="41"/>
      <c r="AI57" s="41"/>
      <c r="AJ57" s="41"/>
      <c r="AK57" s="41"/>
      <c r="AL57" s="41"/>
      <c r="AM57" s="41"/>
      <c r="AN57" s="41"/>
      <c r="AO57" s="41"/>
    </row>
    <row r="58" spans="2:41" ht="13.5" customHeight="1" thickBot="1" x14ac:dyDescent="0.25">
      <c r="B58" s="93" t="s">
        <v>2</v>
      </c>
      <c r="C58" s="94"/>
      <c r="D58" s="94"/>
      <c r="E58" s="23"/>
      <c r="F58" s="23"/>
      <c r="G58" s="23"/>
      <c r="H58" s="23"/>
      <c r="I58" s="14"/>
      <c r="O58" s="15"/>
      <c r="P58" s="15"/>
      <c r="Q58" s="15"/>
      <c r="R58" s="15"/>
      <c r="S58" s="15"/>
      <c r="T58" s="43"/>
      <c r="U58" s="15"/>
      <c r="V58" s="15"/>
      <c r="W58" s="15"/>
      <c r="X58" s="15"/>
      <c r="Z58" s="41"/>
      <c r="AA58" s="41"/>
      <c r="AB58" s="41"/>
      <c r="AC58" s="41"/>
      <c r="AD58" s="41"/>
      <c r="AE58" s="41"/>
      <c r="AF58" s="41"/>
      <c r="AG58" s="41"/>
      <c r="AH58" s="41"/>
      <c r="AI58" s="41"/>
      <c r="AJ58" s="41"/>
      <c r="AK58" s="41"/>
      <c r="AL58" s="41"/>
      <c r="AM58" s="41"/>
      <c r="AN58" s="41"/>
      <c r="AO58" s="41"/>
    </row>
    <row r="59" spans="2:41" ht="16.5" customHeight="1" thickBot="1" x14ac:dyDescent="0.25">
      <c r="B59" s="91" t="s">
        <v>4</v>
      </c>
      <c r="C59" s="92"/>
      <c r="D59" s="89" t="s">
        <v>35</v>
      </c>
      <c r="E59" s="24"/>
      <c r="F59" s="24"/>
      <c r="G59" s="24"/>
      <c r="H59" s="24"/>
      <c r="Z59" s="41"/>
      <c r="AA59" s="41"/>
      <c r="AB59" s="41"/>
      <c r="AC59" s="41"/>
      <c r="AD59" s="41"/>
      <c r="AE59" s="41"/>
      <c r="AF59" s="41"/>
      <c r="AG59" s="41"/>
      <c r="AH59" s="41"/>
      <c r="AI59" s="41"/>
      <c r="AJ59" s="41"/>
      <c r="AK59" s="41"/>
      <c r="AL59" s="41"/>
      <c r="AM59" s="41"/>
      <c r="AN59" s="41"/>
      <c r="AO59" s="41"/>
    </row>
    <row r="60" spans="2:41" ht="22.5" customHeight="1" thickBot="1" x14ac:dyDescent="0.25">
      <c r="B60" s="26" t="s">
        <v>33</v>
      </c>
      <c r="C60" s="26" t="s">
        <v>34</v>
      </c>
      <c r="D60" s="90"/>
      <c r="E60" s="24"/>
      <c r="F60" s="24"/>
      <c r="G60" s="24"/>
      <c r="H60" s="24"/>
      <c r="I60" s="97" t="s">
        <v>1</v>
      </c>
      <c r="J60" s="98"/>
      <c r="Z60" s="41"/>
      <c r="AA60" s="41"/>
      <c r="AB60" s="41"/>
      <c r="AC60" s="41"/>
      <c r="AD60" s="41"/>
      <c r="AE60" s="41"/>
      <c r="AF60" s="41"/>
      <c r="AG60" s="41"/>
      <c r="AH60" s="41"/>
      <c r="AI60" s="41"/>
      <c r="AJ60" s="41"/>
      <c r="AK60" s="41"/>
      <c r="AL60" s="41"/>
      <c r="AM60" s="41"/>
      <c r="AN60" s="41"/>
      <c r="AO60" s="41"/>
    </row>
    <row r="61" spans="2:41" ht="48.75" thickBot="1" x14ac:dyDescent="0.25">
      <c r="B61" s="27" t="s">
        <v>36</v>
      </c>
      <c r="C61" s="27" t="s">
        <v>41</v>
      </c>
      <c r="D61" s="16">
        <v>1</v>
      </c>
      <c r="E61" s="22"/>
      <c r="F61" s="22"/>
      <c r="G61" s="22"/>
      <c r="H61" s="22"/>
      <c r="I61" s="17">
        <v>1</v>
      </c>
      <c r="J61" s="18" t="s">
        <v>28</v>
      </c>
      <c r="Z61" s="41"/>
      <c r="AA61" s="41"/>
      <c r="AB61" s="41"/>
      <c r="AC61" s="41"/>
      <c r="AD61" s="41"/>
      <c r="AE61" s="41"/>
      <c r="AF61" s="41"/>
      <c r="AG61" s="41"/>
      <c r="AH61" s="41"/>
      <c r="AI61" s="41"/>
      <c r="AJ61" s="41"/>
      <c r="AK61" s="41"/>
      <c r="AL61" s="41"/>
      <c r="AM61" s="41"/>
      <c r="AN61" s="41"/>
      <c r="AO61" s="41"/>
    </row>
    <row r="62" spans="2:41" ht="84.75" thickBot="1" x14ac:dyDescent="0.25">
      <c r="B62" s="28" t="s">
        <v>37</v>
      </c>
      <c r="C62" s="27" t="s">
        <v>42</v>
      </c>
      <c r="D62" s="19">
        <v>2</v>
      </c>
      <c r="E62" s="22"/>
      <c r="F62" s="22"/>
      <c r="G62" s="22"/>
      <c r="H62" s="22"/>
      <c r="I62" s="17">
        <v>2</v>
      </c>
      <c r="J62" s="18" t="s">
        <v>29</v>
      </c>
      <c r="Z62" s="41"/>
      <c r="AA62" s="41"/>
      <c r="AB62" s="41"/>
      <c r="AC62" s="41"/>
      <c r="AD62" s="41"/>
      <c r="AE62" s="41"/>
      <c r="AF62" s="41"/>
      <c r="AG62" s="41"/>
      <c r="AH62" s="41"/>
      <c r="AI62" s="41"/>
      <c r="AJ62" s="41"/>
      <c r="AK62" s="41"/>
      <c r="AL62" s="41"/>
      <c r="AM62" s="41"/>
      <c r="AN62" s="41"/>
      <c r="AO62" s="41"/>
    </row>
    <row r="63" spans="2:41" ht="48.75" thickBot="1" x14ac:dyDescent="0.25">
      <c r="B63" s="28" t="s">
        <v>38</v>
      </c>
      <c r="C63" s="27" t="s">
        <v>43</v>
      </c>
      <c r="D63" s="19">
        <v>3</v>
      </c>
      <c r="E63" s="22"/>
      <c r="F63" s="22"/>
      <c r="G63" s="22"/>
      <c r="H63" s="22"/>
      <c r="I63" s="17">
        <v>3</v>
      </c>
      <c r="J63" s="18" t="s">
        <v>30</v>
      </c>
    </row>
    <row r="64" spans="2:41" ht="72.75" thickBot="1" x14ac:dyDescent="0.25">
      <c r="B64" s="28" t="s">
        <v>39</v>
      </c>
      <c r="C64" s="27" t="s">
        <v>44</v>
      </c>
      <c r="D64" s="19">
        <v>4</v>
      </c>
      <c r="E64" s="22"/>
      <c r="F64" s="22"/>
      <c r="G64" s="22"/>
      <c r="H64" s="22"/>
      <c r="I64" s="17">
        <v>4</v>
      </c>
      <c r="J64" s="18" t="s">
        <v>31</v>
      </c>
    </row>
    <row r="65" spans="2:10" ht="72.75" thickBot="1" x14ac:dyDescent="0.25">
      <c r="B65" s="29" t="s">
        <v>40</v>
      </c>
      <c r="C65" s="27" t="s">
        <v>45</v>
      </c>
      <c r="D65" s="20">
        <v>5</v>
      </c>
      <c r="E65" s="22"/>
      <c r="F65" s="22"/>
      <c r="G65" s="22"/>
      <c r="H65" s="22"/>
      <c r="I65" s="17">
        <v>5</v>
      </c>
      <c r="J65" s="18" t="s">
        <v>32</v>
      </c>
    </row>
  </sheetData>
  <sheetProtection formatCells="0" formatColumns="0" formatRows="0" insertColumns="0" insertRows="0" deleteRows="0"/>
  <mergeCells count="41">
    <mergeCell ref="B1:B4"/>
    <mergeCell ref="B10:B11"/>
    <mergeCell ref="I10:I11"/>
    <mergeCell ref="J10:J11"/>
    <mergeCell ref="D10:D11"/>
    <mergeCell ref="E10:E11"/>
    <mergeCell ref="C2:V2"/>
    <mergeCell ref="C3:V3"/>
    <mergeCell ref="C4:V4"/>
    <mergeCell ref="K7:Y7"/>
    <mergeCell ref="C10:C11"/>
    <mergeCell ref="Y10:Y11"/>
    <mergeCell ref="K10:K11"/>
    <mergeCell ref="O10:O11"/>
    <mergeCell ref="I7:J7"/>
    <mergeCell ref="T10:T11"/>
    <mergeCell ref="H10:H11"/>
    <mergeCell ref="S10:S11"/>
    <mergeCell ref="W1:Y1"/>
    <mergeCell ref="W2:Y2"/>
    <mergeCell ref="W3:Y3"/>
    <mergeCell ref="W4:Y4"/>
    <mergeCell ref="C1:V1"/>
    <mergeCell ref="P9:R9"/>
    <mergeCell ref="I9:K9"/>
    <mergeCell ref="D59:D60"/>
    <mergeCell ref="B59:C59"/>
    <mergeCell ref="B58:D58"/>
    <mergeCell ref="W10:W11"/>
    <mergeCell ref="X10:X11"/>
    <mergeCell ref="L10:L11"/>
    <mergeCell ref="U10:U11"/>
    <mergeCell ref="G10:G11"/>
    <mergeCell ref="N10:N11"/>
    <mergeCell ref="M10:M11"/>
    <mergeCell ref="F10:F11"/>
    <mergeCell ref="V10:V11"/>
    <mergeCell ref="Q10:Q11"/>
    <mergeCell ref="I60:J60"/>
    <mergeCell ref="P10:P11"/>
    <mergeCell ref="R10:R11"/>
  </mergeCells>
  <phoneticPr fontId="2" type="noConversion"/>
  <conditionalFormatting sqref="K49:N53 M31:N48">
    <cfRule type="cellIs" dxfId="90" priority="161" stopIfTrue="1" operator="equal">
      <formula>"MAYOR"</formula>
    </cfRule>
    <cfRule type="cellIs" dxfId="89" priority="162" stopIfTrue="1" operator="equal">
      <formula>"ALTO"</formula>
    </cfRule>
    <cfRule type="cellIs" dxfId="88" priority="163" stopIfTrue="1" operator="equal">
      <formula>"CATASTROFICO"</formula>
    </cfRule>
  </conditionalFormatting>
  <conditionalFormatting sqref="R24:R25 K24:K25 R18:R19 K18:K20 K12:K14 K16">
    <cfRule type="containsText" dxfId="87" priority="137" stopIfTrue="1" operator="containsText" text="BAJO">
      <formula>NOT(ISERROR(SEARCH("BAJO",K12)))</formula>
    </cfRule>
    <cfRule type="containsText" dxfId="86" priority="138" stopIfTrue="1" operator="containsText" text="EXTREMO">
      <formula>NOT(ISERROR(SEARCH("EXTREMO",K12)))</formula>
    </cfRule>
    <cfRule type="containsText" dxfId="85" priority="141" stopIfTrue="1" operator="containsText" text="MODERADO">
      <formula>NOT(ISERROR(SEARCH("MODERADO",K12)))</formula>
    </cfRule>
    <cfRule type="containsText" dxfId="84" priority="142" stopIfTrue="1" operator="containsText" text="ALTO">
      <formula>NOT(ISERROR(SEARCH("ALTO",K12)))</formula>
    </cfRule>
  </conditionalFormatting>
  <conditionalFormatting sqref="R12">
    <cfRule type="containsText" dxfId="83" priority="133" stopIfTrue="1" operator="containsText" text="BAJO">
      <formula>NOT(ISERROR(SEARCH("BAJO",R12)))</formula>
    </cfRule>
    <cfRule type="containsText" dxfId="82" priority="134" stopIfTrue="1" operator="containsText" text="EXTREMO">
      <formula>NOT(ISERROR(SEARCH("EXTREMO",R12)))</formula>
    </cfRule>
    <cfRule type="containsText" dxfId="81" priority="135" stopIfTrue="1" operator="containsText" text="MODERADO">
      <formula>NOT(ISERROR(SEARCH("MODERADO",R12)))</formula>
    </cfRule>
    <cfRule type="containsText" dxfId="80" priority="136" stopIfTrue="1" operator="containsText" text="ALTO">
      <formula>NOT(ISERROR(SEARCH("ALTO",R12)))</formula>
    </cfRule>
  </conditionalFormatting>
  <conditionalFormatting sqref="R28:S30 R13:R14 R16">
    <cfRule type="containsText" dxfId="79" priority="129" stopIfTrue="1" operator="containsText" text="BAJO">
      <formula>NOT(ISERROR(SEARCH("BAJO",R13)))</formula>
    </cfRule>
    <cfRule type="containsText" dxfId="78" priority="130" stopIfTrue="1" operator="containsText" text="EXTREMO">
      <formula>NOT(ISERROR(SEARCH("EXTREMO",R13)))</formula>
    </cfRule>
    <cfRule type="containsText" dxfId="77" priority="131" stopIfTrue="1" operator="containsText" text="MODERADO">
      <formula>NOT(ISERROR(SEARCH("MODERADO",R13)))</formula>
    </cfRule>
    <cfRule type="containsText" dxfId="76" priority="132" stopIfTrue="1" operator="containsText" text="ALTO">
      <formula>NOT(ISERROR(SEARCH("ALTO",R13)))</formula>
    </cfRule>
  </conditionalFormatting>
  <conditionalFormatting sqref="K28:L30">
    <cfRule type="containsText" dxfId="75" priority="125" stopIfTrue="1" operator="containsText" text="BAJO">
      <formula>NOT(ISERROR(SEARCH("BAJO",K28)))</formula>
    </cfRule>
    <cfRule type="containsText" dxfId="74" priority="126" stopIfTrue="1" operator="containsText" text="EXTREMO">
      <formula>NOT(ISERROR(SEARCH("EXTREMO",K28)))</formula>
    </cfRule>
    <cfRule type="containsText" dxfId="73" priority="127" stopIfTrue="1" operator="containsText" text="MODERADO">
      <formula>NOT(ISERROR(SEARCH("MODERADO",K28)))</formula>
    </cfRule>
    <cfRule type="containsText" dxfId="72" priority="128" stopIfTrue="1" operator="containsText" text="ALTO">
      <formula>NOT(ISERROR(SEARCH("ALTO",K28)))</formula>
    </cfRule>
  </conditionalFormatting>
  <conditionalFormatting sqref="R27">
    <cfRule type="containsText" dxfId="71" priority="121" stopIfTrue="1" operator="containsText" text="BAJO">
      <formula>NOT(ISERROR(SEARCH("BAJO",R27)))</formula>
    </cfRule>
    <cfRule type="containsText" dxfId="70" priority="122" stopIfTrue="1" operator="containsText" text="EXTREMO">
      <formula>NOT(ISERROR(SEARCH("EXTREMO",R27)))</formula>
    </cfRule>
    <cfRule type="containsText" dxfId="69" priority="123" stopIfTrue="1" operator="containsText" text="MODERADO">
      <formula>NOT(ISERROR(SEARCH("MODERADO",R27)))</formula>
    </cfRule>
    <cfRule type="containsText" dxfId="68" priority="124" stopIfTrue="1" operator="containsText" text="ALTO">
      <formula>NOT(ISERROR(SEARCH("ALTO",R27)))</formula>
    </cfRule>
  </conditionalFormatting>
  <conditionalFormatting sqref="K27">
    <cfRule type="containsText" dxfId="67" priority="117" stopIfTrue="1" operator="containsText" text="BAJO">
      <formula>NOT(ISERROR(SEARCH("BAJO",K27)))</formula>
    </cfRule>
    <cfRule type="containsText" dxfId="66" priority="118" stopIfTrue="1" operator="containsText" text="EXTREMO">
      <formula>NOT(ISERROR(SEARCH("EXTREMO",K27)))</formula>
    </cfRule>
    <cfRule type="containsText" dxfId="65" priority="119" stopIfTrue="1" operator="containsText" text="MODERADO">
      <formula>NOT(ISERROR(SEARCH("MODERADO",K27)))</formula>
    </cfRule>
    <cfRule type="containsText" dxfId="64" priority="120" stopIfTrue="1" operator="containsText" text="ALTO">
      <formula>NOT(ISERROR(SEARCH("ALTO",K27)))</formula>
    </cfRule>
  </conditionalFormatting>
  <conditionalFormatting sqref="R21">
    <cfRule type="containsText" dxfId="63" priority="105" stopIfTrue="1" operator="containsText" text="BAJO">
      <formula>NOT(ISERROR(SEARCH("BAJO",R21)))</formula>
    </cfRule>
    <cfRule type="containsText" dxfId="62" priority="106" stopIfTrue="1" operator="containsText" text="EXTREMO">
      <formula>NOT(ISERROR(SEARCH("EXTREMO",R21)))</formula>
    </cfRule>
    <cfRule type="containsText" dxfId="61" priority="107" stopIfTrue="1" operator="containsText" text="MODERADO">
      <formula>NOT(ISERROR(SEARCH("MODERADO",R21)))</formula>
    </cfRule>
    <cfRule type="containsText" dxfId="60" priority="108" stopIfTrue="1" operator="containsText" text="ALTO">
      <formula>NOT(ISERROR(SEARCH("ALTO",R21)))</formula>
    </cfRule>
  </conditionalFormatting>
  <conditionalFormatting sqref="K21">
    <cfRule type="containsText" dxfId="59" priority="101" stopIfTrue="1" operator="containsText" text="BAJO">
      <formula>NOT(ISERROR(SEARCH("BAJO",K21)))</formula>
    </cfRule>
    <cfRule type="containsText" dxfId="58" priority="102" stopIfTrue="1" operator="containsText" text="EXTREMO">
      <formula>NOT(ISERROR(SEARCH("EXTREMO",K21)))</formula>
    </cfRule>
    <cfRule type="containsText" dxfId="57" priority="103" stopIfTrue="1" operator="containsText" text="MODERADO">
      <formula>NOT(ISERROR(SEARCH("MODERADO",K21)))</formula>
    </cfRule>
    <cfRule type="containsText" dxfId="56" priority="104" stopIfTrue="1" operator="containsText" text="ALTO">
      <formula>NOT(ISERROR(SEARCH("ALTO",K21)))</formula>
    </cfRule>
  </conditionalFormatting>
  <conditionalFormatting sqref="R22">
    <cfRule type="containsText" dxfId="55" priority="97" stopIfTrue="1" operator="containsText" text="BAJO">
      <formula>NOT(ISERROR(SEARCH("BAJO",R22)))</formula>
    </cfRule>
    <cfRule type="containsText" dxfId="54" priority="98" stopIfTrue="1" operator="containsText" text="EXTREMO">
      <formula>NOT(ISERROR(SEARCH("EXTREMO",R22)))</formula>
    </cfRule>
    <cfRule type="containsText" dxfId="53" priority="99" stopIfTrue="1" operator="containsText" text="MODERADO">
      <formula>NOT(ISERROR(SEARCH("MODERADO",R22)))</formula>
    </cfRule>
    <cfRule type="containsText" dxfId="52" priority="100" stopIfTrue="1" operator="containsText" text="ALTO">
      <formula>NOT(ISERROR(SEARCH("ALTO",R22)))</formula>
    </cfRule>
  </conditionalFormatting>
  <conditionalFormatting sqref="K22">
    <cfRule type="containsText" dxfId="51" priority="93" stopIfTrue="1" operator="containsText" text="BAJO">
      <formula>NOT(ISERROR(SEARCH("BAJO",K22)))</formula>
    </cfRule>
    <cfRule type="containsText" dxfId="50" priority="94" stopIfTrue="1" operator="containsText" text="EXTREMO">
      <formula>NOT(ISERROR(SEARCH("EXTREMO",K22)))</formula>
    </cfRule>
    <cfRule type="containsText" dxfId="49" priority="95" stopIfTrue="1" operator="containsText" text="MODERADO">
      <formula>NOT(ISERROR(SEARCH("MODERADO",K22)))</formula>
    </cfRule>
    <cfRule type="containsText" dxfId="48" priority="96" stopIfTrue="1" operator="containsText" text="ALTO">
      <formula>NOT(ISERROR(SEARCH("ALTO",K22)))</formula>
    </cfRule>
  </conditionalFormatting>
  <conditionalFormatting sqref="R23">
    <cfRule type="containsText" dxfId="47" priority="89" stopIfTrue="1" operator="containsText" text="BAJO">
      <formula>NOT(ISERROR(SEARCH("BAJO",R23)))</formula>
    </cfRule>
    <cfRule type="containsText" dxfId="46" priority="90" stopIfTrue="1" operator="containsText" text="EXTREMO">
      <formula>NOT(ISERROR(SEARCH("EXTREMO",R23)))</formula>
    </cfRule>
    <cfRule type="containsText" dxfId="45" priority="91" stopIfTrue="1" operator="containsText" text="MODERADO">
      <formula>NOT(ISERROR(SEARCH("MODERADO",R23)))</formula>
    </cfRule>
    <cfRule type="containsText" dxfId="44" priority="92" stopIfTrue="1" operator="containsText" text="ALTO">
      <formula>NOT(ISERROR(SEARCH("ALTO",R23)))</formula>
    </cfRule>
  </conditionalFormatting>
  <conditionalFormatting sqref="K23">
    <cfRule type="containsText" dxfId="43" priority="85" stopIfTrue="1" operator="containsText" text="BAJO">
      <formula>NOT(ISERROR(SEARCH("BAJO",K23)))</formula>
    </cfRule>
    <cfRule type="containsText" dxfId="42" priority="86" stopIfTrue="1" operator="containsText" text="EXTREMO">
      <formula>NOT(ISERROR(SEARCH("EXTREMO",K23)))</formula>
    </cfRule>
    <cfRule type="containsText" dxfId="41" priority="87" stopIfTrue="1" operator="containsText" text="MODERADO">
      <formula>NOT(ISERROR(SEARCH("MODERADO",K23)))</formula>
    </cfRule>
    <cfRule type="containsText" dxfId="40" priority="88" stopIfTrue="1" operator="containsText" text="ALTO">
      <formula>NOT(ISERROR(SEARCH("ALTO",K23)))</formula>
    </cfRule>
  </conditionalFormatting>
  <conditionalFormatting sqref="K26 R26">
    <cfRule type="containsText" dxfId="39" priority="65" stopIfTrue="1" operator="containsText" text="BAJO">
      <formula>NOT(ISERROR(SEARCH("BAJO",K26)))</formula>
    </cfRule>
    <cfRule type="containsText" dxfId="38" priority="66" stopIfTrue="1" operator="containsText" text="EXTREMO">
      <formula>NOT(ISERROR(SEARCH("EXTREMO",K26)))</formula>
    </cfRule>
    <cfRule type="containsText" dxfId="37" priority="67" stopIfTrue="1" operator="containsText" text="MODERADO">
      <formula>NOT(ISERROR(SEARCH("MODERADO",K26)))</formula>
    </cfRule>
    <cfRule type="containsText" dxfId="36" priority="68" stopIfTrue="1" operator="containsText" text="ALTO">
      <formula>NOT(ISERROR(SEARCH("ALTO",K26)))</formula>
    </cfRule>
  </conditionalFormatting>
  <conditionalFormatting sqref="R17">
    <cfRule type="containsText" dxfId="35" priority="49" stopIfTrue="1" operator="containsText" text="BAJO">
      <formula>NOT(ISERROR(SEARCH("BAJO",R17)))</formula>
    </cfRule>
    <cfRule type="containsText" dxfId="34" priority="50" stopIfTrue="1" operator="containsText" text="EXTREMO">
      <formula>NOT(ISERROR(SEARCH("EXTREMO",R17)))</formula>
    </cfRule>
    <cfRule type="containsText" dxfId="33" priority="51" stopIfTrue="1" operator="containsText" text="MODERADO">
      <formula>NOT(ISERROR(SEARCH("MODERADO",R17)))</formula>
    </cfRule>
    <cfRule type="containsText" dxfId="32" priority="52" stopIfTrue="1" operator="containsText" text="ALTO">
      <formula>NOT(ISERROR(SEARCH("ALTO",R17)))</formula>
    </cfRule>
  </conditionalFormatting>
  <conditionalFormatting sqref="K17">
    <cfRule type="containsText" dxfId="31" priority="37" stopIfTrue="1" operator="containsText" text="BAJO">
      <formula>NOT(ISERROR(SEARCH("BAJO",K17)))</formula>
    </cfRule>
    <cfRule type="containsText" dxfId="30" priority="38" stopIfTrue="1" operator="containsText" text="EXTREMO">
      <formula>NOT(ISERROR(SEARCH("EXTREMO",K17)))</formula>
    </cfRule>
    <cfRule type="containsText" dxfId="29" priority="39" stopIfTrue="1" operator="containsText" text="MODERADO">
      <formula>NOT(ISERROR(SEARCH("MODERADO",K17)))</formula>
    </cfRule>
    <cfRule type="containsText" dxfId="28" priority="40" stopIfTrue="1" operator="containsText" text="ALTO">
      <formula>NOT(ISERROR(SEARCH("ALTO",K17)))</formula>
    </cfRule>
  </conditionalFormatting>
  <conditionalFormatting sqref="R20">
    <cfRule type="containsText" dxfId="27" priority="29" stopIfTrue="1" operator="containsText" text="BAJO">
      <formula>NOT(ISERROR(SEARCH("BAJO",R20)))</formula>
    </cfRule>
    <cfRule type="containsText" dxfId="26" priority="30" stopIfTrue="1" operator="containsText" text="EXTREMO">
      <formula>NOT(ISERROR(SEARCH("EXTREMO",R20)))</formula>
    </cfRule>
    <cfRule type="containsText" dxfId="25" priority="31" stopIfTrue="1" operator="containsText" text="MODERADO">
      <formula>NOT(ISERROR(SEARCH("MODERADO",R20)))</formula>
    </cfRule>
    <cfRule type="containsText" dxfId="24" priority="32" stopIfTrue="1" operator="containsText" text="ALTO">
      <formula>NOT(ISERROR(SEARCH("ALTO",R20)))</formula>
    </cfRule>
  </conditionalFormatting>
  <conditionalFormatting sqref="S12:S14 S16:S27">
    <cfRule type="containsText" dxfId="23" priority="17" stopIfTrue="1" operator="containsText" text="BAJO">
      <formula>NOT(ISERROR(SEARCH("BAJO",S12)))</formula>
    </cfRule>
    <cfRule type="containsText" dxfId="22" priority="18" stopIfTrue="1" operator="containsText" text="EXTREMO">
      <formula>NOT(ISERROR(SEARCH("EXTREMO",S12)))</formula>
    </cfRule>
    <cfRule type="containsText" dxfId="21" priority="19" stopIfTrue="1" operator="containsText" text="MODERADO">
      <formula>NOT(ISERROR(SEARCH("MODERADO",S12)))</formula>
    </cfRule>
    <cfRule type="containsText" dxfId="20" priority="20" stopIfTrue="1" operator="containsText" text="ALTO">
      <formula>NOT(ISERROR(SEARCH("ALTO",S12)))</formula>
    </cfRule>
  </conditionalFormatting>
  <conditionalFormatting sqref="L12:L14 L16:L27">
    <cfRule type="containsText" dxfId="19" priority="21" stopIfTrue="1" operator="containsText" text="BAJO">
      <formula>NOT(ISERROR(SEARCH("BAJO",L12)))</formula>
    </cfRule>
    <cfRule type="containsText" dxfId="18" priority="22" stopIfTrue="1" operator="containsText" text="EXTREMO">
      <formula>NOT(ISERROR(SEARCH("EXTREMO",L12)))</formula>
    </cfRule>
    <cfRule type="containsText" dxfId="17" priority="23" stopIfTrue="1" operator="containsText" text="MODERADO">
      <formula>NOT(ISERROR(SEARCH("MODERADO",L12)))</formula>
    </cfRule>
    <cfRule type="containsText" dxfId="16" priority="24" stopIfTrue="1" operator="containsText" text="ALTO">
      <formula>NOT(ISERROR(SEARCH("ALTO",L12)))</formula>
    </cfRule>
  </conditionalFormatting>
  <conditionalFormatting sqref="K15">
    <cfRule type="containsText" dxfId="15" priority="13" stopIfTrue="1" operator="containsText" text="BAJO">
      <formula>NOT(ISERROR(SEARCH("BAJO",K15)))</formula>
    </cfRule>
    <cfRule type="containsText" dxfId="14" priority="14" stopIfTrue="1" operator="containsText" text="EXTREMO">
      <formula>NOT(ISERROR(SEARCH("EXTREMO",K15)))</formula>
    </cfRule>
    <cfRule type="containsText" dxfId="13" priority="15" stopIfTrue="1" operator="containsText" text="MODERADO">
      <formula>NOT(ISERROR(SEARCH("MODERADO",K15)))</formula>
    </cfRule>
    <cfRule type="containsText" dxfId="12" priority="16" stopIfTrue="1" operator="containsText" text="ALTO">
      <formula>NOT(ISERROR(SEARCH("ALTO",K15)))</formula>
    </cfRule>
  </conditionalFormatting>
  <conditionalFormatting sqref="R15">
    <cfRule type="containsText" dxfId="11" priority="9" stopIfTrue="1" operator="containsText" text="BAJO">
      <formula>NOT(ISERROR(SEARCH("BAJO",R15)))</formula>
    </cfRule>
    <cfRule type="containsText" dxfId="10" priority="10" stopIfTrue="1" operator="containsText" text="EXTREMO">
      <formula>NOT(ISERROR(SEARCH("EXTREMO",R15)))</formula>
    </cfRule>
    <cfRule type="containsText" dxfId="9" priority="11" stopIfTrue="1" operator="containsText" text="MODERADO">
      <formula>NOT(ISERROR(SEARCH("MODERADO",R15)))</formula>
    </cfRule>
    <cfRule type="containsText" dxfId="8" priority="12" stopIfTrue="1" operator="containsText" text="ALTO">
      <formula>NOT(ISERROR(SEARCH("ALTO",R15)))</formula>
    </cfRule>
  </conditionalFormatting>
  <conditionalFormatting sqref="S15">
    <cfRule type="containsText" dxfId="7" priority="1" stopIfTrue="1" operator="containsText" text="BAJO">
      <formula>NOT(ISERROR(SEARCH("BAJO",S15)))</formula>
    </cfRule>
    <cfRule type="containsText" dxfId="6" priority="2" stopIfTrue="1" operator="containsText" text="EXTREMO">
      <formula>NOT(ISERROR(SEARCH("EXTREMO",S15)))</formula>
    </cfRule>
    <cfRule type="containsText" dxfId="5" priority="3" stopIfTrue="1" operator="containsText" text="MODERADO">
      <formula>NOT(ISERROR(SEARCH("MODERADO",S15)))</formula>
    </cfRule>
    <cfRule type="containsText" dxfId="4" priority="4" stopIfTrue="1" operator="containsText" text="ALTO">
      <formula>NOT(ISERROR(SEARCH("ALTO",S15)))</formula>
    </cfRule>
  </conditionalFormatting>
  <conditionalFormatting sqref="L15">
    <cfRule type="containsText" dxfId="3" priority="5" stopIfTrue="1" operator="containsText" text="BAJO">
      <formula>NOT(ISERROR(SEARCH("BAJO",L15)))</formula>
    </cfRule>
    <cfRule type="containsText" dxfId="2" priority="6" stopIfTrue="1" operator="containsText" text="EXTREMO">
      <formula>NOT(ISERROR(SEARCH("EXTREMO",L15)))</formula>
    </cfRule>
    <cfRule type="containsText" dxfId="1" priority="7" stopIfTrue="1" operator="containsText" text="MODERADO">
      <formula>NOT(ISERROR(SEARCH("MODERADO",L15)))</formula>
    </cfRule>
    <cfRule type="containsText" dxfId="0" priority="8" stopIfTrue="1" operator="containsText" text="ALTO">
      <formula>NOT(ISERROR(SEARCH("ALTO",L15)))</formula>
    </cfRule>
  </conditionalFormatting>
  <dataValidations count="10">
    <dataValidation type="list" allowBlank="1" showInputMessage="1" showErrorMessage="1" sqref="Y31:Y53 M12:M30">
      <formula1>"CONTRATISTA, CONTRATANTE, CONTRATISTA Y CONTRATANTE"</formula1>
    </dataValidation>
    <dataValidation type="list" allowBlank="1" showInputMessage="1" showErrorMessage="1" sqref="F31:H48 C31:D48">
      <formula1>"Ambientales, De la Naturaleza, Financiero, Económico, Operacionales, Sociales o Políticos, Tecnológico, Regulatorio"</formula1>
    </dataValidation>
    <dataValidation type="list" allowBlank="1" showInputMessage="1" showErrorMessage="1" sqref="F24:F30 F12:F22">
      <formula1>"Economico, Sociales o Politicos, Operacionales, Financieros, Regulatorios, De la Naturaleza, Ambientales, Tecnológicos, Ciberseguridad, Seguridad Digital"</formula1>
    </dataValidation>
    <dataValidation type="list" allowBlank="1" showInputMessage="1" showErrorMessage="1" sqref="F23">
      <formula1>"Economico, Sociales o Politicos, Operacionales, Financieros, Regulatorios, De la Naturaleza, Ambientales, Tecnológicos, Seguridad Digital, Ciberseguridad"</formula1>
    </dataValidation>
    <dataValidation type="list" allowBlank="1" showInputMessage="1" showErrorMessage="1" sqref="P12:Q30 I12:J53">
      <formula1>"1,2,3,4,5"</formula1>
    </dataValidation>
    <dataValidation type="list" allowBlank="1" showInputMessage="1" showErrorMessage="1" sqref="D12:D30">
      <formula1>"Interno, Externo"</formula1>
    </dataValidation>
    <dataValidation type="list" allowBlank="1" showInputMessage="1" showErrorMessage="1" sqref="E12:E54">
      <formula1>"Planeación, Selección, Contratación, Ejecución,Cierre y Liquidación "</formula1>
    </dataValidation>
    <dataValidation type="list" allowBlank="1" showInputMessage="1" showErrorMessage="1" sqref="C12:C30">
      <formula1>"Especifico"</formula1>
    </dataValidation>
    <dataValidation type="list" allowBlank="1" showInputMessage="1" showErrorMessage="1" sqref="N12:N30">
      <formula1>"Evitar el Riesgo, Transferir el Riesgo, Aceptar el Riesgo, Reducir la Probabilidad de Ocurrencia del Evento, Reducir el Impacto "</formula1>
    </dataValidation>
    <dataValidation type="list" allowBlank="1" showInputMessage="1" showErrorMessage="1" sqref="T12:T30">
      <formula1>"SI, NO"</formula1>
    </dataValidation>
  </dataValidations>
  <printOptions horizontalCentered="1"/>
  <pageMargins left="0" right="0" top="0.19685039370078741" bottom="0.19685039370078741" header="0" footer="0"/>
  <pageSetup paperSize="14" scale="42" orientation="landscape" r:id="rId1"/>
  <headerFooter alignWithMargins="0"/>
  <rowBreaks count="1" manualBreakCount="1">
    <brk id="23" max="21"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84FA18-20EA-4A3A-9340-CBCD7EBED5E5}"/>
</file>

<file path=customXml/itemProps2.xml><?xml version="1.0" encoding="utf-8"?>
<ds:datastoreItem xmlns:ds="http://schemas.openxmlformats.org/officeDocument/2006/customXml" ds:itemID="{55B0CE3B-1B4A-4FE4-BA6C-62139FAD0DD5}"/>
</file>

<file path=customXml/itemProps3.xml><?xml version="1.0" encoding="utf-8"?>
<ds:datastoreItem xmlns:ds="http://schemas.openxmlformats.org/officeDocument/2006/customXml" ds:itemID="{335BCB93-D015-410F-9118-1D37AF075799}"/>
</file>

<file path=customXml/itemProps4.xml><?xml version="1.0" encoding="utf-8"?>
<ds:datastoreItem xmlns:ds="http://schemas.openxmlformats.org/officeDocument/2006/customXml" ds:itemID="{AA744EEC-1DE4-4B58-A5F6-C608599C95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RIESGOS</vt:lpstr>
      <vt:lpstr>Hoja2</vt:lpstr>
      <vt:lpstr>Hoja3</vt:lpstr>
      <vt:lpstr>RIESGOS!Área_de_impresión</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Nathaly Rincon Mantilla</cp:lastModifiedBy>
  <cp:lastPrinted>2016-04-06T15:52:06Z</cp:lastPrinted>
  <dcterms:created xsi:type="dcterms:W3CDTF">2011-02-09T19:14:36Z</dcterms:created>
  <dcterms:modified xsi:type="dcterms:W3CDTF">2022-08-25T14:48:47Z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onOverlay">
    <vt:lpwstr/>
  </property>
  <property fmtid="{D5CDD505-2E9C-101B-9397-08002B2CF9AE}" pid="3" name="ContentTypeId">
    <vt:lpwstr>0x01010078AE92ECF2D99045BAABC4466BB252D4</vt:lpwstr>
  </property>
  <property fmtid="{D5CDD505-2E9C-101B-9397-08002B2CF9AE}" pid="4" name="eDOCS AutoSave">
    <vt:lpwstr>20220825094844936</vt:lpwstr>
  </property>
</Properties>
</file>