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gnalespec-my.sharepoint.com/personal/laura_gonzalez_ane_gov_co/Documents/2022/PROCESOS/MINIMA CUANTÍA/SGSST/"/>
    </mc:Choice>
  </mc:AlternateContent>
  <xr:revisionPtr revIDLastSave="222" documentId="8_{1F13243D-A976-46B4-B2D5-E3191E53E446}" xr6:coauthVersionLast="47" xr6:coauthVersionMax="47" xr10:uidLastSave="{1414B791-765A-4166-829B-A4376EE04241}"/>
  <bookViews>
    <workbookView xWindow="-120" yWindow="-120" windowWidth="20730" windowHeight="11160" xr2:uid="{B712376C-35EB-464F-A84B-91CBB6952990}"/>
  </bookViews>
  <sheets>
    <sheet name="Valores Unitarios" sheetId="3" r:id="rId1"/>
    <sheet name="Total Oferta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16" i="3" l="1"/>
  <c r="J15" i="3"/>
  <c r="J14" i="3"/>
  <c r="J13" i="3"/>
  <c r="J12" i="3"/>
  <c r="J11" i="3"/>
  <c r="J10" i="3"/>
  <c r="J9" i="3"/>
  <c r="J8" i="3"/>
  <c r="J7" i="3"/>
  <c r="J6" i="3"/>
  <c r="J5" i="3"/>
  <c r="J4" i="3"/>
  <c r="H16" i="3"/>
  <c r="H15" i="3"/>
  <c r="H14" i="3"/>
  <c r="H13" i="3"/>
  <c r="H12" i="3"/>
  <c r="H11" i="3"/>
  <c r="H10" i="3"/>
  <c r="H9" i="3"/>
  <c r="H8" i="3"/>
  <c r="H7" i="3"/>
  <c r="H6" i="3"/>
  <c r="H5" i="3"/>
  <c r="H4" i="3"/>
  <c r="F16" i="3"/>
  <c r="F15" i="3"/>
  <c r="F14" i="3"/>
  <c r="F13" i="3"/>
  <c r="F12" i="3"/>
  <c r="F11" i="3"/>
  <c r="F10" i="3"/>
  <c r="F9" i="3"/>
  <c r="F8" i="3"/>
  <c r="F7" i="3"/>
  <c r="F6" i="3"/>
  <c r="F5" i="3"/>
  <c r="F4" i="3"/>
  <c r="D16" i="3"/>
  <c r="D15" i="3"/>
  <c r="D14" i="3"/>
  <c r="D13" i="3"/>
  <c r="D12" i="3"/>
  <c r="D11" i="3"/>
  <c r="D10" i="3"/>
  <c r="D9" i="3"/>
  <c r="D8" i="3"/>
  <c r="D7" i="3"/>
  <c r="D6" i="3"/>
  <c r="D5" i="3"/>
  <c r="D4" i="3"/>
</calcChain>
</file>

<file path=xl/sharedStrings.xml><?xml version="1.0" encoding="utf-8"?>
<sst xmlns="http://schemas.openxmlformats.org/spreadsheetml/2006/main" count="30" uniqueCount="26">
  <si>
    <t>OBJETO</t>
  </si>
  <si>
    <t>LAURA GABRIELA GONZÁLEZ LONDOÑO</t>
  </si>
  <si>
    <t>Contratista-Grupo de Contratación</t>
  </si>
  <si>
    <t>ANE</t>
  </si>
  <si>
    <t>Se firma en Bogotá D.C.  a los siete (7) días del mes de septiembre de 2022.</t>
  </si>
  <si>
    <t>PROPONENTE</t>
  </si>
  <si>
    <t>VERIFICACIÓN VALORES UNITARIOS PROCESO MC-192-2022</t>
  </si>
  <si>
    <t>Prestar los servicios de capacitación, talleres formativos en temas referentes a seguridad y salud en el trabajo SST, para dar cumplimiento al Plan Institucional de Capacitación de la entidad.</t>
  </si>
  <si>
    <t>Capacitación práctica (Pista) a la Brigada de Emergencias de la entidad.</t>
  </si>
  <si>
    <t>Capacitación práctica Prevención y Manejo de Incendios. Dirigida a la Brigada de Emergencias.</t>
  </si>
  <si>
    <t>Capacitación teórica-práctica en Primeros Auxilios. Dirigida a la Brigada de Emergencias.</t>
  </si>
  <si>
    <t>Capacitación teórica-práctica en Prevención, preparación y respuesta ante emergencias.</t>
  </si>
  <si>
    <t>Capacitar a la Brigada de Emergencias en simulaciones y
simulacros, bajo la Guía metodológica para el desarrollo
de simulaciones y simulacros de la Unidad Nacional para la Gestión del Riesgo de Desastres.</t>
  </si>
  <si>
    <t>Medidas correctivas y preventivas de acoso laboral y sexual</t>
  </si>
  <si>
    <t xml:space="preserve">Socialización del protocolo de prevención de acoso laboral y sexual </t>
  </si>
  <si>
    <t>Resolución de conflictos comité de convivencia laboral</t>
  </si>
  <si>
    <t>Riesgo público</t>
  </si>
  <si>
    <t>Riesgo Locativo, orden y aseo</t>
  </si>
  <si>
    <t>Pausas Activas Lúdicas</t>
  </si>
  <si>
    <t>MANEJO DEFENSIVO - TEORICO PRÁCTICO</t>
  </si>
  <si>
    <t>Capacitación de medidas para el ahorro y uso eficiente del papel, la Política de cero papel y  Reúso de papel</t>
  </si>
  <si>
    <t>GESTAR INNOVACIÓN S.A.S</t>
  </si>
  <si>
    <t>Generación de Talentos S.A.S</t>
  </si>
  <si>
    <t>Autogestión Colombia</t>
  </si>
  <si>
    <t>VALOR TOTAL DE LA OFERTA</t>
  </si>
  <si>
    <t>BELISARIO VELASQUEZ Y ASOCIADOS SAS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</si>
</sst>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43" formatCode="_-* #,##0.00_-;\-* #,##0.00_-;_-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0"/>
      <color theme="1"/>
      <name val="Arial"/>
      <family val="2"/>
    </font>
    <font>
      <sz val="10"/>
      <color rgb="FF002060"/>
      <name val="Century Gothic"/>
      <family val="2"/>
    </font>
    <font>
      <b/>
      <sz val="9"/>
      <color rgb="FF002060"/>
      <name val="Century Gothic"/>
      <family val="2"/>
    </font>
    <font>
      <sz val="9"/>
      <color rgb="FF002060"/>
      <name val="Century Gothic"/>
      <family val="2"/>
    </font>
    <font>
      <sz val="11"/>
      <color rgb="FF002060"/>
      <name val="Century Gothic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49" fontId="2" fillId="0" borderId="0" applyFill="0" applyBorder="0" applyProtection="0">
      <alignment horizontal="left" vertical="center"/>
    </xf>
    <xf numFmtId="44" fontId="3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5">
    <xf numFmtId="0" fontId="0" fillId="0" borderId="0" xfId="0"/>
    <xf numFmtId="44" fontId="4" fillId="0" borderId="0" xfId="1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6" fillId="0" borderId="0" xfId="0" applyFont="1"/>
    <xf numFmtId="0" fontId="5" fillId="0" borderId="1" xfId="0" applyFont="1" applyBorder="1" applyAlignment="1">
      <alignment horizontal="center" vertical="center" wrapText="1"/>
    </xf>
    <xf numFmtId="44" fontId="7" fillId="0" borderId="0" xfId="1" applyFont="1" applyFill="1" applyBorder="1" applyAlignment="1">
      <alignment horizontal="left" vertical="center"/>
    </xf>
    <xf numFmtId="44" fontId="6" fillId="0" borderId="0" xfId="1" applyFont="1" applyFill="1" applyBorder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wrapText="1"/>
    </xf>
    <xf numFmtId="0" fontId="5" fillId="0" borderId="0" xfId="0" applyFont="1" applyBorder="1"/>
    <xf numFmtId="4" fontId="5" fillId="0" borderId="0" xfId="0" applyNumberFormat="1" applyFont="1" applyBorder="1"/>
    <xf numFmtId="4" fontId="5" fillId="0" borderId="0" xfId="0" applyNumberFormat="1" applyFont="1" applyBorder="1" applyAlignment="1">
      <alignment horizontal="right" vertical="center"/>
    </xf>
    <xf numFmtId="4" fontId="5" fillId="0" borderId="0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4" fontId="6" fillId="0" borderId="1" xfId="0" applyNumberFormat="1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" fontId="6" fillId="0" borderId="2" xfId="4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6" fillId="0" borderId="1" xfId="0" applyFont="1" applyBorder="1"/>
    <xf numFmtId="4" fontId="6" fillId="0" borderId="1" xfId="0" applyNumberFormat="1" applyFont="1" applyBorder="1"/>
  </cellXfs>
  <cellStyles count="5">
    <cellStyle name="BodyStyle" xfId="2" xr:uid="{CE0F0F18-5C6A-4C50-935F-562BAC0E7515}"/>
    <cellStyle name="Currency" xfId="3" xr:uid="{0F65BB1A-55F3-47AA-95B8-E761DE35A0FA}"/>
    <cellStyle name="Millares" xfId="4" builtinId="3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1066799</xdr:colOff>
      <xdr:row>0</xdr:row>
      <xdr:rowOff>66675</xdr:rowOff>
    </xdr:from>
    <xdr:to>
      <xdr:col>0</xdr:col>
      <xdr:colOff>2286000</xdr:colOff>
      <xdr:row>0</xdr:row>
      <xdr:rowOff>781051</xdr:rowOff>
    </xdr:to>
    <xdr:pic>
      <xdr:nvPicPr>
        <xdr:cNvPr id="2" name="Imagen 1" descr="790F7EFF">
          <a:extLst>
            <a:ext uri="{FF2B5EF4-FFF2-40B4-BE49-F238E27FC236}">
              <a16:creationId xmlns:a16="http://schemas.microsoft.com/office/drawing/2014/main" id="{3FA08F09-3776-4880-BFFD-C5E6633A4BCE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799" y="66675"/>
          <a:ext cx="1219201" cy="714376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0</xdr:col>
      <xdr:colOff>419100</xdr:colOff>
      <xdr:row>26</xdr:row>
      <xdr:rowOff>84667</xdr:rowOff>
    </xdr:from>
    <xdr:to>
      <xdr:col>0</xdr:col>
      <xdr:colOff>1508543</xdr:colOff>
      <xdr:row>31</xdr:row>
      <xdr:rowOff>9525</xdr:rowOff>
    </xdr:to>
    <xdr:pic>
      <xdr:nvPicPr>
        <xdr:cNvPr id="3" name="Picture 1" descr="A picture containing water, phone, cellphone, holding&#10;&#10;Description automatically generated">
          <a:extLst>
            <a:ext uri="{FF2B5EF4-FFF2-40B4-BE49-F238E27FC236}">
              <a16:creationId xmlns:a16="http://schemas.microsoft.com/office/drawing/2014/main" id="{3411F3B6-E65F-4522-A069-E77224F2AA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3291417"/>
          <a:ext cx="1089443" cy="8561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0245FD-AAB4-4B06-B927-0508C7551867}">
  <dimension ref="A1:J32"/>
  <sheetViews>
    <sheetView showGridLines="0" tabSelected="1" topLeftCell="A12" zoomScale="90" zoomScaleNormal="90" workbookViewId="0">
      <selection activeCell="D24" sqref="D24"/>
    </sheetView>
  </sheetViews>
  <sheetFormatPr baseColWidth="10" defaultRowHeight="14.25" x14ac:dyDescent="0.3"/>
  <cols>
    <col min="1" max="1" width="45.5703125" style="8" customWidth="1"/>
    <col min="2" max="2" width="12.28515625" style="8" bestFit="1" customWidth="1"/>
    <col min="3" max="3" width="11.28515625" style="3" bestFit="1" customWidth="1"/>
    <col min="4" max="4" width="7.85546875" style="3" bestFit="1" customWidth="1"/>
    <col min="5" max="16384" width="11.42578125" style="3"/>
  </cols>
  <sheetData>
    <row r="1" spans="1:10" ht="66.75" customHeight="1" x14ac:dyDescent="0.3">
      <c r="A1" s="2"/>
      <c r="B1" s="19" t="s">
        <v>6</v>
      </c>
      <c r="C1" s="19"/>
      <c r="D1" s="19"/>
      <c r="E1" s="19"/>
      <c r="F1" s="19"/>
      <c r="G1" s="19"/>
      <c r="H1" s="19"/>
      <c r="I1" s="19"/>
      <c r="J1" s="19"/>
    </row>
    <row r="2" spans="1:10" ht="53.25" customHeight="1" x14ac:dyDescent="0.3">
      <c r="A2" s="4" t="s">
        <v>0</v>
      </c>
      <c r="B2" s="18" t="s">
        <v>7</v>
      </c>
      <c r="C2" s="18"/>
      <c r="D2" s="18"/>
      <c r="E2" s="18"/>
      <c r="F2" s="18"/>
      <c r="G2" s="18"/>
      <c r="H2" s="18"/>
      <c r="I2" s="18"/>
      <c r="J2" s="18"/>
    </row>
    <row r="3" spans="1:10" ht="33" customHeight="1" x14ac:dyDescent="0.3">
      <c r="A3" s="14" t="s">
        <v>5</v>
      </c>
      <c r="B3" s="13" t="s">
        <v>3</v>
      </c>
      <c r="C3" s="20" t="s">
        <v>22</v>
      </c>
      <c r="D3" s="20"/>
      <c r="E3" s="20" t="s">
        <v>21</v>
      </c>
      <c r="F3" s="20"/>
      <c r="G3" s="20" t="s">
        <v>23</v>
      </c>
      <c r="H3" s="20"/>
      <c r="I3" s="20" t="s">
        <v>25</v>
      </c>
      <c r="J3" s="20"/>
    </row>
    <row r="4" spans="1:10" ht="28.5" x14ac:dyDescent="0.3">
      <c r="A4" s="16" t="s">
        <v>8</v>
      </c>
      <c r="B4" s="17">
        <v>2136189</v>
      </c>
      <c r="C4" s="21">
        <v>2038116</v>
      </c>
      <c r="D4" s="15" t="str">
        <f>+IF(C4&lt;=$B4,"Cumple","No Cumple")</f>
        <v>Cumple</v>
      </c>
      <c r="E4" s="21">
        <v>2111166</v>
      </c>
      <c r="F4" s="15" t="str">
        <f t="shared" ref="F4:F16" si="0">+IF(E4&lt;=$B4,"Cumple","No Cumple")</f>
        <v>Cumple</v>
      </c>
      <c r="G4" s="21">
        <v>1836189</v>
      </c>
      <c r="H4" s="15" t="str">
        <f t="shared" ref="H4:H16" si="1">+IF(G4&lt;=$B4,"Cumple","No Cumple")</f>
        <v>Cumple</v>
      </c>
      <c r="I4" s="21">
        <v>2136189</v>
      </c>
      <c r="J4" s="15" t="str">
        <f t="shared" ref="J4:J16" si="2">+IF(I4&lt;=$B4,"Cumple","No Cumple")</f>
        <v>Cumple</v>
      </c>
    </row>
    <row r="5" spans="1:10" ht="28.5" x14ac:dyDescent="0.3">
      <c r="A5" s="16" t="s">
        <v>9</v>
      </c>
      <c r="B5" s="17">
        <v>2255277</v>
      </c>
      <c r="C5" s="21">
        <v>2151740</v>
      </c>
      <c r="D5" s="15" t="str">
        <f t="shared" ref="D5:D16" si="3">+IF(C5&lt;=$B5,"Cumple","No Cumple")</f>
        <v>Cumple</v>
      </c>
      <c r="E5" s="21">
        <v>1960319</v>
      </c>
      <c r="F5" s="15" t="str">
        <f t="shared" si="0"/>
        <v>Cumple</v>
      </c>
      <c r="G5" s="21">
        <v>1755277</v>
      </c>
      <c r="H5" s="15" t="str">
        <f t="shared" si="1"/>
        <v>Cumple</v>
      </c>
      <c r="I5" s="21">
        <v>2255277</v>
      </c>
      <c r="J5" s="15" t="str">
        <f t="shared" si="2"/>
        <v>Cumple</v>
      </c>
    </row>
    <row r="6" spans="1:10" ht="28.5" x14ac:dyDescent="0.3">
      <c r="A6" s="16" t="s">
        <v>10</v>
      </c>
      <c r="B6" s="17">
        <v>2102485</v>
      </c>
      <c r="C6" s="21">
        <v>2005959</v>
      </c>
      <c r="D6" s="15" t="str">
        <f t="shared" si="3"/>
        <v>Cumple</v>
      </c>
      <c r="E6" s="21">
        <v>2102485</v>
      </c>
      <c r="F6" s="15" t="str">
        <f t="shared" si="0"/>
        <v>Cumple</v>
      </c>
      <c r="G6" s="21">
        <v>1722485</v>
      </c>
      <c r="H6" s="15" t="str">
        <f t="shared" si="1"/>
        <v>Cumple</v>
      </c>
      <c r="I6" s="21">
        <v>2102485</v>
      </c>
      <c r="J6" s="15" t="str">
        <f t="shared" si="2"/>
        <v>Cumple</v>
      </c>
    </row>
    <row r="7" spans="1:10" ht="28.5" x14ac:dyDescent="0.3">
      <c r="A7" s="16" t="s">
        <v>11</v>
      </c>
      <c r="B7" s="17">
        <v>588400</v>
      </c>
      <c r="C7" s="21">
        <v>561386</v>
      </c>
      <c r="D7" s="15" t="str">
        <f t="shared" si="3"/>
        <v>Cumple</v>
      </c>
      <c r="E7" s="21">
        <v>588400</v>
      </c>
      <c r="F7" s="15" t="str">
        <f t="shared" si="0"/>
        <v>Cumple</v>
      </c>
      <c r="G7" s="21">
        <v>488400</v>
      </c>
      <c r="H7" s="15" t="str">
        <f t="shared" si="1"/>
        <v>Cumple</v>
      </c>
      <c r="I7" s="21">
        <v>588400</v>
      </c>
      <c r="J7" s="15" t="str">
        <f t="shared" si="2"/>
        <v>Cumple</v>
      </c>
    </row>
    <row r="8" spans="1:10" ht="85.5" x14ac:dyDescent="0.3">
      <c r="A8" s="16" t="s">
        <v>12</v>
      </c>
      <c r="B8" s="17">
        <v>987998</v>
      </c>
      <c r="C8" s="21">
        <v>942630</v>
      </c>
      <c r="D8" s="15" t="str">
        <f t="shared" si="3"/>
        <v>Cumple</v>
      </c>
      <c r="E8" s="21">
        <v>987998</v>
      </c>
      <c r="F8" s="15" t="str">
        <f t="shared" si="0"/>
        <v>Cumple</v>
      </c>
      <c r="G8" s="21">
        <v>787998</v>
      </c>
      <c r="H8" s="15" t="str">
        <f t="shared" si="1"/>
        <v>Cumple</v>
      </c>
      <c r="I8" s="21">
        <v>987998</v>
      </c>
      <c r="J8" s="15" t="str">
        <f t="shared" si="2"/>
        <v>Cumple</v>
      </c>
    </row>
    <row r="9" spans="1:10" ht="28.5" x14ac:dyDescent="0.3">
      <c r="A9" s="16" t="s">
        <v>13</v>
      </c>
      <c r="B9" s="17">
        <v>389900</v>
      </c>
      <c r="C9" s="21">
        <v>372000</v>
      </c>
      <c r="D9" s="15" t="str">
        <f t="shared" si="3"/>
        <v>Cumple</v>
      </c>
      <c r="E9" s="21">
        <v>389900</v>
      </c>
      <c r="F9" s="15" t="str">
        <f t="shared" si="0"/>
        <v>Cumple</v>
      </c>
      <c r="G9" s="21">
        <v>319900</v>
      </c>
      <c r="H9" s="15" t="str">
        <f t="shared" si="1"/>
        <v>Cumple</v>
      </c>
      <c r="I9" s="21">
        <v>389900</v>
      </c>
      <c r="J9" s="15" t="str">
        <f t="shared" si="2"/>
        <v>Cumple</v>
      </c>
    </row>
    <row r="10" spans="1:10" ht="28.5" x14ac:dyDescent="0.3">
      <c r="A10" s="16" t="s">
        <v>14</v>
      </c>
      <c r="B10" s="17">
        <v>334200</v>
      </c>
      <c r="C10" s="21">
        <v>318856</v>
      </c>
      <c r="D10" s="15" t="str">
        <f t="shared" si="3"/>
        <v>Cumple</v>
      </c>
      <c r="E10" s="21">
        <v>334200</v>
      </c>
      <c r="F10" s="15" t="str">
        <f t="shared" si="0"/>
        <v>Cumple</v>
      </c>
      <c r="G10" s="21">
        <v>274200</v>
      </c>
      <c r="H10" s="15" t="str">
        <f t="shared" si="1"/>
        <v>Cumple</v>
      </c>
      <c r="I10" s="21">
        <v>334200</v>
      </c>
      <c r="J10" s="15" t="str">
        <f t="shared" si="2"/>
        <v>Cumple</v>
      </c>
    </row>
    <row r="11" spans="1:10" ht="28.5" x14ac:dyDescent="0.3">
      <c r="A11" s="16" t="s">
        <v>15</v>
      </c>
      <c r="B11" s="17">
        <v>274700</v>
      </c>
      <c r="C11" s="21">
        <v>262088</v>
      </c>
      <c r="D11" s="15" t="str">
        <f t="shared" si="3"/>
        <v>Cumple</v>
      </c>
      <c r="E11" s="21">
        <v>274700</v>
      </c>
      <c r="F11" s="15" t="str">
        <f t="shared" si="0"/>
        <v>Cumple</v>
      </c>
      <c r="G11" s="21">
        <v>204700</v>
      </c>
      <c r="H11" s="15" t="str">
        <f t="shared" si="1"/>
        <v>Cumple</v>
      </c>
      <c r="I11" s="21">
        <v>274700</v>
      </c>
      <c r="J11" s="15" t="str">
        <f t="shared" si="2"/>
        <v>Cumple</v>
      </c>
    </row>
    <row r="12" spans="1:10" x14ac:dyDescent="0.3">
      <c r="A12" s="16" t="s">
        <v>16</v>
      </c>
      <c r="B12" s="17">
        <v>217100</v>
      </c>
      <c r="C12" s="21">
        <v>207132</v>
      </c>
      <c r="D12" s="15" t="str">
        <f t="shared" si="3"/>
        <v>Cumple</v>
      </c>
      <c r="E12" s="21">
        <v>217100</v>
      </c>
      <c r="F12" s="15" t="str">
        <f t="shared" si="0"/>
        <v>Cumple</v>
      </c>
      <c r="G12" s="21">
        <v>177100</v>
      </c>
      <c r="H12" s="15" t="str">
        <f t="shared" si="1"/>
        <v>Cumple</v>
      </c>
      <c r="I12" s="21">
        <v>217100</v>
      </c>
      <c r="J12" s="15" t="str">
        <f t="shared" si="2"/>
        <v>Cumple</v>
      </c>
    </row>
    <row r="13" spans="1:10" x14ac:dyDescent="0.3">
      <c r="A13" s="16" t="s">
        <v>17</v>
      </c>
      <c r="B13" s="17">
        <v>217100</v>
      </c>
      <c r="C13" s="21">
        <v>207132</v>
      </c>
      <c r="D13" s="15" t="str">
        <f t="shared" si="3"/>
        <v>Cumple</v>
      </c>
      <c r="E13" s="21">
        <v>217100</v>
      </c>
      <c r="F13" s="15" t="str">
        <f t="shared" si="0"/>
        <v>Cumple</v>
      </c>
      <c r="G13" s="21">
        <v>177100</v>
      </c>
      <c r="H13" s="15" t="str">
        <f t="shared" si="1"/>
        <v>Cumple</v>
      </c>
      <c r="I13" s="21">
        <v>217100</v>
      </c>
      <c r="J13" s="15" t="str">
        <f t="shared" si="2"/>
        <v>Cumple</v>
      </c>
    </row>
    <row r="14" spans="1:10" x14ac:dyDescent="0.3">
      <c r="A14" s="16" t="s">
        <v>18</v>
      </c>
      <c r="B14" s="17">
        <v>314715</v>
      </c>
      <c r="C14" s="21">
        <v>300266</v>
      </c>
      <c r="D14" s="15" t="str">
        <f t="shared" si="3"/>
        <v>Cumple</v>
      </c>
      <c r="E14" s="21">
        <v>314715</v>
      </c>
      <c r="F14" s="15" t="str">
        <f t="shared" si="0"/>
        <v>Cumple</v>
      </c>
      <c r="G14" s="21">
        <v>224715</v>
      </c>
      <c r="H14" s="15" t="str">
        <f t="shared" si="1"/>
        <v>Cumple</v>
      </c>
      <c r="I14" s="21">
        <v>314715</v>
      </c>
      <c r="J14" s="15" t="str">
        <f t="shared" si="2"/>
        <v>Cumple</v>
      </c>
    </row>
    <row r="15" spans="1:10" x14ac:dyDescent="0.3">
      <c r="A15" s="16" t="s">
        <v>19</v>
      </c>
      <c r="B15" s="17">
        <v>940100</v>
      </c>
      <c r="C15" s="21">
        <v>896940</v>
      </c>
      <c r="D15" s="15" t="str">
        <f t="shared" si="3"/>
        <v>Cumple</v>
      </c>
      <c r="E15" s="21">
        <v>940100</v>
      </c>
      <c r="F15" s="15" t="str">
        <f t="shared" si="0"/>
        <v>Cumple</v>
      </c>
      <c r="G15" s="21">
        <v>700100</v>
      </c>
      <c r="H15" s="15" t="str">
        <f t="shared" si="1"/>
        <v>Cumple</v>
      </c>
      <c r="I15" s="21">
        <v>940100</v>
      </c>
      <c r="J15" s="15" t="str">
        <f t="shared" si="2"/>
        <v>Cumple</v>
      </c>
    </row>
    <row r="16" spans="1:10" ht="42.75" x14ac:dyDescent="0.3">
      <c r="A16" s="16" t="s">
        <v>20</v>
      </c>
      <c r="B16" s="17">
        <v>247100</v>
      </c>
      <c r="C16" s="21">
        <v>235755</v>
      </c>
      <c r="D16" s="15" t="str">
        <f t="shared" si="3"/>
        <v>Cumple</v>
      </c>
      <c r="E16" s="21">
        <v>247100</v>
      </c>
      <c r="F16" s="15" t="str">
        <f t="shared" si="0"/>
        <v>Cumple</v>
      </c>
      <c r="G16" s="21">
        <v>207100</v>
      </c>
      <c r="H16" s="15" t="str">
        <f t="shared" si="1"/>
        <v>Cumple</v>
      </c>
      <c r="I16" s="21">
        <v>247100</v>
      </c>
      <c r="J16" s="15" t="str">
        <f t="shared" si="2"/>
        <v>Cumple</v>
      </c>
    </row>
    <row r="17" spans="1:4" x14ac:dyDescent="0.3">
      <c r="A17" s="9"/>
      <c r="B17" s="10"/>
      <c r="C17" s="11"/>
      <c r="D17" s="12"/>
    </row>
    <row r="18" spans="1:4" x14ac:dyDescent="0.3">
      <c r="A18" s="3"/>
      <c r="B18" s="10"/>
      <c r="C18" s="11"/>
      <c r="D18" s="12"/>
    </row>
    <row r="19" spans="1:4" x14ac:dyDescent="0.3">
      <c r="A19" s="22" t="s">
        <v>24</v>
      </c>
      <c r="B19" s="22"/>
      <c r="C19" s="11"/>
      <c r="D19" s="12"/>
    </row>
    <row r="20" spans="1:4" x14ac:dyDescent="0.3">
      <c r="A20" s="23" t="s">
        <v>23</v>
      </c>
      <c r="B20" s="24">
        <v>9099979</v>
      </c>
      <c r="C20" s="11"/>
      <c r="D20" s="12"/>
    </row>
    <row r="21" spans="1:4" x14ac:dyDescent="0.3">
      <c r="A21" s="23" t="s">
        <v>22</v>
      </c>
      <c r="B21" s="24">
        <v>10800266</v>
      </c>
      <c r="C21" s="11"/>
      <c r="D21" s="12"/>
    </row>
    <row r="22" spans="1:4" x14ac:dyDescent="0.3">
      <c r="A22" s="23" t="s">
        <v>21</v>
      </c>
      <c r="B22" s="24">
        <v>10999998</v>
      </c>
      <c r="C22" s="11"/>
      <c r="D22" s="12"/>
    </row>
    <row r="23" spans="1:4" x14ac:dyDescent="0.3">
      <c r="A23" s="23" t="s">
        <v>25</v>
      </c>
      <c r="B23" s="24">
        <v>11319979</v>
      </c>
      <c r="C23" s="11"/>
      <c r="D23" s="12"/>
    </row>
    <row r="24" spans="1:4" x14ac:dyDescent="0.3">
      <c r="A24" s="9"/>
      <c r="B24" s="10"/>
      <c r="C24" s="11"/>
      <c r="D24" s="12"/>
    </row>
    <row r="25" spans="1:4" x14ac:dyDescent="0.3">
      <c r="A25" s="9"/>
      <c r="B25" s="10"/>
      <c r="C25" s="11"/>
      <c r="D25" s="12"/>
    </row>
    <row r="26" spans="1:4" ht="16.5" x14ac:dyDescent="0.3">
      <c r="A26" s="1" t="s">
        <v>4</v>
      </c>
      <c r="B26" s="5"/>
    </row>
    <row r="27" spans="1:4" x14ac:dyDescent="0.3">
      <c r="A27" s="6"/>
      <c r="B27" s="6"/>
    </row>
    <row r="28" spans="1:4" x14ac:dyDescent="0.3">
      <c r="A28" s="3"/>
      <c r="B28" s="3"/>
    </row>
    <row r="29" spans="1:4" x14ac:dyDescent="0.3">
      <c r="A29" s="3"/>
      <c r="B29" s="3"/>
    </row>
    <row r="30" spans="1:4" x14ac:dyDescent="0.3">
      <c r="A30" s="3"/>
      <c r="B30" s="3"/>
    </row>
    <row r="31" spans="1:4" x14ac:dyDescent="0.3">
      <c r="A31" s="7" t="s">
        <v>1</v>
      </c>
      <c r="B31" s="7"/>
    </row>
    <row r="32" spans="1:4" x14ac:dyDescent="0.3">
      <c r="A32" s="3" t="s">
        <v>2</v>
      </c>
      <c r="B32" s="3"/>
    </row>
  </sheetData>
  <sheetProtection selectLockedCells="1" selectUnlockedCells="1"/>
  <sortState xmlns:xlrd2="http://schemas.microsoft.com/office/spreadsheetml/2017/richdata2" ref="A20:B23">
    <sortCondition ref="B20:B23"/>
  </sortState>
  <mergeCells count="7">
    <mergeCell ref="I3:J3"/>
    <mergeCell ref="B2:J2"/>
    <mergeCell ref="B1:J1"/>
    <mergeCell ref="A19:B19"/>
    <mergeCell ref="C3:D3"/>
    <mergeCell ref="E3:F3"/>
    <mergeCell ref="G3:H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A3AC04-7D0E-41CD-AB82-17D553C61FE3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Valores Unitarios</vt:lpstr>
      <vt:lpstr>Total Oferta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Gabriela Gonzalez Londono</dc:creator>
  <cp:lastModifiedBy>lau G.</cp:lastModifiedBy>
  <dcterms:created xsi:type="dcterms:W3CDTF">2020-08-08T19:15:06Z</dcterms:created>
  <dcterms:modified xsi:type="dcterms:W3CDTF">2022-09-08T01:46:32Z</dcterms:modified>
</cp:coreProperties>
</file>