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ercedes\Desktop\PROCESO COMANDO\Comando 2022 Revidado Gustavo U\"/>
    </mc:Choice>
  </mc:AlternateContent>
  <bookViews>
    <workbookView xWindow="-120" yWindow="-120" windowWidth="29040" windowHeight="15840"/>
  </bookViews>
  <sheets>
    <sheet name="PRESUPUESTO OFICIAL (Entidad)" sheetId="1" r:id="rId1"/>
    <sheet name="PROPUESTA ECONÓ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Hlk108161668" localSheetId="0">'PRESUPUESTO OFICIAL (Entidad)'!$C$12</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PAGO'!$A$1:$Q$92</definedName>
    <definedName name="_xlnm.Print_Area" localSheetId="0">'PRESUPUESTO OFICIAL (Entidad)'!$A$1:$J$73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(Entidad)'!$1:$15</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44" i="1" l="1"/>
  <c r="I19" i="1"/>
  <c r="I55" i="1"/>
  <c r="I54" i="1"/>
  <c r="I53" i="1"/>
  <c r="I52" i="1"/>
  <c r="I51" i="1"/>
  <c r="I50" i="1"/>
  <c r="I49" i="1"/>
  <c r="I48" i="1"/>
  <c r="I47" i="1"/>
  <c r="I46" i="1"/>
  <c r="I45" i="1"/>
  <c r="I56" i="1" l="1"/>
  <c r="I58" i="1" s="1"/>
  <c r="I20" i="1"/>
  <c r="I21" i="1"/>
  <c r="I22" i="1"/>
  <c r="I23" i="1"/>
  <c r="I24" i="1"/>
  <c r="I25" i="1"/>
  <c r="I33" i="1" l="1"/>
  <c r="I32" i="1"/>
  <c r="I28" i="1"/>
  <c r="I30" i="1"/>
  <c r="I29" i="1"/>
  <c r="I31" i="1" l="1"/>
  <c r="K66" i="2" l="1"/>
  <c r="I34" i="1" l="1"/>
  <c r="I26" i="1" l="1"/>
  <c r="I36" i="1" s="1"/>
  <c r="I63" i="1" l="1"/>
  <c r="I62" i="1"/>
  <c r="I61" i="1"/>
  <c r="I65" i="1" l="1"/>
  <c r="I67" i="1" s="1"/>
</calcChain>
</file>

<file path=xl/sharedStrings.xml><?xml version="1.0" encoding="utf-8"?>
<sst xmlns="http://schemas.openxmlformats.org/spreadsheetml/2006/main" count="241" uniqueCount="174">
  <si>
    <t>No.</t>
  </si>
  <si>
    <t>ÍTEM DE PAGO</t>
  </si>
  <si>
    <t>GENERAL</t>
  </si>
  <si>
    <t>PARTICULAR</t>
  </si>
  <si>
    <t>DESCRIPCIÓN</t>
  </si>
  <si>
    <t>CANTIDAD</t>
  </si>
  <si>
    <t xml:space="preserve">VALOR UNITARIO </t>
  </si>
  <si>
    <t>VALOR TOTAL</t>
  </si>
  <si>
    <t>UNID.</t>
  </si>
  <si>
    <t>ESPECIFICACIONES</t>
  </si>
  <si>
    <t>FORMULARIO 1 - PRESUPUESTO OFICIAL</t>
  </si>
  <si>
    <t>ALCALDÍA DE TULUÁ</t>
  </si>
  <si>
    <t>SECRETARÍA DE HÁBITAT E INFRAESTRUCTURA</t>
  </si>
  <si>
    <t>PORCENTAJE</t>
  </si>
  <si>
    <t>ADMINISTRACIÓN</t>
  </si>
  <si>
    <t xml:space="preserve">A = </t>
  </si>
  <si>
    <t>IMPREVISTO</t>
  </si>
  <si>
    <t xml:space="preserve">I = </t>
  </si>
  <si>
    <t>UTILIDAD</t>
  </si>
  <si>
    <t>U =</t>
  </si>
  <si>
    <t xml:space="preserve">A. I. U. </t>
  </si>
  <si>
    <t>1.1</t>
  </si>
  <si>
    <t>1.2</t>
  </si>
  <si>
    <t>1.3</t>
  </si>
  <si>
    <t>1.4.</t>
  </si>
  <si>
    <t>1.5.</t>
  </si>
  <si>
    <t>1.6</t>
  </si>
  <si>
    <t>1.7</t>
  </si>
  <si>
    <t>ML</t>
  </si>
  <si>
    <t>010201</t>
  </si>
  <si>
    <t>M3K</t>
  </si>
  <si>
    <t>M3</t>
  </si>
  <si>
    <t>SUBTOTAL</t>
  </si>
  <si>
    <t>2.1</t>
  </si>
  <si>
    <t>2.2</t>
  </si>
  <si>
    <t>2.3</t>
  </si>
  <si>
    <t>M2</t>
  </si>
  <si>
    <t>APU</t>
  </si>
  <si>
    <r>
      <rPr>
        <b/>
        <sz val="11"/>
        <color theme="1"/>
        <rFont val="Arial"/>
        <family val="2"/>
      </rPr>
      <t xml:space="preserve">NOTA 1: </t>
    </r>
    <r>
      <rPr>
        <sz val="11"/>
        <color theme="1"/>
        <rFont val="Arial"/>
        <family val="2"/>
      </rPr>
      <t>Se debe tener en cuenta que el PRECIO UNITARIO incluye el valor de A.I.U.</t>
    </r>
  </si>
  <si>
    <r>
      <rPr>
        <b/>
        <sz val="11"/>
        <color theme="1"/>
        <rFont val="Arial"/>
        <family val="2"/>
      </rPr>
      <t xml:space="preserve">NOTA 2: </t>
    </r>
    <r>
      <rPr>
        <sz val="11"/>
        <color theme="1"/>
        <rFont val="Arial"/>
        <family val="2"/>
      </rPr>
      <t>Cuando la fracción decimal del peso sea igual os uperior a cinco(5)se aproximará por exceso al número entero siguiente del peso y cuando la fracción decimal del peso sea inferior a cinco (5) se aproximará por defecto alnúmero entero del peso.</t>
    </r>
  </si>
  <si>
    <r>
      <rPr>
        <b/>
        <sz val="11"/>
        <color theme="1"/>
        <rFont val="Arial"/>
        <family val="2"/>
      </rPr>
      <t xml:space="preserve">NOTA 3: </t>
    </r>
    <r>
      <rPr>
        <sz val="11"/>
        <color theme="1"/>
        <rFont val="Arial"/>
        <family val="2"/>
      </rPr>
      <t>El A. I. U. y su discriminación deben estar en porcentaje (%).</t>
    </r>
  </si>
  <si>
    <r>
      <rPr>
        <b/>
        <sz val="11"/>
        <color theme="1"/>
        <rFont val="Arial"/>
        <family val="2"/>
      </rPr>
      <t>NOTA 4:</t>
    </r>
    <r>
      <rPr>
        <sz val="11"/>
        <color theme="1"/>
        <rFont val="Arial"/>
        <family val="2"/>
      </rPr>
      <t xml:space="preserve"> El presupuesto oficial fue elaborado con base en el Listado de Precios unitarios oficiales de la Gobernación del Valle del Cauca”, para la vigencia 2021, establecido en el decreto No. 1-17-1276, del diez (10)de noviembre de 2021, los cuales fueron acogidos por el Municipio de Tuluá, mediante la Resolución No. 200-059-413,del veintidós(22) de junio de 2022.Tanto el Listado de Precios Unitarios Oficiales y sus correspondientes Análisis de Precios Unitarios están publicados en la página web de la Gobernación del Valle del Cauca.</t>
    </r>
  </si>
  <si>
    <r>
      <rPr>
        <b/>
        <sz val="11"/>
        <color theme="1"/>
        <rFont val="Arial"/>
        <family val="2"/>
      </rPr>
      <t>NOTA 5:</t>
    </r>
    <r>
      <rPr>
        <sz val="11"/>
        <color theme="1"/>
        <rFont val="Arial"/>
        <family val="2"/>
      </rPr>
      <t xml:space="preserve"> Según el artículo 4° de la resolución200-059-413, del veintidós (22)de junio de 2022, el valor máximo por concepto de Administración, Imprevistos y Utilidades (A.I.U.) es del treinta y ocho por ciento (38%), el cual hace parte integral del presupuesto.</t>
    </r>
  </si>
  <si>
    <r>
      <rPr>
        <b/>
        <sz val="11"/>
        <color theme="1"/>
        <rFont val="Arial"/>
        <family val="2"/>
      </rPr>
      <t>NOTA 6:</t>
    </r>
    <r>
      <rPr>
        <sz val="11"/>
        <color theme="1"/>
        <rFont val="Arial"/>
        <family val="2"/>
      </rPr>
      <t xml:space="preserve"> Incluye un ajuste del 5,62% para materiales, equipos y transporte, y un incremento del 10,07% de la mano de obra, a los ítems del Listado de Precios unitarios, teniendo en consideración la variación del Índice de Precios al Consumidor (IPC) para el 2021 (segúnel DANE),y el incremento salarial por cambio de año, hasta tanto no sea expedido un nuevo listado de precios unitarios oficiales de la Gobernación del Valle del Cauca para el año 2022 (artículos 6° y 7°)</t>
    </r>
  </si>
  <si>
    <t xml:space="preserve">FORMULARIO 1 </t>
  </si>
  <si>
    <t>PROPUESTA ECONÓMICA</t>
  </si>
  <si>
    <t>Firma del Proponente o su Representante Legal</t>
  </si>
  <si>
    <t>__________________________________________________________</t>
  </si>
  <si>
    <t>Matricula No. :</t>
  </si>
  <si>
    <t>Representante Legal del Interventor o su Apoderado</t>
  </si>
  <si>
    <t>Nombre:</t>
  </si>
  <si>
    <t>Firma</t>
  </si>
  <si>
    <t>OBSERVACIONES INTERVENTORÍA</t>
  </si>
  <si>
    <t xml:space="preserve"> </t>
  </si>
  <si>
    <t>Representante Legal del Contratista o su Apoderado</t>
  </si>
  <si>
    <t>Precio Unitario Total Aproximado al peso $</t>
  </si>
  <si>
    <t>SUBTOTAL $</t>
  </si>
  <si>
    <t xml:space="preserve">IMPREVISTOS </t>
  </si>
  <si>
    <t>ADMINISTRACION</t>
  </si>
  <si>
    <t>Valor Total</t>
  </si>
  <si>
    <t>Porcentaje</t>
  </si>
  <si>
    <t>Descripción</t>
  </si>
  <si>
    <t>V. COSTOS INDIRECTOS</t>
  </si>
  <si>
    <t>TOTAL COSTO DIRECTO $</t>
  </si>
  <si>
    <t>Vr. UNITARIO</t>
  </si>
  <si>
    <t>RENDIMIENTO</t>
  </si>
  <si>
    <t>JORNAL TOTAL</t>
  </si>
  <si>
    <t>PRESTACIONES</t>
  </si>
  <si>
    <t>JORNAL</t>
  </si>
  <si>
    <t>TRABAJADOR</t>
  </si>
  <si>
    <t>IV. MANO DE OBRA</t>
  </si>
  <si>
    <t>TARIFA</t>
  </si>
  <si>
    <r>
      <t>M</t>
    </r>
    <r>
      <rPr>
        <b/>
        <vertAlign val="superscript"/>
        <sz val="8"/>
        <rFont val="Arial Narrow"/>
        <family val="2"/>
      </rPr>
      <t>3</t>
    </r>
    <r>
      <rPr>
        <b/>
        <sz val="8"/>
        <rFont val="Arial Narrow"/>
        <family val="2"/>
      </rPr>
      <t xml:space="preserve"> o Ton/Km</t>
    </r>
  </si>
  <si>
    <t>DISTANCIA</t>
  </si>
  <si>
    <t>VOL. o PESO</t>
  </si>
  <si>
    <t>MATERIAL</t>
  </si>
  <si>
    <t>III. TRANSPORTES</t>
  </si>
  <si>
    <t>PRECIO UNIT.</t>
  </si>
  <si>
    <t>UNIDAD</t>
  </si>
  <si>
    <t>II. MATERIALES</t>
  </si>
  <si>
    <t>TARIFA/HORA</t>
  </si>
  <si>
    <t>TIPO</t>
  </si>
  <si>
    <t>MARCA</t>
  </si>
  <si>
    <t>I. EQUIPO</t>
  </si>
  <si>
    <t>ITEM</t>
  </si>
  <si>
    <t>DATOS ESPECÍFICOS</t>
  </si>
  <si>
    <t>ITEMS NO PREVISTOS</t>
  </si>
  <si>
    <t>ITEMS DE LA PROPUESTA ECONÓMICA</t>
  </si>
  <si>
    <t>AA</t>
  </si>
  <si>
    <t>MM</t>
  </si>
  <si>
    <t>DD</t>
  </si>
  <si>
    <t>FECHA</t>
  </si>
  <si>
    <t xml:space="preserve">ANALISIS DE PRECIOS UNITARIOS </t>
  </si>
  <si>
    <t>DE</t>
  </si>
  <si>
    <t>PÁGINA</t>
  </si>
  <si>
    <t xml:space="preserve">[NÚMERO DEL PROCESO] </t>
  </si>
  <si>
    <t>VERSIÓN</t>
  </si>
  <si>
    <t xml:space="preserve">[NOMBRE DE LA ENTIDAD] </t>
  </si>
  <si>
    <t>APROBACIÓN POR SUPERVISÓN / INTERVENTORÍA</t>
  </si>
  <si>
    <t>Nota 1: Cuando se trate de Análisis de precios unitarios correspondientes a ítems de la propuesta económica aprobada, el sUPERVISOR / Interventor aprueba el desglose de los componentes manteniendo el mismo precio unitario de cada ítem, cumpliendo con las especificaciones de construcción vigentes para el proyecto.</t>
  </si>
  <si>
    <t>Nota 2: Cuando se trate de Análisis de precios unitarios de ítems no previstos, el Supervisor /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</si>
  <si>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TOTAL A. I. U.</t>
  </si>
  <si>
    <t>2.4</t>
  </si>
  <si>
    <t>2.5</t>
  </si>
  <si>
    <t xml:space="preserve">ÍTEM </t>
  </si>
  <si>
    <t>VALOR TOTAL COSTOS DIRECTOS</t>
  </si>
  <si>
    <t>IMPREVISTOS</t>
  </si>
  <si>
    <t>COSTOS INDIRECTOS</t>
  </si>
  <si>
    <t>VALOR TOTAL COSTOS INDIRECTOS</t>
  </si>
  <si>
    <r>
      <t xml:space="preserve">NOTA 1: </t>
    </r>
    <r>
      <rPr>
        <sz val="11"/>
        <color theme="1"/>
        <rFont val="Arial"/>
        <family val="2"/>
      </rPr>
      <t xml:space="preserve">Cuando la fracción decimal del peso sea  igual o superior a cinco (5) se aproximará por exceso al número entero siguiente del peso y cuando la fracción decimal del peso sea inferior a cinco (5) se aproximará por defecto al número entero del peso. </t>
    </r>
  </si>
  <si>
    <r>
      <rPr>
        <b/>
        <sz val="11"/>
        <color theme="1"/>
        <rFont val="Arial"/>
        <family val="2"/>
      </rPr>
      <t>NOTA 2:</t>
    </r>
    <r>
      <rPr>
        <sz val="11"/>
        <color theme="1"/>
        <rFont val="Arial"/>
        <family val="2"/>
      </rPr>
      <t xml:space="preserve">  El presupuesto oficial fue elaborado con base en el Listado de Precios unitarios oficiales de la Gobernación del Valle del Cauca”, para la vigencia 2021, establecido en el decreto No. 1-17-1276, del diez (10)de noviembre de 2021, los cuales fueron acogidos por el Municipio de Tuluá, mediante la Resolución No. 200-059-413,del veintidós(22) de junio de 2022. Tanto el Listado de Precios Unitarios Oficiales y sus correspondientes Análisis de Precios Unitarios están publicados en la página web de la Gobernación del Valle del Cauca.</t>
    </r>
  </si>
  <si>
    <r>
      <rPr>
        <b/>
        <sz val="11"/>
        <color theme="1"/>
        <rFont val="Arial"/>
        <family val="2"/>
      </rPr>
      <t xml:space="preserve">NOTA 3: </t>
    </r>
    <r>
      <rPr>
        <sz val="11"/>
        <color theme="1"/>
        <rFont val="Arial"/>
        <family val="2"/>
      </rPr>
      <t>Según el artículo 4° de la resolución 200-059-413, del veintidós (22)de junio de 2022, el valor máximo por concepto de Administración, Imprevistos y Utilidades (A.I.U.) es del treinta y ocho por ciento (38%), el cual hace parte integral del presupuesto.</t>
    </r>
  </si>
  <si>
    <r>
      <rPr>
        <b/>
        <sz val="11"/>
        <color theme="1"/>
        <rFont val="Arial"/>
        <family val="2"/>
      </rPr>
      <t>NOTA 4:</t>
    </r>
    <r>
      <rPr>
        <sz val="11"/>
        <color theme="1"/>
        <rFont val="Arial"/>
        <family val="2"/>
      </rPr>
      <t xml:space="preserve"> Incluye un ajuste del 5,62% para materiales, equipos y transporte, y un incremento del 10,07% de la mano de obra, a los ítems del Listado de Precios unitarios, teniendo en consideración la variación del Índice de Precios al Consumidor (IPC) para el 2021 (segúnel DANE),y el incremento salarial por cambio de año, hasta tanto no sea expedido un nuevo listado de precios unitarios oficiales de la Gobernación del Valle del Cauca para el año 2022 (artículos 6° y 7°)</t>
    </r>
  </si>
  <si>
    <t>1. CUBIERTA</t>
  </si>
  <si>
    <t>080112</t>
  </si>
  <si>
    <t>IMPERM.CANAL-LOSA MANTO 3MM FOIL ALUM</t>
  </si>
  <si>
    <t>REPELLO VIGA CANAL [3C]</t>
  </si>
  <si>
    <t>CERRAMIENTO TELA FIB.TEJIDA H=2.10M-SINB</t>
  </si>
  <si>
    <t>U/D</t>
  </si>
  <si>
    <t>ANDAMIO METALICO TUBULAR</t>
  </si>
  <si>
    <t>2. VARIOS</t>
  </si>
  <si>
    <t>LIMPIEZA GENERAL</t>
  </si>
  <si>
    <t>2.6</t>
  </si>
  <si>
    <t>RASQUETEADA-LIJADA-RESANE</t>
  </si>
  <si>
    <t>ESTUCO PLASTICO MURO [PASTA]</t>
  </si>
  <si>
    <t>VINILO MURO TIPO 1 [3M]</t>
  </si>
  <si>
    <t>ESGRAFIADO</t>
  </si>
  <si>
    <t>TEJA UPVC 5,9 X 0,94 2,5 MM</t>
  </si>
  <si>
    <t>100504</t>
  </si>
  <si>
    <t>DESM.CUBIERTA ACRILICO-POLICARBONATO</t>
  </si>
  <si>
    <t>CARGUE DE SALDO EN SITIO( MANUAL)</t>
  </si>
  <si>
    <t>180303</t>
  </si>
  <si>
    <t>190212</t>
  </si>
  <si>
    <t>100124</t>
  </si>
  <si>
    <t>330135</t>
  </si>
  <si>
    <t>ACARREO MATERIALES PETREOS-TIERRA-VARIOS</t>
  </si>
  <si>
    <t>310105</t>
  </si>
  <si>
    <t>290115</t>
  </si>
  <si>
    <t>290110</t>
  </si>
  <si>
    <t>290304</t>
  </si>
  <si>
    <t>291001</t>
  </si>
  <si>
    <t>1. PRELIMINARES</t>
  </si>
  <si>
    <t>100602</t>
  </si>
  <si>
    <t>EXCAVACION TIERRA CONGLOMERADO</t>
  </si>
  <si>
    <t>120301</t>
  </si>
  <si>
    <t>VIGA CIMIENTO ENLACE H=20-40CM 3100PSI</t>
  </si>
  <si>
    <t>120101</t>
  </si>
  <si>
    <t>ACERO REFUERZO FLEJADO 60000 PSI 420Mpa</t>
  </si>
  <si>
    <t>KLS</t>
  </si>
  <si>
    <t>130204</t>
  </si>
  <si>
    <t>COLUMNA CONCRETO 3000 PSI</t>
  </si>
  <si>
    <t>120101-1</t>
  </si>
  <si>
    <t>140215</t>
  </si>
  <si>
    <t>MURO LAD.SOGA LIMPIO</t>
  </si>
  <si>
    <t>1.8</t>
  </si>
  <si>
    <t>162015</t>
  </si>
  <si>
    <t>TUBERIA GALVA. 2"</t>
  </si>
  <si>
    <t>1.9</t>
  </si>
  <si>
    <t>301202</t>
  </si>
  <si>
    <t>MALLA ESLABONADA GALV # 10 ROMBO 2"</t>
  </si>
  <si>
    <t>1.10</t>
  </si>
  <si>
    <t>301305</t>
  </si>
  <si>
    <t>NAVE PUERTA TUBO C.14 MALLA(2x2.51-3.0)</t>
  </si>
  <si>
    <t>UND</t>
  </si>
  <si>
    <t>1.11</t>
  </si>
  <si>
    <t>162010</t>
  </si>
  <si>
    <t>TUBERIA GALVA. 3"</t>
  </si>
  <si>
    <t>1.12</t>
  </si>
  <si>
    <t>301207</t>
  </si>
  <si>
    <t>ALAMBRE DE PUAS # 12.5 - 3 HILOS</t>
  </si>
  <si>
    <t xml:space="preserve"> MANTENIMIENTO Y/O MEJORAMIENTO Y/O REPARACIONES DE LA INFRAESTRUCTURA FISICA EN EL COMANDO DEL SEGUNDO (2°) DISTRITO DE POLICÍA TULUÁ Y CERRAMIENTO EN EL PREDIO DESTINADO AL CENTRO DE BIENESTAR ANIMAL, UBICADAS EN LA ZONA URBANA DEL MUNICIPIO DE TULUA</t>
  </si>
  <si>
    <t xml:space="preserve">MANTENIMIENTO Y/O MEJORAMIENTO Y/O REPARACIONES DE LA INFRAESTRUCTURA FISICA EN EL COMANDO DEL SEGUNDO (2°) DISTRITO DE POLICÍA </t>
  </si>
  <si>
    <t xml:space="preserve"> CERRAMIENTO EN EL PREDIO DESTINADO AL CENTRO DE BIENESTAR ANIMAL</t>
  </si>
  <si>
    <r>
      <t xml:space="preserve">SELECCIÓN ABREVIADA DE MENOR CUANTÍA </t>
    </r>
    <r>
      <rPr>
        <b/>
        <sz val="11"/>
        <rFont val="Arial"/>
        <family val="2"/>
      </rPr>
      <t>330.20.3.42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</si>
</sst>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 #,##0.00_ ;_ * \-#,##0.00_ ;_ * &quot;-&quot;??_ ;_ @_ "/>
    <numFmt numFmtId="167" formatCode="_-* #,##0.00\ _€_-;\-* #,##0.00\ _€_-;_-* &quot;-&quot;??\ _€_-;_-@_-"/>
    <numFmt numFmtId="168" formatCode="* #,##0.00&quot; Pts &quot;;\-* #,##0.00&quot; Pts &quot;;* \-#&quot; Pts &quot;;@\ "/>
  </numFmts>
  <fonts count="26"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0"/>
      <name val="Arial"/>
      <family val="2"/>
    </font>
    <font>
      <sz val="10"/>
      <name val="Arial Narrow"/>
      <family val="2"/>
    </font>
    <font>
      <sz val="12"/>
      <name val="Arial Narrow"/>
      <family val="2"/>
    </font>
    <font>
      <sz val="5"/>
      <name val="Arial Narrow"/>
      <family val="2"/>
    </font>
    <font>
      <sz val="8"/>
      <name val="Arial Narrow"/>
      <family val="2"/>
    </font>
    <font>
      <b/>
      <sz val="10"/>
      <name val="Arial"/>
      <family val="2"/>
    </font>
    <font>
      <b/>
      <sz val="8"/>
      <name val="Arial Narrow"/>
      <family val="2"/>
    </font>
    <font>
      <b/>
      <sz val="10"/>
      <name val="Arial Narrow"/>
      <family val="2"/>
    </font>
    <font>
      <sz val="10"/>
      <name val="Arial"/>
      <family val="2"/>
    </font>
    <font>
      <b/>
      <vertAlign val="superscript"/>
      <sz val="8"/>
      <name val="Arial Narrow"/>
      <family val="2"/>
    </font>
    <font>
      <b/>
      <sz val="8"/>
      <color theme="1"/>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8"/>
      <color rgb="FF595959"/>
      <name val="Arial"/>
      <family val="2"/>
      <charset val="1"/>
    </font>
    <font>
      <sz val="11"/>
      <color rgb="FF000000"/>
      <name val="Calibri"/>
      <family val="2"/>
      <charset val="1"/>
    </font>
    <font>
      <sz val="10"/>
      <name val="Arial"/>
      <family val="2"/>
      <charset val="1"/>
    </font>
    <font>
      <sz val="11"/>
      <color rgb="FF000000"/>
      <name val="Arial"/>
      <family val="2"/>
    </font>
    <font>
      <b/>
      <sz val="11"/>
      <color rgb="FF000000"/>
      <name val="Arial"/>
      <family val="2"/>
    </font>
    <font>
      <b/>
      <sz val="11"/>
      <name val="Arial"/>
      <family val="2"/>
    </font>
  </fonts>
  <fills count="7">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FF"/>
        <bgColor rgb="FF000000"/>
      </patternFill>
    </fill>
    <fill>
      <patternFill patternType="solid">
        <fgColor theme="0" tint="-4.9989318521683403E-2"/>
        <bgColor indexed="64"/>
      </patternFill>
    </fill>
    <fill>
      <patternFill patternType="solid">
        <fgColor theme="2"/>
        <bgColor indexed="64"/>
      </patternFill>
    </fill>
  </fills>
  <borders count="74">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double">
        <color indexed="64"/>
      </left>
      <right/>
      <top/>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style="double">
        <color auto="1"/>
      </right>
      <top style="double">
        <color auto="1"/>
      </top>
      <bottom/>
      <diagonal/>
    </border>
    <border>
      <left/>
      <right/>
      <top style="double">
        <color auto="1"/>
      </top>
      <bottom/>
      <diagonal/>
    </border>
    <border>
      <left style="double">
        <color indexed="64"/>
      </left>
      <right/>
      <top style="double">
        <color indexed="64"/>
      </top>
      <bottom/>
      <diagonal/>
    </border>
    <border>
      <left style="medium">
        <color indexed="64"/>
      </left>
      <right style="medium">
        <color indexed="64"/>
      </right>
      <top/>
      <bottom/>
      <diagonal/>
    </border>
  </borders>
  <cellStyleXfs count="18">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xf numFmtId="166" fontId="12" fillId="0" borderId="0" applyFont="0" applyFill="0" applyBorder="0" applyAlignment="0" applyProtection="0"/>
    <xf numFmtId="9" fontId="12" fillId="0" borderId="0" applyFont="0" applyFill="0" applyBorder="0" applyAlignment="0" applyProtection="0"/>
    <xf numFmtId="0" fontId="16" fillId="0" borderId="0"/>
    <xf numFmtId="0" fontId="17" fillId="0" borderId="0" applyNumberFormat="0" applyFill="0" applyBorder="0" applyAlignment="0" applyProtection="0">
      <alignment vertical="top"/>
      <protection locked="0"/>
    </xf>
    <xf numFmtId="43" fontId="1" fillId="0" borderId="0" applyFont="0" applyFill="0" applyBorder="0" applyAlignment="0" applyProtection="0"/>
    <xf numFmtId="0" fontId="21" fillId="0" borderId="0"/>
    <xf numFmtId="0" fontId="22" fillId="0" borderId="0"/>
    <xf numFmtId="0" fontId="22" fillId="0" borderId="0"/>
    <xf numFmtId="0" fontId="22" fillId="0" borderId="0"/>
    <xf numFmtId="165" fontId="1" fillId="0" borderId="0" applyFont="0" applyFill="0" applyBorder="0" applyAlignment="0" applyProtection="0"/>
    <xf numFmtId="164" fontId="4" fillId="0" borderId="0" applyFont="0" applyFill="0" applyBorder="0" applyAlignment="0" applyProtection="0"/>
    <xf numFmtId="0" fontId="21" fillId="0" borderId="0"/>
    <xf numFmtId="0" fontId="22" fillId="0" borderId="0"/>
    <xf numFmtId="168" fontId="4" fillId="0" borderId="0" applyBorder="0" applyProtection="0"/>
  </cellStyleXfs>
  <cellXfs count="339">
    <xf numFmtId="0" fontId="0" fillId="0" borderId="0" xfId="0"/>
    <xf numFmtId="0" fontId="2" fillId="0" borderId="0" xfId="0" applyFont="1" applyAlignment="1">
      <alignment horizontal="center"/>
    </xf>
    <xf numFmtId="0" fontId="2" fillId="0" borderId="0" xfId="0" applyFont="1"/>
    <xf numFmtId="0" fontId="2" fillId="0" borderId="8" xfId="0" applyFont="1" applyBorder="1" applyAlignment="1">
      <alignment horizontal="center"/>
    </xf>
    <xf numFmtId="0" fontId="2" fillId="0" borderId="9" xfId="0" applyFont="1" applyBorder="1"/>
    <xf numFmtId="0" fontId="2" fillId="0" borderId="10" xfId="0" applyFont="1" applyBorder="1"/>
    <xf numFmtId="0" fontId="2" fillId="0" borderId="7" xfId="0" applyFont="1" applyBorder="1" applyAlignment="1">
      <alignment horizontal="center"/>
    </xf>
    <xf numFmtId="0" fontId="2" fillId="0" borderId="0" xfId="0" applyFont="1" applyBorder="1"/>
    <xf numFmtId="0" fontId="2" fillId="0" borderId="11" xfId="0" applyFont="1" applyBorder="1"/>
    <xf numFmtId="0" fontId="2" fillId="0" borderId="12" xfId="0" applyFont="1" applyBorder="1" applyAlignment="1">
      <alignment horizontal="center"/>
    </xf>
    <xf numFmtId="0" fontId="2" fillId="0" borderId="2" xfId="0" applyFont="1" applyBorder="1"/>
    <xf numFmtId="0" fontId="3" fillId="0" borderId="2" xfId="0" applyFont="1" applyBorder="1" applyAlignment="1">
      <alignment horizontal="center"/>
    </xf>
    <xf numFmtId="0" fontId="2" fillId="0" borderId="13" xfId="0" applyFont="1" applyBorder="1"/>
    <xf numFmtId="0" fontId="3" fillId="0" borderId="3" xfId="0" applyFont="1" applyBorder="1"/>
    <xf numFmtId="0" fontId="3" fillId="0" borderId="1" xfId="0" applyFont="1" applyBorder="1"/>
    <xf numFmtId="0" fontId="3" fillId="0" borderId="17" xfId="0" applyFont="1" applyBorder="1" applyAlignment="1">
      <alignment horizontal="center"/>
    </xf>
    <xf numFmtId="0" fontId="3" fillId="0" borderId="21" xfId="0" applyFont="1" applyBorder="1"/>
    <xf numFmtId="0" fontId="3" fillId="0" borderId="22" xfId="0" applyFont="1" applyBorder="1"/>
    <xf numFmtId="0" fontId="3" fillId="0" borderId="14" xfId="0" applyFont="1" applyBorder="1" applyAlignment="1">
      <alignment horizontal="center" vertical="center"/>
    </xf>
    <xf numFmtId="0" fontId="3" fillId="0" borderId="14" xfId="0" applyFont="1" applyBorder="1" applyAlignment="1">
      <alignment horizontal="center"/>
    </xf>
    <xf numFmtId="9" fontId="3" fillId="0" borderId="19" xfId="0" applyNumberFormat="1" applyFont="1" applyBorder="1" applyAlignment="1">
      <alignment horizontal="center" vertical="center"/>
    </xf>
    <xf numFmtId="9" fontId="3" fillId="0" borderId="19" xfId="0" applyNumberFormat="1" applyFont="1" applyBorder="1" applyAlignment="1">
      <alignment horizontal="center"/>
    </xf>
    <xf numFmtId="9" fontId="3" fillId="0" borderId="19" xfId="2" applyFont="1" applyBorder="1" applyAlignment="1">
      <alignment horizontal="center" vertical="center"/>
    </xf>
    <xf numFmtId="0" fontId="2" fillId="0" borderId="8" xfId="0" applyFont="1" applyBorder="1"/>
    <xf numFmtId="0" fontId="2" fillId="0" borderId="9" xfId="0" applyFont="1" applyBorder="1" applyAlignment="1">
      <alignment horizontal="center"/>
    </xf>
    <xf numFmtId="0" fontId="2" fillId="0" borderId="7" xfId="0" applyFont="1" applyBorder="1"/>
    <xf numFmtId="0" fontId="2" fillId="0" borderId="12" xfId="0" applyFont="1" applyBorder="1"/>
    <xf numFmtId="0" fontId="2" fillId="0" borderId="2" xfId="0" applyFont="1" applyBorder="1" applyAlignment="1">
      <alignment horizontal="center"/>
    </xf>
    <xf numFmtId="0" fontId="2" fillId="0" borderId="0" xfId="0" applyFont="1" applyBorder="1" applyAlignment="1">
      <alignment horizontal="center"/>
    </xf>
    <xf numFmtId="0" fontId="2" fillId="0" borderId="0" xfId="0" applyFont="1" applyBorder="1" applyAlignment="1">
      <alignment horizontal="right"/>
    </xf>
    <xf numFmtId="44" fontId="3" fillId="0" borderId="11" xfId="0" applyNumberFormat="1" applyFont="1" applyBorder="1"/>
    <xf numFmtId="0" fontId="2" fillId="0" borderId="8" xfId="0" applyFont="1" applyFill="1" applyBorder="1" applyAlignment="1">
      <alignment horizontal="left"/>
    </xf>
    <xf numFmtId="0" fontId="2" fillId="0" borderId="9" xfId="0" applyFont="1" applyFill="1" applyBorder="1" applyAlignment="1">
      <alignment horizontal="left"/>
    </xf>
    <xf numFmtId="0" fontId="2" fillId="0" borderId="9" xfId="0" applyFont="1" applyFill="1" applyBorder="1"/>
    <xf numFmtId="0" fontId="2" fillId="0" borderId="9" xfId="0" applyFont="1" applyFill="1" applyBorder="1" applyAlignment="1">
      <alignment horizontal="center"/>
    </xf>
    <xf numFmtId="0" fontId="2" fillId="0" borderId="10" xfId="0" applyFont="1" applyFill="1" applyBorder="1"/>
    <xf numFmtId="0" fontId="2" fillId="0" borderId="7" xfId="0" applyFont="1" applyFill="1" applyBorder="1" applyAlignment="1">
      <alignment horizontal="center"/>
    </xf>
    <xf numFmtId="0" fontId="2" fillId="0" borderId="0" xfId="0" applyFont="1" applyFill="1" applyBorder="1" applyAlignment="1">
      <alignment horizontal="center"/>
    </xf>
    <xf numFmtId="0" fontId="2" fillId="0" borderId="0" xfId="0" applyFont="1" applyFill="1" applyBorder="1"/>
    <xf numFmtId="44" fontId="2" fillId="0" borderId="0" xfId="1" applyFont="1" applyFill="1" applyBorder="1"/>
    <xf numFmtId="44" fontId="2" fillId="0" borderId="11" xfId="1" applyFont="1" applyFill="1" applyBorder="1"/>
    <xf numFmtId="0" fontId="2" fillId="0" borderId="0" xfId="0" quotePrefix="1" applyFont="1" applyFill="1" applyBorder="1" applyAlignment="1">
      <alignment horizontal="center"/>
    </xf>
    <xf numFmtId="44" fontId="2" fillId="0" borderId="0" xfId="1" applyFont="1" applyFill="1" applyBorder="1" applyAlignment="1">
      <alignment horizontal="right"/>
    </xf>
    <xf numFmtId="44" fontId="3" fillId="0" borderId="11" xfId="1" applyFont="1" applyFill="1" applyBorder="1"/>
    <xf numFmtId="0" fontId="2" fillId="0" borderId="7" xfId="0" applyFont="1" applyFill="1" applyBorder="1" applyAlignment="1">
      <alignment horizontal="left"/>
    </xf>
    <xf numFmtId="44" fontId="3" fillId="0" borderId="11" xfId="0" applyNumberFormat="1" applyFont="1" applyFill="1" applyBorder="1"/>
    <xf numFmtId="0" fontId="2" fillId="0" borderId="11" xfId="0" applyFont="1" applyFill="1" applyBorder="1"/>
    <xf numFmtId="0" fontId="2" fillId="0" borderId="0" xfId="0" applyFont="1" applyBorder="1" applyAlignment="1">
      <alignment horizontal="justify" vertical="justify"/>
    </xf>
    <xf numFmtId="0" fontId="3" fillId="0" borderId="0" xfId="0" applyFont="1" applyBorder="1"/>
    <xf numFmtId="0" fontId="2" fillId="0" borderId="0" xfId="0" applyFont="1" applyBorder="1" applyAlignment="1">
      <alignment horizontal="center" vertical="justify"/>
    </xf>
    <xf numFmtId="0" fontId="5" fillId="0" borderId="0" xfId="3" applyFont="1"/>
    <xf numFmtId="0" fontId="5" fillId="0" borderId="23" xfId="3" applyFont="1" applyBorder="1"/>
    <xf numFmtId="0" fontId="5" fillId="0" borderId="24" xfId="3" applyFont="1" applyBorder="1"/>
    <xf numFmtId="0" fontId="5" fillId="0" borderId="25" xfId="3" applyFont="1" applyBorder="1"/>
    <xf numFmtId="0" fontId="5" fillId="0" borderId="26" xfId="3" applyFont="1" applyBorder="1"/>
    <xf numFmtId="0" fontId="5" fillId="0" borderId="2" xfId="3" applyFont="1" applyBorder="1"/>
    <xf numFmtId="0" fontId="5" fillId="0" borderId="27" xfId="3" applyFont="1" applyBorder="1"/>
    <xf numFmtId="0" fontId="7" fillId="0" borderId="0" xfId="3" applyFont="1" applyAlignment="1">
      <alignment horizontal="left"/>
    </xf>
    <xf numFmtId="0" fontId="8" fillId="0" borderId="7" xfId="3" applyFont="1" applyBorder="1" applyAlignment="1">
      <alignment horizontal="left"/>
    </xf>
    <xf numFmtId="0" fontId="5" fillId="0" borderId="11" xfId="3" applyFont="1" applyBorder="1" applyAlignment="1">
      <alignment horizontal="center"/>
    </xf>
    <xf numFmtId="0" fontId="5" fillId="0" borderId="0" xfId="3" applyFont="1" applyAlignment="1">
      <alignment horizontal="center"/>
    </xf>
    <xf numFmtId="0" fontId="5" fillId="0" borderId="7" xfId="3" applyFont="1" applyBorder="1" applyAlignment="1">
      <alignment horizontal="left"/>
    </xf>
    <xf numFmtId="0" fontId="5" fillId="0" borderId="11" xfId="3" applyFont="1" applyBorder="1"/>
    <xf numFmtId="0" fontId="5" fillId="0" borderId="0" xfId="3" applyFont="1" applyAlignment="1">
      <alignment horizontal="left"/>
    </xf>
    <xf numFmtId="0" fontId="5" fillId="0" borderId="7" xfId="3" applyFont="1" applyBorder="1"/>
    <xf numFmtId="0" fontId="5" fillId="0" borderId="28" xfId="3" applyFont="1" applyBorder="1"/>
    <xf numFmtId="0" fontId="5" fillId="0" borderId="29" xfId="3" applyFont="1" applyBorder="1"/>
    <xf numFmtId="0" fontId="5" fillId="0" borderId="7" xfId="3" applyFont="1" applyBorder="1" applyAlignment="1">
      <alignment horizontal="center"/>
    </xf>
    <xf numFmtId="0" fontId="9" fillId="0" borderId="7" xfId="3" applyFont="1" applyBorder="1" applyAlignment="1">
      <alignment horizontal="left"/>
    </xf>
    <xf numFmtId="0" fontId="5" fillId="0" borderId="30" xfId="3" applyFont="1" applyBorder="1"/>
    <xf numFmtId="0" fontId="5" fillId="0" borderId="31" xfId="3" applyFont="1" applyBorder="1"/>
    <xf numFmtId="0" fontId="10" fillId="0" borderId="32" xfId="3" applyFont="1" applyBorder="1"/>
    <xf numFmtId="0" fontId="8" fillId="0" borderId="11" xfId="3" applyFont="1" applyBorder="1"/>
    <xf numFmtId="0" fontId="8" fillId="0" borderId="0" xfId="3" applyFont="1"/>
    <xf numFmtId="0" fontId="8" fillId="0" borderId="7" xfId="3" applyFont="1" applyBorder="1"/>
    <xf numFmtId="0" fontId="5" fillId="0" borderId="10" xfId="3" applyFont="1" applyBorder="1"/>
    <xf numFmtId="0" fontId="5" fillId="0" borderId="9" xfId="3" applyFont="1" applyBorder="1"/>
    <xf numFmtId="0" fontId="5" fillId="0" borderId="8" xfId="3" applyFont="1" applyBorder="1"/>
    <xf numFmtId="43" fontId="5" fillId="2" borderId="1" xfId="3" applyNumberFormat="1" applyFont="1" applyFill="1" applyBorder="1"/>
    <xf numFmtId="43" fontId="5" fillId="0" borderId="1" xfId="3" applyNumberFormat="1" applyFont="1" applyBorder="1"/>
    <xf numFmtId="43" fontId="5" fillId="0" borderId="19" xfId="4" applyNumberFormat="1" applyFont="1" applyBorder="1"/>
    <xf numFmtId="9" fontId="5" fillId="0" borderId="14" xfId="5" applyFont="1" applyBorder="1" applyAlignment="1">
      <alignment horizontal="center"/>
    </xf>
    <xf numFmtId="9" fontId="5" fillId="0" borderId="34" xfId="5" applyFont="1" applyBorder="1"/>
    <xf numFmtId="43" fontId="5" fillId="0" borderId="36" xfId="4" applyNumberFormat="1" applyFont="1" applyBorder="1"/>
    <xf numFmtId="0" fontId="5" fillId="0" borderId="36" xfId="3" applyFont="1" applyBorder="1"/>
    <xf numFmtId="0" fontId="5" fillId="0" borderId="37" xfId="3" applyFont="1" applyBorder="1"/>
    <xf numFmtId="9" fontId="5" fillId="0" borderId="38" xfId="5" applyFont="1" applyBorder="1"/>
    <xf numFmtId="43" fontId="5" fillId="0" borderId="31" xfId="4" applyNumberFormat="1" applyFont="1" applyBorder="1"/>
    <xf numFmtId="0" fontId="5" fillId="0" borderId="40" xfId="3" applyFont="1" applyBorder="1"/>
    <xf numFmtId="0" fontId="10" fillId="2" borderId="17" xfId="3" applyFont="1" applyFill="1" applyBorder="1" applyAlignment="1">
      <alignment horizontal="center" wrapText="1"/>
    </xf>
    <xf numFmtId="0" fontId="10" fillId="2" borderId="16" xfId="3" applyFont="1" applyFill="1" applyBorder="1" applyAlignment="1">
      <alignment horizontal="center" wrapText="1"/>
    </xf>
    <xf numFmtId="0" fontId="10" fillId="2" borderId="41" xfId="3" applyFont="1" applyFill="1" applyBorder="1" applyAlignment="1">
      <alignment horizontal="center" wrapText="1"/>
    </xf>
    <xf numFmtId="0" fontId="10" fillId="2" borderId="43" xfId="3" applyFont="1" applyFill="1" applyBorder="1" applyAlignment="1">
      <alignment horizontal="center"/>
    </xf>
    <xf numFmtId="167" fontId="5" fillId="2" borderId="1" xfId="3" applyNumberFormat="1" applyFont="1" applyFill="1" applyBorder="1"/>
    <xf numFmtId="166" fontId="5" fillId="0" borderId="1" xfId="4" applyFont="1" applyBorder="1"/>
    <xf numFmtId="166" fontId="5" fillId="0" borderId="45" xfId="4" applyFont="1" applyBorder="1"/>
    <xf numFmtId="0" fontId="5" fillId="0" borderId="46" xfId="3" applyFont="1" applyBorder="1"/>
    <xf numFmtId="166" fontId="5" fillId="0" borderId="47" xfId="4" applyFont="1" applyBorder="1" applyAlignment="1">
      <alignment horizontal="center" wrapText="1"/>
    </xf>
    <xf numFmtId="167" fontId="5" fillId="0" borderId="48" xfId="3" applyNumberFormat="1" applyFont="1" applyBorder="1" applyAlignment="1">
      <alignment horizontal="center" wrapText="1"/>
    </xf>
    <xf numFmtId="0" fontId="5" fillId="0" borderId="31" xfId="5" applyNumberFormat="1" applyFont="1" applyBorder="1" applyAlignment="1">
      <alignment horizontal="center"/>
    </xf>
    <xf numFmtId="166" fontId="5" fillId="0" borderId="14" xfId="4" applyFont="1" applyBorder="1" applyAlignment="1">
      <alignment horizontal="center"/>
    </xf>
    <xf numFmtId="0" fontId="5" fillId="0" borderId="31" xfId="3" applyFont="1" applyBorder="1" applyAlignment="1">
      <alignment horizontal="left"/>
    </xf>
    <xf numFmtId="0" fontId="5" fillId="0" borderId="32" xfId="3" applyFont="1" applyBorder="1" applyAlignment="1">
      <alignment horizontal="left"/>
    </xf>
    <xf numFmtId="0" fontId="10" fillId="2" borderId="43" xfId="3" applyFont="1" applyFill="1" applyBorder="1" applyAlignment="1">
      <alignment horizontal="center" wrapText="1"/>
    </xf>
    <xf numFmtId="0" fontId="10" fillId="2" borderId="16" xfId="3" applyFont="1" applyFill="1" applyBorder="1" applyAlignment="1">
      <alignment horizontal="center"/>
    </xf>
    <xf numFmtId="166" fontId="5" fillId="0" borderId="1" xfId="3" applyNumberFormat="1" applyFont="1" applyBorder="1"/>
    <xf numFmtId="166" fontId="5" fillId="0" borderId="19" xfId="4" applyFont="1" applyBorder="1"/>
    <xf numFmtId="2" fontId="5" fillId="0" borderId="14" xfId="3" applyNumberFormat="1" applyFont="1" applyBorder="1" applyAlignment="1">
      <alignment horizontal="center"/>
    </xf>
    <xf numFmtId="2" fontId="5" fillId="0" borderId="31" xfId="3" applyNumberFormat="1" applyFont="1" applyBorder="1" applyAlignment="1">
      <alignment horizontal="center"/>
    </xf>
    <xf numFmtId="0" fontId="10" fillId="2" borderId="17" xfId="3" applyFont="1" applyFill="1" applyBorder="1" applyAlignment="1">
      <alignment horizontal="center"/>
    </xf>
    <xf numFmtId="0" fontId="10" fillId="2" borderId="16" xfId="3" applyFont="1" applyFill="1" applyBorder="1"/>
    <xf numFmtId="166" fontId="5" fillId="0" borderId="22" xfId="4" applyFont="1" applyBorder="1"/>
    <xf numFmtId="0" fontId="5" fillId="0" borderId="21" xfId="3" applyFont="1" applyBorder="1"/>
    <xf numFmtId="2" fontId="5" fillId="0" borderId="14" xfId="3" applyNumberFormat="1" applyFont="1" applyBorder="1"/>
    <xf numFmtId="0" fontId="5" fillId="0" borderId="31" xfId="3" applyFont="1" applyBorder="1" applyAlignment="1">
      <alignment horizontal="center"/>
    </xf>
    <xf numFmtId="0" fontId="10" fillId="2" borderId="42" xfId="3" applyFont="1" applyFill="1" applyBorder="1" applyAlignment="1">
      <alignment horizontal="center"/>
    </xf>
    <xf numFmtId="166" fontId="5" fillId="0" borderId="46" xfId="4" applyFont="1" applyBorder="1"/>
    <xf numFmtId="166" fontId="5" fillId="0" borderId="14" xfId="4" applyFont="1" applyBorder="1"/>
    <xf numFmtId="0" fontId="5" fillId="0" borderId="49" xfId="3" applyFont="1" applyBorder="1"/>
    <xf numFmtId="0" fontId="5" fillId="0" borderId="50" xfId="3" applyFont="1" applyBorder="1"/>
    <xf numFmtId="4" fontId="5" fillId="2" borderId="53" xfId="3" applyNumberFormat="1" applyFont="1" applyFill="1" applyBorder="1" applyAlignment="1">
      <alignment horizontal="center" vertical="center"/>
    </xf>
    <xf numFmtId="0" fontId="5" fillId="2" borderId="53" xfId="3" applyFont="1" applyFill="1" applyBorder="1" applyAlignment="1">
      <alignment horizontal="center" vertical="center"/>
    </xf>
    <xf numFmtId="0" fontId="14" fillId="2" borderId="55" xfId="3" applyFont="1" applyFill="1" applyBorder="1" applyAlignment="1">
      <alignment horizontal="center" vertical="center"/>
    </xf>
    <xf numFmtId="0" fontId="5" fillId="0" borderId="54" xfId="3" applyFont="1" applyBorder="1"/>
    <xf numFmtId="0" fontId="15" fillId="0" borderId="57" xfId="3" applyFont="1" applyBorder="1" applyAlignment="1">
      <alignment horizontal="center"/>
    </xf>
    <xf numFmtId="0" fontId="15" fillId="0" borderId="29" xfId="3" applyFont="1" applyBorder="1" applyAlignment="1">
      <alignment horizontal="center"/>
    </xf>
    <xf numFmtId="0" fontId="15" fillId="0" borderId="58" xfId="3" applyFont="1" applyBorder="1" applyAlignment="1">
      <alignment horizontal="left"/>
    </xf>
    <xf numFmtId="1" fontId="15" fillId="0" borderId="11" xfId="3" applyNumberFormat="1" applyFont="1" applyBorder="1" applyAlignment="1">
      <alignment horizontal="center" vertical="center"/>
    </xf>
    <xf numFmtId="0" fontId="15" fillId="0" borderId="0" xfId="3" applyFont="1" applyAlignment="1">
      <alignment horizontal="right" vertical="center"/>
    </xf>
    <xf numFmtId="0" fontId="11" fillId="0" borderId="0" xfId="3" applyFont="1" applyAlignment="1">
      <alignment horizontal="center"/>
    </xf>
    <xf numFmtId="1" fontId="15" fillId="0" borderId="19" xfId="3" applyNumberFormat="1" applyFont="1" applyBorder="1" applyAlignment="1">
      <alignment horizontal="center" vertical="center"/>
    </xf>
    <xf numFmtId="1" fontId="15" fillId="0" borderId="14" xfId="3" applyNumberFormat="1" applyFont="1" applyBorder="1" applyAlignment="1">
      <alignment horizontal="center" vertical="center"/>
    </xf>
    <xf numFmtId="0" fontId="15" fillId="0" borderId="17" xfId="3" applyFont="1" applyBorder="1" applyAlignment="1">
      <alignment horizontal="center" vertical="center"/>
    </xf>
    <xf numFmtId="0" fontId="15" fillId="0" borderId="16" xfId="3" applyFont="1" applyBorder="1" applyAlignment="1">
      <alignment horizontal="center" vertical="center"/>
    </xf>
    <xf numFmtId="0" fontId="15" fillId="0" borderId="9" xfId="3" applyFont="1" applyBorder="1" applyAlignment="1">
      <alignment horizontal="right" vertical="center"/>
    </xf>
    <xf numFmtId="0" fontId="11" fillId="0" borderId="9" xfId="3" applyFont="1" applyBorder="1" applyAlignment="1">
      <alignment horizontal="center"/>
    </xf>
    <xf numFmtId="0" fontId="5" fillId="0" borderId="8" xfId="3" applyFont="1" applyBorder="1" applyAlignment="1">
      <alignment horizontal="center"/>
    </xf>
    <xf numFmtId="0" fontId="15" fillId="0" borderId="59" xfId="3" applyFont="1" applyBorder="1" applyAlignment="1">
      <alignment vertical="center"/>
    </xf>
    <xf numFmtId="0" fontId="15" fillId="0" borderId="28" xfId="3" applyFont="1" applyBorder="1" applyAlignment="1">
      <alignment vertical="center"/>
    </xf>
    <xf numFmtId="0" fontId="11" fillId="0" borderId="28" xfId="3" applyFont="1" applyBorder="1" applyAlignment="1">
      <alignment horizontal="center"/>
    </xf>
    <xf numFmtId="0" fontId="5" fillId="0" borderId="40" xfId="3" applyFont="1" applyBorder="1" applyAlignment="1">
      <alignment horizontal="center"/>
    </xf>
    <xf numFmtId="0" fontId="9" fillId="0" borderId="7" xfId="3" applyFont="1" applyBorder="1" applyAlignment="1">
      <alignment wrapText="1"/>
    </xf>
    <xf numFmtId="0" fontId="9" fillId="0" borderId="0" xfId="3" applyFont="1" applyAlignment="1">
      <alignment wrapText="1"/>
    </xf>
    <xf numFmtId="0" fontId="9" fillId="0" borderId="11" xfId="3" applyFont="1" applyBorder="1" applyAlignment="1">
      <alignment wrapText="1"/>
    </xf>
    <xf numFmtId="44" fontId="3" fillId="0" borderId="0" xfId="1" applyFont="1" applyBorder="1" applyAlignment="1">
      <alignment horizontal="right"/>
    </xf>
    <xf numFmtId="0" fontId="3" fillId="0" borderId="0" xfId="0" applyFont="1" applyBorder="1" applyAlignment="1">
      <alignment horizontal="right"/>
    </xf>
    <xf numFmtId="44" fontId="2" fillId="0" borderId="14" xfId="1" applyFont="1" applyBorder="1"/>
    <xf numFmtId="0" fontId="2" fillId="0" borderId="16" xfId="0" applyFont="1" applyBorder="1" applyAlignment="1">
      <alignment horizontal="left"/>
    </xf>
    <xf numFmtId="0" fontId="2" fillId="0" borderId="16" xfId="0" applyFont="1" applyBorder="1"/>
    <xf numFmtId="0" fontId="2" fillId="0" borderId="16" xfId="0" applyFont="1" applyBorder="1" applyAlignment="1">
      <alignment horizontal="center"/>
    </xf>
    <xf numFmtId="0" fontId="2" fillId="0" borderId="17" xfId="0" applyFont="1" applyBorder="1"/>
    <xf numFmtId="0" fontId="2" fillId="0" borderId="18" xfId="0" applyFont="1" applyBorder="1" applyAlignment="1">
      <alignment horizontal="center"/>
    </xf>
    <xf numFmtId="44" fontId="2" fillId="0" borderId="19" xfId="1" applyFont="1" applyBorder="1"/>
    <xf numFmtId="0" fontId="2" fillId="3" borderId="16" xfId="0" applyFont="1" applyFill="1" applyBorder="1"/>
    <xf numFmtId="43" fontId="2" fillId="3" borderId="14" xfId="8" applyFont="1" applyFill="1" applyBorder="1"/>
    <xf numFmtId="0" fontId="2" fillId="3" borderId="18" xfId="0" applyFont="1" applyFill="1" applyBorder="1" applyAlignment="1">
      <alignment horizontal="center"/>
    </xf>
    <xf numFmtId="0" fontId="2" fillId="3" borderId="14" xfId="0" applyFont="1" applyFill="1" applyBorder="1" applyAlignment="1">
      <alignment horizontal="center"/>
    </xf>
    <xf numFmtId="0" fontId="2" fillId="3" borderId="14" xfId="0" applyFont="1" applyFill="1" applyBorder="1"/>
    <xf numFmtId="44" fontId="2" fillId="3" borderId="14" xfId="1" applyFont="1" applyFill="1" applyBorder="1"/>
    <xf numFmtId="44" fontId="2" fillId="3" borderId="19" xfId="1" applyFont="1" applyFill="1" applyBorder="1"/>
    <xf numFmtId="0" fontId="2" fillId="3" borderId="14" xfId="0" quotePrefix="1" applyFont="1" applyFill="1" applyBorder="1" applyAlignment="1">
      <alignment horizontal="center"/>
    </xf>
    <xf numFmtId="44" fontId="3" fillId="3" borderId="14" xfId="1" applyFont="1" applyFill="1" applyBorder="1" applyAlignment="1">
      <alignment horizontal="right"/>
    </xf>
    <xf numFmtId="44" fontId="3" fillId="3" borderId="19" xfId="1" applyFont="1" applyFill="1" applyBorder="1"/>
    <xf numFmtId="0" fontId="3" fillId="0" borderId="0" xfId="0" applyFont="1" applyBorder="1" applyAlignment="1">
      <alignment horizontal="center"/>
    </xf>
    <xf numFmtId="0" fontId="3" fillId="0" borderId="7" xfId="0" applyFont="1" applyFill="1" applyBorder="1" applyAlignment="1">
      <alignment horizontal="center" vertical="justify"/>
    </xf>
    <xf numFmtId="0" fontId="3" fillId="0" borderId="0" xfId="0" applyFont="1" applyFill="1" applyBorder="1" applyAlignment="1">
      <alignment horizontal="center" vertical="justify"/>
    </xf>
    <xf numFmtId="0" fontId="3" fillId="0" borderId="11" xfId="0" applyFont="1" applyFill="1" applyBorder="1" applyAlignment="1">
      <alignment horizontal="center" vertical="justify"/>
    </xf>
    <xf numFmtId="9" fontId="3" fillId="0" borderId="0" xfId="2" applyFont="1" applyBorder="1"/>
    <xf numFmtId="0" fontId="2" fillId="0" borderId="7" xfId="0" applyFont="1" applyFill="1" applyBorder="1"/>
    <xf numFmtId="0" fontId="2" fillId="0" borderId="0" xfId="0" applyFont="1" applyFill="1"/>
    <xf numFmtId="0" fontId="3" fillId="0" borderId="15" xfId="0" applyFont="1" applyBorder="1" applyAlignment="1">
      <alignment horizontal="left"/>
    </xf>
    <xf numFmtId="0" fontId="3" fillId="3" borderId="18" xfId="0" applyFont="1" applyFill="1" applyBorder="1" applyAlignment="1">
      <alignment horizontal="left"/>
    </xf>
    <xf numFmtId="0" fontId="3" fillId="0" borderId="0" xfId="0" applyFont="1" applyBorder="1" applyAlignment="1">
      <alignment horizontal="center"/>
    </xf>
    <xf numFmtId="0" fontId="23" fillId="0" borderId="18" xfId="0" applyFont="1" applyFill="1" applyBorder="1" applyAlignment="1">
      <alignment horizontal="center"/>
    </xf>
    <xf numFmtId="0" fontId="23" fillId="4" borderId="14" xfId="0" quotePrefix="1" applyFont="1" applyFill="1" applyBorder="1" applyAlignment="1">
      <alignment horizontal="center"/>
    </xf>
    <xf numFmtId="0" fontId="23" fillId="4" borderId="14" xfId="0" applyFont="1" applyFill="1" applyBorder="1"/>
    <xf numFmtId="0" fontId="23" fillId="4" borderId="14" xfId="0" applyFont="1" applyFill="1" applyBorder="1" applyAlignment="1">
      <alignment horizontal="center"/>
    </xf>
    <xf numFmtId="43" fontId="23" fillId="4" borderId="14" xfId="8" applyFont="1" applyFill="1" applyBorder="1"/>
    <xf numFmtId="44" fontId="23" fillId="0" borderId="14" xfId="1" applyFont="1" applyFill="1" applyBorder="1"/>
    <xf numFmtId="44" fontId="23" fillId="0" borderId="19" xfId="1" applyFont="1" applyFill="1" applyBorder="1"/>
    <xf numFmtId="0" fontId="23" fillId="4" borderId="18" xfId="0" applyFont="1" applyFill="1" applyBorder="1" applyAlignment="1">
      <alignment horizontal="center"/>
    </xf>
    <xf numFmtId="44" fontId="23" fillId="4" borderId="14" xfId="1" applyFont="1" applyFill="1" applyBorder="1"/>
    <xf numFmtId="44" fontId="23" fillId="4" borderId="19" xfId="1" applyFont="1" applyFill="1" applyBorder="1"/>
    <xf numFmtId="44" fontId="24" fillId="4" borderId="14" xfId="1" applyFont="1" applyFill="1" applyBorder="1" applyAlignment="1">
      <alignment horizontal="right"/>
    </xf>
    <xf numFmtId="44" fontId="24" fillId="4" borderId="19" xfId="1" applyFont="1" applyFill="1" applyBorder="1"/>
    <xf numFmtId="0" fontId="3" fillId="5" borderId="7" xfId="0" applyFont="1" applyFill="1" applyBorder="1" applyAlignment="1">
      <alignment horizontal="center"/>
    </xf>
    <xf numFmtId="0" fontId="3" fillId="5" borderId="0" xfId="0" applyFont="1" applyFill="1" applyBorder="1" applyAlignment="1">
      <alignment horizontal="center"/>
    </xf>
    <xf numFmtId="0" fontId="3" fillId="5" borderId="11" xfId="0" applyFont="1" applyFill="1" applyBorder="1" applyAlignment="1">
      <alignment horizontal="center"/>
    </xf>
    <xf numFmtId="0" fontId="2" fillId="3" borderId="18" xfId="15" applyFont="1" applyFill="1" applyBorder="1" applyAlignment="1">
      <alignment horizontal="justify" vertical="center" wrapText="1"/>
    </xf>
    <xf numFmtId="0" fontId="2" fillId="3" borderId="14" xfId="15" applyFont="1" applyFill="1" applyBorder="1" applyAlignment="1">
      <alignment horizontal="justify" vertical="center" wrapText="1"/>
    </xf>
    <xf numFmtId="0" fontId="2" fillId="3" borderId="19" xfId="15" applyFont="1" applyFill="1" applyBorder="1" applyAlignment="1">
      <alignment horizontal="justify" vertical="center" wrapText="1"/>
    </xf>
    <xf numFmtId="0" fontId="2" fillId="3" borderId="18" xfId="15" applyFont="1" applyFill="1" applyBorder="1" applyAlignment="1">
      <alignment horizontal="justify" vertical="justify" wrapText="1"/>
    </xf>
    <xf numFmtId="0" fontId="2" fillId="3" borderId="14" xfId="15" applyFont="1" applyFill="1" applyBorder="1" applyAlignment="1">
      <alignment horizontal="justify" vertical="justify" wrapText="1"/>
    </xf>
    <xf numFmtId="0" fontId="2" fillId="3" borderId="19" xfId="15" applyFont="1" applyFill="1" applyBorder="1" applyAlignment="1">
      <alignment horizontal="justify" vertical="justify" wrapText="1"/>
    </xf>
    <xf numFmtId="0" fontId="2" fillId="3" borderId="20" xfId="15" applyFont="1" applyFill="1" applyBorder="1" applyAlignment="1">
      <alignment horizontal="justify" vertical="justify" wrapText="1"/>
    </xf>
    <xf numFmtId="0" fontId="2" fillId="3" borderId="21" xfId="15" applyFont="1" applyFill="1" applyBorder="1" applyAlignment="1">
      <alignment horizontal="justify" vertical="justify" wrapText="1"/>
    </xf>
    <xf numFmtId="0" fontId="2" fillId="3" borderId="22" xfId="15" applyFont="1" applyFill="1" applyBorder="1" applyAlignment="1">
      <alignment horizontal="justify" vertical="justify" wrapText="1"/>
    </xf>
    <xf numFmtId="0" fontId="3" fillId="0" borderId="18" xfId="15" applyFont="1" applyBorder="1" applyAlignment="1">
      <alignment horizontal="justify" vertical="justify" wrapText="1"/>
    </xf>
    <xf numFmtId="0" fontId="3" fillId="0" borderId="14" xfId="15" applyFont="1" applyBorder="1" applyAlignment="1">
      <alignment horizontal="justify" vertical="justify" wrapText="1"/>
    </xf>
    <xf numFmtId="0" fontId="3" fillId="0" borderId="19" xfId="15" applyFont="1" applyBorder="1" applyAlignment="1">
      <alignment horizontal="justify" vertical="justify" wrapText="1"/>
    </xf>
    <xf numFmtId="0" fontId="3" fillId="6" borderId="14" xfId="0" applyFont="1" applyFill="1" applyBorder="1" applyAlignment="1">
      <alignment horizontal="left" vertical="center"/>
    </xf>
    <xf numFmtId="0" fontId="3" fillId="0" borderId="4" xfId="0" applyFont="1" applyBorder="1" applyAlignment="1">
      <alignment horizontal="center"/>
    </xf>
    <xf numFmtId="0" fontId="3" fillId="0" borderId="73" xfId="0" applyFont="1" applyBorder="1" applyAlignment="1">
      <alignment horizontal="center"/>
    </xf>
    <xf numFmtId="0" fontId="3" fillId="0" borderId="4" xfId="0" applyFont="1" applyBorder="1" applyAlignment="1">
      <alignment horizontal="center" wrapText="1"/>
    </xf>
    <xf numFmtId="0" fontId="3" fillId="0" borderId="73" xfId="0" applyFont="1" applyBorder="1" applyAlignment="1">
      <alignment horizontal="center" wrapText="1"/>
    </xf>
    <xf numFmtId="0" fontId="3" fillId="0" borderId="7" xfId="0" applyFont="1" applyBorder="1" applyAlignment="1">
      <alignment horizontal="center"/>
    </xf>
    <xf numFmtId="0" fontId="3" fillId="0" borderId="0" xfId="0" applyFont="1" applyBorder="1" applyAlignment="1">
      <alignment horizontal="center"/>
    </xf>
    <xf numFmtId="0" fontId="3" fillId="0" borderId="11" xfId="0" applyFont="1" applyBorder="1" applyAlignment="1">
      <alignment horizontal="center"/>
    </xf>
    <xf numFmtId="0" fontId="3" fillId="5" borderId="7" xfId="0" applyFont="1" applyFill="1" applyBorder="1" applyAlignment="1">
      <alignment horizontal="center"/>
    </xf>
    <xf numFmtId="0" fontId="3" fillId="5" borderId="0" xfId="0" applyFont="1" applyFill="1" applyBorder="1" applyAlignment="1">
      <alignment horizontal="center"/>
    </xf>
    <xf numFmtId="0" fontId="3" fillId="5" borderId="11" xfId="0" applyFont="1" applyFill="1" applyBorder="1" applyAlignment="1">
      <alignment horizontal="center"/>
    </xf>
    <xf numFmtId="0" fontId="25" fillId="3" borderId="7" xfId="0" applyFont="1" applyFill="1" applyBorder="1" applyAlignment="1">
      <alignment horizontal="center" vertical="top" wrapText="1"/>
    </xf>
    <xf numFmtId="0" fontId="25" fillId="3" borderId="0" xfId="0" applyFont="1" applyFill="1" applyBorder="1" applyAlignment="1">
      <alignment horizontal="center" vertical="top" wrapText="1"/>
    </xf>
    <xf numFmtId="0" fontId="25" fillId="3" borderId="11" xfId="0" applyFont="1" applyFill="1" applyBorder="1" applyAlignment="1">
      <alignment horizontal="center" vertical="top" wrapText="1"/>
    </xf>
    <xf numFmtId="0" fontId="3" fillId="6" borderId="7" xfId="0" applyFont="1" applyFill="1" applyBorder="1" applyAlignment="1">
      <alignment horizontal="left" vertical="center" wrapText="1"/>
    </xf>
    <xf numFmtId="0" fontId="3" fillId="6" borderId="0" xfId="0" applyFont="1" applyFill="1" applyBorder="1" applyAlignment="1">
      <alignment horizontal="left" vertical="center" wrapText="1"/>
    </xf>
    <xf numFmtId="0" fontId="3" fillId="6" borderId="11" xfId="0" applyFont="1" applyFill="1" applyBorder="1" applyAlignment="1">
      <alignment horizontal="left" vertical="center" wrapText="1"/>
    </xf>
    <xf numFmtId="0" fontId="2" fillId="0" borderId="18" xfId="0" applyFont="1" applyBorder="1" applyAlignment="1">
      <alignment horizontal="justify" vertical="justify"/>
    </xf>
    <xf numFmtId="0" fontId="2" fillId="0" borderId="14" xfId="0" applyFont="1" applyBorder="1" applyAlignment="1">
      <alignment horizontal="justify" vertical="justify"/>
    </xf>
    <xf numFmtId="0" fontId="2" fillId="0" borderId="20" xfId="0" applyFont="1" applyBorder="1" applyAlignment="1">
      <alignment horizontal="justify" vertical="justify"/>
    </xf>
    <xf numFmtId="0" fontId="2" fillId="0" borderId="21" xfId="0" applyFont="1" applyBorder="1" applyAlignment="1">
      <alignment horizontal="justify" vertical="justify"/>
    </xf>
    <xf numFmtId="0" fontId="3" fillId="0" borderId="5" xfId="0" applyFont="1" applyBorder="1" applyAlignment="1">
      <alignment horizontal="center"/>
    </xf>
    <xf numFmtId="0" fontId="2" fillId="0" borderId="15" xfId="0" applyFont="1" applyBorder="1" applyAlignment="1">
      <alignment horizontal="justify" vertical="justify" wrapText="1"/>
    </xf>
    <xf numFmtId="0" fontId="2" fillId="0" borderId="16" xfId="0" applyFont="1" applyBorder="1" applyAlignment="1">
      <alignment horizontal="justify" vertical="justify"/>
    </xf>
    <xf numFmtId="0" fontId="3" fillId="0" borderId="16" xfId="0" applyFont="1" applyBorder="1" applyAlignment="1">
      <alignment horizontal="center"/>
    </xf>
    <xf numFmtId="0" fontId="2" fillId="0" borderId="18" xfId="0" applyFont="1" applyBorder="1" applyAlignment="1">
      <alignment horizontal="left"/>
    </xf>
    <xf numFmtId="0" fontId="2" fillId="0" borderId="14" xfId="0" applyFont="1" applyBorder="1" applyAlignment="1">
      <alignment horizontal="left"/>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xf>
    <xf numFmtId="0" fontId="3" fillId="0" borderId="3" xfId="0" applyFont="1" applyBorder="1" applyAlignment="1">
      <alignment horizontal="center"/>
    </xf>
    <xf numFmtId="0" fontId="20" fillId="0" borderId="72" xfId="3" applyFont="1" applyBorder="1" applyAlignment="1">
      <alignment horizontal="center"/>
    </xf>
    <xf numFmtId="0" fontId="20" fillId="0" borderId="71" xfId="3" applyFont="1" applyBorder="1" applyAlignment="1">
      <alignment horizontal="center"/>
    </xf>
    <xf numFmtId="0" fontId="20" fillId="0" borderId="70" xfId="3" applyFont="1" applyBorder="1" applyAlignment="1">
      <alignment horizontal="center"/>
    </xf>
    <xf numFmtId="0" fontId="6" fillId="0" borderId="0" xfId="3" applyFont="1" applyAlignment="1">
      <alignment horizontal="right"/>
    </xf>
    <xf numFmtId="0" fontId="6" fillId="0" borderId="11" xfId="3" applyFont="1" applyBorder="1" applyAlignment="1">
      <alignment horizontal="right"/>
    </xf>
    <xf numFmtId="0" fontId="6" fillId="0" borderId="2" xfId="3" applyFont="1" applyBorder="1" applyAlignment="1">
      <alignment horizontal="right"/>
    </xf>
    <xf numFmtId="0" fontId="6" fillId="0" borderId="13" xfId="3" applyFont="1" applyBorder="1" applyAlignment="1">
      <alignment horizontal="right"/>
    </xf>
    <xf numFmtId="0" fontId="7" fillId="0" borderId="12" xfId="3" applyFont="1" applyBorder="1" applyAlignment="1">
      <alignment horizontal="left"/>
    </xf>
    <xf numFmtId="0" fontId="7" fillId="0" borderId="2" xfId="3" applyFont="1" applyBorder="1" applyAlignment="1">
      <alignment horizontal="left"/>
    </xf>
    <xf numFmtId="0" fontId="9" fillId="0" borderId="7" xfId="3" applyFont="1" applyBorder="1" applyAlignment="1">
      <alignment horizontal="right" vertical="center"/>
    </xf>
    <xf numFmtId="0" fontId="9" fillId="0" borderId="0" xfId="3" applyFont="1" applyAlignment="1">
      <alignment horizontal="right" vertical="center"/>
    </xf>
    <xf numFmtId="0" fontId="9" fillId="0" borderId="7" xfId="3" applyFont="1" applyBorder="1" applyAlignment="1">
      <alignment horizontal="justify" vertical="justify" wrapText="1"/>
    </xf>
    <xf numFmtId="0" fontId="9" fillId="0" borderId="0" xfId="3" applyFont="1" applyAlignment="1">
      <alignment horizontal="justify" vertical="justify" wrapText="1"/>
    </xf>
    <xf numFmtId="0" fontId="9" fillId="0" borderId="11" xfId="3" applyFont="1" applyBorder="1" applyAlignment="1">
      <alignment horizontal="justify" vertical="justify" wrapText="1"/>
    </xf>
    <xf numFmtId="0" fontId="5" fillId="0" borderId="32" xfId="3" applyFont="1" applyBorder="1" applyAlignment="1">
      <alignment horizontal="center"/>
    </xf>
    <xf numFmtId="0" fontId="5" fillId="0" borderId="31" xfId="3" applyFont="1" applyBorder="1" applyAlignment="1">
      <alignment horizontal="center"/>
    </xf>
    <xf numFmtId="0" fontId="5" fillId="0" borderId="30" xfId="3" applyFont="1" applyBorder="1" applyAlignment="1">
      <alignment horizontal="center"/>
    </xf>
    <xf numFmtId="0" fontId="5" fillId="0" borderId="32" xfId="3" applyFont="1" applyBorder="1"/>
    <xf numFmtId="0" fontId="5" fillId="0" borderId="31" xfId="3" applyFont="1" applyBorder="1"/>
    <xf numFmtId="43" fontId="5" fillId="0" borderId="39" xfId="4" applyNumberFormat="1" applyFont="1" applyBorder="1" applyAlignment="1">
      <alignment horizontal="center"/>
    </xf>
    <xf numFmtId="43" fontId="5" fillId="0" borderId="38" xfId="4" applyNumberFormat="1" applyFont="1" applyBorder="1" applyAlignment="1">
      <alignment horizontal="center"/>
    </xf>
    <xf numFmtId="43" fontId="5" fillId="0" borderId="35" xfId="4" applyNumberFormat="1" applyFont="1" applyBorder="1" applyAlignment="1">
      <alignment horizontal="center"/>
    </xf>
    <xf numFmtId="43" fontId="5" fillId="0" borderId="34" xfId="4" applyNumberFormat="1" applyFont="1" applyBorder="1" applyAlignment="1">
      <alignment horizontal="center"/>
    </xf>
    <xf numFmtId="0" fontId="10" fillId="0" borderId="6" xfId="3" applyFont="1" applyBorder="1" applyAlignment="1">
      <alignment horizontal="right"/>
    </xf>
    <xf numFmtId="0" fontId="10" fillId="0" borderId="33" xfId="3" applyFont="1" applyBorder="1" applyAlignment="1">
      <alignment horizontal="right"/>
    </xf>
    <xf numFmtId="0" fontId="10" fillId="0" borderId="3" xfId="3" applyFont="1" applyBorder="1" applyAlignment="1">
      <alignment horizontal="right"/>
    </xf>
    <xf numFmtId="0" fontId="11" fillId="2" borderId="6" xfId="3" applyFont="1" applyFill="1" applyBorder="1" applyAlignment="1">
      <alignment horizontal="right"/>
    </xf>
    <xf numFmtId="0" fontId="11" fillId="2" borderId="33" xfId="3" applyFont="1" applyFill="1" applyBorder="1" applyAlignment="1">
      <alignment horizontal="right"/>
    </xf>
    <xf numFmtId="0" fontId="11" fillId="2" borderId="3" xfId="3" applyFont="1" applyFill="1" applyBorder="1" applyAlignment="1">
      <alignment horizontal="right"/>
    </xf>
    <xf numFmtId="0" fontId="10" fillId="2" borderId="44" xfId="3" applyFont="1" applyFill="1" applyBorder="1" applyAlignment="1">
      <alignment horizontal="center"/>
    </xf>
    <xf numFmtId="0" fontId="10" fillId="2" borderId="43" xfId="3" applyFont="1" applyFill="1" applyBorder="1" applyAlignment="1">
      <alignment horizontal="center"/>
    </xf>
    <xf numFmtId="0" fontId="10" fillId="2" borderId="42" xfId="3" applyFont="1" applyFill="1" applyBorder="1" applyAlignment="1">
      <alignment horizontal="center" wrapText="1"/>
    </xf>
    <xf numFmtId="0" fontId="10" fillId="2" borderId="41" xfId="3" applyFont="1" applyFill="1" applyBorder="1" applyAlignment="1">
      <alignment horizontal="center" wrapText="1"/>
    </xf>
    <xf numFmtId="2" fontId="5" fillId="0" borderId="39" xfId="3" applyNumberFormat="1" applyFont="1" applyBorder="1" applyAlignment="1">
      <alignment horizontal="center"/>
    </xf>
    <xf numFmtId="2" fontId="5" fillId="0" borderId="38" xfId="3" applyNumberFormat="1" applyFont="1" applyBorder="1" applyAlignment="1">
      <alignment horizontal="center"/>
    </xf>
    <xf numFmtId="0" fontId="10" fillId="2" borderId="42" xfId="3" applyFont="1" applyFill="1" applyBorder="1" applyAlignment="1">
      <alignment horizontal="center"/>
    </xf>
    <xf numFmtId="0" fontId="10" fillId="2" borderId="41" xfId="3" applyFont="1" applyFill="1" applyBorder="1" applyAlignment="1">
      <alignment horizontal="center"/>
    </xf>
    <xf numFmtId="0" fontId="5" fillId="0" borderId="37" xfId="3" applyFont="1" applyBorder="1"/>
    <xf numFmtId="0" fontId="5" fillId="0" borderId="36" xfId="3" applyFont="1" applyBorder="1"/>
    <xf numFmtId="0" fontId="5" fillId="0" borderId="35" xfId="3" applyFont="1" applyBorder="1" applyAlignment="1">
      <alignment horizontal="center"/>
    </xf>
    <xf numFmtId="0" fontId="5" fillId="0" borderId="34" xfId="3" applyFont="1" applyBorder="1" applyAlignment="1">
      <alignment horizontal="center"/>
    </xf>
    <xf numFmtId="0" fontId="10" fillId="0" borderId="8" xfId="3" applyFont="1" applyBorder="1" applyAlignment="1">
      <alignment horizontal="left" vertical="center"/>
    </xf>
    <xf numFmtId="0" fontId="10" fillId="0" borderId="9" xfId="3" applyFont="1" applyBorder="1" applyAlignment="1">
      <alignment horizontal="left" vertical="center"/>
    </xf>
    <xf numFmtId="0" fontId="10" fillId="0" borderId="10" xfId="3" applyFont="1" applyBorder="1" applyAlignment="1">
      <alignment horizontal="left" vertical="center"/>
    </xf>
    <xf numFmtId="0" fontId="10" fillId="0" borderId="7" xfId="3" applyFont="1" applyBorder="1" applyAlignment="1">
      <alignment horizontal="left" vertical="center"/>
    </xf>
    <xf numFmtId="0" fontId="10" fillId="0" borderId="0" xfId="3" applyFont="1" applyAlignment="1">
      <alignment horizontal="left" vertical="center"/>
    </xf>
    <xf numFmtId="0" fontId="10" fillId="0" borderId="11" xfId="3" applyFont="1" applyBorder="1" applyAlignment="1">
      <alignment horizontal="left" vertical="center"/>
    </xf>
    <xf numFmtId="0" fontId="10" fillId="0" borderId="12" xfId="3" applyFont="1" applyBorder="1" applyAlignment="1">
      <alignment horizontal="left" vertical="center"/>
    </xf>
    <xf numFmtId="0" fontId="10" fillId="0" borderId="2" xfId="3" applyFont="1" applyBorder="1" applyAlignment="1">
      <alignment horizontal="left" vertical="center"/>
    </xf>
    <xf numFmtId="0" fontId="10" fillId="0" borderId="13" xfId="3" applyFont="1" applyBorder="1" applyAlignment="1">
      <alignment horizontal="left" vertical="center"/>
    </xf>
    <xf numFmtId="2" fontId="5" fillId="0" borderId="39" xfId="3" applyNumberFormat="1" applyFont="1" applyBorder="1" applyAlignment="1">
      <alignment horizontal="center" wrapText="1"/>
    </xf>
    <xf numFmtId="2" fontId="5" fillId="0" borderId="38" xfId="3" applyNumberFormat="1" applyFont="1" applyBorder="1" applyAlignment="1">
      <alignment horizontal="center" wrapText="1"/>
    </xf>
    <xf numFmtId="0" fontId="5" fillId="0" borderId="39" xfId="3" applyFont="1" applyBorder="1" applyAlignment="1">
      <alignment horizontal="center"/>
    </xf>
    <xf numFmtId="0" fontId="5" fillId="0" borderId="38" xfId="3" applyFont="1" applyBorder="1" applyAlignment="1">
      <alignment horizontal="center"/>
    </xf>
    <xf numFmtId="0" fontId="5" fillId="0" borderId="34" xfId="3" applyFont="1" applyBorder="1"/>
    <xf numFmtId="0" fontId="5" fillId="0" borderId="38" xfId="3" applyFont="1" applyBorder="1"/>
    <xf numFmtId="166" fontId="5" fillId="0" borderId="39" xfId="4" applyFont="1" applyBorder="1" applyAlignment="1">
      <alignment horizontal="center"/>
    </xf>
    <xf numFmtId="166" fontId="5" fillId="0" borderId="38" xfId="4" applyFont="1" applyBorder="1" applyAlignment="1">
      <alignment horizontal="center"/>
    </xf>
    <xf numFmtId="0" fontId="5" fillId="0" borderId="35" xfId="3" applyFont="1" applyBorder="1"/>
    <xf numFmtId="2" fontId="5" fillId="0" borderId="35" xfId="3" applyNumberFormat="1" applyFont="1" applyBorder="1" applyAlignment="1">
      <alignment horizontal="center"/>
    </xf>
    <xf numFmtId="2" fontId="5" fillId="0" borderId="34" xfId="3" applyNumberFormat="1" applyFont="1" applyBorder="1" applyAlignment="1">
      <alignment horizontal="center"/>
    </xf>
    <xf numFmtId="0" fontId="15" fillId="0" borderId="67" xfId="6" applyFont="1" applyBorder="1" applyAlignment="1">
      <alignment horizontal="center" vertical="center"/>
    </xf>
    <xf numFmtId="0" fontId="15" fillId="0" borderId="9" xfId="6" applyFont="1" applyBorder="1" applyAlignment="1">
      <alignment horizontal="center" vertical="center"/>
    </xf>
    <xf numFmtId="0" fontId="15" fillId="0" borderId="10" xfId="6" applyFont="1" applyBorder="1" applyAlignment="1">
      <alignment horizontal="center" vertical="center"/>
    </xf>
    <xf numFmtId="0" fontId="15" fillId="0" borderId="52" xfId="6" applyFont="1" applyBorder="1" applyAlignment="1">
      <alignment horizontal="center" vertical="center"/>
    </xf>
    <xf numFmtId="0" fontId="15" fillId="0" borderId="29" xfId="6" applyFont="1" applyBorder="1" applyAlignment="1">
      <alignment horizontal="center" vertical="center"/>
    </xf>
    <xf numFmtId="0" fontId="15" fillId="0" borderId="57" xfId="6" applyFont="1" applyBorder="1" applyAlignment="1">
      <alignment horizontal="center" vertical="center"/>
    </xf>
    <xf numFmtId="0" fontId="15" fillId="0" borderId="50" xfId="6" applyFont="1" applyBorder="1" applyAlignment="1">
      <alignment horizontal="center" vertical="center"/>
    </xf>
    <xf numFmtId="0" fontId="15" fillId="0" borderId="28" xfId="6" applyFont="1" applyBorder="1" applyAlignment="1">
      <alignment horizontal="center" vertical="center"/>
    </xf>
    <xf numFmtId="0" fontId="15" fillId="0" borderId="59" xfId="6" applyFont="1" applyBorder="1" applyAlignment="1">
      <alignment horizontal="center" vertical="center"/>
    </xf>
    <xf numFmtId="0" fontId="15" fillId="0" borderId="52" xfId="3" applyFont="1" applyBorder="1" applyAlignment="1">
      <alignment horizontal="center" vertical="center"/>
    </xf>
    <xf numFmtId="0" fontId="15" fillId="0" borderId="29" xfId="3" applyFont="1" applyBorder="1" applyAlignment="1">
      <alignment horizontal="center" vertical="center"/>
    </xf>
    <xf numFmtId="0" fontId="15" fillId="0" borderId="57" xfId="3" applyFont="1" applyBorder="1" applyAlignment="1">
      <alignment horizontal="center" vertical="center"/>
    </xf>
    <xf numFmtId="0" fontId="11" fillId="0" borderId="63" xfId="3" applyFont="1" applyBorder="1" applyAlignment="1">
      <alignment horizontal="center"/>
    </xf>
    <xf numFmtId="0" fontId="11" fillId="0" borderId="0" xfId="3" applyFont="1" applyAlignment="1">
      <alignment horizontal="center"/>
    </xf>
    <xf numFmtId="0" fontId="11" fillId="0" borderId="62" xfId="3" applyFont="1" applyBorder="1" applyAlignment="1">
      <alignment horizontal="center"/>
    </xf>
    <xf numFmtId="0" fontId="15" fillId="0" borderId="66" xfId="6" applyFont="1" applyBorder="1" applyAlignment="1">
      <alignment horizontal="center" vertical="center"/>
    </xf>
    <xf numFmtId="0" fontId="15" fillId="0" borderId="61" xfId="6" applyFont="1" applyBorder="1" applyAlignment="1">
      <alignment horizontal="center" vertical="center"/>
    </xf>
    <xf numFmtId="0" fontId="5" fillId="2" borderId="37" xfId="3" applyFont="1" applyFill="1" applyBorder="1" applyAlignment="1">
      <alignment horizontal="center" vertical="center"/>
    </xf>
    <xf numFmtId="0" fontId="5" fillId="2" borderId="54" xfId="3" applyFont="1" applyFill="1" applyBorder="1" applyAlignment="1">
      <alignment horizontal="center" vertical="center"/>
    </xf>
    <xf numFmtId="0" fontId="5" fillId="2" borderId="43" xfId="3" applyFont="1" applyFill="1" applyBorder="1" applyAlignment="1">
      <alignment horizontal="center"/>
    </xf>
    <xf numFmtId="0" fontId="5" fillId="2" borderId="41" xfId="3" applyFont="1" applyFill="1" applyBorder="1" applyAlignment="1">
      <alignment horizontal="center"/>
    </xf>
    <xf numFmtId="0" fontId="18" fillId="0" borderId="69" xfId="7" applyFont="1" applyBorder="1" applyAlignment="1" applyProtection="1">
      <alignment horizontal="center"/>
    </xf>
    <xf numFmtId="0" fontId="18" fillId="0" borderId="64" xfId="7" applyFont="1" applyBorder="1" applyAlignment="1" applyProtection="1">
      <alignment horizontal="center"/>
    </xf>
    <xf numFmtId="0" fontId="19" fillId="0" borderId="67" xfId="3" applyFont="1" applyBorder="1" applyAlignment="1">
      <alignment horizontal="center"/>
    </xf>
    <xf numFmtId="0" fontId="19" fillId="0" borderId="9" xfId="3" applyFont="1" applyBorder="1" applyAlignment="1">
      <alignment horizontal="center"/>
    </xf>
    <xf numFmtId="0" fontId="19" fillId="0" borderId="68" xfId="3" applyFont="1" applyBorder="1" applyAlignment="1">
      <alignment horizontal="center"/>
    </xf>
    <xf numFmtId="0" fontId="10" fillId="0" borderId="63" xfId="3" applyFont="1" applyBorder="1" applyAlignment="1">
      <alignment horizontal="center"/>
    </xf>
    <xf numFmtId="0" fontId="10" fillId="0" borderId="0" xfId="3" applyFont="1" applyAlignment="1">
      <alignment horizontal="center"/>
    </xf>
    <xf numFmtId="0" fontId="10" fillId="0" borderId="62" xfId="3" applyFont="1" applyBorder="1" applyAlignment="1">
      <alignment horizontal="center"/>
    </xf>
    <xf numFmtId="0" fontId="15" fillId="0" borderId="48" xfId="3" applyFont="1" applyBorder="1" applyAlignment="1">
      <alignment horizontal="center" vertical="center"/>
    </xf>
    <xf numFmtId="0" fontId="14" fillId="2" borderId="44" xfId="3" applyFont="1" applyFill="1" applyBorder="1" applyAlignment="1">
      <alignment horizontal="center" vertical="center" wrapText="1"/>
    </xf>
    <xf numFmtId="0" fontId="14" fillId="2" borderId="43" xfId="3" applyFont="1" applyFill="1" applyBorder="1" applyAlignment="1">
      <alignment horizontal="center" vertical="center" wrapText="1"/>
    </xf>
    <xf numFmtId="0" fontId="14" fillId="2" borderId="56" xfId="3" applyFont="1" applyFill="1" applyBorder="1" applyAlignment="1">
      <alignment horizontal="center" vertical="center" wrapText="1"/>
    </xf>
    <xf numFmtId="0" fontId="10" fillId="2" borderId="52" xfId="3" applyFont="1" applyFill="1" applyBorder="1" applyAlignment="1">
      <alignment horizontal="center"/>
    </xf>
    <xf numFmtId="0" fontId="10" fillId="2" borderId="51" xfId="3" applyFont="1" applyFill="1" applyBorder="1" applyAlignment="1">
      <alignment horizontal="center"/>
    </xf>
    <xf numFmtId="0" fontId="5" fillId="0" borderId="39" xfId="3" applyFont="1" applyBorder="1"/>
    <xf numFmtId="0" fontId="11" fillId="0" borderId="63" xfId="3" applyFont="1" applyBorder="1" applyAlignment="1">
      <alignment horizontal="center" vertical="center" wrapText="1"/>
    </xf>
    <xf numFmtId="0" fontId="11" fillId="0" borderId="0" xfId="3" applyFont="1" applyAlignment="1">
      <alignment horizontal="center" vertical="center" wrapText="1"/>
    </xf>
    <xf numFmtId="0" fontId="11" fillId="0" borderId="62" xfId="3" applyFont="1" applyBorder="1" applyAlignment="1">
      <alignment horizontal="center" vertical="center" wrapText="1"/>
    </xf>
    <xf numFmtId="0" fontId="14" fillId="2" borderId="44" xfId="3" applyFont="1" applyFill="1" applyBorder="1" applyAlignment="1">
      <alignment horizontal="center" vertical="center"/>
    </xf>
    <xf numFmtId="0" fontId="14" fillId="2" borderId="56" xfId="3" applyFont="1" applyFill="1" applyBorder="1" applyAlignment="1">
      <alignment horizontal="center" vertical="center"/>
    </xf>
    <xf numFmtId="0" fontId="10" fillId="0" borderId="8" xfId="3" applyFont="1" applyBorder="1" applyAlignment="1" applyProtection="1">
      <alignment horizontal="center"/>
      <protection locked="0"/>
    </xf>
    <xf numFmtId="0" fontId="10" fillId="0" borderId="9" xfId="3" applyFont="1" applyBorder="1" applyAlignment="1" applyProtection="1">
      <alignment horizontal="center"/>
      <protection locked="0"/>
    </xf>
    <xf numFmtId="0" fontId="10" fillId="0" borderId="10" xfId="3" applyFont="1" applyBorder="1" applyAlignment="1" applyProtection="1">
      <alignment horizontal="center"/>
      <protection locked="0"/>
    </xf>
    <xf numFmtId="0" fontId="15" fillId="0" borderId="65" xfId="6" applyFont="1" applyBorder="1" applyAlignment="1">
      <alignment horizontal="center" vertical="center"/>
    </xf>
    <xf numFmtId="0" fontId="15" fillId="0" borderId="60" xfId="6" applyFont="1" applyBorder="1" applyAlignment="1">
      <alignment horizontal="center" vertical="center"/>
    </xf>
    <xf numFmtId="0" fontId="5" fillId="2" borderId="36" xfId="3" applyFont="1" applyFill="1" applyBorder="1" applyAlignment="1">
      <alignment horizontal="center" vertical="center"/>
    </xf>
  </cellXfs>
  <cellStyles count="18">
    <cellStyle name="Hipervínculo" xfId="7" builtinId="8"/>
    <cellStyle name="Millares" xfId="8" builtinId="3"/>
    <cellStyle name="Millares 2" xfId="4"/>
    <cellStyle name="Millares 2 2" xfId="13"/>
    <cellStyle name="Moneda" xfId="1" builtinId="4"/>
    <cellStyle name="Moneda 2" xfId="14"/>
    <cellStyle name="Moneda 2 2 2 2 2 2" xfId="17"/>
    <cellStyle name="Normal" xfId="0" builtinId="0"/>
    <cellStyle name="Normal 2" xfId="3"/>
    <cellStyle name="Normal 2 10 2 2" xfId="12"/>
    <cellStyle name="Normal 2 10 3 2" xfId="11"/>
    <cellStyle name="Normal 2 14" xfId="10"/>
    <cellStyle name="Normal 3 11 2" xfId="15"/>
    <cellStyle name="Normal 3 2 2 2" xfId="16"/>
    <cellStyle name="Normal 3 4" xfId="9"/>
    <cellStyle name="Normal_modelo ACTA OBRA y MODIFICACION" xfId="6"/>
    <cellStyle name="Porcentaje" xfId="2" builtinId="5"/>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183696</xdr:colOff>
      <xdr:row>2</xdr:row>
      <xdr:rowOff>129949</xdr:rowOff>
    </xdr:from>
    <xdr:to>
      <xdr:col>4</xdr:col>
      <xdr:colOff>1766343</xdr:colOff>
      <xdr:row>7</xdr:row>
      <xdr:rowOff>94003</xdr:rowOff>
    </xdr:to>
    <xdr:pic>
      <xdr:nvPicPr>
        <xdr:cNvPr id="2" name="Imagen 1">
          <a:extLst>
            <a:ext uri="{FF2B5EF4-FFF2-40B4-BE49-F238E27FC236}">
              <a16:creationId xmlns:a16="http://schemas.microsoft.com/office/drawing/2014/main" id="{E0231FCC-398E-F591-9FDF-003B957C55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2468" y="410596"/>
          <a:ext cx="2671219" cy="874032"/>
        </a:xfrm>
        <a:prstGeom prst="rect">
          <a:avLst/>
        </a:prstGeom>
      </xdr:spPr>
    </xdr:pic>
    <xdr:clientData/>
  </xdr:twoCellAnchor>
  <xdr:twoCellAnchor editAs="oneCell">
    <xdr:from>
      <xdr:col>8</xdr:col>
      <xdr:colOff>61987</xdr:colOff>
      <xdr:row>2</xdr:row>
      <xdr:rowOff>119819</xdr:rowOff>
    </xdr:from>
    <xdr:to>
      <xdr:col>8</xdr:col>
      <xdr:colOff>635368</xdr:colOff>
      <xdr:row>7</xdr:row>
      <xdr:rowOff>59979</xdr:rowOff>
    </xdr:to>
    <xdr:pic>
      <xdr:nvPicPr>
        <xdr:cNvPr id="3" name="Imagen 2">
          <a:extLst>
            <a:ext uri="{FF2B5EF4-FFF2-40B4-BE49-F238E27FC236}">
              <a16:creationId xmlns:a16="http://schemas.microsoft.com/office/drawing/2014/main" id="{8CFDD643-DCE8-559F-3459-258EA17A254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21875" y="400466"/>
          <a:ext cx="573381" cy="850138"/>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152400</xdr:colOff>
      <xdr:row>12</xdr:row>
      <xdr:rowOff>142875</xdr:rowOff>
    </xdr:from>
    <xdr:ext cx="295275" cy="239858"/>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675A820-7E26-4E7A-9B25-21CB1A30EA2A}"/>
            </a:ext>
          </a:extLst>
        </xdr:cNvPr>
        <xdr:cNvSpPr/>
      </xdr:nvSpPr>
      <xdr:spPr bwMode="auto">
        <a:xfrm>
          <a:off x="4724400" y="2733675"/>
          <a:ext cx="295275" cy="239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xdr:row>
      <xdr:rowOff>142875</xdr:rowOff>
    </xdr:from>
    <xdr:ext cx="295275" cy="239858"/>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0FB103-F07D-4AFA-86F3-F5883BE70685}"/>
            </a:ext>
          </a:extLst>
        </xdr:cNvPr>
        <xdr:cNvSpPr/>
      </xdr:nvSpPr>
      <xdr:spPr bwMode="auto">
        <a:xfrm>
          <a:off x="7772400" y="2733675"/>
          <a:ext cx="295275" cy="239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sheetData sheetId="411">
        <row r="5">
          <cell r="B5" t="str">
            <v>T1</v>
          </cell>
        </row>
      </sheetData>
      <sheetData sheetId="412">
        <row r="2">
          <cell r="A2">
            <v>0</v>
          </cell>
        </row>
      </sheetData>
      <sheetData sheetId="413">
        <row r="2">
          <cell r="A2">
            <v>0</v>
          </cell>
        </row>
      </sheetData>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sheetData sheetId="546">
        <row r="2">
          <cell r="A2">
            <v>0</v>
          </cell>
        </row>
      </sheetData>
      <sheetData sheetId="547">
        <row r="2">
          <cell r="A2">
            <v>0</v>
          </cell>
        </row>
      </sheetData>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row r="2">
          <cell r="A2">
            <v>0</v>
          </cell>
        </row>
      </sheetData>
      <sheetData sheetId="858">
        <row r="2">
          <cell r="A2">
            <v>0</v>
          </cell>
        </row>
      </sheetData>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Users\JoseGabriel\Downloads\Ví"/>
      <sheetName val="\Users\JoseGabriel\Documents\Mi"/>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Base de Diseño"/>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 sheetId="2821" refreshError="1"/>
      <sheetData sheetId="2822" refreshError="1"/>
      <sheetData sheetId="2823"/>
      <sheetData sheetId="2824" refreshError="1"/>
      <sheetData sheetId="2825" refreshError="1"/>
      <sheetData sheetId="2826" refreshError="1"/>
      <sheetData sheetId="2827"/>
      <sheetData sheetId="2828" refreshError="1"/>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refreshError="1"/>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row r="2">
          <cell r="A2" t="str">
            <v>ACTA No</v>
          </cell>
        </row>
      </sheetData>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sheetData sheetId="2974" refreshError="1"/>
      <sheetData sheetId="2975"/>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sheetData sheetId="3039"/>
      <sheetData sheetId="3040"/>
      <sheetData sheetId="3041"/>
      <sheetData sheetId="3042"/>
      <sheetData sheetId="3043"/>
      <sheetData sheetId="3044"/>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efreshError="1"/>
      <sheetData sheetId="3163" refreshError="1"/>
      <sheetData sheetId="3164"/>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refreshError="1"/>
      <sheetData sheetId="3282" refreshError="1"/>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sheetData sheetId="3323"/>
      <sheetData sheetId="3324"/>
      <sheetData sheetId="3325"/>
      <sheetData sheetId="3326"/>
      <sheetData sheetId="3327"/>
      <sheetData sheetId="3328"/>
      <sheetData sheetId="3329"/>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refreshError="1"/>
      <sheetData sheetId="336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I\I\MANTENIMIENTO RUTA 1001_MA"/>
      <sheetName val="\Users\Personal\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 Liquidacion de Obra por Tramos"/>
      <sheetName val="2,2,6,1 Pilotes 0,30"/>
      <sheetName val="CRA.MO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J73"/>
  <sheetViews>
    <sheetView tabSelected="1" view="pageBreakPreview" zoomScale="90" zoomScaleNormal="85" zoomScaleSheetLayoutView="90" workbookViewId="0">
      <selection activeCell="C10" sqref="C10:I10"/>
    </sheetView>
  </sheetViews>
  <sheetFormatPr baseColWidth="10" defaultRowHeight="14.25" x14ac:dyDescent="0.2"/>
  <cols>
    <col min="1" max="1" width="3.140625" style="2" customWidth="1"/>
    <col min="2" max="2" width="4.5703125" style="2" customWidth="1"/>
    <col min="3" max="3" width="4.7109375" style="1" customWidth="1"/>
    <col min="4" max="4" width="11.5703125" style="2" customWidth="1"/>
    <col min="5" max="5" width="62.7109375" style="2" bestFit="1" customWidth="1"/>
    <col min="6" max="6" width="6.85546875" style="1" bestFit="1" customWidth="1"/>
    <col min="7" max="7" width="11.85546875" style="2" bestFit="1" customWidth="1"/>
    <col min="8" max="8" width="19.7109375" style="2" bestFit="1" customWidth="1"/>
    <col min="9" max="9" width="18.5703125" style="2" bestFit="1" customWidth="1"/>
    <col min="10" max="10" width="2.28515625" style="2" customWidth="1"/>
    <col min="11" max="16384" width="11.42578125" style="2"/>
  </cols>
  <sheetData>
    <row r="1" spans="2:10" ht="15" thickBot="1" x14ac:dyDescent="0.25"/>
    <row r="2" spans="2:10" ht="7.5" customHeight="1" thickBot="1" x14ac:dyDescent="0.25">
      <c r="B2" s="23"/>
      <c r="C2" s="24"/>
      <c r="D2" s="4"/>
      <c r="E2" s="4"/>
      <c r="F2" s="24"/>
      <c r="G2" s="4"/>
      <c r="H2" s="4"/>
      <c r="I2" s="4"/>
      <c r="J2" s="5"/>
    </row>
    <row r="3" spans="2:10" x14ac:dyDescent="0.2">
      <c r="B3" s="25"/>
      <c r="C3" s="3"/>
      <c r="D3" s="4"/>
      <c r="E3" s="4"/>
      <c r="F3" s="24"/>
      <c r="G3" s="4"/>
      <c r="H3" s="4"/>
      <c r="I3" s="5"/>
      <c r="J3" s="8"/>
    </row>
    <row r="4" spans="2:10" ht="15" x14ac:dyDescent="0.25">
      <c r="B4" s="25"/>
      <c r="C4" s="205" t="s">
        <v>10</v>
      </c>
      <c r="D4" s="206"/>
      <c r="E4" s="206"/>
      <c r="F4" s="206"/>
      <c r="G4" s="206"/>
      <c r="H4" s="206"/>
      <c r="I4" s="207"/>
      <c r="J4" s="8"/>
    </row>
    <row r="5" spans="2:10" x14ac:dyDescent="0.2">
      <c r="B5" s="25"/>
      <c r="C5" s="6"/>
      <c r="D5" s="7"/>
      <c r="E5" s="7"/>
      <c r="F5" s="28"/>
      <c r="G5" s="7"/>
      <c r="H5" s="7"/>
      <c r="I5" s="8"/>
      <c r="J5" s="8"/>
    </row>
    <row r="6" spans="2:10" ht="15" x14ac:dyDescent="0.25">
      <c r="B6" s="25"/>
      <c r="C6" s="205" t="s">
        <v>11</v>
      </c>
      <c r="D6" s="206"/>
      <c r="E6" s="206"/>
      <c r="F6" s="206"/>
      <c r="G6" s="206"/>
      <c r="H6" s="206"/>
      <c r="I6" s="207"/>
      <c r="J6" s="8"/>
    </row>
    <row r="7" spans="2:10" x14ac:dyDescent="0.2">
      <c r="B7" s="25"/>
      <c r="C7" s="6"/>
      <c r="D7" s="7"/>
      <c r="E7" s="7"/>
      <c r="F7" s="28"/>
      <c r="G7" s="7"/>
      <c r="H7" s="7"/>
      <c r="I7" s="8"/>
      <c r="J7" s="8"/>
    </row>
    <row r="8" spans="2:10" ht="15" x14ac:dyDescent="0.25">
      <c r="B8" s="25"/>
      <c r="C8" s="205" t="s">
        <v>12</v>
      </c>
      <c r="D8" s="206"/>
      <c r="E8" s="206"/>
      <c r="F8" s="206"/>
      <c r="G8" s="206"/>
      <c r="H8" s="206"/>
      <c r="I8" s="207"/>
      <c r="J8" s="8"/>
    </row>
    <row r="9" spans="2:10" x14ac:dyDescent="0.2">
      <c r="B9" s="25"/>
      <c r="C9" s="6"/>
      <c r="D9" s="7"/>
      <c r="E9" s="7"/>
      <c r="F9" s="28"/>
      <c r="G9" s="7"/>
      <c r="H9" s="7"/>
      <c r="I9" s="8"/>
      <c r="J9" s="8"/>
    </row>
    <row r="10" spans="2:10" ht="15" x14ac:dyDescent="0.25">
      <c r="B10" s="25"/>
      <c r="C10" s="208" t="s">
        <v>173</v>
      </c>
      <c r="D10" s="209"/>
      <c r="E10" s="209"/>
      <c r="F10" s="209"/>
      <c r="G10" s="209"/>
      <c r="H10" s="209"/>
      <c r="I10" s="210"/>
      <c r="J10" s="8"/>
    </row>
    <row r="11" spans="2:10" ht="7.5" customHeight="1" x14ac:dyDescent="0.25">
      <c r="B11" s="25"/>
      <c r="C11" s="185"/>
      <c r="D11" s="186"/>
      <c r="E11" s="186"/>
      <c r="F11" s="186"/>
      <c r="G11" s="186"/>
      <c r="H11" s="186"/>
      <c r="I11" s="187"/>
      <c r="J11" s="8"/>
    </row>
    <row r="12" spans="2:10" ht="44.25" customHeight="1" x14ac:dyDescent="0.2">
      <c r="B12" s="25"/>
      <c r="C12" s="211" t="s">
        <v>170</v>
      </c>
      <c r="D12" s="212"/>
      <c r="E12" s="212"/>
      <c r="F12" s="212"/>
      <c r="G12" s="212"/>
      <c r="H12" s="212"/>
      <c r="I12" s="213"/>
      <c r="J12" s="8"/>
    </row>
    <row r="13" spans="2:10" s="169" customFormat="1" ht="15" x14ac:dyDescent="0.2">
      <c r="B13" s="168"/>
      <c r="C13" s="164"/>
      <c r="D13" s="165"/>
      <c r="E13" s="165"/>
      <c r="F13" s="165"/>
      <c r="G13" s="165"/>
      <c r="H13" s="165"/>
      <c r="I13" s="166"/>
      <c r="J13" s="46"/>
    </row>
    <row r="14" spans="2:10" s="169" customFormat="1" ht="34.5" customHeight="1" x14ac:dyDescent="0.2">
      <c r="B14" s="168"/>
      <c r="C14" s="214" t="s">
        <v>171</v>
      </c>
      <c r="D14" s="215"/>
      <c r="E14" s="215"/>
      <c r="F14" s="215"/>
      <c r="G14" s="215"/>
      <c r="H14" s="215"/>
      <c r="I14" s="216"/>
      <c r="J14" s="46"/>
    </row>
    <row r="15" spans="2:10" ht="12.75" customHeight="1" thickBot="1" x14ac:dyDescent="0.3">
      <c r="B15" s="25"/>
      <c r="C15" s="9"/>
      <c r="D15" s="10"/>
      <c r="E15" s="10"/>
      <c r="F15" s="27"/>
      <c r="G15" s="11"/>
      <c r="H15" s="10"/>
      <c r="I15" s="12"/>
      <c r="J15" s="8"/>
    </row>
    <row r="16" spans="2:10" x14ac:dyDescent="0.2">
      <c r="B16" s="25"/>
      <c r="C16" s="201" t="s">
        <v>0</v>
      </c>
      <c r="D16" s="203" t="s">
        <v>104</v>
      </c>
      <c r="E16" s="201" t="s">
        <v>4</v>
      </c>
      <c r="F16" s="201" t="s">
        <v>8</v>
      </c>
      <c r="G16" s="201" t="s">
        <v>5</v>
      </c>
      <c r="H16" s="201" t="s">
        <v>6</v>
      </c>
      <c r="I16" s="201" t="s">
        <v>7</v>
      </c>
      <c r="J16" s="8"/>
    </row>
    <row r="17" spans="2:10" ht="15" thickBot="1" x14ac:dyDescent="0.25">
      <c r="B17" s="25"/>
      <c r="C17" s="202"/>
      <c r="D17" s="204"/>
      <c r="E17" s="202"/>
      <c r="F17" s="202"/>
      <c r="G17" s="202"/>
      <c r="H17" s="202"/>
      <c r="I17" s="202"/>
      <c r="J17" s="8"/>
    </row>
    <row r="18" spans="2:10" ht="15" x14ac:dyDescent="0.25">
      <c r="B18" s="25"/>
      <c r="C18" s="170" t="s">
        <v>113</v>
      </c>
      <c r="D18" s="147"/>
      <c r="E18" s="148"/>
      <c r="F18" s="149"/>
      <c r="G18" s="153"/>
      <c r="H18" s="148"/>
      <c r="I18" s="150"/>
      <c r="J18" s="8"/>
    </row>
    <row r="19" spans="2:10" x14ac:dyDescent="0.2">
      <c r="B19" s="25"/>
      <c r="C19" s="151" t="s">
        <v>21</v>
      </c>
      <c r="D19" s="160" t="s">
        <v>37</v>
      </c>
      <c r="E19" s="157" t="s">
        <v>127</v>
      </c>
      <c r="F19" s="156" t="s">
        <v>36</v>
      </c>
      <c r="G19" s="154">
        <v>492</v>
      </c>
      <c r="H19" s="146">
        <v>82189</v>
      </c>
      <c r="I19" s="152">
        <f>+H19*G19</f>
        <v>40436988</v>
      </c>
      <c r="J19" s="8"/>
    </row>
    <row r="20" spans="2:10" ht="15" customHeight="1" x14ac:dyDescent="0.2">
      <c r="B20" s="25"/>
      <c r="C20" s="155" t="s">
        <v>22</v>
      </c>
      <c r="D20" s="160" t="s">
        <v>128</v>
      </c>
      <c r="E20" s="157" t="s">
        <v>129</v>
      </c>
      <c r="F20" s="156" t="s">
        <v>36</v>
      </c>
      <c r="G20" s="154">
        <v>492</v>
      </c>
      <c r="H20" s="158">
        <v>5913</v>
      </c>
      <c r="I20" s="159">
        <f t="shared" ref="I20:I25" si="0">+H20*G20</f>
        <v>2909196</v>
      </c>
      <c r="J20" s="8"/>
    </row>
    <row r="21" spans="2:10" ht="15" customHeight="1" x14ac:dyDescent="0.2">
      <c r="B21" s="25"/>
      <c r="C21" s="155" t="s">
        <v>23</v>
      </c>
      <c r="D21" s="160" t="s">
        <v>114</v>
      </c>
      <c r="E21" s="157" t="s">
        <v>130</v>
      </c>
      <c r="F21" s="156" t="s">
        <v>31</v>
      </c>
      <c r="G21" s="154">
        <v>25</v>
      </c>
      <c r="H21" s="158">
        <v>7503</v>
      </c>
      <c r="I21" s="159">
        <f t="shared" si="0"/>
        <v>187575</v>
      </c>
      <c r="J21" s="8"/>
    </row>
    <row r="22" spans="2:10" ht="15" customHeight="1" x14ac:dyDescent="0.2">
      <c r="B22" s="25"/>
      <c r="C22" s="155" t="s">
        <v>24</v>
      </c>
      <c r="D22" s="160" t="s">
        <v>131</v>
      </c>
      <c r="E22" s="157" t="s">
        <v>115</v>
      </c>
      <c r="F22" s="156" t="s">
        <v>36</v>
      </c>
      <c r="G22" s="154">
        <v>25</v>
      </c>
      <c r="H22" s="158">
        <v>47970</v>
      </c>
      <c r="I22" s="159">
        <f t="shared" si="0"/>
        <v>1199250</v>
      </c>
      <c r="J22" s="8"/>
    </row>
    <row r="23" spans="2:10" x14ac:dyDescent="0.2">
      <c r="B23" s="25"/>
      <c r="C23" s="155" t="s">
        <v>25</v>
      </c>
      <c r="D23" s="160" t="s">
        <v>132</v>
      </c>
      <c r="E23" s="157" t="s">
        <v>116</v>
      </c>
      <c r="F23" s="156" t="s">
        <v>28</v>
      </c>
      <c r="G23" s="154">
        <v>25</v>
      </c>
      <c r="H23" s="158">
        <v>33185</v>
      </c>
      <c r="I23" s="159">
        <f t="shared" si="0"/>
        <v>829625</v>
      </c>
      <c r="J23" s="8"/>
    </row>
    <row r="24" spans="2:10" x14ac:dyDescent="0.2">
      <c r="B24" s="25"/>
      <c r="C24" s="155" t="s">
        <v>26</v>
      </c>
      <c r="D24" s="160" t="s">
        <v>133</v>
      </c>
      <c r="E24" s="157" t="s">
        <v>117</v>
      </c>
      <c r="F24" s="156" t="s">
        <v>28</v>
      </c>
      <c r="G24" s="154">
        <v>100</v>
      </c>
      <c r="H24" s="158">
        <v>22147</v>
      </c>
      <c r="I24" s="159">
        <f t="shared" si="0"/>
        <v>2214700</v>
      </c>
      <c r="J24" s="8"/>
    </row>
    <row r="25" spans="2:10" x14ac:dyDescent="0.2">
      <c r="B25" s="25"/>
      <c r="C25" s="155" t="s">
        <v>27</v>
      </c>
      <c r="D25" s="160" t="s">
        <v>134</v>
      </c>
      <c r="E25" s="157" t="s">
        <v>119</v>
      </c>
      <c r="F25" s="156" t="s">
        <v>118</v>
      </c>
      <c r="G25" s="154">
        <v>250</v>
      </c>
      <c r="H25" s="158">
        <v>1162</v>
      </c>
      <c r="I25" s="159">
        <f t="shared" si="0"/>
        <v>290500</v>
      </c>
      <c r="J25" s="8"/>
    </row>
    <row r="26" spans="2:10" ht="15" x14ac:dyDescent="0.25">
      <c r="B26" s="25"/>
      <c r="C26" s="155"/>
      <c r="D26" s="156"/>
      <c r="E26" s="157"/>
      <c r="F26" s="156"/>
      <c r="G26" s="154"/>
      <c r="H26" s="161" t="s">
        <v>32</v>
      </c>
      <c r="I26" s="162">
        <f>SUM(I19:I25)</f>
        <v>48067834</v>
      </c>
      <c r="J26" s="8"/>
    </row>
    <row r="27" spans="2:10" ht="15" x14ac:dyDescent="0.25">
      <c r="B27" s="25"/>
      <c r="C27" s="171" t="s">
        <v>120</v>
      </c>
      <c r="D27" s="156"/>
      <c r="E27" s="157"/>
      <c r="F27" s="156"/>
      <c r="G27" s="154"/>
      <c r="H27" s="158"/>
      <c r="I27" s="159"/>
      <c r="J27" s="8"/>
    </row>
    <row r="28" spans="2:10" x14ac:dyDescent="0.2">
      <c r="B28" s="25"/>
      <c r="C28" s="155" t="s">
        <v>33</v>
      </c>
      <c r="D28" s="160" t="s">
        <v>29</v>
      </c>
      <c r="E28" s="157" t="s">
        <v>135</v>
      </c>
      <c r="F28" s="156" t="s">
        <v>30</v>
      </c>
      <c r="G28" s="154">
        <v>500</v>
      </c>
      <c r="H28" s="158">
        <v>1812</v>
      </c>
      <c r="I28" s="159">
        <f t="shared" ref="I28" si="1">+H28*G28</f>
        <v>906000</v>
      </c>
      <c r="J28" s="8"/>
    </row>
    <row r="29" spans="2:10" x14ac:dyDescent="0.2">
      <c r="B29" s="25"/>
      <c r="C29" s="155" t="s">
        <v>34</v>
      </c>
      <c r="D29" s="160" t="s">
        <v>136</v>
      </c>
      <c r="E29" s="157" t="s">
        <v>121</v>
      </c>
      <c r="F29" s="156" t="s">
        <v>36</v>
      </c>
      <c r="G29" s="154">
        <v>400</v>
      </c>
      <c r="H29" s="158">
        <v>1884</v>
      </c>
      <c r="I29" s="159">
        <f t="shared" ref="I29:I30" si="2">+H29*G29</f>
        <v>753600</v>
      </c>
      <c r="J29" s="8"/>
    </row>
    <row r="30" spans="2:10" x14ac:dyDescent="0.2">
      <c r="B30" s="25"/>
      <c r="C30" s="155" t="s">
        <v>35</v>
      </c>
      <c r="D30" s="160" t="s">
        <v>137</v>
      </c>
      <c r="E30" s="157" t="s">
        <v>123</v>
      </c>
      <c r="F30" s="156" t="s">
        <v>36</v>
      </c>
      <c r="G30" s="154">
        <v>470</v>
      </c>
      <c r="H30" s="158">
        <v>1999</v>
      </c>
      <c r="I30" s="159">
        <f t="shared" si="2"/>
        <v>939530</v>
      </c>
      <c r="J30" s="8"/>
    </row>
    <row r="31" spans="2:10" x14ac:dyDescent="0.2">
      <c r="B31" s="25"/>
      <c r="C31" s="155" t="s">
        <v>102</v>
      </c>
      <c r="D31" s="160" t="s">
        <v>138</v>
      </c>
      <c r="E31" s="157" t="s">
        <v>124</v>
      </c>
      <c r="F31" s="156" t="s">
        <v>36</v>
      </c>
      <c r="G31" s="154">
        <v>470</v>
      </c>
      <c r="H31" s="158">
        <v>10183</v>
      </c>
      <c r="I31" s="159">
        <f t="shared" ref="I31:I33" si="3">+H31*G31</f>
        <v>4786010</v>
      </c>
      <c r="J31" s="8"/>
    </row>
    <row r="32" spans="2:10" x14ac:dyDescent="0.2">
      <c r="B32" s="25"/>
      <c r="C32" s="155" t="s">
        <v>103</v>
      </c>
      <c r="D32" s="160" t="s">
        <v>139</v>
      </c>
      <c r="E32" s="157" t="s">
        <v>125</v>
      </c>
      <c r="F32" s="156" t="s">
        <v>36</v>
      </c>
      <c r="G32" s="154">
        <v>250</v>
      </c>
      <c r="H32" s="158">
        <v>9910</v>
      </c>
      <c r="I32" s="159">
        <f t="shared" si="3"/>
        <v>2477500</v>
      </c>
      <c r="J32" s="8"/>
    </row>
    <row r="33" spans="2:10" x14ac:dyDescent="0.2">
      <c r="B33" s="25"/>
      <c r="C33" s="155" t="s">
        <v>122</v>
      </c>
      <c r="D33" s="160" t="s">
        <v>140</v>
      </c>
      <c r="E33" s="157" t="s">
        <v>126</v>
      </c>
      <c r="F33" s="156" t="s">
        <v>36</v>
      </c>
      <c r="G33" s="154">
        <v>240</v>
      </c>
      <c r="H33" s="158">
        <v>22574</v>
      </c>
      <c r="I33" s="159">
        <f t="shared" si="3"/>
        <v>5417760</v>
      </c>
      <c r="J33" s="8"/>
    </row>
    <row r="34" spans="2:10" ht="15" x14ac:dyDescent="0.25">
      <c r="B34" s="25"/>
      <c r="C34" s="155"/>
      <c r="D34" s="156"/>
      <c r="E34" s="157"/>
      <c r="F34" s="156"/>
      <c r="G34" s="154"/>
      <c r="H34" s="161" t="s">
        <v>32</v>
      </c>
      <c r="I34" s="162">
        <f>SUM(I28:I33)</f>
        <v>15280400</v>
      </c>
      <c r="J34" s="8"/>
    </row>
    <row r="35" spans="2:10" ht="15" x14ac:dyDescent="0.25">
      <c r="B35" s="25"/>
      <c r="C35" s="6"/>
      <c r="D35" s="7"/>
      <c r="E35" s="7"/>
      <c r="F35" s="28"/>
      <c r="G35" s="7"/>
      <c r="H35" s="144"/>
      <c r="I35" s="30"/>
      <c r="J35" s="8"/>
    </row>
    <row r="36" spans="2:10" ht="15" x14ac:dyDescent="0.25">
      <c r="B36" s="25"/>
      <c r="C36" s="6"/>
      <c r="D36" s="7"/>
      <c r="E36" s="48" t="s">
        <v>105</v>
      </c>
      <c r="F36" s="163"/>
      <c r="G36" s="48"/>
      <c r="H36" s="144"/>
      <c r="I36" s="30">
        <f>+I26+I34</f>
        <v>63348234</v>
      </c>
      <c r="J36" s="8"/>
    </row>
    <row r="37" spans="2:10" ht="15" x14ac:dyDescent="0.25">
      <c r="B37" s="25"/>
      <c r="C37" s="6"/>
      <c r="D37" s="7"/>
      <c r="E37" s="48"/>
      <c r="F37" s="172"/>
      <c r="G37" s="48"/>
      <c r="H37" s="144"/>
      <c r="I37" s="30"/>
      <c r="J37" s="8"/>
    </row>
    <row r="38" spans="2:10" ht="15" x14ac:dyDescent="0.25">
      <c r="B38" s="25"/>
      <c r="C38" s="6"/>
      <c r="D38" s="7"/>
      <c r="E38" s="48"/>
      <c r="F38" s="172"/>
      <c r="G38" s="48"/>
      <c r="H38" s="144"/>
      <c r="I38" s="30"/>
      <c r="J38" s="8"/>
    </row>
    <row r="39" spans="2:10" ht="15" x14ac:dyDescent="0.2">
      <c r="B39" s="25"/>
      <c r="C39" s="200" t="s">
        <v>172</v>
      </c>
      <c r="D39" s="200"/>
      <c r="E39" s="200"/>
      <c r="F39" s="200"/>
      <c r="G39" s="200"/>
      <c r="H39" s="200"/>
      <c r="I39" s="200"/>
      <c r="J39" s="8"/>
    </row>
    <row r="40" spans="2:10" ht="15.75" thickBot="1" x14ac:dyDescent="0.3">
      <c r="B40" s="25"/>
      <c r="C40" s="9"/>
      <c r="D40" s="10"/>
      <c r="E40" s="10"/>
      <c r="F40" s="27"/>
      <c r="G40" s="11"/>
      <c r="H40" s="10"/>
      <c r="I40" s="12"/>
      <c r="J40" s="8"/>
    </row>
    <row r="41" spans="2:10" x14ac:dyDescent="0.2">
      <c r="B41" s="25"/>
      <c r="C41" s="201" t="s">
        <v>0</v>
      </c>
      <c r="D41" s="203" t="s">
        <v>104</v>
      </c>
      <c r="E41" s="201" t="s">
        <v>4</v>
      </c>
      <c r="F41" s="201" t="s">
        <v>8</v>
      </c>
      <c r="G41" s="201" t="s">
        <v>5</v>
      </c>
      <c r="H41" s="201" t="s">
        <v>6</v>
      </c>
      <c r="I41" s="201" t="s">
        <v>7</v>
      </c>
      <c r="J41" s="8"/>
    </row>
    <row r="42" spans="2:10" ht="15" thickBot="1" x14ac:dyDescent="0.25">
      <c r="B42" s="25"/>
      <c r="C42" s="202"/>
      <c r="D42" s="204"/>
      <c r="E42" s="202"/>
      <c r="F42" s="202"/>
      <c r="G42" s="202"/>
      <c r="H42" s="202"/>
      <c r="I42" s="202"/>
      <c r="J42" s="8"/>
    </row>
    <row r="43" spans="2:10" ht="15" x14ac:dyDescent="0.25">
      <c r="B43" s="25"/>
      <c r="C43" s="170" t="s">
        <v>141</v>
      </c>
      <c r="D43" s="147"/>
      <c r="E43" s="148"/>
      <c r="F43" s="149"/>
      <c r="G43" s="153"/>
      <c r="H43" s="148"/>
      <c r="I43" s="150"/>
      <c r="J43" s="8"/>
    </row>
    <row r="44" spans="2:10" x14ac:dyDescent="0.2">
      <c r="B44" s="25"/>
      <c r="C44" s="173" t="s">
        <v>21</v>
      </c>
      <c r="D44" s="174" t="s">
        <v>142</v>
      </c>
      <c r="E44" s="175" t="s">
        <v>143</v>
      </c>
      <c r="F44" s="176" t="s">
        <v>31</v>
      </c>
      <c r="G44" s="177">
        <v>36</v>
      </c>
      <c r="H44" s="178">
        <v>23074</v>
      </c>
      <c r="I44" s="179">
        <f>+H44*G44</f>
        <v>830664</v>
      </c>
      <c r="J44" s="8"/>
    </row>
    <row r="45" spans="2:10" x14ac:dyDescent="0.2">
      <c r="B45" s="25"/>
      <c r="C45" s="180" t="s">
        <v>22</v>
      </c>
      <c r="D45" s="174" t="s">
        <v>29</v>
      </c>
      <c r="E45" s="175" t="s">
        <v>135</v>
      </c>
      <c r="F45" s="176" t="s">
        <v>30</v>
      </c>
      <c r="G45" s="177">
        <v>516</v>
      </c>
      <c r="H45" s="181">
        <v>1812</v>
      </c>
      <c r="I45" s="182">
        <f t="shared" ref="I45:I55" si="4">+H45*G45</f>
        <v>934992</v>
      </c>
      <c r="J45" s="8"/>
    </row>
    <row r="46" spans="2:10" x14ac:dyDescent="0.2">
      <c r="B46" s="25"/>
      <c r="C46" s="180" t="s">
        <v>23</v>
      </c>
      <c r="D46" s="174" t="s">
        <v>144</v>
      </c>
      <c r="E46" s="175" t="s">
        <v>145</v>
      </c>
      <c r="F46" s="176" t="s">
        <v>31</v>
      </c>
      <c r="G46" s="177">
        <v>10.5</v>
      </c>
      <c r="H46" s="181">
        <v>682984</v>
      </c>
      <c r="I46" s="182">
        <f t="shared" si="4"/>
        <v>7171332</v>
      </c>
      <c r="J46" s="8"/>
    </row>
    <row r="47" spans="2:10" x14ac:dyDescent="0.2">
      <c r="B47" s="25"/>
      <c r="C47" s="180" t="s">
        <v>24</v>
      </c>
      <c r="D47" s="174" t="s">
        <v>146</v>
      </c>
      <c r="E47" s="175" t="s">
        <v>147</v>
      </c>
      <c r="F47" s="176" t="s">
        <v>148</v>
      </c>
      <c r="G47" s="177">
        <v>1100</v>
      </c>
      <c r="H47" s="181">
        <v>5648</v>
      </c>
      <c r="I47" s="182">
        <f t="shared" si="4"/>
        <v>6212800</v>
      </c>
      <c r="J47" s="8"/>
    </row>
    <row r="48" spans="2:10" x14ac:dyDescent="0.2">
      <c r="B48" s="25"/>
      <c r="C48" s="180" t="s">
        <v>25</v>
      </c>
      <c r="D48" s="174" t="s">
        <v>149</v>
      </c>
      <c r="E48" s="175" t="s">
        <v>150</v>
      </c>
      <c r="F48" s="176" t="s">
        <v>31</v>
      </c>
      <c r="G48" s="177">
        <v>1.5</v>
      </c>
      <c r="H48" s="181">
        <v>998200</v>
      </c>
      <c r="I48" s="182">
        <f t="shared" si="4"/>
        <v>1497300</v>
      </c>
      <c r="J48" s="8"/>
    </row>
    <row r="49" spans="2:10" x14ac:dyDescent="0.2">
      <c r="B49" s="25"/>
      <c r="C49" s="180" t="s">
        <v>26</v>
      </c>
      <c r="D49" s="174" t="s">
        <v>151</v>
      </c>
      <c r="E49" s="175" t="s">
        <v>147</v>
      </c>
      <c r="F49" s="176" t="s">
        <v>148</v>
      </c>
      <c r="G49" s="177">
        <v>300</v>
      </c>
      <c r="H49" s="181">
        <v>5648</v>
      </c>
      <c r="I49" s="182">
        <f t="shared" si="4"/>
        <v>1694400</v>
      </c>
      <c r="J49" s="8"/>
    </row>
    <row r="50" spans="2:10" x14ac:dyDescent="0.2">
      <c r="B50" s="25"/>
      <c r="C50" s="180" t="s">
        <v>27</v>
      </c>
      <c r="D50" s="174" t="s">
        <v>152</v>
      </c>
      <c r="E50" s="175" t="s">
        <v>153</v>
      </c>
      <c r="F50" s="176" t="s">
        <v>28</v>
      </c>
      <c r="G50" s="177">
        <v>110</v>
      </c>
      <c r="H50" s="181">
        <v>28298</v>
      </c>
      <c r="I50" s="182">
        <f t="shared" si="4"/>
        <v>3112780</v>
      </c>
      <c r="J50" s="8"/>
    </row>
    <row r="51" spans="2:10" x14ac:dyDescent="0.2">
      <c r="B51" s="25"/>
      <c r="C51" s="180" t="s">
        <v>154</v>
      </c>
      <c r="D51" s="174" t="s">
        <v>155</v>
      </c>
      <c r="E51" s="175" t="s">
        <v>156</v>
      </c>
      <c r="F51" s="176" t="s">
        <v>28</v>
      </c>
      <c r="G51" s="177">
        <v>120</v>
      </c>
      <c r="H51" s="181">
        <v>28222</v>
      </c>
      <c r="I51" s="182">
        <f t="shared" si="4"/>
        <v>3386640</v>
      </c>
      <c r="J51" s="8"/>
    </row>
    <row r="52" spans="2:10" x14ac:dyDescent="0.2">
      <c r="B52" s="25"/>
      <c r="C52" s="180" t="s">
        <v>157</v>
      </c>
      <c r="D52" s="174" t="s">
        <v>158</v>
      </c>
      <c r="E52" s="175" t="s">
        <v>159</v>
      </c>
      <c r="F52" s="176" t="s">
        <v>36</v>
      </c>
      <c r="G52" s="177">
        <v>206</v>
      </c>
      <c r="H52" s="181">
        <v>27792</v>
      </c>
      <c r="I52" s="182">
        <f t="shared" si="4"/>
        <v>5725152</v>
      </c>
      <c r="J52" s="8"/>
    </row>
    <row r="53" spans="2:10" x14ac:dyDescent="0.2">
      <c r="B53" s="25"/>
      <c r="C53" s="180" t="s">
        <v>160</v>
      </c>
      <c r="D53" s="174" t="s">
        <v>161</v>
      </c>
      <c r="E53" s="175" t="s">
        <v>162</v>
      </c>
      <c r="F53" s="176" t="s">
        <v>163</v>
      </c>
      <c r="G53" s="177">
        <v>2</v>
      </c>
      <c r="H53" s="181">
        <v>866624</v>
      </c>
      <c r="I53" s="182">
        <f t="shared" si="4"/>
        <v>1733248</v>
      </c>
      <c r="J53" s="8"/>
    </row>
    <row r="54" spans="2:10" x14ac:dyDescent="0.2">
      <c r="B54" s="25"/>
      <c r="C54" s="180" t="s">
        <v>164</v>
      </c>
      <c r="D54" s="174" t="s">
        <v>165</v>
      </c>
      <c r="E54" s="175" t="s">
        <v>166</v>
      </c>
      <c r="F54" s="176" t="s">
        <v>28</v>
      </c>
      <c r="G54" s="177">
        <v>6</v>
      </c>
      <c r="H54" s="181">
        <v>41091</v>
      </c>
      <c r="I54" s="182">
        <f t="shared" si="4"/>
        <v>246546</v>
      </c>
      <c r="J54" s="8"/>
    </row>
    <row r="55" spans="2:10" x14ac:dyDescent="0.2">
      <c r="B55" s="25"/>
      <c r="C55" s="180" t="s">
        <v>167</v>
      </c>
      <c r="D55" s="174" t="s">
        <v>168</v>
      </c>
      <c r="E55" s="175" t="s">
        <v>169</v>
      </c>
      <c r="F55" s="176" t="s">
        <v>28</v>
      </c>
      <c r="G55" s="177">
        <v>114</v>
      </c>
      <c r="H55" s="181">
        <v>2866</v>
      </c>
      <c r="I55" s="182">
        <f t="shared" si="4"/>
        <v>326724</v>
      </c>
      <c r="J55" s="8"/>
    </row>
    <row r="56" spans="2:10" ht="15" x14ac:dyDescent="0.25">
      <c r="B56" s="25"/>
      <c r="C56" s="180"/>
      <c r="D56" s="176"/>
      <c r="E56" s="175"/>
      <c r="F56" s="176"/>
      <c r="G56" s="177"/>
      <c r="H56" s="183" t="s">
        <v>32</v>
      </c>
      <c r="I56" s="184">
        <f>SUM(I44:I55)</f>
        <v>32872578</v>
      </c>
      <c r="J56" s="8"/>
    </row>
    <row r="57" spans="2:10" ht="15" x14ac:dyDescent="0.25">
      <c r="B57" s="25"/>
      <c r="C57" s="6"/>
      <c r="D57" s="7"/>
      <c r="E57" s="48"/>
      <c r="F57" s="163"/>
      <c r="G57" s="48"/>
      <c r="H57" s="144"/>
      <c r="I57" s="30"/>
      <c r="J57" s="8"/>
    </row>
    <row r="58" spans="2:10" ht="15" x14ac:dyDescent="0.25">
      <c r="B58" s="25"/>
      <c r="C58" s="6"/>
      <c r="D58" s="7"/>
      <c r="E58" s="48" t="s">
        <v>105</v>
      </c>
      <c r="F58" s="172"/>
      <c r="G58" s="48"/>
      <c r="H58" s="144"/>
      <c r="I58" s="30">
        <f>+I56</f>
        <v>32872578</v>
      </c>
      <c r="J58" s="8"/>
    </row>
    <row r="59" spans="2:10" ht="15" x14ac:dyDescent="0.25">
      <c r="B59" s="25"/>
      <c r="C59" s="6"/>
      <c r="D59" s="7"/>
      <c r="E59" s="48"/>
      <c r="F59" s="172"/>
      <c r="G59" s="48"/>
      <c r="H59" s="144"/>
      <c r="I59" s="30"/>
      <c r="J59" s="8"/>
    </row>
    <row r="60" spans="2:10" ht="15" x14ac:dyDescent="0.25">
      <c r="B60" s="25"/>
      <c r="C60" s="6"/>
      <c r="D60" s="7"/>
      <c r="E60" s="48" t="s">
        <v>107</v>
      </c>
      <c r="F60" s="163"/>
      <c r="G60" s="48"/>
      <c r="H60" s="144"/>
      <c r="I60" s="30"/>
      <c r="J60" s="8"/>
    </row>
    <row r="61" spans="2:10" ht="15" x14ac:dyDescent="0.25">
      <c r="B61" s="25"/>
      <c r="C61" s="6"/>
      <c r="D61" s="7"/>
      <c r="E61" s="48" t="s">
        <v>14</v>
      </c>
      <c r="F61" s="163"/>
      <c r="G61" s="167">
        <v>0.31</v>
      </c>
      <c r="H61" s="144"/>
      <c r="I61" s="30">
        <f>ROUND((I$36+I58)*G61,0)</f>
        <v>29828452</v>
      </c>
      <c r="J61" s="8"/>
    </row>
    <row r="62" spans="2:10" ht="15" x14ac:dyDescent="0.25">
      <c r="B62" s="25"/>
      <c r="C62" s="6"/>
      <c r="D62" s="7"/>
      <c r="E62" s="48" t="s">
        <v>106</v>
      </c>
      <c r="F62" s="163"/>
      <c r="G62" s="167">
        <v>0.01</v>
      </c>
      <c r="H62" s="144"/>
      <c r="I62" s="30">
        <f>ROUND((I$36+I58)*G62,0)</f>
        <v>962208</v>
      </c>
      <c r="J62" s="8"/>
    </row>
    <row r="63" spans="2:10" ht="15" x14ac:dyDescent="0.25">
      <c r="B63" s="25"/>
      <c r="C63" s="6"/>
      <c r="D63" s="7"/>
      <c r="E63" s="48" t="s">
        <v>18</v>
      </c>
      <c r="F63" s="163"/>
      <c r="G63" s="167">
        <v>0.06</v>
      </c>
      <c r="H63" s="144"/>
      <c r="I63" s="30">
        <f>ROUND((I$36+I58)*G63,0)</f>
        <v>5773249</v>
      </c>
      <c r="J63" s="8"/>
    </row>
    <row r="64" spans="2:10" ht="15" x14ac:dyDescent="0.25">
      <c r="B64" s="25"/>
      <c r="C64" s="6"/>
      <c r="D64" s="7"/>
      <c r="E64" s="48"/>
      <c r="F64" s="163"/>
      <c r="G64" s="48"/>
      <c r="H64" s="144"/>
      <c r="I64" s="30"/>
      <c r="J64" s="8"/>
    </row>
    <row r="65" spans="2:10" ht="15" x14ac:dyDescent="0.25">
      <c r="B65" s="25"/>
      <c r="C65" s="6"/>
      <c r="D65" s="7"/>
      <c r="E65" s="48" t="s">
        <v>108</v>
      </c>
      <c r="F65" s="163"/>
      <c r="G65" s="48"/>
      <c r="H65" s="144"/>
      <c r="I65" s="30">
        <f>+I61+I62+I63</f>
        <v>36563909</v>
      </c>
      <c r="J65" s="8"/>
    </row>
    <row r="66" spans="2:10" ht="15" x14ac:dyDescent="0.25">
      <c r="B66" s="25"/>
      <c r="C66" s="6"/>
      <c r="D66" s="7"/>
      <c r="E66" s="48"/>
      <c r="F66" s="163"/>
      <c r="G66" s="48"/>
      <c r="H66" s="144"/>
      <c r="I66" s="30"/>
      <c r="J66" s="8"/>
    </row>
    <row r="67" spans="2:10" ht="15" x14ac:dyDescent="0.25">
      <c r="B67" s="25"/>
      <c r="C67" s="6"/>
      <c r="D67" s="7"/>
      <c r="E67" s="7"/>
      <c r="F67" s="28"/>
      <c r="G67" s="7"/>
      <c r="H67" s="145" t="s">
        <v>7</v>
      </c>
      <c r="I67" s="30">
        <f>+I36+I58+I65</f>
        <v>132784721</v>
      </c>
      <c r="J67" s="8"/>
    </row>
    <row r="68" spans="2:10" ht="15" x14ac:dyDescent="0.25">
      <c r="B68" s="25"/>
      <c r="C68" s="6"/>
      <c r="D68" s="7"/>
      <c r="E68" s="7"/>
      <c r="F68" s="28"/>
      <c r="G68" s="7"/>
      <c r="H68" s="145"/>
      <c r="I68" s="30"/>
      <c r="J68" s="8"/>
    </row>
    <row r="69" spans="2:10" ht="29.25" customHeight="1" x14ac:dyDescent="0.2">
      <c r="B69" s="25"/>
      <c r="C69" s="197" t="s">
        <v>109</v>
      </c>
      <c r="D69" s="198"/>
      <c r="E69" s="198"/>
      <c r="F69" s="198"/>
      <c r="G69" s="198"/>
      <c r="H69" s="198"/>
      <c r="I69" s="199"/>
      <c r="J69" s="8"/>
    </row>
    <row r="70" spans="2:10" ht="62.25" customHeight="1" x14ac:dyDescent="0.2">
      <c r="B70" s="25"/>
      <c r="C70" s="188" t="s">
        <v>110</v>
      </c>
      <c r="D70" s="189"/>
      <c r="E70" s="189"/>
      <c r="F70" s="189"/>
      <c r="G70" s="189"/>
      <c r="H70" s="189"/>
      <c r="I70" s="190"/>
      <c r="J70" s="8"/>
    </row>
    <row r="71" spans="2:10" ht="29.25" customHeight="1" x14ac:dyDescent="0.2">
      <c r="B71" s="25"/>
      <c r="C71" s="191" t="s">
        <v>111</v>
      </c>
      <c r="D71" s="192"/>
      <c r="E71" s="192"/>
      <c r="F71" s="192"/>
      <c r="G71" s="192"/>
      <c r="H71" s="192"/>
      <c r="I71" s="193"/>
      <c r="J71" s="8"/>
    </row>
    <row r="72" spans="2:10" ht="58.5" customHeight="1" thickBot="1" x14ac:dyDescent="0.25">
      <c r="B72" s="25"/>
      <c r="C72" s="194" t="s">
        <v>112</v>
      </c>
      <c r="D72" s="195"/>
      <c r="E72" s="195"/>
      <c r="F72" s="195"/>
      <c r="G72" s="195"/>
      <c r="H72" s="195"/>
      <c r="I72" s="196"/>
      <c r="J72" s="8"/>
    </row>
    <row r="73" spans="2:10" ht="15" thickBot="1" x14ac:dyDescent="0.25">
      <c r="B73" s="26"/>
      <c r="C73" s="27"/>
      <c r="D73" s="10"/>
      <c r="E73" s="10"/>
      <c r="F73" s="27"/>
      <c r="G73" s="10"/>
      <c r="H73" s="10"/>
      <c r="I73" s="10"/>
      <c r="J73" s="12"/>
    </row>
  </sheetData>
  <mergeCells count="25">
    <mergeCell ref="C4:I4"/>
    <mergeCell ref="C6:I6"/>
    <mergeCell ref="C8:I8"/>
    <mergeCell ref="I16:I17"/>
    <mergeCell ref="C10:I10"/>
    <mergeCell ref="C12:I12"/>
    <mergeCell ref="E16:E17"/>
    <mergeCell ref="F16:F17"/>
    <mergeCell ref="H16:H17"/>
    <mergeCell ref="C16:C17"/>
    <mergeCell ref="D16:D17"/>
    <mergeCell ref="G16:G17"/>
    <mergeCell ref="C14:I14"/>
    <mergeCell ref="C70:I70"/>
    <mergeCell ref="C71:I71"/>
    <mergeCell ref="C72:I72"/>
    <mergeCell ref="C69:I69"/>
    <mergeCell ref="C39:I39"/>
    <mergeCell ref="C41:C42"/>
    <mergeCell ref="D41:D42"/>
    <mergeCell ref="E41:E42"/>
    <mergeCell ref="F41:F42"/>
    <mergeCell ref="G41:G42"/>
    <mergeCell ref="H41:H42"/>
    <mergeCell ref="I41:I42"/>
  </mergeCells>
  <pageMargins left="0.39370078740157483" right="0.39370078740157483" top="0" bottom="0" header="0.31496062992125984" footer="0.31496062992125984"/>
  <pageSetup scale="67" fitToHeight="0" orientation="portrait" r:id="rId1"/>
  <ignoredErrors>
    <ignoredError sqref="D28:D33 D25 D22:D23 D20:D21 D24 D44:D55"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80"/>
  <sheetViews>
    <sheetView workbookViewId="0">
      <selection activeCell="C68" sqref="C68:K68"/>
    </sheetView>
  </sheetViews>
  <sheetFormatPr baseColWidth="10" defaultRowHeight="14.25" x14ac:dyDescent="0.2"/>
  <cols>
    <col min="1" max="1" width="3.140625" style="2" customWidth="1"/>
    <col min="2" max="2" width="4.5703125" style="2" customWidth="1"/>
    <col min="3" max="3" width="4.7109375" style="1" customWidth="1"/>
    <col min="4" max="4" width="11.5703125" style="2" customWidth="1"/>
    <col min="5" max="5" width="11.28515625" style="2" bestFit="1" customWidth="1"/>
    <col min="6" max="6" width="14.5703125" style="2" bestFit="1" customWidth="1"/>
    <col min="7" max="7" width="62.7109375" style="2" bestFit="1" customWidth="1"/>
    <col min="8" max="8" width="6.28515625" style="1" bestFit="1" customWidth="1"/>
    <col min="9" max="10" width="19.7109375" style="2" bestFit="1" customWidth="1"/>
    <col min="11" max="11" width="15.85546875" style="2" bestFit="1" customWidth="1"/>
    <col min="12" max="12" width="5.42578125" style="2" customWidth="1"/>
    <col min="13" max="16384" width="11.42578125" style="2"/>
  </cols>
  <sheetData>
    <row r="1" spans="2:12" ht="15" thickBot="1" x14ac:dyDescent="0.25"/>
    <row r="2" spans="2:12" ht="15" thickBot="1" x14ac:dyDescent="0.25">
      <c r="B2" s="23"/>
      <c r="C2" s="24"/>
      <c r="D2" s="4"/>
      <c r="E2" s="4"/>
      <c r="F2" s="4"/>
      <c r="G2" s="4"/>
      <c r="H2" s="24"/>
      <c r="I2" s="4"/>
      <c r="J2" s="4"/>
      <c r="K2" s="4"/>
      <c r="L2" s="5"/>
    </row>
    <row r="3" spans="2:12" x14ac:dyDescent="0.2">
      <c r="B3" s="25"/>
      <c r="C3" s="3"/>
      <c r="D3" s="4"/>
      <c r="E3" s="4"/>
      <c r="F3" s="4"/>
      <c r="G3" s="4"/>
      <c r="H3" s="24"/>
      <c r="I3" s="4"/>
      <c r="J3" s="4"/>
      <c r="K3" s="5"/>
      <c r="L3" s="8"/>
    </row>
    <row r="4" spans="2:12" ht="15" x14ac:dyDescent="0.25">
      <c r="B4" s="25"/>
      <c r="C4" s="205" t="s">
        <v>44</v>
      </c>
      <c r="D4" s="206"/>
      <c r="E4" s="206"/>
      <c r="F4" s="206"/>
      <c r="G4" s="206"/>
      <c r="H4" s="206"/>
      <c r="I4" s="206"/>
      <c r="J4" s="206"/>
      <c r="K4" s="207"/>
      <c r="L4" s="8"/>
    </row>
    <row r="5" spans="2:12" x14ac:dyDescent="0.2">
      <c r="B5" s="25"/>
      <c r="C5" s="6"/>
      <c r="D5" s="7"/>
      <c r="E5" s="7"/>
      <c r="F5" s="7"/>
      <c r="G5" s="7"/>
      <c r="H5" s="28"/>
      <c r="I5" s="7"/>
      <c r="J5" s="7"/>
      <c r="K5" s="8"/>
      <c r="L5" s="8"/>
    </row>
    <row r="6" spans="2:12" ht="15" x14ac:dyDescent="0.25">
      <c r="B6" s="25"/>
      <c r="C6" s="205" t="s">
        <v>45</v>
      </c>
      <c r="D6" s="206"/>
      <c r="E6" s="206"/>
      <c r="F6" s="206"/>
      <c r="G6" s="206"/>
      <c r="H6" s="206"/>
      <c r="I6" s="206"/>
      <c r="J6" s="206"/>
      <c r="K6" s="207"/>
      <c r="L6" s="8"/>
    </row>
    <row r="7" spans="2:12" ht="15.75" thickBot="1" x14ac:dyDescent="0.3">
      <c r="B7" s="25"/>
      <c r="C7" s="9"/>
      <c r="D7" s="10"/>
      <c r="E7" s="10"/>
      <c r="F7" s="10"/>
      <c r="G7" s="10"/>
      <c r="H7" s="27"/>
      <c r="I7" s="11"/>
      <c r="J7" s="10"/>
      <c r="K7" s="12"/>
      <c r="L7" s="8"/>
    </row>
    <row r="8" spans="2:12" ht="15.75" thickBot="1" x14ac:dyDescent="0.3">
      <c r="B8" s="25"/>
      <c r="C8" s="201" t="s">
        <v>0</v>
      </c>
      <c r="D8" s="227" t="s">
        <v>1</v>
      </c>
      <c r="E8" s="229" t="s">
        <v>9</v>
      </c>
      <c r="F8" s="230"/>
      <c r="G8" s="201" t="s">
        <v>4</v>
      </c>
      <c r="H8" s="201" t="s">
        <v>8</v>
      </c>
      <c r="I8" s="201" t="s">
        <v>5</v>
      </c>
      <c r="J8" s="201" t="s">
        <v>6</v>
      </c>
      <c r="K8" s="201" t="s">
        <v>7</v>
      </c>
      <c r="L8" s="8"/>
    </row>
    <row r="9" spans="2:12" ht="15.75" thickBot="1" x14ac:dyDescent="0.3">
      <c r="B9" s="25"/>
      <c r="C9" s="221"/>
      <c r="D9" s="228"/>
      <c r="E9" s="13" t="s">
        <v>2</v>
      </c>
      <c r="F9" s="14" t="s">
        <v>3</v>
      </c>
      <c r="G9" s="221"/>
      <c r="H9" s="221"/>
      <c r="I9" s="221"/>
      <c r="J9" s="221"/>
      <c r="K9" s="221"/>
      <c r="L9" s="8"/>
    </row>
    <row r="10" spans="2:12" x14ac:dyDescent="0.2">
      <c r="B10" s="25"/>
      <c r="C10" s="31"/>
      <c r="D10" s="32"/>
      <c r="E10" s="33"/>
      <c r="F10" s="33"/>
      <c r="G10" s="33"/>
      <c r="H10" s="34"/>
      <c r="I10" s="33"/>
      <c r="J10" s="33"/>
      <c r="K10" s="35"/>
      <c r="L10" s="8"/>
    </row>
    <row r="11" spans="2:12" x14ac:dyDescent="0.2">
      <c r="B11" s="25"/>
      <c r="C11" s="36"/>
      <c r="D11" s="37"/>
      <c r="E11" s="38"/>
      <c r="F11" s="38"/>
      <c r="G11" s="38"/>
      <c r="H11" s="37"/>
      <c r="I11" s="38"/>
      <c r="J11" s="39"/>
      <c r="K11" s="40"/>
      <c r="L11" s="8"/>
    </row>
    <row r="12" spans="2:12" x14ac:dyDescent="0.2">
      <c r="B12" s="25"/>
      <c r="C12" s="36"/>
      <c r="D12" s="37"/>
      <c r="E12" s="38"/>
      <c r="F12" s="38"/>
      <c r="G12" s="38"/>
      <c r="H12" s="37"/>
      <c r="I12" s="38"/>
      <c r="J12" s="39"/>
      <c r="K12" s="40"/>
      <c r="L12" s="8"/>
    </row>
    <row r="13" spans="2:12" x14ac:dyDescent="0.2">
      <c r="B13" s="25"/>
      <c r="C13" s="36"/>
      <c r="D13" s="37"/>
      <c r="E13" s="38"/>
      <c r="F13" s="38"/>
      <c r="G13" s="38"/>
      <c r="H13" s="37"/>
      <c r="I13" s="38"/>
      <c r="J13" s="39"/>
      <c r="K13" s="40"/>
      <c r="L13" s="8"/>
    </row>
    <row r="14" spans="2:12" x14ac:dyDescent="0.2">
      <c r="B14" s="25"/>
      <c r="C14" s="36"/>
      <c r="D14" s="37"/>
      <c r="E14" s="38"/>
      <c r="F14" s="38"/>
      <c r="G14" s="38"/>
      <c r="H14" s="37"/>
      <c r="I14" s="38"/>
      <c r="J14" s="39"/>
      <c r="K14" s="40"/>
      <c r="L14" s="8"/>
    </row>
    <row r="15" spans="2:12" x14ac:dyDescent="0.2">
      <c r="B15" s="25"/>
      <c r="C15" s="36"/>
      <c r="D15" s="37"/>
      <c r="E15" s="38"/>
      <c r="F15" s="38"/>
      <c r="G15" s="38"/>
      <c r="H15" s="37"/>
      <c r="I15" s="38"/>
      <c r="J15" s="39"/>
      <c r="K15" s="40"/>
      <c r="L15" s="8"/>
    </row>
    <row r="16" spans="2:12" x14ac:dyDescent="0.2">
      <c r="B16" s="25"/>
      <c r="C16" s="36"/>
      <c r="D16" s="41"/>
      <c r="E16" s="38"/>
      <c r="F16" s="38"/>
      <c r="G16" s="38"/>
      <c r="H16" s="37"/>
      <c r="I16" s="38"/>
      <c r="J16" s="39"/>
      <c r="K16" s="40"/>
      <c r="L16" s="8"/>
    </row>
    <row r="17" spans="2:12" x14ac:dyDescent="0.2">
      <c r="B17" s="25"/>
      <c r="C17" s="36"/>
      <c r="D17" s="37"/>
      <c r="E17" s="38"/>
      <c r="F17" s="38"/>
      <c r="G17" s="38"/>
      <c r="H17" s="37"/>
      <c r="I17" s="38"/>
      <c r="J17" s="39"/>
      <c r="K17" s="40"/>
      <c r="L17" s="8"/>
    </row>
    <row r="18" spans="2:12" x14ac:dyDescent="0.2">
      <c r="B18" s="25"/>
      <c r="C18" s="36"/>
      <c r="D18" s="41"/>
      <c r="E18" s="38"/>
      <c r="F18" s="38"/>
      <c r="G18" s="38"/>
      <c r="H18" s="37"/>
      <c r="I18" s="38"/>
      <c r="J18" s="39"/>
      <c r="K18" s="40"/>
      <c r="L18" s="8"/>
    </row>
    <row r="19" spans="2:12" x14ac:dyDescent="0.2">
      <c r="B19" s="25"/>
      <c r="C19" s="36"/>
      <c r="D19" s="37"/>
      <c r="E19" s="38"/>
      <c r="F19" s="38"/>
      <c r="G19" s="38"/>
      <c r="H19" s="37"/>
      <c r="I19" s="38"/>
      <c r="J19" s="39"/>
      <c r="K19" s="40"/>
      <c r="L19" s="8"/>
    </row>
    <row r="20" spans="2:12" ht="15" x14ac:dyDescent="0.25">
      <c r="B20" s="25"/>
      <c r="C20" s="36"/>
      <c r="D20" s="37"/>
      <c r="E20" s="38"/>
      <c r="F20" s="38"/>
      <c r="G20" s="38"/>
      <c r="H20" s="37"/>
      <c r="I20" s="38"/>
      <c r="J20" s="42"/>
      <c r="K20" s="43"/>
      <c r="L20" s="8"/>
    </row>
    <row r="21" spans="2:12" x14ac:dyDescent="0.2">
      <c r="B21" s="25"/>
      <c r="C21" s="44"/>
      <c r="D21" s="37"/>
      <c r="E21" s="38"/>
      <c r="F21" s="38"/>
      <c r="G21" s="38"/>
      <c r="H21" s="37"/>
      <c r="I21" s="38"/>
      <c r="J21" s="39"/>
      <c r="K21" s="40"/>
      <c r="L21" s="8"/>
    </row>
    <row r="22" spans="2:12" x14ac:dyDescent="0.2">
      <c r="B22" s="25"/>
      <c r="C22" s="36"/>
      <c r="D22" s="41"/>
      <c r="E22" s="38"/>
      <c r="F22" s="38"/>
      <c r="G22" s="38"/>
      <c r="H22" s="37"/>
      <c r="I22" s="38"/>
      <c r="J22" s="39"/>
      <c r="K22" s="40"/>
      <c r="L22" s="8"/>
    </row>
    <row r="23" spans="2:12" x14ac:dyDescent="0.2">
      <c r="B23" s="25"/>
      <c r="C23" s="36"/>
      <c r="D23" s="41"/>
      <c r="E23" s="38"/>
      <c r="F23" s="38"/>
      <c r="G23" s="38"/>
      <c r="H23" s="37"/>
      <c r="I23" s="38"/>
      <c r="J23" s="39"/>
      <c r="K23" s="40"/>
      <c r="L23" s="8"/>
    </row>
    <row r="24" spans="2:12" x14ac:dyDescent="0.2">
      <c r="B24" s="25"/>
      <c r="C24" s="36"/>
      <c r="D24" s="41"/>
      <c r="E24" s="38"/>
      <c r="F24" s="38"/>
      <c r="G24" s="38"/>
      <c r="H24" s="37"/>
      <c r="I24" s="38"/>
      <c r="J24" s="39"/>
      <c r="K24" s="40"/>
      <c r="L24" s="8"/>
    </row>
    <row r="25" spans="2:12" ht="15" x14ac:dyDescent="0.25">
      <c r="B25" s="25"/>
      <c r="C25" s="36"/>
      <c r="D25" s="37"/>
      <c r="E25" s="38"/>
      <c r="F25" s="38"/>
      <c r="G25" s="38"/>
      <c r="H25" s="37"/>
      <c r="I25" s="38"/>
      <c r="J25" s="42"/>
      <c r="K25" s="43"/>
      <c r="L25" s="8"/>
    </row>
    <row r="26" spans="2:12" x14ac:dyDescent="0.2">
      <c r="B26" s="25"/>
      <c r="C26" s="44"/>
      <c r="D26" s="37"/>
      <c r="E26" s="38"/>
      <c r="F26" s="38"/>
      <c r="G26" s="38"/>
      <c r="H26" s="37"/>
      <c r="I26" s="38"/>
      <c r="J26" s="39"/>
      <c r="K26" s="40"/>
      <c r="L26" s="8"/>
    </row>
    <row r="27" spans="2:12" x14ac:dyDescent="0.2">
      <c r="B27" s="25"/>
      <c r="C27" s="36"/>
      <c r="D27" s="41"/>
      <c r="E27" s="38"/>
      <c r="F27" s="38"/>
      <c r="G27" s="38"/>
      <c r="H27" s="37"/>
      <c r="I27" s="38"/>
      <c r="J27" s="39"/>
      <c r="K27" s="40"/>
      <c r="L27" s="8"/>
    </row>
    <row r="28" spans="2:12" x14ac:dyDescent="0.2">
      <c r="B28" s="25"/>
      <c r="C28" s="36"/>
      <c r="D28" s="41"/>
      <c r="E28" s="38"/>
      <c r="F28" s="38"/>
      <c r="G28" s="38"/>
      <c r="H28" s="37"/>
      <c r="I28" s="38"/>
      <c r="J28" s="39"/>
      <c r="K28" s="40"/>
      <c r="L28" s="8"/>
    </row>
    <row r="29" spans="2:12" x14ac:dyDescent="0.2">
      <c r="B29" s="25"/>
      <c r="C29" s="36"/>
      <c r="D29" s="41"/>
      <c r="E29" s="38"/>
      <c r="F29" s="38"/>
      <c r="G29" s="38"/>
      <c r="H29" s="37"/>
      <c r="I29" s="38"/>
      <c r="J29" s="39"/>
      <c r="K29" s="40"/>
      <c r="L29" s="8"/>
    </row>
    <row r="30" spans="2:12" x14ac:dyDescent="0.2">
      <c r="B30" s="25"/>
      <c r="C30" s="36"/>
      <c r="D30" s="37"/>
      <c r="E30" s="38"/>
      <c r="F30" s="38"/>
      <c r="G30" s="38"/>
      <c r="H30" s="37"/>
      <c r="I30" s="38"/>
      <c r="J30" s="39"/>
      <c r="K30" s="40"/>
      <c r="L30" s="8"/>
    </row>
    <row r="31" spans="2:12" x14ac:dyDescent="0.2">
      <c r="B31" s="25"/>
      <c r="C31" s="36"/>
      <c r="D31" s="41"/>
      <c r="E31" s="38"/>
      <c r="F31" s="38"/>
      <c r="G31" s="38"/>
      <c r="H31" s="37"/>
      <c r="I31" s="38"/>
      <c r="J31" s="39"/>
      <c r="K31" s="40"/>
      <c r="L31" s="8"/>
    </row>
    <row r="32" spans="2:12" x14ac:dyDescent="0.2">
      <c r="B32" s="25"/>
      <c r="C32" s="36"/>
      <c r="D32" s="41"/>
      <c r="E32" s="38"/>
      <c r="F32" s="38"/>
      <c r="G32" s="38"/>
      <c r="H32" s="37"/>
      <c r="I32" s="38"/>
      <c r="J32" s="39"/>
      <c r="K32" s="40"/>
      <c r="L32" s="8"/>
    </row>
    <row r="33" spans="2:12" ht="15" x14ac:dyDescent="0.25">
      <c r="B33" s="25"/>
      <c r="C33" s="36"/>
      <c r="D33" s="37"/>
      <c r="E33" s="38"/>
      <c r="F33" s="38"/>
      <c r="G33" s="38"/>
      <c r="H33" s="37"/>
      <c r="I33" s="38"/>
      <c r="J33" s="42"/>
      <c r="K33" s="45"/>
      <c r="L33" s="8"/>
    </row>
    <row r="34" spans="2:12" x14ac:dyDescent="0.2">
      <c r="B34" s="25"/>
      <c r="C34" s="44"/>
      <c r="D34" s="37"/>
      <c r="E34" s="38"/>
      <c r="F34" s="38"/>
      <c r="G34" s="38"/>
      <c r="H34" s="37"/>
      <c r="I34" s="38"/>
      <c r="J34" s="39"/>
      <c r="K34" s="46"/>
      <c r="L34" s="8"/>
    </row>
    <row r="35" spans="2:12" x14ac:dyDescent="0.2">
      <c r="B35" s="25"/>
      <c r="C35" s="36"/>
      <c r="D35" s="41"/>
      <c r="E35" s="38"/>
      <c r="F35" s="38"/>
      <c r="G35" s="38"/>
      <c r="H35" s="37"/>
      <c r="I35" s="38"/>
      <c r="J35" s="39"/>
      <c r="K35" s="40"/>
      <c r="L35" s="8"/>
    </row>
    <row r="36" spans="2:12" x14ac:dyDescent="0.2">
      <c r="B36" s="25"/>
      <c r="C36" s="36"/>
      <c r="D36" s="41"/>
      <c r="E36" s="38"/>
      <c r="F36" s="38"/>
      <c r="G36" s="38"/>
      <c r="H36" s="37"/>
      <c r="I36" s="38"/>
      <c r="J36" s="39"/>
      <c r="K36" s="40"/>
      <c r="L36" s="8"/>
    </row>
    <row r="37" spans="2:12" x14ac:dyDescent="0.2">
      <c r="B37" s="25"/>
      <c r="C37" s="36"/>
      <c r="D37" s="37"/>
      <c r="E37" s="38"/>
      <c r="F37" s="38"/>
      <c r="G37" s="38"/>
      <c r="H37" s="37"/>
      <c r="I37" s="38"/>
      <c r="J37" s="39"/>
      <c r="K37" s="40"/>
      <c r="L37" s="8"/>
    </row>
    <row r="38" spans="2:12" x14ac:dyDescent="0.2">
      <c r="B38" s="25"/>
      <c r="C38" s="36"/>
      <c r="D38" s="41"/>
      <c r="E38" s="38"/>
      <c r="F38" s="38"/>
      <c r="G38" s="38"/>
      <c r="H38" s="37"/>
      <c r="I38" s="38"/>
      <c r="J38" s="39"/>
      <c r="K38" s="40"/>
      <c r="L38" s="8"/>
    </row>
    <row r="39" spans="2:12" x14ac:dyDescent="0.2">
      <c r="B39" s="25"/>
      <c r="C39" s="36"/>
      <c r="D39" s="41"/>
      <c r="E39" s="38"/>
      <c r="F39" s="38"/>
      <c r="G39" s="38"/>
      <c r="H39" s="37"/>
      <c r="I39" s="38"/>
      <c r="J39" s="39"/>
      <c r="K39" s="40"/>
      <c r="L39" s="8"/>
    </row>
    <row r="40" spans="2:12" x14ac:dyDescent="0.2">
      <c r="B40" s="25"/>
      <c r="C40" s="36"/>
      <c r="D40" s="41"/>
      <c r="E40" s="38"/>
      <c r="F40" s="38"/>
      <c r="G40" s="38"/>
      <c r="H40" s="37"/>
      <c r="I40" s="38"/>
      <c r="J40" s="39"/>
      <c r="K40" s="40"/>
      <c r="L40" s="8"/>
    </row>
    <row r="41" spans="2:12" x14ac:dyDescent="0.2">
      <c r="B41" s="25"/>
      <c r="C41" s="36"/>
      <c r="D41" s="41"/>
      <c r="E41" s="38"/>
      <c r="F41" s="38"/>
      <c r="G41" s="38"/>
      <c r="H41" s="37"/>
      <c r="I41" s="38"/>
      <c r="J41" s="39"/>
      <c r="K41" s="40"/>
      <c r="L41" s="8"/>
    </row>
    <row r="42" spans="2:12" x14ac:dyDescent="0.2">
      <c r="B42" s="25"/>
      <c r="C42" s="36"/>
      <c r="D42" s="41"/>
      <c r="E42" s="38"/>
      <c r="F42" s="38"/>
      <c r="G42" s="38"/>
      <c r="H42" s="37"/>
      <c r="I42" s="38"/>
      <c r="J42" s="39"/>
      <c r="K42" s="40"/>
      <c r="L42" s="8"/>
    </row>
    <row r="43" spans="2:12" x14ac:dyDescent="0.2">
      <c r="B43" s="25"/>
      <c r="C43" s="36"/>
      <c r="D43" s="41"/>
      <c r="E43" s="38"/>
      <c r="F43" s="38"/>
      <c r="G43" s="38"/>
      <c r="H43" s="37"/>
      <c r="I43" s="38"/>
      <c r="J43" s="39"/>
      <c r="K43" s="40"/>
      <c r="L43" s="8"/>
    </row>
    <row r="44" spans="2:12" x14ac:dyDescent="0.2">
      <c r="B44" s="25"/>
      <c r="C44" s="36"/>
      <c r="D44" s="37"/>
      <c r="E44" s="38"/>
      <c r="F44" s="38"/>
      <c r="G44" s="38"/>
      <c r="H44" s="37"/>
      <c r="I44" s="38"/>
      <c r="J44" s="39"/>
      <c r="K44" s="40"/>
      <c r="L44" s="8"/>
    </row>
    <row r="45" spans="2:12" x14ac:dyDescent="0.2">
      <c r="B45" s="25"/>
      <c r="C45" s="36"/>
      <c r="D45" s="37"/>
      <c r="E45" s="38"/>
      <c r="F45" s="38"/>
      <c r="G45" s="38"/>
      <c r="H45" s="37"/>
      <c r="I45" s="38"/>
      <c r="J45" s="39"/>
      <c r="K45" s="40"/>
      <c r="L45" s="8"/>
    </row>
    <row r="46" spans="2:12" x14ac:dyDescent="0.2">
      <c r="B46" s="25"/>
      <c r="C46" s="36"/>
      <c r="D46" s="37"/>
      <c r="E46" s="38"/>
      <c r="F46" s="38"/>
      <c r="G46" s="38"/>
      <c r="H46" s="37"/>
      <c r="I46" s="38"/>
      <c r="J46" s="39"/>
      <c r="K46" s="40"/>
      <c r="L46" s="8"/>
    </row>
    <row r="47" spans="2:12" ht="15" x14ac:dyDescent="0.25">
      <c r="B47" s="25"/>
      <c r="C47" s="36"/>
      <c r="D47" s="38"/>
      <c r="E47" s="38"/>
      <c r="F47" s="38"/>
      <c r="G47" s="38"/>
      <c r="H47" s="37"/>
      <c r="I47" s="38"/>
      <c r="J47" s="42"/>
      <c r="K47" s="45"/>
      <c r="L47" s="8"/>
    </row>
    <row r="48" spans="2:12" x14ac:dyDescent="0.2">
      <c r="B48" s="25"/>
      <c r="C48" s="44"/>
      <c r="D48" s="38"/>
      <c r="E48" s="38"/>
      <c r="F48" s="38"/>
      <c r="G48" s="38"/>
      <c r="H48" s="37"/>
      <c r="I48" s="38"/>
      <c r="J48" s="39"/>
      <c r="K48" s="46"/>
      <c r="L48" s="8"/>
    </row>
    <row r="49" spans="2:12" x14ac:dyDescent="0.2">
      <c r="B49" s="25"/>
      <c r="C49" s="36"/>
      <c r="D49" s="41"/>
      <c r="E49" s="38"/>
      <c r="F49" s="38"/>
      <c r="G49" s="38"/>
      <c r="H49" s="37"/>
      <c r="I49" s="38"/>
      <c r="J49" s="39"/>
      <c r="K49" s="40"/>
      <c r="L49" s="8"/>
    </row>
    <row r="50" spans="2:12" x14ac:dyDescent="0.2">
      <c r="B50" s="25"/>
      <c r="C50" s="36"/>
      <c r="D50" s="37"/>
      <c r="E50" s="38"/>
      <c r="F50" s="38"/>
      <c r="G50" s="38"/>
      <c r="H50" s="37"/>
      <c r="I50" s="38"/>
      <c r="J50" s="39"/>
      <c r="K50" s="40"/>
      <c r="L50" s="8"/>
    </row>
    <row r="51" spans="2:12" x14ac:dyDescent="0.2">
      <c r="B51" s="25"/>
      <c r="C51" s="36"/>
      <c r="D51" s="41"/>
      <c r="E51" s="38"/>
      <c r="F51" s="38"/>
      <c r="G51" s="38"/>
      <c r="H51" s="37"/>
      <c r="I51" s="38"/>
      <c r="J51" s="39"/>
      <c r="K51" s="40"/>
      <c r="L51" s="8"/>
    </row>
    <row r="52" spans="2:12" x14ac:dyDescent="0.2">
      <c r="B52" s="25"/>
      <c r="C52" s="36"/>
      <c r="D52" s="37"/>
      <c r="E52" s="38"/>
      <c r="F52" s="38"/>
      <c r="G52" s="38"/>
      <c r="H52" s="37"/>
      <c r="I52" s="38"/>
      <c r="J52" s="39"/>
      <c r="K52" s="40"/>
      <c r="L52" s="8"/>
    </row>
    <row r="53" spans="2:12" x14ac:dyDescent="0.2">
      <c r="B53" s="25"/>
      <c r="C53" s="36"/>
      <c r="D53" s="41"/>
      <c r="E53" s="38"/>
      <c r="F53" s="38"/>
      <c r="G53" s="38"/>
      <c r="H53" s="37"/>
      <c r="I53" s="38"/>
      <c r="J53" s="39"/>
      <c r="K53" s="40"/>
      <c r="L53" s="8"/>
    </row>
    <row r="54" spans="2:12" ht="15" x14ac:dyDescent="0.25">
      <c r="B54" s="25"/>
      <c r="C54" s="36"/>
      <c r="D54" s="38"/>
      <c r="E54" s="38"/>
      <c r="F54" s="38"/>
      <c r="G54" s="38"/>
      <c r="H54" s="37"/>
      <c r="I54" s="38"/>
      <c r="J54" s="42"/>
      <c r="K54" s="45"/>
      <c r="L54" s="8"/>
    </row>
    <row r="55" spans="2:12" x14ac:dyDescent="0.2">
      <c r="B55" s="25"/>
      <c r="C55" s="44"/>
      <c r="D55" s="38"/>
      <c r="E55" s="38"/>
      <c r="F55" s="38"/>
      <c r="G55" s="38"/>
      <c r="H55" s="37"/>
      <c r="I55" s="38"/>
      <c r="J55" s="38"/>
      <c r="K55" s="46"/>
      <c r="L55" s="8"/>
    </row>
    <row r="56" spans="2:12" x14ac:dyDescent="0.2">
      <c r="B56" s="25"/>
      <c r="C56" s="36"/>
      <c r="D56" s="37"/>
      <c r="E56" s="38"/>
      <c r="F56" s="38"/>
      <c r="G56" s="38"/>
      <c r="H56" s="37"/>
      <c r="I56" s="38"/>
      <c r="J56" s="39"/>
      <c r="K56" s="40"/>
      <c r="L56" s="8"/>
    </row>
    <row r="57" spans="2:12" x14ac:dyDescent="0.2">
      <c r="B57" s="25"/>
      <c r="C57" s="36"/>
      <c r="D57" s="37"/>
      <c r="E57" s="38"/>
      <c r="F57" s="38"/>
      <c r="G57" s="38"/>
      <c r="H57" s="37"/>
      <c r="I57" s="38"/>
      <c r="J57" s="39"/>
      <c r="K57" s="40"/>
      <c r="L57" s="8"/>
    </row>
    <row r="58" spans="2:12" x14ac:dyDescent="0.2">
      <c r="B58" s="25"/>
      <c r="C58" s="36"/>
      <c r="D58" s="37"/>
      <c r="E58" s="38"/>
      <c r="F58" s="38"/>
      <c r="G58" s="38"/>
      <c r="H58" s="37"/>
      <c r="I58" s="38"/>
      <c r="J58" s="39"/>
      <c r="K58" s="40"/>
      <c r="L58" s="8"/>
    </row>
    <row r="59" spans="2:12" ht="15" x14ac:dyDescent="0.25">
      <c r="B59" s="25"/>
      <c r="C59" s="36"/>
      <c r="D59" s="38"/>
      <c r="E59" s="38"/>
      <c r="F59" s="38"/>
      <c r="G59" s="38"/>
      <c r="H59" s="37"/>
      <c r="I59" s="38"/>
      <c r="J59" s="42"/>
      <c r="K59" s="45"/>
      <c r="L59" s="8"/>
    </row>
    <row r="60" spans="2:12" x14ac:dyDescent="0.2">
      <c r="B60" s="25"/>
      <c r="C60" s="44"/>
      <c r="D60" s="38"/>
      <c r="E60" s="38"/>
      <c r="F60" s="38"/>
      <c r="G60" s="38"/>
      <c r="H60" s="37"/>
      <c r="I60" s="38"/>
      <c r="J60" s="38"/>
      <c r="K60" s="46"/>
      <c r="L60" s="8"/>
    </row>
    <row r="61" spans="2:12" x14ac:dyDescent="0.2">
      <c r="B61" s="25"/>
      <c r="C61" s="36"/>
      <c r="D61" s="37"/>
      <c r="E61" s="38"/>
      <c r="F61" s="38"/>
      <c r="G61" s="38"/>
      <c r="H61" s="37"/>
      <c r="I61" s="38"/>
      <c r="J61" s="39"/>
      <c r="K61" s="40"/>
      <c r="L61" s="8"/>
    </row>
    <row r="62" spans="2:12" x14ac:dyDescent="0.2">
      <c r="B62" s="25"/>
      <c r="C62" s="36"/>
      <c r="D62" s="37"/>
      <c r="E62" s="38"/>
      <c r="F62" s="38"/>
      <c r="G62" s="38"/>
      <c r="H62" s="37"/>
      <c r="I62" s="38"/>
      <c r="J62" s="39"/>
      <c r="K62" s="40"/>
      <c r="L62" s="8"/>
    </row>
    <row r="63" spans="2:12" x14ac:dyDescent="0.2">
      <c r="B63" s="25"/>
      <c r="C63" s="36"/>
      <c r="D63" s="37"/>
      <c r="E63" s="38"/>
      <c r="F63" s="38"/>
      <c r="G63" s="38"/>
      <c r="H63" s="37"/>
      <c r="I63" s="38"/>
      <c r="J63" s="39"/>
      <c r="K63" s="40"/>
      <c r="L63" s="8"/>
    </row>
    <row r="64" spans="2:12" x14ac:dyDescent="0.2">
      <c r="B64" s="25"/>
      <c r="C64" s="36"/>
      <c r="D64" s="41"/>
      <c r="E64" s="38"/>
      <c r="F64" s="38"/>
      <c r="G64" s="38"/>
      <c r="H64" s="37"/>
      <c r="I64" s="38"/>
      <c r="J64" s="39"/>
      <c r="K64" s="40"/>
      <c r="L64" s="8"/>
    </row>
    <row r="65" spans="2:12" ht="15" x14ac:dyDescent="0.25">
      <c r="B65" s="25"/>
      <c r="C65" s="36"/>
      <c r="D65" s="38"/>
      <c r="E65" s="38"/>
      <c r="F65" s="38"/>
      <c r="G65" s="38"/>
      <c r="H65" s="37"/>
      <c r="I65" s="38"/>
      <c r="J65" s="42"/>
      <c r="K65" s="45"/>
      <c r="L65" s="8"/>
    </row>
    <row r="66" spans="2:12" ht="15" x14ac:dyDescent="0.25">
      <c r="B66" s="25"/>
      <c r="C66" s="6"/>
      <c r="D66" s="7"/>
      <c r="E66" s="7"/>
      <c r="F66" s="7"/>
      <c r="G66" s="7"/>
      <c r="H66" s="28"/>
      <c r="I66" s="7"/>
      <c r="J66" s="29" t="s">
        <v>7</v>
      </c>
      <c r="K66" s="30">
        <f>+K65+K59+K54+K47+K33+K25+K20</f>
        <v>0</v>
      </c>
      <c r="L66" s="8"/>
    </row>
    <row r="67" spans="2:12" ht="15.75" thickBot="1" x14ac:dyDescent="0.3">
      <c r="B67" s="25"/>
      <c r="C67" s="6"/>
      <c r="D67" s="7"/>
      <c r="E67" s="7"/>
      <c r="F67" s="7"/>
      <c r="G67" s="7"/>
      <c r="H67" s="28"/>
      <c r="I67" s="7"/>
      <c r="J67" s="29"/>
      <c r="K67" s="30"/>
      <c r="L67" s="8"/>
    </row>
    <row r="68" spans="2:12" ht="15" x14ac:dyDescent="0.25">
      <c r="B68" s="25"/>
      <c r="C68" s="222" t="s">
        <v>38</v>
      </c>
      <c r="D68" s="223"/>
      <c r="E68" s="223"/>
      <c r="F68" s="223"/>
      <c r="G68" s="223"/>
      <c r="H68" s="223"/>
      <c r="I68" s="224" t="s">
        <v>4</v>
      </c>
      <c r="J68" s="224"/>
      <c r="K68" s="15" t="s">
        <v>13</v>
      </c>
      <c r="L68" s="8"/>
    </row>
    <row r="69" spans="2:12" ht="60" customHeight="1" x14ac:dyDescent="0.2">
      <c r="B69" s="25"/>
      <c r="C69" s="217" t="s">
        <v>39</v>
      </c>
      <c r="D69" s="218"/>
      <c r="E69" s="218"/>
      <c r="F69" s="218"/>
      <c r="G69" s="218"/>
      <c r="H69" s="218"/>
      <c r="I69" s="18" t="s">
        <v>14</v>
      </c>
      <c r="J69" s="18" t="s">
        <v>15</v>
      </c>
      <c r="K69" s="20"/>
      <c r="L69" s="8"/>
    </row>
    <row r="70" spans="2:12" ht="15" x14ac:dyDescent="0.25">
      <c r="B70" s="25"/>
      <c r="C70" s="225" t="s">
        <v>40</v>
      </c>
      <c r="D70" s="226"/>
      <c r="E70" s="226"/>
      <c r="F70" s="226"/>
      <c r="G70" s="226"/>
      <c r="H70" s="226"/>
      <c r="I70" s="19" t="s">
        <v>16</v>
      </c>
      <c r="J70" s="19" t="s">
        <v>17</v>
      </c>
      <c r="K70" s="21"/>
      <c r="L70" s="8"/>
    </row>
    <row r="71" spans="2:12" ht="120.75" customHeight="1" x14ac:dyDescent="0.2">
      <c r="B71" s="25"/>
      <c r="C71" s="217" t="s">
        <v>41</v>
      </c>
      <c r="D71" s="218"/>
      <c r="E71" s="218"/>
      <c r="F71" s="218"/>
      <c r="G71" s="218"/>
      <c r="H71" s="218"/>
      <c r="I71" s="18" t="s">
        <v>18</v>
      </c>
      <c r="J71" s="18" t="s">
        <v>19</v>
      </c>
      <c r="K71" s="22"/>
      <c r="L71" s="8"/>
    </row>
    <row r="72" spans="2:12" ht="59.25" customHeight="1" x14ac:dyDescent="0.2">
      <c r="B72" s="25"/>
      <c r="C72" s="217" t="s">
        <v>42</v>
      </c>
      <c r="D72" s="218"/>
      <c r="E72" s="218"/>
      <c r="F72" s="218"/>
      <c r="G72" s="218"/>
      <c r="H72" s="218"/>
      <c r="I72" s="18" t="s">
        <v>101</v>
      </c>
      <c r="J72" s="18" t="s">
        <v>20</v>
      </c>
      <c r="K72" s="20"/>
      <c r="L72" s="8"/>
    </row>
    <row r="73" spans="2:12" ht="107.25" customHeight="1" thickBot="1" x14ac:dyDescent="0.3">
      <c r="B73" s="25"/>
      <c r="C73" s="219" t="s">
        <v>43</v>
      </c>
      <c r="D73" s="220"/>
      <c r="E73" s="220"/>
      <c r="F73" s="220"/>
      <c r="G73" s="220"/>
      <c r="H73" s="220"/>
      <c r="I73" s="16"/>
      <c r="J73" s="16"/>
      <c r="K73" s="17"/>
      <c r="L73" s="8"/>
    </row>
    <row r="74" spans="2:12" ht="15" x14ac:dyDescent="0.25">
      <c r="B74" s="25"/>
      <c r="C74" s="47"/>
      <c r="D74" s="47"/>
      <c r="E74" s="47"/>
      <c r="F74" s="47"/>
      <c r="G74" s="47"/>
      <c r="H74" s="47"/>
      <c r="I74" s="48"/>
      <c r="J74" s="48"/>
      <c r="K74" s="48"/>
      <c r="L74" s="8"/>
    </row>
    <row r="75" spans="2:12" ht="15" x14ac:dyDescent="0.25">
      <c r="B75" s="25"/>
      <c r="C75" s="47"/>
      <c r="D75" s="47"/>
      <c r="E75" s="47"/>
      <c r="F75" s="47"/>
      <c r="G75" s="47"/>
      <c r="H75" s="47"/>
      <c r="I75" s="48"/>
      <c r="J75" s="48"/>
      <c r="K75" s="48"/>
      <c r="L75" s="8"/>
    </row>
    <row r="76" spans="2:12" ht="15" x14ac:dyDescent="0.25">
      <c r="B76" s="25"/>
      <c r="C76" s="47"/>
      <c r="D76" s="47"/>
      <c r="E76" s="47"/>
      <c r="F76" s="47"/>
      <c r="G76" s="47"/>
      <c r="H76" s="47"/>
      <c r="I76" s="48"/>
      <c r="J76" s="48"/>
      <c r="K76" s="48"/>
      <c r="L76" s="8"/>
    </row>
    <row r="77" spans="2:12" ht="15" customHeight="1" x14ac:dyDescent="0.25">
      <c r="B77" s="25"/>
      <c r="C77" s="47"/>
      <c r="D77" s="47"/>
      <c r="E77" s="47"/>
      <c r="F77" s="47"/>
      <c r="G77" s="49" t="s">
        <v>47</v>
      </c>
      <c r="H77" s="49"/>
      <c r="I77" s="48"/>
      <c r="J77" s="48"/>
      <c r="K77" s="48"/>
      <c r="L77" s="8"/>
    </row>
    <row r="78" spans="2:12" ht="14.25" customHeight="1" x14ac:dyDescent="0.2">
      <c r="B78" s="25"/>
      <c r="C78" s="49"/>
      <c r="D78" s="49"/>
      <c r="E78" s="49"/>
      <c r="F78" s="49"/>
      <c r="G78" s="49" t="s">
        <v>46</v>
      </c>
      <c r="H78" s="49"/>
      <c r="I78" s="49"/>
      <c r="J78" s="49"/>
      <c r="K78" s="49"/>
      <c r="L78" s="8"/>
    </row>
    <row r="79" spans="2:12" ht="15" x14ac:dyDescent="0.25">
      <c r="B79" s="25"/>
      <c r="C79" s="47"/>
      <c r="D79" s="47"/>
      <c r="E79" s="47"/>
      <c r="F79" s="47"/>
      <c r="G79" s="47"/>
      <c r="H79" s="47"/>
      <c r="I79" s="48"/>
      <c r="J79" s="48"/>
      <c r="K79" s="48"/>
      <c r="L79" s="8"/>
    </row>
    <row r="80" spans="2:12" ht="15" thickBot="1" x14ac:dyDescent="0.25">
      <c r="B80" s="26"/>
      <c r="C80" s="27"/>
      <c r="D80" s="10"/>
      <c r="E80" s="10"/>
      <c r="F80" s="10"/>
      <c r="G80" s="10"/>
      <c r="H80" s="27"/>
      <c r="I80" s="10"/>
      <c r="J80" s="10"/>
      <c r="K80" s="10"/>
      <c r="L80" s="12"/>
    </row>
  </sheetData>
  <mergeCells count="17">
    <mergeCell ref="C4:K4"/>
    <mergeCell ref="C6:K6"/>
    <mergeCell ref="C8:C9"/>
    <mergeCell ref="D8:D9"/>
    <mergeCell ref="E8:F8"/>
    <mergeCell ref="G8:G9"/>
    <mergeCell ref="H8:H9"/>
    <mergeCell ref="I8:I9"/>
    <mergeCell ref="J8:J9"/>
    <mergeCell ref="C72:H72"/>
    <mergeCell ref="C73:H73"/>
    <mergeCell ref="K8:K9"/>
    <mergeCell ref="C68:H68"/>
    <mergeCell ref="I68:J68"/>
    <mergeCell ref="C69:H69"/>
    <mergeCell ref="C70:H70"/>
    <mergeCell ref="C71:H7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2"/>
  <sheetViews>
    <sheetView showGridLines="0" view="pageBreakPreview" zoomScale="55" zoomScaleNormal="80" zoomScaleSheetLayoutView="55" zoomScalePageLayoutView="85" workbookViewId="0">
      <selection activeCell="X66" sqref="X66"/>
    </sheetView>
  </sheetViews>
  <sheetFormatPr baseColWidth="10" defaultColWidth="11.42578125" defaultRowHeight="12.75" x14ac:dyDescent="0.2"/>
  <cols>
    <col min="1" max="2" width="3.140625" style="50" customWidth="1"/>
    <col min="3" max="3" width="14.7109375" style="50" customWidth="1"/>
    <col min="4" max="4" width="13" style="50" customWidth="1"/>
    <col min="5" max="11" width="11.42578125" style="50"/>
    <col min="12" max="12" width="12.85546875" style="50" customWidth="1"/>
    <col min="13" max="14" width="11.42578125" style="50"/>
    <col min="15" max="15" width="13" style="50" customWidth="1"/>
    <col min="16" max="17" width="3.140625" style="50" customWidth="1"/>
    <col min="18" max="16384" width="11.42578125" style="50"/>
  </cols>
  <sheetData>
    <row r="1" spans="2:16" ht="13.5" thickBot="1" x14ac:dyDescent="0.25"/>
    <row r="2" spans="2:16" ht="25.5" customHeight="1" thickTop="1" x14ac:dyDescent="0.2">
      <c r="B2" s="231"/>
      <c r="C2" s="232"/>
      <c r="D2" s="232"/>
      <c r="E2" s="232"/>
      <c r="F2" s="232"/>
      <c r="G2" s="232"/>
      <c r="H2" s="232"/>
      <c r="I2" s="232"/>
      <c r="J2" s="232"/>
      <c r="K2" s="232"/>
      <c r="L2" s="232"/>
      <c r="M2" s="232"/>
      <c r="N2" s="232"/>
      <c r="O2" s="232"/>
      <c r="P2" s="233"/>
    </row>
    <row r="3" spans="2:16" ht="13.5" thickBot="1" x14ac:dyDescent="0.25">
      <c r="B3" s="56"/>
      <c r="P3" s="54"/>
    </row>
    <row r="4" spans="2:16" x14ac:dyDescent="0.2">
      <c r="B4" s="56"/>
      <c r="C4" s="313"/>
      <c r="D4" s="315"/>
      <c r="E4" s="316"/>
      <c r="F4" s="316"/>
      <c r="G4" s="316"/>
      <c r="H4" s="316"/>
      <c r="I4" s="316"/>
      <c r="J4" s="316"/>
      <c r="K4" s="317"/>
      <c r="L4" s="292"/>
      <c r="M4" s="293"/>
      <c r="N4" s="293"/>
      <c r="O4" s="294"/>
      <c r="P4" s="54"/>
    </row>
    <row r="5" spans="2:16" x14ac:dyDescent="0.2">
      <c r="B5" s="56"/>
      <c r="C5" s="314"/>
      <c r="D5" s="304" t="s">
        <v>97</v>
      </c>
      <c r="E5" s="305"/>
      <c r="F5" s="305"/>
      <c r="G5" s="305"/>
      <c r="H5" s="305"/>
      <c r="I5" s="305"/>
      <c r="J5" s="305"/>
      <c r="K5" s="306"/>
      <c r="L5" s="295"/>
      <c r="M5" s="296"/>
      <c r="N5" s="296"/>
      <c r="O5" s="297"/>
      <c r="P5" s="54"/>
    </row>
    <row r="6" spans="2:16" ht="13.5" x14ac:dyDescent="0.25">
      <c r="B6" s="56"/>
      <c r="C6" s="314"/>
      <c r="D6" s="318"/>
      <c r="E6" s="319"/>
      <c r="F6" s="319"/>
      <c r="G6" s="319"/>
      <c r="H6" s="319"/>
      <c r="I6" s="319"/>
      <c r="J6" s="319"/>
      <c r="K6" s="320"/>
      <c r="L6" s="307" t="s">
        <v>96</v>
      </c>
      <c r="M6" s="298"/>
      <c r="N6" s="299"/>
      <c r="O6" s="300"/>
      <c r="P6" s="54"/>
    </row>
    <row r="7" spans="2:16" x14ac:dyDescent="0.2">
      <c r="B7" s="56"/>
      <c r="C7" s="314"/>
      <c r="D7" s="304" t="s">
        <v>95</v>
      </c>
      <c r="E7" s="305"/>
      <c r="F7" s="305"/>
      <c r="G7" s="305"/>
      <c r="H7" s="305"/>
      <c r="I7" s="305"/>
      <c r="J7" s="305"/>
      <c r="K7" s="306"/>
      <c r="L7" s="321"/>
      <c r="M7" s="301"/>
      <c r="N7" s="302"/>
      <c r="O7" s="303"/>
      <c r="P7" s="54"/>
    </row>
    <row r="8" spans="2:16" ht="12.75" customHeight="1" x14ac:dyDescent="0.2">
      <c r="B8" s="56"/>
      <c r="C8" s="314"/>
      <c r="D8" s="328"/>
      <c r="E8" s="329"/>
      <c r="F8" s="329"/>
      <c r="G8" s="329"/>
      <c r="H8" s="329"/>
      <c r="I8" s="329"/>
      <c r="J8" s="329"/>
      <c r="K8" s="330"/>
      <c r="L8" s="307" t="s">
        <v>94</v>
      </c>
      <c r="M8" s="307">
        <v>1</v>
      </c>
      <c r="N8" s="307" t="s">
        <v>93</v>
      </c>
      <c r="O8" s="336">
        <v>1</v>
      </c>
      <c r="P8" s="54"/>
    </row>
    <row r="9" spans="2:16" x14ac:dyDescent="0.2">
      <c r="B9" s="56"/>
      <c r="C9" s="314"/>
      <c r="D9" s="328"/>
      <c r="E9" s="329"/>
      <c r="F9" s="329"/>
      <c r="G9" s="329"/>
      <c r="H9" s="329"/>
      <c r="I9" s="329"/>
      <c r="J9" s="329"/>
      <c r="K9" s="330"/>
      <c r="L9" s="308"/>
      <c r="M9" s="308"/>
      <c r="N9" s="308"/>
      <c r="O9" s="337"/>
      <c r="P9" s="54"/>
    </row>
    <row r="10" spans="2:16" x14ac:dyDescent="0.2">
      <c r="B10" s="56"/>
      <c r="C10" s="314"/>
      <c r="D10" s="304" t="s">
        <v>92</v>
      </c>
      <c r="E10" s="305"/>
      <c r="F10" s="305"/>
      <c r="G10" s="305"/>
      <c r="H10" s="305"/>
      <c r="I10" s="305"/>
      <c r="J10" s="305"/>
      <c r="K10" s="306"/>
      <c r="L10" s="308"/>
      <c r="M10" s="308"/>
      <c r="N10" s="308"/>
      <c r="O10" s="337"/>
      <c r="P10" s="54"/>
    </row>
    <row r="11" spans="2:16" ht="14.25" thickBot="1" x14ac:dyDescent="0.25">
      <c r="B11" s="56"/>
      <c r="C11" s="140"/>
      <c r="D11" s="139"/>
      <c r="E11" s="139"/>
      <c r="F11" s="139"/>
      <c r="G11" s="139"/>
      <c r="H11" s="139"/>
      <c r="I11" s="139"/>
      <c r="J11" s="139"/>
      <c r="K11" s="139"/>
      <c r="L11" s="139"/>
      <c r="M11" s="138"/>
      <c r="N11" s="138"/>
      <c r="O11" s="137"/>
      <c r="P11" s="54"/>
    </row>
    <row r="12" spans="2:16" ht="13.5" x14ac:dyDescent="0.2">
      <c r="B12" s="56"/>
      <c r="C12" s="136"/>
      <c r="D12" s="135"/>
      <c r="E12" s="135"/>
      <c r="F12" s="135"/>
      <c r="G12" s="135"/>
      <c r="H12" s="135"/>
      <c r="I12" s="135"/>
      <c r="J12" s="135"/>
      <c r="K12" s="135"/>
      <c r="L12" s="134" t="s">
        <v>91</v>
      </c>
      <c r="M12" s="133" t="s">
        <v>90</v>
      </c>
      <c r="N12" s="133" t="s">
        <v>89</v>
      </c>
      <c r="O12" s="132" t="s">
        <v>88</v>
      </c>
      <c r="P12" s="54"/>
    </row>
    <row r="13" spans="2:16" ht="13.5" x14ac:dyDescent="0.2">
      <c r="B13" s="56"/>
      <c r="C13" s="67"/>
      <c r="D13" s="129"/>
      <c r="E13" s="129"/>
      <c r="F13" s="129"/>
      <c r="G13" s="129"/>
      <c r="H13" s="129"/>
      <c r="I13" s="129"/>
      <c r="J13" s="129"/>
      <c r="K13" s="129"/>
      <c r="L13" s="128"/>
      <c r="M13" s="131"/>
      <c r="N13" s="131"/>
      <c r="O13" s="130"/>
      <c r="P13" s="54"/>
    </row>
    <row r="14" spans="2:16" ht="18" customHeight="1" x14ac:dyDescent="0.2">
      <c r="B14" s="56"/>
      <c r="C14" s="240" t="s">
        <v>87</v>
      </c>
      <c r="D14" s="241"/>
      <c r="E14" s="241"/>
      <c r="F14" s="241"/>
      <c r="G14" s="129"/>
      <c r="H14" s="129"/>
      <c r="I14" s="129" t="s">
        <v>86</v>
      </c>
      <c r="K14" s="129"/>
      <c r="L14" s="128"/>
      <c r="O14" s="127"/>
      <c r="P14" s="54"/>
    </row>
    <row r="15" spans="2:16" ht="13.5" x14ac:dyDescent="0.25">
      <c r="B15" s="56"/>
      <c r="C15" s="126"/>
      <c r="D15" s="125"/>
      <c r="E15" s="125"/>
      <c r="F15" s="125"/>
      <c r="G15" s="125"/>
      <c r="H15" s="125"/>
      <c r="I15" s="125"/>
      <c r="J15" s="125"/>
      <c r="K15" s="125"/>
      <c r="L15" s="125"/>
      <c r="M15" s="125"/>
      <c r="N15" s="125"/>
      <c r="O15" s="124"/>
      <c r="P15" s="54"/>
    </row>
    <row r="16" spans="2:16" ht="13.5" thickBot="1" x14ac:dyDescent="0.25">
      <c r="B16" s="56"/>
      <c r="C16" s="85"/>
      <c r="D16" s="84"/>
      <c r="E16" s="84"/>
      <c r="F16" s="84"/>
      <c r="G16" s="84"/>
      <c r="H16" s="84"/>
      <c r="I16" s="84"/>
      <c r="J16" s="84"/>
      <c r="K16" s="84"/>
      <c r="L16" s="84"/>
      <c r="M16" s="84"/>
      <c r="N16" s="84"/>
      <c r="O16" s="123"/>
      <c r="P16" s="54"/>
    </row>
    <row r="17" spans="2:16" ht="13.5" thickBot="1" x14ac:dyDescent="0.25">
      <c r="B17" s="56"/>
      <c r="C17" s="77"/>
      <c r="D17" s="76"/>
      <c r="E17" s="76"/>
      <c r="F17" s="76"/>
      <c r="G17" s="76"/>
      <c r="H17" s="76"/>
      <c r="K17" s="76"/>
      <c r="L17" s="76"/>
      <c r="M17" s="76"/>
      <c r="N17" s="76"/>
      <c r="O17" s="75"/>
      <c r="P17" s="54"/>
    </row>
    <row r="18" spans="2:16" ht="13.5" x14ac:dyDescent="0.25">
      <c r="B18" s="56"/>
      <c r="C18" s="333" t="s">
        <v>85</v>
      </c>
      <c r="D18" s="334"/>
      <c r="E18" s="334"/>
      <c r="F18" s="334"/>
      <c r="G18" s="334"/>
      <c r="H18" s="334"/>
      <c r="I18" s="334"/>
      <c r="J18" s="334"/>
      <c r="K18" s="334"/>
      <c r="L18" s="334"/>
      <c r="M18" s="334"/>
      <c r="N18" s="334"/>
      <c r="O18" s="335"/>
      <c r="P18" s="54"/>
    </row>
    <row r="19" spans="2:16" ht="13.5" thickBot="1" x14ac:dyDescent="0.25">
      <c r="B19" s="56"/>
      <c r="C19" s="64"/>
      <c r="O19" s="62"/>
      <c r="P19" s="54"/>
    </row>
    <row r="20" spans="2:16" x14ac:dyDescent="0.2">
      <c r="B20" s="56"/>
      <c r="C20" s="122" t="s">
        <v>84</v>
      </c>
      <c r="D20" s="322" t="s">
        <v>4</v>
      </c>
      <c r="E20" s="323"/>
      <c r="F20" s="323"/>
      <c r="G20" s="323"/>
      <c r="H20" s="323"/>
      <c r="I20" s="323"/>
      <c r="J20" s="323"/>
      <c r="K20" s="323"/>
      <c r="L20" s="324"/>
      <c r="M20" s="331" t="s">
        <v>78</v>
      </c>
      <c r="N20" s="332"/>
      <c r="O20" s="122" t="s">
        <v>5</v>
      </c>
      <c r="P20" s="54"/>
    </row>
    <row r="21" spans="2:16" ht="13.5" thickBot="1" x14ac:dyDescent="0.25">
      <c r="B21" s="56"/>
      <c r="C21" s="121"/>
      <c r="D21" s="309"/>
      <c r="E21" s="338"/>
      <c r="F21" s="338"/>
      <c r="G21" s="338"/>
      <c r="H21" s="338"/>
      <c r="I21" s="338"/>
      <c r="J21" s="338"/>
      <c r="K21" s="338"/>
      <c r="L21" s="310"/>
      <c r="M21" s="309"/>
      <c r="N21" s="310"/>
      <c r="O21" s="120"/>
      <c r="P21" s="54"/>
    </row>
    <row r="22" spans="2:16" x14ac:dyDescent="0.2">
      <c r="B22" s="56"/>
      <c r="C22" s="272" t="s">
        <v>83</v>
      </c>
      <c r="D22" s="273"/>
      <c r="E22" s="273"/>
      <c r="F22" s="273"/>
      <c r="G22" s="273"/>
      <c r="H22" s="273"/>
      <c r="I22" s="273"/>
      <c r="J22" s="273"/>
      <c r="K22" s="273"/>
      <c r="L22" s="273"/>
      <c r="M22" s="273"/>
      <c r="N22" s="273"/>
      <c r="O22" s="274"/>
      <c r="P22" s="54"/>
    </row>
    <row r="23" spans="2:16" x14ac:dyDescent="0.2">
      <c r="B23" s="56"/>
      <c r="C23" s="275"/>
      <c r="D23" s="276"/>
      <c r="E23" s="276"/>
      <c r="F23" s="276"/>
      <c r="G23" s="276"/>
      <c r="H23" s="276"/>
      <c r="I23" s="276"/>
      <c r="J23" s="276"/>
      <c r="K23" s="276"/>
      <c r="L23" s="276"/>
      <c r="M23" s="276"/>
      <c r="N23" s="276"/>
      <c r="O23" s="277"/>
      <c r="P23" s="54"/>
    </row>
    <row r="24" spans="2:16" ht="13.5" thickBot="1" x14ac:dyDescent="0.25">
      <c r="B24" s="56"/>
      <c r="C24" s="278"/>
      <c r="D24" s="279"/>
      <c r="E24" s="279"/>
      <c r="F24" s="279"/>
      <c r="G24" s="279"/>
      <c r="H24" s="279"/>
      <c r="I24" s="279"/>
      <c r="J24" s="279"/>
      <c r="K24" s="279"/>
      <c r="L24" s="279"/>
      <c r="M24" s="279"/>
      <c r="N24" s="279"/>
      <c r="O24" s="280"/>
      <c r="P24" s="54"/>
    </row>
    <row r="25" spans="2:16" ht="13.5" x14ac:dyDescent="0.25">
      <c r="B25" s="56"/>
      <c r="C25" s="260" t="s">
        <v>4</v>
      </c>
      <c r="D25" s="311"/>
      <c r="E25" s="311"/>
      <c r="F25" s="311"/>
      <c r="G25" s="312"/>
      <c r="H25" s="266" t="s">
        <v>82</v>
      </c>
      <c r="I25" s="311"/>
      <c r="J25" s="325" t="s">
        <v>81</v>
      </c>
      <c r="K25" s="326"/>
      <c r="L25" s="104" t="s">
        <v>80</v>
      </c>
      <c r="M25" s="266" t="s">
        <v>65</v>
      </c>
      <c r="N25" s="267"/>
      <c r="O25" s="109" t="s">
        <v>64</v>
      </c>
      <c r="P25" s="54"/>
    </row>
    <row r="26" spans="2:16" x14ac:dyDescent="0.2">
      <c r="B26" s="56"/>
      <c r="C26" s="248"/>
      <c r="D26" s="249"/>
      <c r="E26" s="249"/>
      <c r="F26" s="249"/>
      <c r="G26" s="286"/>
      <c r="H26" s="327"/>
      <c r="I26" s="286"/>
      <c r="J26" s="327"/>
      <c r="K26" s="286"/>
      <c r="L26" s="117"/>
      <c r="M26" s="283"/>
      <c r="N26" s="284"/>
      <c r="O26" s="106"/>
      <c r="P26" s="54"/>
    </row>
    <row r="27" spans="2:16" x14ac:dyDescent="0.2">
      <c r="B27" s="56"/>
      <c r="C27" s="88"/>
      <c r="D27" s="65"/>
      <c r="E27" s="65"/>
      <c r="F27" s="65"/>
      <c r="G27" s="118"/>
      <c r="H27" s="119"/>
      <c r="I27" s="118"/>
      <c r="J27" s="119"/>
      <c r="K27" s="118"/>
      <c r="L27" s="117"/>
      <c r="M27" s="283"/>
      <c r="N27" s="284"/>
      <c r="O27" s="106"/>
      <c r="P27" s="54"/>
    </row>
    <row r="28" spans="2:16" ht="13.5" thickBot="1" x14ac:dyDescent="0.25">
      <c r="B28" s="56"/>
      <c r="C28" s="268"/>
      <c r="D28" s="269"/>
      <c r="E28" s="269"/>
      <c r="F28" s="269"/>
      <c r="G28" s="285"/>
      <c r="H28" s="289"/>
      <c r="I28" s="285"/>
      <c r="J28" s="289"/>
      <c r="K28" s="285"/>
      <c r="L28" s="116"/>
      <c r="M28" s="290"/>
      <c r="N28" s="291"/>
      <c r="O28" s="106"/>
      <c r="P28" s="54"/>
    </row>
    <row r="29" spans="2:16" ht="14.25" thickBot="1" x14ac:dyDescent="0.3">
      <c r="B29" s="56"/>
      <c r="C29" s="254" t="s">
        <v>56</v>
      </c>
      <c r="D29" s="255"/>
      <c r="E29" s="255"/>
      <c r="F29" s="255"/>
      <c r="G29" s="255"/>
      <c r="H29" s="255"/>
      <c r="I29" s="255"/>
      <c r="J29" s="255"/>
      <c r="K29" s="255"/>
      <c r="L29" s="255"/>
      <c r="M29" s="255"/>
      <c r="N29" s="256"/>
      <c r="O29" s="105"/>
      <c r="P29" s="54"/>
    </row>
    <row r="30" spans="2:16" ht="13.5" customHeight="1" x14ac:dyDescent="0.2">
      <c r="B30" s="56"/>
      <c r="C30" s="272" t="s">
        <v>79</v>
      </c>
      <c r="D30" s="273"/>
      <c r="E30" s="273"/>
      <c r="F30" s="273"/>
      <c r="G30" s="273"/>
      <c r="H30" s="273"/>
      <c r="I30" s="273"/>
      <c r="J30" s="273"/>
      <c r="K30" s="273"/>
      <c r="L30" s="273"/>
      <c r="M30" s="273"/>
      <c r="N30" s="273"/>
      <c r="O30" s="274"/>
      <c r="P30" s="54"/>
    </row>
    <row r="31" spans="2:16" x14ac:dyDescent="0.2">
      <c r="B31" s="56"/>
      <c r="C31" s="275"/>
      <c r="D31" s="276"/>
      <c r="E31" s="276"/>
      <c r="F31" s="276"/>
      <c r="G31" s="276"/>
      <c r="H31" s="276"/>
      <c r="I31" s="276"/>
      <c r="J31" s="276"/>
      <c r="K31" s="276"/>
      <c r="L31" s="276"/>
      <c r="M31" s="276"/>
      <c r="N31" s="276"/>
      <c r="O31" s="277"/>
      <c r="P31" s="54"/>
    </row>
    <row r="32" spans="2:16" ht="13.5" thickBot="1" x14ac:dyDescent="0.25">
      <c r="B32" s="56"/>
      <c r="C32" s="278"/>
      <c r="D32" s="279"/>
      <c r="E32" s="279"/>
      <c r="F32" s="279"/>
      <c r="G32" s="279"/>
      <c r="H32" s="279"/>
      <c r="I32" s="279"/>
      <c r="J32" s="279"/>
      <c r="K32" s="279"/>
      <c r="L32" s="279"/>
      <c r="M32" s="279"/>
      <c r="N32" s="279"/>
      <c r="O32" s="280"/>
      <c r="P32" s="54"/>
    </row>
    <row r="33" spans="2:16" ht="13.5" x14ac:dyDescent="0.25">
      <c r="B33" s="56"/>
      <c r="C33" s="260" t="s">
        <v>4</v>
      </c>
      <c r="D33" s="261"/>
      <c r="E33" s="261"/>
      <c r="F33" s="261"/>
      <c r="G33" s="261"/>
      <c r="H33" s="261"/>
      <c r="I33" s="261"/>
      <c r="J33" s="267"/>
      <c r="K33" s="115" t="s">
        <v>78</v>
      </c>
      <c r="L33" s="104" t="s">
        <v>5</v>
      </c>
      <c r="M33" s="266" t="s">
        <v>77</v>
      </c>
      <c r="N33" s="267"/>
      <c r="O33" s="109" t="s">
        <v>64</v>
      </c>
      <c r="P33" s="54"/>
    </row>
    <row r="34" spans="2:16" x14ac:dyDescent="0.2">
      <c r="B34" s="56"/>
      <c r="C34" s="248"/>
      <c r="D34" s="249"/>
      <c r="E34" s="249"/>
      <c r="F34" s="249"/>
      <c r="G34" s="249"/>
      <c r="H34" s="249"/>
      <c r="I34" s="249"/>
      <c r="J34" s="286"/>
      <c r="K34" s="114"/>
      <c r="L34" s="113"/>
      <c r="M34" s="287"/>
      <c r="N34" s="288"/>
      <c r="O34" s="106"/>
      <c r="P34" s="54"/>
    </row>
    <row r="35" spans="2:16" ht="13.5" thickBot="1" x14ac:dyDescent="0.25">
      <c r="B35" s="56"/>
      <c r="C35" s="268"/>
      <c r="D35" s="269"/>
      <c r="E35" s="269"/>
      <c r="F35" s="269"/>
      <c r="G35" s="269"/>
      <c r="H35" s="269"/>
      <c r="I35" s="269"/>
      <c r="J35" s="285"/>
      <c r="K35" s="65"/>
      <c r="L35" s="112"/>
      <c r="M35" s="270"/>
      <c r="N35" s="271"/>
      <c r="O35" s="111"/>
      <c r="P35" s="54"/>
    </row>
    <row r="36" spans="2:16" ht="14.25" thickBot="1" x14ac:dyDescent="0.3">
      <c r="B36" s="56"/>
      <c r="C36" s="254" t="s">
        <v>56</v>
      </c>
      <c r="D36" s="255"/>
      <c r="E36" s="255"/>
      <c r="F36" s="255"/>
      <c r="G36" s="255"/>
      <c r="H36" s="255"/>
      <c r="I36" s="255"/>
      <c r="J36" s="255"/>
      <c r="K36" s="255"/>
      <c r="L36" s="255"/>
      <c r="M36" s="255"/>
      <c r="N36" s="256"/>
      <c r="O36" s="94">
        <v>0</v>
      </c>
      <c r="P36" s="54"/>
    </row>
    <row r="37" spans="2:16" x14ac:dyDescent="0.2">
      <c r="B37" s="56"/>
      <c r="C37" s="272" t="s">
        <v>76</v>
      </c>
      <c r="D37" s="273"/>
      <c r="E37" s="273"/>
      <c r="F37" s="273"/>
      <c r="G37" s="273"/>
      <c r="H37" s="273"/>
      <c r="I37" s="273"/>
      <c r="J37" s="273"/>
      <c r="K37" s="273"/>
      <c r="L37" s="273"/>
      <c r="M37" s="273"/>
      <c r="N37" s="273"/>
      <c r="O37" s="274"/>
      <c r="P37" s="54"/>
    </row>
    <row r="38" spans="2:16" x14ac:dyDescent="0.2">
      <c r="B38" s="56"/>
      <c r="C38" s="275"/>
      <c r="D38" s="276"/>
      <c r="E38" s="276"/>
      <c r="F38" s="276"/>
      <c r="G38" s="276"/>
      <c r="H38" s="276"/>
      <c r="I38" s="276"/>
      <c r="J38" s="276"/>
      <c r="K38" s="276"/>
      <c r="L38" s="276"/>
      <c r="M38" s="276"/>
      <c r="N38" s="276"/>
      <c r="O38" s="277"/>
      <c r="P38" s="54"/>
    </row>
    <row r="39" spans="2:16" ht="13.5" thickBot="1" x14ac:dyDescent="0.25">
      <c r="B39" s="56"/>
      <c r="C39" s="278"/>
      <c r="D39" s="279"/>
      <c r="E39" s="279"/>
      <c r="F39" s="279"/>
      <c r="G39" s="279"/>
      <c r="H39" s="279"/>
      <c r="I39" s="279"/>
      <c r="J39" s="279"/>
      <c r="K39" s="279"/>
      <c r="L39" s="279"/>
      <c r="M39" s="279"/>
      <c r="N39" s="279"/>
      <c r="O39" s="280"/>
      <c r="P39" s="54"/>
    </row>
    <row r="40" spans="2:16" ht="13.5" x14ac:dyDescent="0.25">
      <c r="B40" s="56"/>
      <c r="C40" s="260" t="s">
        <v>75</v>
      </c>
      <c r="D40" s="261"/>
      <c r="E40" s="261"/>
      <c r="F40" s="261"/>
      <c r="G40" s="261"/>
      <c r="H40" s="261"/>
      <c r="I40" s="261"/>
      <c r="J40" s="104" t="s">
        <v>74</v>
      </c>
      <c r="K40" s="92" t="s">
        <v>73</v>
      </c>
      <c r="L40" s="110" t="s">
        <v>72</v>
      </c>
      <c r="M40" s="266" t="s">
        <v>71</v>
      </c>
      <c r="N40" s="267"/>
      <c r="O40" s="109" t="s">
        <v>64</v>
      </c>
      <c r="P40" s="54"/>
    </row>
    <row r="41" spans="2:16" x14ac:dyDescent="0.2">
      <c r="B41" s="56"/>
      <c r="C41" s="248"/>
      <c r="D41" s="249"/>
      <c r="E41" s="249"/>
      <c r="F41" s="249"/>
      <c r="G41" s="249"/>
      <c r="H41" s="249"/>
      <c r="I41" s="249"/>
      <c r="J41" s="107"/>
      <c r="K41" s="108"/>
      <c r="L41" s="107"/>
      <c r="M41" s="264"/>
      <c r="N41" s="265"/>
      <c r="O41" s="106"/>
      <c r="P41" s="54"/>
    </row>
    <row r="42" spans="2:16" ht="13.5" thickBot="1" x14ac:dyDescent="0.25">
      <c r="B42" s="56"/>
      <c r="C42" s="268"/>
      <c r="D42" s="269"/>
      <c r="E42" s="269"/>
      <c r="F42" s="269"/>
      <c r="G42" s="269"/>
      <c r="H42" s="269"/>
      <c r="I42" s="269"/>
      <c r="J42" s="96"/>
      <c r="K42" s="55"/>
      <c r="L42" s="96"/>
      <c r="M42" s="270"/>
      <c r="N42" s="271"/>
      <c r="O42" s="95"/>
      <c r="P42" s="54"/>
    </row>
    <row r="43" spans="2:16" ht="14.25" thickBot="1" x14ac:dyDescent="0.3">
      <c r="B43" s="56"/>
      <c r="C43" s="254" t="s">
        <v>56</v>
      </c>
      <c r="D43" s="255"/>
      <c r="E43" s="255"/>
      <c r="F43" s="255"/>
      <c r="G43" s="255"/>
      <c r="H43" s="255"/>
      <c r="I43" s="255"/>
      <c r="J43" s="255"/>
      <c r="K43" s="255"/>
      <c r="L43" s="255"/>
      <c r="M43" s="255"/>
      <c r="N43" s="256"/>
      <c r="O43" s="105"/>
      <c r="P43" s="54"/>
    </row>
    <row r="44" spans="2:16" x14ac:dyDescent="0.2">
      <c r="B44" s="56"/>
      <c r="C44" s="272" t="s">
        <v>70</v>
      </c>
      <c r="D44" s="273"/>
      <c r="E44" s="273"/>
      <c r="F44" s="273"/>
      <c r="G44" s="273"/>
      <c r="H44" s="273"/>
      <c r="I44" s="273"/>
      <c r="J44" s="273"/>
      <c r="K44" s="273"/>
      <c r="L44" s="273"/>
      <c r="M44" s="273"/>
      <c r="N44" s="273"/>
      <c r="O44" s="274"/>
      <c r="P44" s="54"/>
    </row>
    <row r="45" spans="2:16" x14ac:dyDescent="0.2">
      <c r="B45" s="56"/>
      <c r="C45" s="275"/>
      <c r="D45" s="276"/>
      <c r="E45" s="276"/>
      <c r="F45" s="276"/>
      <c r="G45" s="276"/>
      <c r="H45" s="276"/>
      <c r="I45" s="276"/>
      <c r="J45" s="276"/>
      <c r="K45" s="276"/>
      <c r="L45" s="276"/>
      <c r="M45" s="276"/>
      <c r="N45" s="276"/>
      <c r="O45" s="277"/>
      <c r="P45" s="54"/>
    </row>
    <row r="46" spans="2:16" ht="13.5" thickBot="1" x14ac:dyDescent="0.25">
      <c r="B46" s="56"/>
      <c r="C46" s="278"/>
      <c r="D46" s="279"/>
      <c r="E46" s="279"/>
      <c r="F46" s="279"/>
      <c r="G46" s="279"/>
      <c r="H46" s="279"/>
      <c r="I46" s="279"/>
      <c r="J46" s="279"/>
      <c r="K46" s="279"/>
      <c r="L46" s="279"/>
      <c r="M46" s="279"/>
      <c r="N46" s="279"/>
      <c r="O46" s="280"/>
      <c r="P46" s="54"/>
    </row>
    <row r="47" spans="2:16" ht="13.5" x14ac:dyDescent="0.25">
      <c r="B47" s="56"/>
      <c r="C47" s="260" t="s">
        <v>69</v>
      </c>
      <c r="D47" s="261"/>
      <c r="E47" s="261"/>
      <c r="F47" s="261"/>
      <c r="G47" s="261"/>
      <c r="H47" s="261"/>
      <c r="I47" s="261"/>
      <c r="J47" s="104" t="s">
        <v>68</v>
      </c>
      <c r="K47" s="103" t="s">
        <v>67</v>
      </c>
      <c r="L47" s="90" t="s">
        <v>66</v>
      </c>
      <c r="M47" s="262" t="s">
        <v>65</v>
      </c>
      <c r="N47" s="263"/>
      <c r="O47" s="89" t="s">
        <v>64</v>
      </c>
      <c r="P47" s="54"/>
    </row>
    <row r="48" spans="2:16" x14ac:dyDescent="0.2">
      <c r="B48" s="56"/>
      <c r="C48" s="102"/>
      <c r="D48" s="101"/>
      <c r="E48" s="101"/>
      <c r="F48" s="101"/>
      <c r="G48" s="101"/>
      <c r="H48" s="101"/>
      <c r="I48" s="101"/>
      <c r="J48" s="100"/>
      <c r="K48" s="99"/>
      <c r="L48" s="98"/>
      <c r="M48" s="281"/>
      <c r="N48" s="282"/>
      <c r="O48" s="97"/>
      <c r="P48" s="54"/>
    </row>
    <row r="49" spans="2:16" x14ac:dyDescent="0.2">
      <c r="B49" s="56"/>
      <c r="C49" s="102"/>
      <c r="D49" s="101"/>
      <c r="E49" s="101"/>
      <c r="F49" s="101"/>
      <c r="G49" s="101"/>
      <c r="H49" s="101"/>
      <c r="I49" s="101"/>
      <c r="J49" s="100"/>
      <c r="K49" s="99"/>
      <c r="L49" s="98"/>
      <c r="M49" s="281"/>
      <c r="N49" s="282"/>
      <c r="O49" s="97"/>
      <c r="P49" s="54"/>
    </row>
    <row r="50" spans="2:16" x14ac:dyDescent="0.2">
      <c r="B50" s="56"/>
      <c r="C50" s="102"/>
      <c r="D50" s="101"/>
      <c r="E50" s="101"/>
      <c r="F50" s="101"/>
      <c r="G50" s="101"/>
      <c r="H50" s="101"/>
      <c r="I50" s="101"/>
      <c r="J50" s="100"/>
      <c r="K50" s="99"/>
      <c r="L50" s="98"/>
      <c r="M50" s="264"/>
      <c r="N50" s="265"/>
      <c r="O50" s="97"/>
      <c r="P50" s="54"/>
    </row>
    <row r="51" spans="2:16" ht="13.5" thickBot="1" x14ac:dyDescent="0.25">
      <c r="B51" s="56"/>
      <c r="C51" s="268"/>
      <c r="D51" s="269"/>
      <c r="E51" s="269"/>
      <c r="F51" s="269"/>
      <c r="G51" s="269"/>
      <c r="H51" s="269"/>
      <c r="I51" s="269"/>
      <c r="J51" s="96"/>
      <c r="K51" s="55"/>
      <c r="L51" s="96"/>
      <c r="M51" s="270"/>
      <c r="N51" s="271"/>
      <c r="O51" s="95"/>
      <c r="P51" s="54"/>
    </row>
    <row r="52" spans="2:16" ht="14.25" thickBot="1" x14ac:dyDescent="0.3">
      <c r="B52" s="56"/>
      <c r="C52" s="254" t="s">
        <v>56</v>
      </c>
      <c r="D52" s="255"/>
      <c r="E52" s="255"/>
      <c r="F52" s="255"/>
      <c r="G52" s="255"/>
      <c r="H52" s="255"/>
      <c r="I52" s="255"/>
      <c r="J52" s="255"/>
      <c r="K52" s="255"/>
      <c r="L52" s="255"/>
      <c r="M52" s="255"/>
      <c r="N52" s="256"/>
      <c r="O52" s="94"/>
      <c r="P52" s="54"/>
    </row>
    <row r="53" spans="2:16" ht="13.5" thickBot="1" x14ac:dyDescent="0.25">
      <c r="B53" s="56"/>
      <c r="C53" s="64"/>
      <c r="O53" s="62"/>
      <c r="P53" s="54"/>
    </row>
    <row r="54" spans="2:16" ht="13.5" thickBot="1" x14ac:dyDescent="0.25">
      <c r="B54" s="56"/>
      <c r="C54" s="257" t="s">
        <v>63</v>
      </c>
      <c r="D54" s="258"/>
      <c r="E54" s="258"/>
      <c r="F54" s="258"/>
      <c r="G54" s="258"/>
      <c r="H54" s="258"/>
      <c r="I54" s="258"/>
      <c r="J54" s="258"/>
      <c r="K54" s="258"/>
      <c r="L54" s="258"/>
      <c r="M54" s="258"/>
      <c r="N54" s="259"/>
      <c r="O54" s="93"/>
      <c r="P54" s="54"/>
    </row>
    <row r="55" spans="2:16" x14ac:dyDescent="0.2">
      <c r="B55" s="56"/>
      <c r="C55" s="272" t="s">
        <v>62</v>
      </c>
      <c r="D55" s="273"/>
      <c r="E55" s="273"/>
      <c r="F55" s="273"/>
      <c r="G55" s="273"/>
      <c r="H55" s="273"/>
      <c r="I55" s="273"/>
      <c r="J55" s="273"/>
      <c r="K55" s="273"/>
      <c r="L55" s="273"/>
      <c r="M55" s="273"/>
      <c r="N55" s="273"/>
      <c r="O55" s="274"/>
      <c r="P55" s="54"/>
    </row>
    <row r="56" spans="2:16" x14ac:dyDescent="0.2">
      <c r="B56" s="56"/>
      <c r="C56" s="275"/>
      <c r="D56" s="276"/>
      <c r="E56" s="276"/>
      <c r="F56" s="276"/>
      <c r="G56" s="276"/>
      <c r="H56" s="276"/>
      <c r="I56" s="276"/>
      <c r="J56" s="276"/>
      <c r="K56" s="276"/>
      <c r="L56" s="276"/>
      <c r="M56" s="276"/>
      <c r="N56" s="276"/>
      <c r="O56" s="277"/>
      <c r="P56" s="54"/>
    </row>
    <row r="57" spans="2:16" ht="13.5" thickBot="1" x14ac:dyDescent="0.25">
      <c r="B57" s="56"/>
      <c r="C57" s="278"/>
      <c r="D57" s="279"/>
      <c r="E57" s="279"/>
      <c r="F57" s="279"/>
      <c r="G57" s="279"/>
      <c r="H57" s="279"/>
      <c r="I57" s="279"/>
      <c r="J57" s="279"/>
      <c r="K57" s="279"/>
      <c r="L57" s="279"/>
      <c r="M57" s="279"/>
      <c r="N57" s="279"/>
      <c r="O57" s="280"/>
      <c r="P57" s="54"/>
    </row>
    <row r="58" spans="2:16" ht="13.5" x14ac:dyDescent="0.25">
      <c r="B58" s="56"/>
      <c r="C58" s="260" t="s">
        <v>61</v>
      </c>
      <c r="D58" s="261"/>
      <c r="E58" s="261"/>
      <c r="F58" s="261"/>
      <c r="G58" s="261"/>
      <c r="H58" s="261"/>
      <c r="I58" s="261"/>
      <c r="J58" s="92"/>
      <c r="K58" s="91"/>
      <c r="L58" s="90" t="s">
        <v>60</v>
      </c>
      <c r="M58" s="262" t="s">
        <v>59</v>
      </c>
      <c r="N58" s="263"/>
      <c r="O58" s="89"/>
      <c r="P58" s="54"/>
    </row>
    <row r="59" spans="2:16" x14ac:dyDescent="0.2">
      <c r="B59" s="56"/>
      <c r="C59" s="248" t="s">
        <v>58</v>
      </c>
      <c r="D59" s="249"/>
      <c r="E59" s="249"/>
      <c r="F59" s="249"/>
      <c r="G59" s="249"/>
      <c r="H59" s="249"/>
      <c r="I59" s="249"/>
      <c r="J59" s="87"/>
      <c r="K59" s="86"/>
      <c r="L59" s="81"/>
      <c r="M59" s="250"/>
      <c r="N59" s="251"/>
      <c r="O59" s="80"/>
      <c r="P59" s="54"/>
    </row>
    <row r="60" spans="2:16" x14ac:dyDescent="0.2">
      <c r="B60" s="56"/>
      <c r="C60" s="88" t="s">
        <v>57</v>
      </c>
      <c r="D60" s="65"/>
      <c r="E60" s="65"/>
      <c r="F60" s="65"/>
      <c r="G60" s="65"/>
      <c r="H60" s="65"/>
      <c r="I60" s="65"/>
      <c r="J60" s="87"/>
      <c r="K60" s="86"/>
      <c r="L60" s="81"/>
      <c r="M60" s="250"/>
      <c r="N60" s="251"/>
      <c r="O60" s="80"/>
      <c r="P60" s="54"/>
    </row>
    <row r="61" spans="2:16" ht="13.5" thickBot="1" x14ac:dyDescent="0.25">
      <c r="B61" s="56"/>
      <c r="C61" s="85" t="s">
        <v>18</v>
      </c>
      <c r="D61" s="84"/>
      <c r="E61" s="84"/>
      <c r="F61" s="84"/>
      <c r="G61" s="84"/>
      <c r="H61" s="84"/>
      <c r="I61" s="84"/>
      <c r="J61" s="83"/>
      <c r="K61" s="82"/>
      <c r="L61" s="81"/>
      <c r="M61" s="252"/>
      <c r="N61" s="253"/>
      <c r="O61" s="80"/>
      <c r="P61" s="54"/>
    </row>
    <row r="62" spans="2:16" ht="14.25" thickBot="1" x14ac:dyDescent="0.3">
      <c r="B62" s="56"/>
      <c r="C62" s="254" t="s">
        <v>56</v>
      </c>
      <c r="D62" s="255"/>
      <c r="E62" s="255"/>
      <c r="F62" s="255"/>
      <c r="G62" s="255"/>
      <c r="H62" s="255"/>
      <c r="I62" s="255"/>
      <c r="J62" s="255"/>
      <c r="K62" s="255"/>
      <c r="L62" s="255"/>
      <c r="M62" s="255"/>
      <c r="N62" s="256"/>
      <c r="O62" s="79"/>
      <c r="P62" s="54"/>
    </row>
    <row r="63" spans="2:16" ht="13.5" thickBot="1" x14ac:dyDescent="0.25">
      <c r="B63" s="56"/>
      <c r="C63" s="64"/>
      <c r="O63" s="62"/>
      <c r="P63" s="54"/>
    </row>
    <row r="64" spans="2:16" ht="13.5" thickBot="1" x14ac:dyDescent="0.25">
      <c r="B64" s="56"/>
      <c r="C64" s="257" t="s">
        <v>55</v>
      </c>
      <c r="D64" s="258"/>
      <c r="E64" s="258"/>
      <c r="F64" s="258"/>
      <c r="G64" s="258"/>
      <c r="H64" s="258"/>
      <c r="I64" s="258"/>
      <c r="J64" s="258"/>
      <c r="K64" s="258"/>
      <c r="L64" s="258"/>
      <c r="M64" s="258"/>
      <c r="N64" s="259"/>
      <c r="O64" s="78"/>
      <c r="P64" s="54"/>
    </row>
    <row r="65" spans="2:16" x14ac:dyDescent="0.2">
      <c r="B65" s="56"/>
      <c r="C65" s="77"/>
      <c r="D65" s="76"/>
      <c r="E65" s="76"/>
      <c r="F65" s="76"/>
      <c r="G65" s="76"/>
      <c r="H65" s="76"/>
      <c r="I65" s="76"/>
      <c r="J65" s="76"/>
      <c r="K65" s="76"/>
      <c r="L65" s="76"/>
      <c r="M65" s="76"/>
      <c r="N65" s="76"/>
      <c r="O65" s="75"/>
      <c r="P65" s="54"/>
    </row>
    <row r="66" spans="2:16" x14ac:dyDescent="0.2">
      <c r="B66" s="56"/>
      <c r="C66" s="64"/>
      <c r="O66" s="62"/>
      <c r="P66" s="54"/>
    </row>
    <row r="67" spans="2:16" x14ac:dyDescent="0.2">
      <c r="B67" s="56"/>
      <c r="C67" s="64"/>
      <c r="O67" s="62"/>
      <c r="P67" s="54"/>
    </row>
    <row r="68" spans="2:16" x14ac:dyDescent="0.2">
      <c r="B68" s="56"/>
      <c r="C68" s="64"/>
      <c r="H68" s="66" t="s">
        <v>51</v>
      </c>
      <c r="I68" s="66"/>
      <c r="J68" s="66"/>
      <c r="K68" s="66"/>
      <c r="O68" s="62"/>
      <c r="P68" s="54"/>
    </row>
    <row r="69" spans="2:16" ht="13.5" x14ac:dyDescent="0.25">
      <c r="B69" s="56"/>
      <c r="C69" s="74"/>
      <c r="D69" s="73"/>
      <c r="E69" s="73"/>
      <c r="F69" s="73"/>
      <c r="G69" s="73"/>
      <c r="H69" s="66" t="s">
        <v>50</v>
      </c>
      <c r="I69" s="73"/>
      <c r="J69" s="73"/>
      <c r="K69" s="73"/>
      <c r="L69" s="73"/>
      <c r="M69" s="73"/>
      <c r="N69" s="73"/>
      <c r="O69" s="72"/>
      <c r="P69" s="54"/>
    </row>
    <row r="70" spans="2:16" ht="13.5" x14ac:dyDescent="0.25">
      <c r="B70" s="56"/>
      <c r="C70" s="74"/>
      <c r="D70" s="73"/>
      <c r="E70" s="73"/>
      <c r="F70" s="73"/>
      <c r="G70" s="73"/>
      <c r="H70" s="66" t="s">
        <v>54</v>
      </c>
      <c r="K70" s="73"/>
      <c r="L70" s="73"/>
      <c r="M70" s="73"/>
      <c r="N70" s="73"/>
      <c r="O70" s="72"/>
      <c r="P70" s="54"/>
    </row>
    <row r="71" spans="2:16" x14ac:dyDescent="0.2">
      <c r="B71" s="56"/>
      <c r="C71" s="67"/>
      <c r="D71" s="60"/>
      <c r="E71" s="60"/>
      <c r="F71" s="60"/>
      <c r="G71" s="60"/>
      <c r="H71" s="66" t="s">
        <v>48</v>
      </c>
      <c r="I71" s="60"/>
      <c r="J71" s="60"/>
      <c r="K71" s="60"/>
      <c r="L71" s="60"/>
      <c r="M71" s="60"/>
      <c r="N71" s="60"/>
      <c r="O71" s="59"/>
      <c r="P71" s="54"/>
    </row>
    <row r="72" spans="2:16" x14ac:dyDescent="0.2">
      <c r="B72" s="56"/>
      <c r="C72" s="64"/>
      <c r="H72" s="50" t="s">
        <v>53</v>
      </c>
      <c r="O72" s="62"/>
      <c r="P72" s="54"/>
    </row>
    <row r="73" spans="2:16" ht="13.5" x14ac:dyDescent="0.25">
      <c r="B73" s="56"/>
      <c r="C73" s="71" t="s">
        <v>52</v>
      </c>
      <c r="D73" s="70"/>
      <c r="E73" s="70"/>
      <c r="F73" s="70"/>
      <c r="G73" s="70"/>
      <c r="H73" s="70"/>
      <c r="I73" s="70"/>
      <c r="J73" s="70"/>
      <c r="K73" s="70"/>
      <c r="L73" s="70"/>
      <c r="M73" s="70"/>
      <c r="N73" s="70"/>
      <c r="O73" s="69"/>
      <c r="P73" s="54"/>
    </row>
    <row r="74" spans="2:16" x14ac:dyDescent="0.2">
      <c r="B74" s="56"/>
      <c r="C74" s="245"/>
      <c r="D74" s="246"/>
      <c r="E74" s="246"/>
      <c r="F74" s="246"/>
      <c r="G74" s="246"/>
      <c r="H74" s="246"/>
      <c r="I74" s="246"/>
      <c r="J74" s="246"/>
      <c r="K74" s="246"/>
      <c r="L74" s="246"/>
      <c r="M74" s="246"/>
      <c r="N74" s="246"/>
      <c r="O74" s="247"/>
      <c r="P74" s="54"/>
    </row>
    <row r="75" spans="2:16" x14ac:dyDescent="0.2">
      <c r="B75" s="56"/>
      <c r="C75" s="245"/>
      <c r="D75" s="246"/>
      <c r="E75" s="246"/>
      <c r="F75" s="246"/>
      <c r="G75" s="246"/>
      <c r="H75" s="246"/>
      <c r="I75" s="246"/>
      <c r="J75" s="246"/>
      <c r="K75" s="246"/>
      <c r="L75" s="246"/>
      <c r="M75" s="246"/>
      <c r="N75" s="246"/>
      <c r="O75" s="247"/>
      <c r="P75" s="54"/>
    </row>
    <row r="76" spans="2:16" x14ac:dyDescent="0.2">
      <c r="B76" s="56"/>
      <c r="C76" s="67"/>
      <c r="D76" s="60"/>
      <c r="E76" s="60"/>
      <c r="F76" s="60"/>
      <c r="G76" s="60"/>
      <c r="H76" s="60"/>
      <c r="I76" s="60"/>
      <c r="J76" s="60"/>
      <c r="K76" s="60"/>
      <c r="L76" s="60"/>
      <c r="M76" s="60"/>
      <c r="N76" s="60"/>
      <c r="O76" s="59"/>
      <c r="P76" s="54"/>
    </row>
    <row r="77" spans="2:16" x14ac:dyDescent="0.2">
      <c r="B77" s="56"/>
      <c r="C77" s="68" t="s">
        <v>98</v>
      </c>
      <c r="D77" s="60"/>
      <c r="E77" s="60"/>
      <c r="F77" s="60"/>
      <c r="G77" s="60"/>
      <c r="H77" s="60"/>
      <c r="I77" s="60"/>
      <c r="J77" s="60"/>
      <c r="K77" s="60"/>
      <c r="L77" s="60"/>
      <c r="M77" s="60"/>
      <c r="N77" s="60"/>
      <c r="O77" s="59"/>
      <c r="P77" s="54"/>
    </row>
    <row r="78" spans="2:16" x14ac:dyDescent="0.2">
      <c r="B78" s="56"/>
      <c r="C78" s="68"/>
      <c r="D78" s="60"/>
      <c r="E78" s="60"/>
      <c r="F78" s="60"/>
      <c r="G78" s="60"/>
      <c r="H78" s="60"/>
      <c r="I78" s="60"/>
      <c r="J78" s="60"/>
      <c r="K78" s="60"/>
      <c r="L78" s="60"/>
      <c r="M78" s="60"/>
      <c r="N78" s="60"/>
      <c r="O78" s="59"/>
      <c r="P78" s="54"/>
    </row>
    <row r="79" spans="2:16" ht="12.75" customHeight="1" x14ac:dyDescent="0.2">
      <c r="B79" s="56"/>
      <c r="C79" s="242" t="s">
        <v>99</v>
      </c>
      <c r="D79" s="243"/>
      <c r="E79" s="243"/>
      <c r="F79" s="243"/>
      <c r="G79" s="243"/>
      <c r="H79" s="243"/>
      <c r="I79" s="243"/>
      <c r="J79" s="243"/>
      <c r="K79" s="243"/>
      <c r="L79" s="243"/>
      <c r="M79" s="243"/>
      <c r="N79" s="243"/>
      <c r="O79" s="244"/>
      <c r="P79" s="54"/>
    </row>
    <row r="80" spans="2:16" x14ac:dyDescent="0.2">
      <c r="B80" s="56"/>
      <c r="C80" s="242"/>
      <c r="D80" s="243"/>
      <c r="E80" s="243"/>
      <c r="F80" s="243"/>
      <c r="G80" s="243"/>
      <c r="H80" s="243"/>
      <c r="I80" s="243"/>
      <c r="J80" s="243"/>
      <c r="K80" s="243"/>
      <c r="L80" s="243"/>
      <c r="M80" s="243"/>
      <c r="N80" s="243"/>
      <c r="O80" s="244"/>
      <c r="P80" s="54"/>
    </row>
    <row r="81" spans="2:16" x14ac:dyDescent="0.2">
      <c r="B81" s="56"/>
      <c r="C81" s="141"/>
      <c r="D81" s="142"/>
      <c r="E81" s="142"/>
      <c r="F81" s="142"/>
      <c r="G81" s="142"/>
      <c r="H81" s="142"/>
      <c r="I81" s="142"/>
      <c r="J81" s="142"/>
      <c r="K81" s="142"/>
      <c r="L81" s="142"/>
      <c r="M81" s="142"/>
      <c r="N81" s="142"/>
      <c r="O81" s="143"/>
      <c r="P81" s="54"/>
    </row>
    <row r="82" spans="2:16" ht="12.95" customHeight="1" x14ac:dyDescent="0.2">
      <c r="B82" s="56"/>
      <c r="C82" s="242" t="s">
        <v>100</v>
      </c>
      <c r="D82" s="243"/>
      <c r="E82" s="243"/>
      <c r="F82" s="243"/>
      <c r="G82" s="243"/>
      <c r="H82" s="243"/>
      <c r="I82" s="243"/>
      <c r="J82" s="243"/>
      <c r="K82" s="243"/>
      <c r="L82" s="243"/>
      <c r="M82" s="243"/>
      <c r="N82" s="243"/>
      <c r="O82" s="244"/>
      <c r="P82" s="54"/>
    </row>
    <row r="83" spans="2:16" x14ac:dyDescent="0.2">
      <c r="B83" s="56"/>
      <c r="C83" s="242"/>
      <c r="D83" s="243"/>
      <c r="E83" s="243"/>
      <c r="F83" s="243"/>
      <c r="G83" s="243"/>
      <c r="H83" s="243"/>
      <c r="I83" s="243"/>
      <c r="J83" s="243"/>
      <c r="K83" s="243"/>
      <c r="L83" s="243"/>
      <c r="M83" s="243"/>
      <c r="N83" s="243"/>
      <c r="O83" s="244"/>
      <c r="P83" s="54"/>
    </row>
    <row r="84" spans="2:16" x14ac:dyDescent="0.2">
      <c r="B84" s="56"/>
      <c r="C84" s="67"/>
      <c r="D84" s="60"/>
      <c r="E84" s="60"/>
      <c r="F84" s="60"/>
      <c r="G84" s="60"/>
      <c r="H84" s="60"/>
      <c r="I84" s="60"/>
      <c r="J84" s="60"/>
      <c r="K84" s="60"/>
      <c r="L84" s="60"/>
      <c r="M84" s="60"/>
      <c r="N84" s="60"/>
      <c r="O84" s="59"/>
      <c r="P84" s="54"/>
    </row>
    <row r="85" spans="2:16" x14ac:dyDescent="0.2">
      <c r="B85" s="56"/>
      <c r="C85" s="64"/>
      <c r="H85" s="66" t="s">
        <v>51</v>
      </c>
      <c r="O85" s="62"/>
      <c r="P85" s="54"/>
    </row>
    <row r="86" spans="2:16" x14ac:dyDescent="0.2">
      <c r="B86" s="56"/>
      <c r="C86" s="64"/>
      <c r="H86" s="50" t="s">
        <v>50</v>
      </c>
      <c r="I86" s="65"/>
      <c r="J86" s="65"/>
      <c r="K86" s="65"/>
      <c r="O86" s="62"/>
      <c r="P86" s="54"/>
    </row>
    <row r="87" spans="2:16" x14ac:dyDescent="0.2">
      <c r="B87" s="56"/>
      <c r="C87" s="64"/>
      <c r="H87" s="50" t="s">
        <v>49</v>
      </c>
      <c r="I87" s="63"/>
      <c r="J87" s="63"/>
      <c r="K87" s="63"/>
      <c r="O87" s="62"/>
      <c r="P87" s="54"/>
    </row>
    <row r="88" spans="2:16" x14ac:dyDescent="0.2">
      <c r="B88" s="56"/>
      <c r="C88" s="61"/>
      <c r="D88" s="60"/>
      <c r="E88" s="60"/>
      <c r="F88" s="60"/>
      <c r="G88" s="60"/>
      <c r="H88" s="50" t="s">
        <v>48</v>
      </c>
      <c r="L88" s="60"/>
      <c r="M88" s="60"/>
      <c r="N88" s="60"/>
      <c r="O88" s="59"/>
      <c r="P88" s="54"/>
    </row>
    <row r="89" spans="2:16" ht="17.25" customHeight="1" x14ac:dyDescent="0.25">
      <c r="B89" s="56"/>
      <c r="C89" s="58"/>
      <c r="D89" s="57"/>
      <c r="E89" s="57"/>
      <c r="K89" s="234"/>
      <c r="L89" s="234"/>
      <c r="M89" s="234"/>
      <c r="N89" s="234"/>
      <c r="O89" s="235"/>
      <c r="P89" s="54"/>
    </row>
    <row r="90" spans="2:16" ht="18.75" customHeight="1" thickBot="1" x14ac:dyDescent="0.25">
      <c r="B90" s="56"/>
      <c r="C90" s="238"/>
      <c r="D90" s="239"/>
      <c r="E90" s="239"/>
      <c r="F90" s="55"/>
      <c r="G90" s="55"/>
      <c r="H90" s="55"/>
      <c r="I90" s="55"/>
      <c r="J90" s="55"/>
      <c r="K90" s="236"/>
      <c r="L90" s="236"/>
      <c r="M90" s="236"/>
      <c r="N90" s="236"/>
      <c r="O90" s="237"/>
      <c r="P90" s="54"/>
    </row>
    <row r="91" spans="2:16" ht="13.5" thickBot="1" x14ac:dyDescent="0.25">
      <c r="B91" s="53"/>
      <c r="C91" s="52"/>
      <c r="D91" s="52"/>
      <c r="E91" s="52"/>
      <c r="F91" s="52"/>
      <c r="G91" s="52"/>
      <c r="H91" s="52"/>
      <c r="I91" s="52"/>
      <c r="J91" s="52"/>
      <c r="K91" s="52"/>
      <c r="L91" s="52"/>
      <c r="M91" s="52"/>
      <c r="N91" s="52"/>
      <c r="O91" s="52"/>
      <c r="P91" s="51"/>
    </row>
    <row r="92" spans="2:16" ht="13.5" thickTop="1" x14ac:dyDescent="0.2"/>
  </sheetData>
  <mergeCells count="77">
    <mergeCell ref="J26:K26"/>
    <mergeCell ref="M26:N26"/>
    <mergeCell ref="M8:M10"/>
    <mergeCell ref="N8:N10"/>
    <mergeCell ref="D10:K10"/>
    <mergeCell ref="D8:K9"/>
    <mergeCell ref="M20:N20"/>
    <mergeCell ref="C18:O18"/>
    <mergeCell ref="O8:O10"/>
    <mergeCell ref="M25:N25"/>
    <mergeCell ref="D21:L21"/>
    <mergeCell ref="C22:O24"/>
    <mergeCell ref="C26:G26"/>
    <mergeCell ref="H26:I26"/>
    <mergeCell ref="L4:O5"/>
    <mergeCell ref="M6:O7"/>
    <mergeCell ref="D7:K7"/>
    <mergeCell ref="L8:L10"/>
    <mergeCell ref="C33:J33"/>
    <mergeCell ref="M33:N33"/>
    <mergeCell ref="M21:N21"/>
    <mergeCell ref="C25:G25"/>
    <mergeCell ref="H25:I25"/>
    <mergeCell ref="C4:C10"/>
    <mergeCell ref="D4:K4"/>
    <mergeCell ref="D5:K5"/>
    <mergeCell ref="D6:K6"/>
    <mergeCell ref="L6:L7"/>
    <mergeCell ref="D20:L20"/>
    <mergeCell ref="J25:K25"/>
    <mergeCell ref="C29:N29"/>
    <mergeCell ref="C37:O39"/>
    <mergeCell ref="C44:O46"/>
    <mergeCell ref="M27:N27"/>
    <mergeCell ref="C35:J35"/>
    <mergeCell ref="M35:N35"/>
    <mergeCell ref="C34:J34"/>
    <mergeCell ref="C30:O32"/>
    <mergeCell ref="C36:N36"/>
    <mergeCell ref="M34:N34"/>
    <mergeCell ref="C28:G28"/>
    <mergeCell ref="H28:I28"/>
    <mergeCell ref="J28:K28"/>
    <mergeCell ref="M28:N28"/>
    <mergeCell ref="M42:N42"/>
    <mergeCell ref="C43:N43"/>
    <mergeCell ref="M58:N58"/>
    <mergeCell ref="M50:N50"/>
    <mergeCell ref="C40:I40"/>
    <mergeCell ref="M40:N40"/>
    <mergeCell ref="C41:I41"/>
    <mergeCell ref="M41:N41"/>
    <mergeCell ref="C42:I42"/>
    <mergeCell ref="C51:I51"/>
    <mergeCell ref="M51:N51"/>
    <mergeCell ref="C52:N52"/>
    <mergeCell ref="C55:O57"/>
    <mergeCell ref="C47:I47"/>
    <mergeCell ref="M47:N47"/>
    <mergeCell ref="M48:N48"/>
    <mergeCell ref="M49:N49"/>
    <mergeCell ref="B2:P2"/>
    <mergeCell ref="K89:O90"/>
    <mergeCell ref="C90:E90"/>
    <mergeCell ref="C14:F14"/>
    <mergeCell ref="C79:O80"/>
    <mergeCell ref="C74:O74"/>
    <mergeCell ref="C75:O75"/>
    <mergeCell ref="C59:I59"/>
    <mergeCell ref="M59:N59"/>
    <mergeCell ref="M60:N60"/>
    <mergeCell ref="M61:N61"/>
    <mergeCell ref="C62:N62"/>
    <mergeCell ref="C64:N64"/>
    <mergeCell ref="C82:O83"/>
    <mergeCell ref="C54:N54"/>
    <mergeCell ref="C58:I58"/>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'PRESUPUESTO OFICIAL (Entidad)'!_Hlk108161668</vt:lpstr>
      <vt:lpstr>'INDICAR CÓDIGO DEL ITEM DE PAGO'!Área_de_impresión</vt:lpstr>
      <vt:lpstr>'PRESUPUESTO OFICIAL (Entidad)'!Área_de_impresión</vt:lpstr>
      <vt:lpstr>'PRESUPUESTO OFICIAL (Entidad)'!Títulos_a_imprimir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Adolfo Uribe Mejia</dc:creator>
  <cp:lastModifiedBy>Mercedes</cp:lastModifiedBy>
  <cp:lastPrinted>2022-08-25T15:48:30Z</cp:lastPrinted>
  <dcterms:created xsi:type="dcterms:W3CDTF">2022-07-11T20:00:33Z</dcterms:created>
  <dcterms:modified xsi:type="dcterms:W3CDTF">2022-09-07T19:38:59Z</dcterms:modified>
</cp:coreProperties>
</file>