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drawings/drawing4.xml" ContentType="application/vnd.openxmlformats-officedocument.drawing+xml"/>
  <Override PartName="/xl/embeddings/oleObject2.bin" ContentType="application/vnd.openxmlformats-officedocument.oleObject"/>
  <Override PartName="/xl/drawings/drawing5.xml" ContentType="application/vnd.openxmlformats-officedocument.drawing+xml"/>
  <Override PartName="/xl/embeddings/oleObject3.bin" ContentType="application/vnd.openxmlformats-officedocument.oleObject"/>
  <Override PartName="/xl/drawings/drawing6.xml" ContentType="application/vnd.openxmlformats-officedocument.drawing+xml"/>
  <Override PartName="/xl/embeddings/oleObject4.bin" ContentType="application/vnd.openxmlformats-officedocument.oleObject"/>
  <Override PartName="/xl/drawings/drawing7.xml" ContentType="application/vnd.openxmlformats-officedocument.drawing+xml"/>
  <Override PartName="/xl/embeddings/oleObject5.bin" ContentType="application/vnd.openxmlformats-officedocument.oleObject"/>
  <Override PartName="/xl/drawings/drawing8.xml" ContentType="application/vnd.openxmlformats-officedocument.drawing+xml"/>
  <Override PartName="/xl/embeddings/oleObject6.bin" ContentType="application/vnd.openxmlformats-officedocument.oleObject"/>
  <Override PartName="/xl/drawings/drawing9.xml" ContentType="application/vnd.openxmlformats-officedocument.drawing+xml"/>
  <Override PartName="/xl/embeddings/oleObject7.bin" ContentType="application/vnd.openxmlformats-officedocument.oleObject"/>
  <Override PartName="/xl/drawings/drawing10.xml" ContentType="application/vnd.openxmlformats-officedocument.drawing+xml"/>
  <Override PartName="/xl/embeddings/oleObject8.bin" ContentType="application/vnd.openxmlformats-officedocument.oleObject"/>
  <Override PartName="/xl/drawings/drawing11.xml" ContentType="application/vnd.openxmlformats-officedocument.drawing+xml"/>
  <Override PartName="/xl/embeddings/oleObject9.bin" ContentType="application/vnd.openxmlformats-officedocument.oleObject"/>
  <Override PartName="/xl/drawings/drawing12.xml" ContentType="application/vnd.openxmlformats-officedocument.drawing+xml"/>
  <Override PartName="/xl/embeddings/oleObject10.bin" ContentType="application/vnd.openxmlformats-officedocument.oleObject"/>
  <Override PartName="/xl/drawings/drawing13.xml" ContentType="application/vnd.openxmlformats-officedocument.drawing+xml"/>
  <Override PartName="/xl/embeddings/oleObject11.bin" ContentType="application/vnd.openxmlformats-officedocument.oleObject"/>
  <Override PartName="/xl/drawings/drawing14.xml" ContentType="application/vnd.openxmlformats-officedocument.drawing+xml"/>
  <Override PartName="/xl/embeddings/oleObject12.bin" ContentType="application/vnd.openxmlformats-officedocument.oleObject"/>
  <Override PartName="/xl/drawings/drawing15.xml" ContentType="application/vnd.openxmlformats-officedocument.drawing+xml"/>
  <Override PartName="/xl/embeddings/oleObject13.bin" ContentType="application/vnd.openxmlformats-officedocument.oleObject"/>
  <Override PartName="/xl/drawings/drawing16.xml" ContentType="application/vnd.openxmlformats-officedocument.drawing+xml"/>
  <Override PartName="/xl/embeddings/oleObject14.bin" ContentType="application/vnd.openxmlformats-officedocument.oleObject"/>
  <Override PartName="/xl/drawings/drawing17.xml" ContentType="application/vnd.openxmlformats-officedocument.drawing+xml"/>
  <Override PartName="/xl/embeddings/oleObject15.bin" ContentType="application/vnd.openxmlformats-officedocument.oleObject"/>
  <Override PartName="/xl/comments1.xml" ContentType="application/vnd.openxmlformats-officedocument.spreadsheetml.comments+xml"/>
  <Override PartName="/xl/drawings/drawing18.xml" ContentType="application/vnd.openxmlformats-officedocument.drawing+xml"/>
  <Override PartName="/xl/embeddings/oleObject16.bin" ContentType="application/vnd.openxmlformats-officedocument.oleObject"/>
  <Override PartName="/xl/drawings/drawing19.xml" ContentType="application/vnd.openxmlformats-officedocument.drawing+xml"/>
  <Override PartName="/xl/embeddings/oleObject17.bin" ContentType="application/vnd.openxmlformats-officedocument.oleObject"/>
  <Override PartName="/xl/drawings/drawing20.xml" ContentType="application/vnd.openxmlformats-officedocument.drawing+xml"/>
  <Override PartName="/xl/embeddings/oleObject18.bin" ContentType="application/vnd.openxmlformats-officedocument.oleObject"/>
  <Override PartName="/xl/drawings/drawing21.xml" ContentType="application/vnd.openxmlformats-officedocument.drawing+xml"/>
  <Override PartName="/xl/embeddings/oleObject19.bin" ContentType="application/vnd.openxmlformats-officedocument.oleObject"/>
  <Override PartName="/xl/drawings/drawing22.xml" ContentType="application/vnd.openxmlformats-officedocument.drawing+xml"/>
  <Override PartName="/xl/embeddings/oleObject20.bin" ContentType="application/vnd.openxmlformats-officedocument.oleObject"/>
  <Override PartName="/xl/drawings/drawing23.xml" ContentType="application/vnd.openxmlformats-officedocument.drawing+xml"/>
  <Override PartName="/xl/embeddings/oleObject21.bin" ContentType="application/vnd.openxmlformats-officedocument.oleObject"/>
  <Override PartName="/xl/drawings/drawing24.xml" ContentType="application/vnd.openxmlformats-officedocument.drawing+xml"/>
  <Override PartName="/xl/embeddings/oleObject22.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53222"/>
  <mc:AlternateContent xmlns:mc="http://schemas.openxmlformats.org/markup-compatibility/2006">
    <mc:Choice Requires="x15">
      <x15ac:absPath xmlns:x15ac="http://schemas.microsoft.com/office/spreadsheetml/2010/11/ac" url="E:\PROCESOS CONTRATACION\Proc 2019\7 IP-DT-CAS-001-2019 Monto\"/>
    </mc:Choice>
  </mc:AlternateContent>
  <bookViews>
    <workbookView xWindow="0" yWindow="0" windowWidth="13110" windowHeight="11400"/>
  </bookViews>
  <sheets>
    <sheet name="Pto. Obra" sheetId="45" r:id="rId1"/>
    <sheet name="Propuesta." sheetId="46" r:id="rId2"/>
    <sheet name="201.7" sheetId="22" r:id="rId3"/>
    <sheet name="210.1.2" sheetId="4" r:id="rId4"/>
    <sheet name="211.1" sheetId="8" r:id="rId5"/>
    <sheet name="225P" sheetId="9" r:id="rId6"/>
    <sheet name="311.1" sheetId="10" r:id="rId7"/>
    <sheet name="320.1" sheetId="11" r:id="rId8"/>
    <sheet name="330.1" sheetId="12" r:id="rId9"/>
    <sheet name="420.1" sheetId="13" state="hidden" r:id="rId10"/>
    <sheet name="421,1" sheetId="15" state="hidden" r:id="rId11"/>
    <sheet name="450.2P " sheetId="41" state="hidden" r:id="rId12"/>
    <sheet name="600.1.1P" sheetId="17" r:id="rId13"/>
    <sheet name="610.1" sheetId="20" r:id="rId14"/>
    <sheet name="610.2" sheetId="21" r:id="rId15"/>
    <sheet name="630.4" sheetId="19" r:id="rId16"/>
    <sheet name="630.6" sheetId="18" r:id="rId17"/>
    <sheet name="630,7" sheetId="40" r:id="rId18"/>
    <sheet name="640.1" sheetId="23" r:id="rId19"/>
    <sheet name="661.1" sheetId="24" r:id="rId20"/>
    <sheet name="671.1" sheetId="28" r:id="rId21"/>
    <sheet name="673.1.1" sheetId="26" r:id="rId22"/>
    <sheet name="681.1" sheetId="29" r:id="rId23"/>
    <sheet name="630,6P" sheetId="43" r:id="rId24"/>
    <sheet name="900.2" sheetId="39" r:id="rId25"/>
  </sheets>
  <externalReferences>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s>
  <definedNames>
    <definedName name="\a" localSheetId="23">#REF!</definedName>
    <definedName name="\a" localSheetId="1">#REF!</definedName>
    <definedName name="\a" localSheetId="0">#REF!</definedName>
    <definedName name="\a">#REF!</definedName>
    <definedName name="\s" localSheetId="23">#REF!</definedName>
    <definedName name="\s" localSheetId="1">#REF!</definedName>
    <definedName name="\s" localSheetId="0">#REF!</definedName>
    <definedName name="\s">#REF!</definedName>
    <definedName name="_______________________PJ50" localSheetId="23">#REF!</definedName>
    <definedName name="_______________________PJ50" localSheetId="1">#REF!</definedName>
    <definedName name="_______________________PJ50" localSheetId="0">#REF!</definedName>
    <definedName name="_______________________PJ50">#REF!</definedName>
    <definedName name="______________________PJ50" localSheetId="23">#REF!</definedName>
    <definedName name="______________________PJ50" localSheetId="1">#REF!</definedName>
    <definedName name="______________________PJ50" localSheetId="0">#REF!</definedName>
    <definedName name="______________________PJ50">#REF!</definedName>
    <definedName name="______________________pj51" localSheetId="23">#REF!</definedName>
    <definedName name="______________________pj51" localSheetId="1">#REF!</definedName>
    <definedName name="______________________pj51" localSheetId="0">#REF!</definedName>
    <definedName name="______________________pj51">#REF!</definedName>
    <definedName name="_____________________PJ50" localSheetId="23">#REF!</definedName>
    <definedName name="_____________________PJ50" localSheetId="1">#REF!</definedName>
    <definedName name="_____________________PJ50" localSheetId="0">#REF!</definedName>
    <definedName name="_____________________PJ50">#REF!</definedName>
    <definedName name="_____________________pj51" localSheetId="23">#REF!</definedName>
    <definedName name="_____________________pj51" localSheetId="1">#REF!</definedName>
    <definedName name="_____________________pj51" localSheetId="0">#REF!</definedName>
    <definedName name="_____________________pj51">#REF!</definedName>
    <definedName name="_____________________xz2" localSheetId="23">#REF!</definedName>
    <definedName name="_____________________xz2" localSheetId="1">#REF!</definedName>
    <definedName name="_____________________xz2" localSheetId="0">#REF!</definedName>
    <definedName name="_____________________xz2">#REF!</definedName>
    <definedName name="____________________PJ50" localSheetId="23">#REF!</definedName>
    <definedName name="____________________PJ50" localSheetId="1">#REF!</definedName>
    <definedName name="____________________PJ50" localSheetId="0">#REF!</definedName>
    <definedName name="____________________PJ50">#REF!</definedName>
    <definedName name="____________________pj51" localSheetId="23">#REF!</definedName>
    <definedName name="____________________pj51" localSheetId="1">#REF!</definedName>
    <definedName name="____________________pj51" localSheetId="0">#REF!</definedName>
    <definedName name="____________________pj51">#REF!</definedName>
    <definedName name="____________________xz2" localSheetId="23">#REF!</definedName>
    <definedName name="____________________xz2" localSheetId="1">#REF!</definedName>
    <definedName name="____________________xz2" localSheetId="0">#REF!</definedName>
    <definedName name="____________________xz2">#REF!</definedName>
    <definedName name="___________________PJ50" localSheetId="23">#REF!</definedName>
    <definedName name="___________________PJ50" localSheetId="1">#REF!</definedName>
    <definedName name="___________________PJ50" localSheetId="0">#REF!</definedName>
    <definedName name="___________________PJ50">#REF!</definedName>
    <definedName name="___________________pj51" localSheetId="23">#REF!</definedName>
    <definedName name="___________________pj51" localSheetId="1">#REF!</definedName>
    <definedName name="___________________pj51" localSheetId="0">#REF!</definedName>
    <definedName name="___________________pj51">#REF!</definedName>
    <definedName name="___________________xz2" localSheetId="23">#REF!</definedName>
    <definedName name="___________________xz2" localSheetId="1">#REF!</definedName>
    <definedName name="___________________xz2" localSheetId="0">#REF!</definedName>
    <definedName name="___________________xz2">#REF!</definedName>
    <definedName name="__________________A1" localSheetId="23">IF('630,6P'!Values_Entered,'630,6P'!Header_Row+'630,6P'!Number_of_Payments,'630,6P'!Header_Row)</definedName>
    <definedName name="__________________A1" localSheetId="1">IF(Propuesta.!Values_Entered,Propuesta.!Header_Row+Propuesta.!Number_of_Payments,Propuesta.!Header_Row)</definedName>
    <definedName name="__________________A1" localSheetId="0">IF('Pto. Obra'!Values_Entered,'Pto. Obra'!Header_Row+'Pto. Obra'!Number_of_Payments,'Pto. Obra'!Header_Row)</definedName>
    <definedName name="__________________A1">IF(Values_Entered,Header_Row+Number_of_Payments,Header_Row)</definedName>
    <definedName name="__________________A17000" localSheetId="23">#REF!</definedName>
    <definedName name="__________________A17000" localSheetId="1">#REF!</definedName>
    <definedName name="__________________A17000" localSheetId="0">#REF!</definedName>
    <definedName name="__________________A17000">#REF!</definedName>
    <definedName name="__________________A20000" localSheetId="23">#REF!</definedName>
    <definedName name="__________________A20000" localSheetId="1">#REF!</definedName>
    <definedName name="__________________A20000" localSheetId="0">#REF!</definedName>
    <definedName name="__________________A20000">#REF!</definedName>
    <definedName name="__________________A30000" localSheetId="23">#REF!</definedName>
    <definedName name="__________________A30000" localSheetId="1">#REF!</definedName>
    <definedName name="__________________A30000" localSheetId="0">#REF!</definedName>
    <definedName name="__________________A30000">#REF!</definedName>
    <definedName name="__________________G1" localSheetId="23">DATE(YEAR('630,6P'!Loan_Start),MONTH('630,6P'!Loan_Start)+Payment_Number,DAY('630,6P'!Loan_Start))</definedName>
    <definedName name="__________________G1" localSheetId="1">DATE(YEAR(Propuesta.!Loan_Start),MONTH(Propuesta.!Loan_Start)+Payment_Number,DAY(Propuesta.!Loan_Start))</definedName>
    <definedName name="__________________G1" localSheetId="0">DATE(YEAR('Pto. Obra'!Loan_Start),MONTH('Pto. Obra'!Loan_Start)+Payment_Number,DAY('Pto. Obra'!Loan_Start))</definedName>
    <definedName name="__________________G1">DATE(YEAR(Loan_Start),MONTH(Loan_Start)+Payment_Number,DAY(Loan_Start))</definedName>
    <definedName name="__________________PJ50" localSheetId="23">#REF!</definedName>
    <definedName name="__________________PJ50" localSheetId="1">#REF!</definedName>
    <definedName name="__________________PJ50" localSheetId="0">#REF!</definedName>
    <definedName name="__________________PJ50">#REF!</definedName>
    <definedName name="__________________pj51" localSheetId="23">#REF!</definedName>
    <definedName name="__________________pj51" localSheetId="1">#REF!</definedName>
    <definedName name="__________________pj51" localSheetId="0">#REF!</definedName>
    <definedName name="__________________pj51">#REF!</definedName>
    <definedName name="__________________v1" localSheetId="23">IF('630,6P'!__________________v8,'630,6P'!Header_Row+'630,6P'!__________________v4,'630,6P'!Header_Row)</definedName>
    <definedName name="__________________v1" localSheetId="1">IF(Propuesta.!__________________v8,Propuesta.!Header_Row+Propuesta.!__________________v4,Propuesta.!Header_Row)</definedName>
    <definedName name="__________________v1" localSheetId="0">IF('Pto. Obra'!__________________v8,'Pto. Obra'!Header_Row+'Pto. Obra'!__________________v4,'Pto. Obra'!Header_Row)</definedName>
    <definedName name="__________________v1">IF(__________________v8,Header_Row+__________________v4,Header_Row)</definedName>
    <definedName name="__________________v2" localSheetId="23">IF('630,6P'!__________________v8,'630,6P'!Header_Row+'630,6P'!__________________v4,'630,6P'!Header_Row)</definedName>
    <definedName name="__________________v2" localSheetId="1">IF(Propuesta.!__________________v8,Propuesta.!Header_Row+Propuesta.!__________________v4,Propuesta.!Header_Row)</definedName>
    <definedName name="__________________v2" localSheetId="0">IF('Pto. Obra'!__________________v8,'Pto. Obra'!Header_Row+'Pto. Obra'!__________________v4,'Pto. Obra'!Header_Row)</definedName>
    <definedName name="__________________v2">IF(__________________v8,Header_Row+__________________v4,Header_Row)</definedName>
    <definedName name="__________________v4" localSheetId="23">MATCH(0.01,'630,6P'!End_Bal,-1)+1</definedName>
    <definedName name="__________________v4" localSheetId="1">MATCH(0.01,Propuesta.!End_Bal,-1)+1</definedName>
    <definedName name="__________________v4" localSheetId="0">MATCH(0.01,'Pto. Obra'!End_Bal,-1)+1</definedName>
    <definedName name="__________________v4">MATCH(0.01,End_Bal,-1)+1</definedName>
    <definedName name="__________________v5" localSheetId="23">DATE(YEAR('630,6P'!Loan_Start),MONTH('630,6P'!Loan_Start)+Payment_Number,DAY('630,6P'!Loan_Start))</definedName>
    <definedName name="__________________v5" localSheetId="1">DATE(YEAR(Propuesta.!Loan_Start),MONTH(Propuesta.!Loan_Start)+Payment_Number,DAY(Propuesta.!Loan_Start))</definedName>
    <definedName name="__________________v5" localSheetId="0">DATE(YEAR('Pto. Obra'!Loan_Start),MONTH('Pto. Obra'!Loan_Start)+Payment_Number,DAY('Pto. Obra'!Loan_Start))</definedName>
    <definedName name="__________________v5">DATE(YEAR(Loan_Start),MONTH(Loan_Start)+Payment_Number,DAY(Loan_Start))</definedName>
    <definedName name="__________________v6" localSheetId="23">OFFSET('630,6P'!Full_Print,0,0,'630,6P'!__________________v2)</definedName>
    <definedName name="__________________v6" localSheetId="1">OFFSET(Propuesta.!Full_Print,0,0,Propuesta.!__________________v2)</definedName>
    <definedName name="__________________v6" localSheetId="0">OFFSET('Pto. Obra'!Full_Print,0,0,'Pto. Obra'!__________________v2)</definedName>
    <definedName name="__________________v6">OFFSET(Full_Print,0,0,__________________v2)</definedName>
    <definedName name="__________________v7" localSheetId="23">Scheduled_Payment+Extra_Payment</definedName>
    <definedName name="__________________v7" localSheetId="1">Scheduled_Payment+Extra_Payment</definedName>
    <definedName name="__________________v7" localSheetId="0">Scheduled_Payment+Extra_Payment</definedName>
    <definedName name="__________________v7">Scheduled_Payment+Extra_Payment</definedName>
    <definedName name="__________________v8" localSheetId="23">IF('630,6P'!Loan_Amount*'630,6P'!Interest_Rate*'630,6P'!Loan_Years*'630,6P'!Loan_Start&gt;0,1,0)</definedName>
    <definedName name="__________________v8" localSheetId="1">IF(Propuesta.!Loan_Amount*Propuesta.!Interest_Rate*Propuesta.!Loan_Years*Propuesta.!Loan_Start&gt;0,1,0)</definedName>
    <definedName name="__________________v8" localSheetId="0">IF('Pto. Obra'!Loan_Amount*'Pto. Obra'!Interest_Rate*'Pto. Obra'!Loan_Years*'Pto. Obra'!Loan_Start&gt;0,1,0)</definedName>
    <definedName name="__________________v8">IF(Loan_Amount*Interest_Rate*Loan_Years*Loan_Start&gt;0,1,0)</definedName>
    <definedName name="__________________w1" localSheetId="23">IF('630,6P'!__________________w7,'630,6P'!Header_Row+'630,6P'!__________________w3,'630,6P'!Header_Row)</definedName>
    <definedName name="__________________w1" localSheetId="1">IF(Propuesta.!__________________w7,Propuesta.!Header_Row+Propuesta.!__________________w3,Propuesta.!Header_Row)</definedName>
    <definedName name="__________________w1" localSheetId="0">IF('Pto. Obra'!__________________w7,'Pto. Obra'!Header_Row+'Pto. Obra'!__________________w3,'Pto. Obra'!Header_Row)</definedName>
    <definedName name="__________________w1">IF(__________________w7,Header_Row+__________________w3,Header_Row)</definedName>
    <definedName name="__________________w2" localSheetId="23">IF('630,6P'!__________________w7,'630,6P'!Header_Row+'630,6P'!__________________w3,'630,6P'!Header_Row)</definedName>
    <definedName name="__________________w2" localSheetId="1">IF(Propuesta.!__________________w7,Propuesta.!Header_Row+Propuesta.!__________________w3,Propuesta.!Header_Row)</definedName>
    <definedName name="__________________w2" localSheetId="0">IF('Pto. Obra'!__________________w7,'Pto. Obra'!Header_Row+'Pto. Obra'!__________________w3,'Pto. Obra'!Header_Row)</definedName>
    <definedName name="__________________w2">IF(__________________w7,Header_Row+__________________w3,Header_Row)</definedName>
    <definedName name="__________________w3" localSheetId="23">MATCH(0.01,'630,6P'!End_Bal,-1)+1</definedName>
    <definedName name="__________________w3" localSheetId="1">MATCH(0.01,Propuesta.!End_Bal,-1)+1</definedName>
    <definedName name="__________________w3" localSheetId="0">MATCH(0.01,'Pto. Obra'!End_Bal,-1)+1</definedName>
    <definedName name="__________________w3">MATCH(0.01,End_Bal,-1)+1</definedName>
    <definedName name="__________________w4" localSheetId="23">DATE(YEAR('630,6P'!Loan_Start),MONTH('630,6P'!Loan_Start)+Payment_Number,DAY('630,6P'!Loan_Start))</definedName>
    <definedName name="__________________w4" localSheetId="1">DATE(YEAR(Propuesta.!Loan_Start),MONTH(Propuesta.!Loan_Start)+Payment_Number,DAY(Propuesta.!Loan_Start))</definedName>
    <definedName name="__________________w4" localSheetId="0">DATE(YEAR('Pto. Obra'!Loan_Start),MONTH('Pto. Obra'!Loan_Start)+Payment_Number,DAY('Pto. Obra'!Loan_Start))</definedName>
    <definedName name="__________________w4">DATE(YEAR(Loan_Start),MONTH(Loan_Start)+Payment_Number,DAY(Loan_Start))</definedName>
    <definedName name="__________________w5" localSheetId="23">OFFSET('630,6P'!Full_Print,0,0,'630,6P'!__________________w2)</definedName>
    <definedName name="__________________w5" localSheetId="1">OFFSET(Propuesta.!Full_Print,0,0,Propuesta.!__________________w2)</definedName>
    <definedName name="__________________w5" localSheetId="0">OFFSET('Pto. Obra'!Full_Print,0,0,'Pto. Obra'!__________________w2)</definedName>
    <definedName name="__________________w5">OFFSET(Full_Print,0,0,__________________w2)</definedName>
    <definedName name="__________________w6" localSheetId="23">Scheduled_Payment+Extra_Payment</definedName>
    <definedName name="__________________w6" localSheetId="1">Scheduled_Payment+Extra_Payment</definedName>
    <definedName name="__________________w6" localSheetId="0">Scheduled_Payment+Extra_Payment</definedName>
    <definedName name="__________________w6">Scheduled_Payment+Extra_Payment</definedName>
    <definedName name="__________________w7" localSheetId="23">IF('630,6P'!Loan_Amount*'630,6P'!Interest_Rate*'630,6P'!Loan_Years*'630,6P'!Loan_Start&gt;0,1,0)</definedName>
    <definedName name="__________________w7" localSheetId="1">IF(Propuesta.!Loan_Amount*Propuesta.!Interest_Rate*Propuesta.!Loan_Years*Propuesta.!Loan_Start&gt;0,1,0)</definedName>
    <definedName name="__________________w7" localSheetId="0">IF('Pto. Obra'!Loan_Amount*'Pto. Obra'!Interest_Rate*'Pto. Obra'!Loan_Years*'Pto. Obra'!Loan_Start&gt;0,1,0)</definedName>
    <definedName name="__________________w7">IF(Loan_Amount*Interest_Rate*Loan_Years*Loan_Start&gt;0,1,0)</definedName>
    <definedName name="__________________X1" localSheetId="23">IF('630,6P'!__________________X7,'630,6P'!Header_Row+'630,6P'!__________________X3,'630,6P'!Header_Row)</definedName>
    <definedName name="__________________X1" localSheetId="1">IF(Propuesta.!__________________X7,Propuesta.!Header_Row+Propuesta.!__________________X3,Propuesta.!Header_Row)</definedName>
    <definedName name="__________________X1" localSheetId="0">IF('Pto. Obra'!__________________X7,'Pto. Obra'!Header_Row+'Pto. Obra'!__________________X3,'Pto. Obra'!Header_Row)</definedName>
    <definedName name="__________________X1">IF(__________________X7,Header_Row+__________________X3,Header_Row)</definedName>
    <definedName name="__________________X2" localSheetId="23">IF('630,6P'!__________________X7,'630,6P'!Header_Row+'630,6P'!__________________X3,'630,6P'!Header_Row)</definedName>
    <definedName name="__________________X2" localSheetId="1">IF(Propuesta.!__________________X7,Propuesta.!Header_Row+Propuesta.!__________________X3,Propuesta.!Header_Row)</definedName>
    <definedName name="__________________X2" localSheetId="0">IF('Pto. Obra'!__________________X7,'Pto. Obra'!Header_Row+'Pto. Obra'!__________________X3,'Pto. Obra'!Header_Row)</definedName>
    <definedName name="__________________X2">IF(__________________X7,Header_Row+__________________X3,Header_Row)</definedName>
    <definedName name="__________________X3" localSheetId="23">MATCH(0.01,'630,6P'!End_Bal,-1)+1</definedName>
    <definedName name="__________________X3" localSheetId="1">MATCH(0.01,Propuesta.!End_Bal,-1)+1</definedName>
    <definedName name="__________________X3" localSheetId="0">MATCH(0.01,'Pto. Obra'!End_Bal,-1)+1</definedName>
    <definedName name="__________________X3">MATCH(0.01,End_Bal,-1)+1</definedName>
    <definedName name="__________________X4" localSheetId="23">DATE(YEAR('630,6P'!Loan_Start),MONTH('630,6P'!Loan_Start)+Payment_Number,DAY('630,6P'!Loan_Start))</definedName>
    <definedName name="__________________X4" localSheetId="1">DATE(YEAR(Propuesta.!Loan_Start),MONTH(Propuesta.!Loan_Start)+Payment_Number,DAY(Propuesta.!Loan_Start))</definedName>
    <definedName name="__________________X4" localSheetId="0">DATE(YEAR('Pto. Obra'!Loan_Start),MONTH('Pto. Obra'!Loan_Start)+Payment_Number,DAY('Pto. Obra'!Loan_Start))</definedName>
    <definedName name="__________________X4">DATE(YEAR(Loan_Start),MONTH(Loan_Start)+Payment_Number,DAY(Loan_Start))</definedName>
    <definedName name="__________________X5" localSheetId="23">OFFSET('630,6P'!Full_Print,0,0,'630,6P'!__________________X2)</definedName>
    <definedName name="__________________X5" localSheetId="1">OFFSET(Propuesta.!Full_Print,0,0,Propuesta.!__________________X2)</definedName>
    <definedName name="__________________X5" localSheetId="0">OFFSET('Pto. Obra'!Full_Print,0,0,'Pto. Obra'!__________________X2)</definedName>
    <definedName name="__________________X5">OFFSET(Full_Print,0,0,__________________X2)</definedName>
    <definedName name="__________________X6" localSheetId="23">Scheduled_Payment+Extra_Payment</definedName>
    <definedName name="__________________X6" localSheetId="1">Scheduled_Payment+Extra_Payment</definedName>
    <definedName name="__________________X6" localSheetId="0">Scheduled_Payment+Extra_Payment</definedName>
    <definedName name="__________________X6">Scheduled_Payment+Extra_Payment</definedName>
    <definedName name="__________________X7" localSheetId="23">IF('630,6P'!Loan_Amount*'630,6P'!Interest_Rate*'630,6P'!Loan_Years*'630,6P'!Loan_Start&gt;0,1,0)</definedName>
    <definedName name="__________________X7" localSheetId="1">IF(Propuesta.!Loan_Amount*Propuesta.!Interest_Rate*Propuesta.!Loan_Years*Propuesta.!Loan_Start&gt;0,1,0)</definedName>
    <definedName name="__________________X7" localSheetId="0">IF('Pto. Obra'!Loan_Amount*'Pto. Obra'!Interest_Rate*'Pto. Obra'!Loan_Years*'Pto. Obra'!Loan_Start&gt;0,1,0)</definedName>
    <definedName name="__________________X7">IF(Loan_Amount*Interest_Rate*Loan_Years*Loan_Start&gt;0,1,0)</definedName>
    <definedName name="__________________xz2" localSheetId="23">#REF!</definedName>
    <definedName name="__________________xz2" localSheetId="1">#REF!</definedName>
    <definedName name="__________________xz2" localSheetId="0">#REF!</definedName>
    <definedName name="__________________xz2">#REF!</definedName>
    <definedName name="__________________y2" localSheetId="23">IF('630,6P'!__________________y7,'630,6P'!Header_Row+'630,6P'!__________________y3,'630,6P'!Header_Row)</definedName>
    <definedName name="__________________y2" localSheetId="1">IF(Propuesta.!__________________y7,Propuesta.!Header_Row+Propuesta.!__________________y3,Propuesta.!Header_Row)</definedName>
    <definedName name="__________________y2" localSheetId="0">IF('Pto. Obra'!__________________y7,'Pto. Obra'!Header_Row+'Pto. Obra'!__________________y3,'Pto. Obra'!Header_Row)</definedName>
    <definedName name="__________________y2">IF(__________________y7,Header_Row+__________________y3,Header_Row)</definedName>
    <definedName name="__________________y3" localSheetId="23">MATCH(0.01,'630,6P'!End_Bal,-1)+1</definedName>
    <definedName name="__________________y3" localSheetId="1">MATCH(0.01,Propuesta.!End_Bal,-1)+1</definedName>
    <definedName name="__________________y3" localSheetId="0">MATCH(0.01,'Pto. Obra'!End_Bal,-1)+1</definedName>
    <definedName name="__________________y3">MATCH(0.01,End_Bal,-1)+1</definedName>
    <definedName name="__________________y4" localSheetId="23">DATE(YEAR('630,6P'!Loan_Start),MONTH('630,6P'!Loan_Start)+Payment_Number,DAY('630,6P'!Loan_Start))</definedName>
    <definedName name="__________________y4" localSheetId="1">DATE(YEAR(Propuesta.!Loan_Start),MONTH(Propuesta.!Loan_Start)+Payment_Number,DAY(Propuesta.!Loan_Start))</definedName>
    <definedName name="__________________y4" localSheetId="0">DATE(YEAR('Pto. Obra'!Loan_Start),MONTH('Pto. Obra'!Loan_Start)+Payment_Number,DAY('Pto. Obra'!Loan_Start))</definedName>
    <definedName name="__________________y4">DATE(YEAR(Loan_Start),MONTH(Loan_Start)+Payment_Number,DAY(Loan_Start))</definedName>
    <definedName name="__________________y5" localSheetId="23">OFFSET('630,6P'!Full_Print,0,0,'630,6P'!__________________y2)</definedName>
    <definedName name="__________________y5" localSheetId="1">OFFSET(Propuesta.!Full_Print,0,0,Propuesta.!__________________y2)</definedName>
    <definedName name="__________________y5" localSheetId="0">OFFSET('Pto. Obra'!Full_Print,0,0,'Pto. Obra'!__________________y2)</definedName>
    <definedName name="__________________y5">OFFSET(Full_Print,0,0,__________________y2)</definedName>
    <definedName name="__________________y6" localSheetId="23">Scheduled_Payment+Extra_Payment</definedName>
    <definedName name="__________________y6" localSheetId="1">Scheduled_Payment+Extra_Payment</definedName>
    <definedName name="__________________y6" localSheetId="0">Scheduled_Payment+Extra_Payment</definedName>
    <definedName name="__________________y6">Scheduled_Payment+Extra_Payment</definedName>
    <definedName name="__________________y7" localSheetId="23">IF('630,6P'!Loan_Amount*'630,6P'!Interest_Rate*'630,6P'!Loan_Years*'630,6P'!Loan_Start&gt;0,1,0)</definedName>
    <definedName name="__________________y7" localSheetId="1">IF(Propuesta.!Loan_Amount*Propuesta.!Interest_Rate*Propuesta.!Loan_Years*Propuesta.!Loan_Start&gt;0,1,0)</definedName>
    <definedName name="__________________y7" localSheetId="0">IF('Pto. Obra'!Loan_Amount*'Pto. Obra'!Interest_Rate*'Pto. Obra'!Loan_Years*'Pto. Obra'!Loan_Start&gt;0,1,0)</definedName>
    <definedName name="__________________y7">IF(Loan_Amount*Interest_Rate*Loan_Years*Loan_Start&gt;0,1,0)</definedName>
    <definedName name="__________________z1" localSheetId="23">IF('630,6P'!__________________z7,'630,6P'!Header_Row+'630,6P'!__________________z3,'630,6P'!Header_Row)</definedName>
    <definedName name="__________________z1" localSheetId="1">IF(Propuesta.!__________________z7,Propuesta.!Header_Row+Propuesta.!__________________z3,Propuesta.!Header_Row)</definedName>
    <definedName name="__________________z1" localSheetId="0">IF('Pto. Obra'!__________________z7,'Pto. Obra'!Header_Row+'Pto. Obra'!__________________z3,'Pto. Obra'!Header_Row)</definedName>
    <definedName name="__________________z1">IF(__________________z7,Header_Row+__________________z3,Header_Row)</definedName>
    <definedName name="__________________z2" localSheetId="23">IF('630,6P'!__________________z7,'630,6P'!Header_Row+'630,6P'!__________________z3,'630,6P'!Header_Row)</definedName>
    <definedName name="__________________z2" localSheetId="1">IF(Propuesta.!__________________z7,Propuesta.!Header_Row+Propuesta.!__________________z3,Propuesta.!Header_Row)</definedName>
    <definedName name="__________________z2" localSheetId="0">IF('Pto. Obra'!__________________z7,'Pto. Obra'!Header_Row+'Pto. Obra'!__________________z3,'Pto. Obra'!Header_Row)</definedName>
    <definedName name="__________________z2">IF(__________________z7,Header_Row+__________________z3,Header_Row)</definedName>
    <definedName name="__________________z3" localSheetId="23">MATCH(0.01,'630,6P'!End_Bal,-1)+1</definedName>
    <definedName name="__________________z3" localSheetId="1">MATCH(0.01,Propuesta.!End_Bal,-1)+1</definedName>
    <definedName name="__________________z3" localSheetId="0">MATCH(0.01,'Pto. Obra'!End_Bal,-1)+1</definedName>
    <definedName name="__________________z3">MATCH(0.01,End_Bal,-1)+1</definedName>
    <definedName name="__________________z4" localSheetId="23">DATE(YEAR('630,6P'!Loan_Start),MONTH('630,6P'!Loan_Start)+Payment_Number,DAY('630,6P'!Loan_Start))</definedName>
    <definedName name="__________________z4" localSheetId="1">DATE(YEAR(Propuesta.!Loan_Start),MONTH(Propuesta.!Loan_Start)+Payment_Number,DAY(Propuesta.!Loan_Start))</definedName>
    <definedName name="__________________z4" localSheetId="0">DATE(YEAR('Pto. Obra'!Loan_Start),MONTH('Pto. Obra'!Loan_Start)+Payment_Number,DAY('Pto. Obra'!Loan_Start))</definedName>
    <definedName name="__________________z4">DATE(YEAR(Loan_Start),MONTH(Loan_Start)+Payment_Number,DAY(Loan_Start))</definedName>
    <definedName name="__________________z5" localSheetId="23">OFFSET('630,6P'!Full_Print,0,0,'630,6P'!__________________z2)</definedName>
    <definedName name="__________________z5" localSheetId="1">OFFSET(Propuesta.!Full_Print,0,0,Propuesta.!__________________z2)</definedName>
    <definedName name="__________________z5" localSheetId="0">OFFSET('Pto. Obra'!Full_Print,0,0,'Pto. Obra'!__________________z2)</definedName>
    <definedName name="__________________z5">OFFSET(Full_Print,0,0,__________________z2)</definedName>
    <definedName name="__________________z6" localSheetId="23">Scheduled_Payment+Extra_Payment</definedName>
    <definedName name="__________________z6" localSheetId="1">Scheduled_Payment+Extra_Payment</definedName>
    <definedName name="__________________z6" localSheetId="0">Scheduled_Payment+Extra_Payment</definedName>
    <definedName name="__________________z6">Scheduled_Payment+Extra_Payment</definedName>
    <definedName name="__________________z7" localSheetId="23">IF('630,6P'!Loan_Amount*'630,6P'!Interest_Rate*'630,6P'!Loan_Years*'630,6P'!Loan_Start&gt;0,1,0)</definedName>
    <definedName name="__________________z7" localSheetId="1">IF(Propuesta.!Loan_Amount*Propuesta.!Interest_Rate*Propuesta.!Loan_Years*Propuesta.!Loan_Start&gt;0,1,0)</definedName>
    <definedName name="__________________z7" localSheetId="0">IF('Pto. Obra'!Loan_Amount*'Pto. Obra'!Interest_Rate*'Pto. Obra'!Loan_Years*'Pto. Obra'!Loan_Start&gt;0,1,0)</definedName>
    <definedName name="__________________z7">IF(Loan_Amount*Interest_Rate*Loan_Years*Loan_Start&gt;0,1,0)</definedName>
    <definedName name="_________________IPC2002" localSheetId="23">#REF!</definedName>
    <definedName name="_________________IPC2002" localSheetId="1">#REF!</definedName>
    <definedName name="_________________IPC2002" localSheetId="0">#REF!</definedName>
    <definedName name="_________________IPC2002">#REF!</definedName>
    <definedName name="_________________PJ50" localSheetId="23">#REF!</definedName>
    <definedName name="_________________PJ50" localSheetId="1">#REF!</definedName>
    <definedName name="_________________PJ50" localSheetId="0">#REF!</definedName>
    <definedName name="_________________PJ50">#REF!</definedName>
    <definedName name="_________________pj51" localSheetId="23">#REF!</definedName>
    <definedName name="_________________pj51" localSheetId="1">#REF!</definedName>
    <definedName name="_________________pj51" localSheetId="0">#REF!</definedName>
    <definedName name="_________________pj51">#REF!</definedName>
    <definedName name="_________________xz2" localSheetId="23">#REF!</definedName>
    <definedName name="_________________xz2" localSheetId="1">#REF!</definedName>
    <definedName name="_________________xz2" localSheetId="0">#REF!</definedName>
    <definedName name="_________________xz2">#REF!</definedName>
    <definedName name="________________A1" localSheetId="23">IF('630,6P'!Values_Entered,'630,6P'!Header_Row+'630,6P'!Number_of_Payments,'630,6P'!Header_Row)</definedName>
    <definedName name="________________A1" localSheetId="1">IF(Propuesta.!Values_Entered,Propuesta.!Header_Row+Propuesta.!Number_of_Payments,Propuesta.!Header_Row)</definedName>
    <definedName name="________________A1" localSheetId="0">IF('Pto. Obra'!Values_Entered,'Pto. Obra'!Header_Row+'Pto. Obra'!Number_of_Payments,'Pto. Obra'!Header_Row)</definedName>
    <definedName name="________________A1">IF(Values_Entered,Header_Row+Number_of_Payments,Header_Row)</definedName>
    <definedName name="________________A17000" localSheetId="23">#REF!</definedName>
    <definedName name="________________A17000" localSheetId="1">#REF!</definedName>
    <definedName name="________________A17000" localSheetId="0">#REF!</definedName>
    <definedName name="________________A17000">#REF!</definedName>
    <definedName name="________________A20000" localSheetId="23">#REF!</definedName>
    <definedName name="________________A20000" localSheetId="1">#REF!</definedName>
    <definedName name="________________A20000" localSheetId="0">#REF!</definedName>
    <definedName name="________________A20000">#REF!</definedName>
    <definedName name="________________A30000" localSheetId="23">#REF!</definedName>
    <definedName name="________________A30000" localSheetId="1">#REF!</definedName>
    <definedName name="________________A30000" localSheetId="0">#REF!</definedName>
    <definedName name="________________A30000">#REF!</definedName>
    <definedName name="________________G1" localSheetId="23">DATE(YEAR('630,6P'!Loan_Start),MONTH('630,6P'!Loan_Start)+Payment_Number,DAY('630,6P'!Loan_Start))</definedName>
    <definedName name="________________G1" localSheetId="1">DATE(YEAR(Propuesta.!Loan_Start),MONTH(Propuesta.!Loan_Start)+Payment_Number,DAY(Propuesta.!Loan_Start))</definedName>
    <definedName name="________________G1" localSheetId="0">DATE(YEAR('Pto. Obra'!Loan_Start),MONTH('Pto. Obra'!Loan_Start)+Payment_Number,DAY('Pto. Obra'!Loan_Start))</definedName>
    <definedName name="________________G1">DATE(YEAR(Loan_Start),MONTH(Loan_Start)+Payment_Number,DAY(Loan_Start))</definedName>
    <definedName name="________________PJ50" localSheetId="23">#REF!</definedName>
    <definedName name="________________PJ50" localSheetId="1">#REF!</definedName>
    <definedName name="________________PJ50" localSheetId="0">#REF!</definedName>
    <definedName name="________________PJ50">#REF!</definedName>
    <definedName name="________________pj51" localSheetId="23">#REF!</definedName>
    <definedName name="________________pj51" localSheetId="1">#REF!</definedName>
    <definedName name="________________pj51" localSheetId="0">#REF!</definedName>
    <definedName name="________________pj51">#REF!</definedName>
    <definedName name="________________v1" localSheetId="23">IF('630,6P'!________________v8,'630,6P'!Header_Row+'630,6P'!________________v4,'630,6P'!Header_Row)</definedName>
    <definedName name="________________v1" localSheetId="1">IF(Propuesta.!________________v8,Propuesta.!Header_Row+Propuesta.!________________v4,Propuesta.!Header_Row)</definedName>
    <definedName name="________________v1" localSheetId="0">IF('Pto. Obra'!________________v8,'Pto. Obra'!Header_Row+'Pto. Obra'!________________v4,'Pto. Obra'!Header_Row)</definedName>
    <definedName name="________________v1">IF(________________v8,Header_Row+________________v4,Header_Row)</definedName>
    <definedName name="________________v2" localSheetId="23">IF('630,6P'!________________v8,'630,6P'!Header_Row+'630,6P'!________________v4,'630,6P'!Header_Row)</definedName>
    <definedName name="________________v2" localSheetId="1">IF(Propuesta.!________________v8,Propuesta.!Header_Row+Propuesta.!________________v4,Propuesta.!Header_Row)</definedName>
    <definedName name="________________v2" localSheetId="0">IF('Pto. Obra'!________________v8,'Pto. Obra'!Header_Row+'Pto. Obra'!________________v4,'Pto. Obra'!Header_Row)</definedName>
    <definedName name="________________v2">IF(________________v8,Header_Row+________________v4,Header_Row)</definedName>
    <definedName name="________________v4" localSheetId="23">MATCH(0.01,'630,6P'!End_Bal,-1)+1</definedName>
    <definedName name="________________v4" localSheetId="1">MATCH(0.01,Propuesta.!End_Bal,-1)+1</definedName>
    <definedName name="________________v4" localSheetId="0">MATCH(0.01,'Pto. Obra'!End_Bal,-1)+1</definedName>
    <definedName name="________________v4">MATCH(0.01,End_Bal,-1)+1</definedName>
    <definedName name="________________v5" localSheetId="23">DATE(YEAR('630,6P'!Loan_Start),MONTH('630,6P'!Loan_Start)+Payment_Number,DAY('630,6P'!Loan_Start))</definedName>
    <definedName name="________________v5" localSheetId="1">DATE(YEAR(Propuesta.!Loan_Start),MONTH(Propuesta.!Loan_Start)+Payment_Number,DAY(Propuesta.!Loan_Start))</definedName>
    <definedName name="________________v5" localSheetId="0">DATE(YEAR('Pto. Obra'!Loan_Start),MONTH('Pto. Obra'!Loan_Start)+Payment_Number,DAY('Pto. Obra'!Loan_Start))</definedName>
    <definedName name="________________v5">DATE(YEAR(Loan_Start),MONTH(Loan_Start)+Payment_Number,DAY(Loan_Start))</definedName>
    <definedName name="________________v6" localSheetId="23">OFFSET('630,6P'!Full_Print,0,0,'630,6P'!________________v2)</definedName>
    <definedName name="________________v6" localSheetId="1">OFFSET(Propuesta.!Full_Print,0,0,Propuesta.!________________v2)</definedName>
    <definedName name="________________v6" localSheetId="0">OFFSET('Pto. Obra'!Full_Print,0,0,'Pto. Obra'!________________v2)</definedName>
    <definedName name="________________v6">OFFSET(Full_Print,0,0,________________v2)</definedName>
    <definedName name="________________v7" localSheetId="23">Scheduled_Payment+Extra_Payment</definedName>
    <definedName name="________________v7" localSheetId="1">Scheduled_Payment+Extra_Payment</definedName>
    <definedName name="________________v7" localSheetId="0">Scheduled_Payment+Extra_Payment</definedName>
    <definedName name="________________v7">Scheduled_Payment+Extra_Payment</definedName>
    <definedName name="________________v8" localSheetId="23">IF('630,6P'!Loan_Amount*'630,6P'!Interest_Rate*'630,6P'!Loan_Years*'630,6P'!Loan_Start&gt;0,1,0)</definedName>
    <definedName name="________________v8" localSheetId="1">IF(Propuesta.!Loan_Amount*Propuesta.!Interest_Rate*Propuesta.!Loan_Years*Propuesta.!Loan_Start&gt;0,1,0)</definedName>
    <definedName name="________________v8" localSheetId="0">IF('Pto. Obra'!Loan_Amount*'Pto. Obra'!Interest_Rate*'Pto. Obra'!Loan_Years*'Pto. Obra'!Loan_Start&gt;0,1,0)</definedName>
    <definedName name="________________v8">IF(Loan_Amount*Interest_Rate*Loan_Years*Loan_Start&gt;0,1,0)</definedName>
    <definedName name="________________w1" localSheetId="23">IF('630,6P'!________________w7,'630,6P'!Header_Row+'630,6P'!________________w3,'630,6P'!Header_Row)</definedName>
    <definedName name="________________w1" localSheetId="1">IF(Propuesta.!________________w7,Propuesta.!Header_Row+Propuesta.!________________w3,Propuesta.!Header_Row)</definedName>
    <definedName name="________________w1" localSheetId="0">IF('Pto. Obra'!________________w7,'Pto. Obra'!Header_Row+'Pto. Obra'!________________w3,'Pto. Obra'!Header_Row)</definedName>
    <definedName name="________________w1">IF(________________w7,Header_Row+________________w3,Header_Row)</definedName>
    <definedName name="________________w2" localSheetId="23">IF('630,6P'!________________w7,'630,6P'!Header_Row+'630,6P'!________________w3,'630,6P'!Header_Row)</definedName>
    <definedName name="________________w2" localSheetId="1">IF(Propuesta.!________________w7,Propuesta.!Header_Row+Propuesta.!________________w3,Propuesta.!Header_Row)</definedName>
    <definedName name="________________w2" localSheetId="0">IF('Pto. Obra'!________________w7,'Pto. Obra'!Header_Row+'Pto. Obra'!________________w3,'Pto. Obra'!Header_Row)</definedName>
    <definedName name="________________w2">IF(________________w7,Header_Row+________________w3,Header_Row)</definedName>
    <definedName name="________________w3" localSheetId="23">MATCH(0.01,'630,6P'!End_Bal,-1)+1</definedName>
    <definedName name="________________w3" localSheetId="1">MATCH(0.01,Propuesta.!End_Bal,-1)+1</definedName>
    <definedName name="________________w3" localSheetId="0">MATCH(0.01,'Pto. Obra'!End_Bal,-1)+1</definedName>
    <definedName name="________________w3">MATCH(0.01,End_Bal,-1)+1</definedName>
    <definedName name="________________w4" localSheetId="23">DATE(YEAR('630,6P'!Loan_Start),MONTH('630,6P'!Loan_Start)+Payment_Number,DAY('630,6P'!Loan_Start))</definedName>
    <definedName name="________________w4" localSheetId="1">DATE(YEAR(Propuesta.!Loan_Start),MONTH(Propuesta.!Loan_Start)+Payment_Number,DAY(Propuesta.!Loan_Start))</definedName>
    <definedName name="________________w4" localSheetId="0">DATE(YEAR('Pto. Obra'!Loan_Start),MONTH('Pto. Obra'!Loan_Start)+Payment_Number,DAY('Pto. Obra'!Loan_Start))</definedName>
    <definedName name="________________w4">DATE(YEAR(Loan_Start),MONTH(Loan_Start)+Payment_Number,DAY(Loan_Start))</definedName>
    <definedName name="________________w5" localSheetId="23">OFFSET('630,6P'!Full_Print,0,0,'630,6P'!________________w2)</definedName>
    <definedName name="________________w5" localSheetId="1">OFFSET(Propuesta.!Full_Print,0,0,Propuesta.!________________w2)</definedName>
    <definedName name="________________w5" localSheetId="0">OFFSET('Pto. Obra'!Full_Print,0,0,'Pto. Obra'!________________w2)</definedName>
    <definedName name="________________w5">OFFSET(Full_Print,0,0,________________w2)</definedName>
    <definedName name="________________w6" localSheetId="23">Scheduled_Payment+Extra_Payment</definedName>
    <definedName name="________________w6" localSheetId="1">Scheduled_Payment+Extra_Payment</definedName>
    <definedName name="________________w6" localSheetId="0">Scheduled_Payment+Extra_Payment</definedName>
    <definedName name="________________w6">Scheduled_Payment+Extra_Payment</definedName>
    <definedName name="________________w7" localSheetId="23">IF('630,6P'!Loan_Amount*'630,6P'!Interest_Rate*'630,6P'!Loan_Years*'630,6P'!Loan_Start&gt;0,1,0)</definedName>
    <definedName name="________________w7" localSheetId="1">IF(Propuesta.!Loan_Amount*Propuesta.!Interest_Rate*Propuesta.!Loan_Years*Propuesta.!Loan_Start&gt;0,1,0)</definedName>
    <definedName name="________________w7" localSheetId="0">IF('Pto. Obra'!Loan_Amount*'Pto. Obra'!Interest_Rate*'Pto. Obra'!Loan_Years*'Pto. Obra'!Loan_Start&gt;0,1,0)</definedName>
    <definedName name="________________w7">IF(Loan_Amount*Interest_Rate*Loan_Years*Loan_Start&gt;0,1,0)</definedName>
    <definedName name="________________X1" localSheetId="23">IF('630,6P'!________________X7,'630,6P'!Header_Row+'630,6P'!________________X3,'630,6P'!Header_Row)</definedName>
    <definedName name="________________X1" localSheetId="1">IF(Propuesta.!________________X7,Propuesta.!Header_Row+Propuesta.!________________X3,Propuesta.!Header_Row)</definedName>
    <definedName name="________________X1" localSheetId="0">IF('Pto. Obra'!________________X7,'Pto. Obra'!Header_Row+'Pto. Obra'!________________X3,'Pto. Obra'!Header_Row)</definedName>
    <definedName name="________________X1">IF(________________X7,Header_Row+________________X3,Header_Row)</definedName>
    <definedName name="________________X2" localSheetId="23">IF('630,6P'!________________X7,'630,6P'!Header_Row+'630,6P'!________________X3,'630,6P'!Header_Row)</definedName>
    <definedName name="________________X2" localSheetId="1">IF(Propuesta.!________________X7,Propuesta.!Header_Row+Propuesta.!________________X3,Propuesta.!Header_Row)</definedName>
    <definedName name="________________X2" localSheetId="0">IF('Pto. Obra'!________________X7,'Pto. Obra'!Header_Row+'Pto. Obra'!________________X3,'Pto. Obra'!Header_Row)</definedName>
    <definedName name="________________X2">IF(________________X7,Header_Row+________________X3,Header_Row)</definedName>
    <definedName name="________________X3" localSheetId="23">MATCH(0.01,'630,6P'!End_Bal,-1)+1</definedName>
    <definedName name="________________X3" localSheetId="1">MATCH(0.01,Propuesta.!End_Bal,-1)+1</definedName>
    <definedName name="________________X3" localSheetId="0">MATCH(0.01,'Pto. Obra'!End_Bal,-1)+1</definedName>
    <definedName name="________________X3">MATCH(0.01,End_Bal,-1)+1</definedName>
    <definedName name="________________X4" localSheetId="23">DATE(YEAR('630,6P'!Loan_Start),MONTH('630,6P'!Loan_Start)+Payment_Number,DAY('630,6P'!Loan_Start))</definedName>
    <definedName name="________________X4" localSheetId="1">DATE(YEAR(Propuesta.!Loan_Start),MONTH(Propuesta.!Loan_Start)+Payment_Number,DAY(Propuesta.!Loan_Start))</definedName>
    <definedName name="________________X4" localSheetId="0">DATE(YEAR('Pto. Obra'!Loan_Start),MONTH('Pto. Obra'!Loan_Start)+Payment_Number,DAY('Pto. Obra'!Loan_Start))</definedName>
    <definedName name="________________X4">DATE(YEAR(Loan_Start),MONTH(Loan_Start)+Payment_Number,DAY(Loan_Start))</definedName>
    <definedName name="________________X5" localSheetId="23">OFFSET('630,6P'!Full_Print,0,0,'630,6P'!________________X2)</definedName>
    <definedName name="________________X5" localSheetId="1">OFFSET(Propuesta.!Full_Print,0,0,Propuesta.!________________X2)</definedName>
    <definedName name="________________X5" localSheetId="0">OFFSET('Pto. Obra'!Full_Print,0,0,'Pto. Obra'!________________X2)</definedName>
    <definedName name="________________X5">OFFSET(Full_Print,0,0,________________X2)</definedName>
    <definedName name="________________X6" localSheetId="23">Scheduled_Payment+Extra_Payment</definedName>
    <definedName name="________________X6" localSheetId="1">Scheduled_Payment+Extra_Payment</definedName>
    <definedName name="________________X6" localSheetId="0">Scheduled_Payment+Extra_Payment</definedName>
    <definedName name="________________X6">Scheduled_Payment+Extra_Payment</definedName>
    <definedName name="________________X7" localSheetId="23">IF('630,6P'!Loan_Amount*'630,6P'!Interest_Rate*'630,6P'!Loan_Years*'630,6P'!Loan_Start&gt;0,1,0)</definedName>
    <definedName name="________________X7" localSheetId="1">IF(Propuesta.!Loan_Amount*Propuesta.!Interest_Rate*Propuesta.!Loan_Years*Propuesta.!Loan_Start&gt;0,1,0)</definedName>
    <definedName name="________________X7" localSheetId="0">IF('Pto. Obra'!Loan_Amount*'Pto. Obra'!Interest_Rate*'Pto. Obra'!Loan_Years*'Pto. Obra'!Loan_Start&gt;0,1,0)</definedName>
    <definedName name="________________X7">IF(Loan_Amount*Interest_Rate*Loan_Years*Loan_Start&gt;0,1,0)</definedName>
    <definedName name="________________xz2" localSheetId="23">#REF!</definedName>
    <definedName name="________________xz2" localSheetId="1">#REF!</definedName>
    <definedName name="________________xz2" localSheetId="0">#REF!</definedName>
    <definedName name="________________xz2">#REF!</definedName>
    <definedName name="________________y1" localSheetId="23">IF('630,6P'!__________________y7,'630,6P'!Header_Row+'630,6P'!__________________y3,'630,6P'!Header_Row)</definedName>
    <definedName name="________________y1" localSheetId="1">IF(Propuesta.!__________________y7,Propuesta.!Header_Row+Propuesta.!__________________y3,Propuesta.!Header_Row)</definedName>
    <definedName name="________________y1" localSheetId="0">IF('Pto. Obra'!__________________y7,'Pto. Obra'!Header_Row+'Pto. Obra'!__________________y3,'Pto. Obra'!Header_Row)</definedName>
    <definedName name="________________y1">IF(__________________y7,Header_Row+__________________y3,Header_Row)</definedName>
    <definedName name="________________y2" localSheetId="23">IF('630,6P'!________________y7,'630,6P'!Header_Row+'630,6P'!________________y3,'630,6P'!Header_Row)</definedName>
    <definedName name="________________y2" localSheetId="1">IF(Propuesta.!________________y7,Propuesta.!Header_Row+Propuesta.!________________y3,Propuesta.!Header_Row)</definedName>
    <definedName name="________________y2" localSheetId="0">IF('Pto. Obra'!________________y7,'Pto. Obra'!Header_Row+'Pto. Obra'!________________y3,'Pto. Obra'!Header_Row)</definedName>
    <definedName name="________________y2">IF(________________y7,Header_Row+________________y3,Header_Row)</definedName>
    <definedName name="________________y3" localSheetId="23">MATCH(0.01,'630,6P'!End_Bal,-1)+1</definedName>
    <definedName name="________________y3" localSheetId="1">MATCH(0.01,Propuesta.!End_Bal,-1)+1</definedName>
    <definedName name="________________y3" localSheetId="0">MATCH(0.01,'Pto. Obra'!End_Bal,-1)+1</definedName>
    <definedName name="________________y3">MATCH(0.01,End_Bal,-1)+1</definedName>
    <definedName name="________________y4" localSheetId="23">DATE(YEAR('630,6P'!Loan_Start),MONTH('630,6P'!Loan_Start)+Payment_Number,DAY('630,6P'!Loan_Start))</definedName>
    <definedName name="________________y4" localSheetId="1">DATE(YEAR(Propuesta.!Loan_Start),MONTH(Propuesta.!Loan_Start)+Payment_Number,DAY(Propuesta.!Loan_Start))</definedName>
    <definedName name="________________y4" localSheetId="0">DATE(YEAR('Pto. Obra'!Loan_Start),MONTH('Pto. Obra'!Loan_Start)+Payment_Number,DAY('Pto. Obra'!Loan_Start))</definedName>
    <definedName name="________________y4">DATE(YEAR(Loan_Start),MONTH(Loan_Start)+Payment_Number,DAY(Loan_Start))</definedName>
    <definedName name="________________y5" localSheetId="23">OFFSET('630,6P'!Full_Print,0,0,'630,6P'!________________y2)</definedName>
    <definedName name="________________y5" localSheetId="1">OFFSET(Propuesta.!Full_Print,0,0,Propuesta.!________________y2)</definedName>
    <definedName name="________________y5" localSheetId="0">OFFSET('Pto. Obra'!Full_Print,0,0,'Pto. Obra'!________________y2)</definedName>
    <definedName name="________________y5">OFFSET(Full_Print,0,0,________________y2)</definedName>
    <definedName name="________________y6" localSheetId="23">Scheduled_Payment+Extra_Payment</definedName>
    <definedName name="________________y6" localSheetId="1">Scheduled_Payment+Extra_Payment</definedName>
    <definedName name="________________y6" localSheetId="0">Scheduled_Payment+Extra_Payment</definedName>
    <definedName name="________________y6">Scheduled_Payment+Extra_Payment</definedName>
    <definedName name="________________y7" localSheetId="23">IF('630,6P'!Loan_Amount*'630,6P'!Interest_Rate*'630,6P'!Loan_Years*'630,6P'!Loan_Start&gt;0,1,0)</definedName>
    <definedName name="________________y7" localSheetId="1">IF(Propuesta.!Loan_Amount*Propuesta.!Interest_Rate*Propuesta.!Loan_Years*Propuesta.!Loan_Start&gt;0,1,0)</definedName>
    <definedName name="________________y7" localSheetId="0">IF('Pto. Obra'!Loan_Amount*'Pto. Obra'!Interest_Rate*'Pto. Obra'!Loan_Years*'Pto. Obra'!Loan_Start&gt;0,1,0)</definedName>
    <definedName name="________________y7">IF(Loan_Amount*Interest_Rate*Loan_Years*Loan_Start&gt;0,1,0)</definedName>
    <definedName name="________________z1" localSheetId="23">IF('630,6P'!________________z7,'630,6P'!Header_Row+'630,6P'!________________z3,'630,6P'!Header_Row)</definedName>
    <definedName name="________________z1" localSheetId="1">IF(Propuesta.!________________z7,Propuesta.!Header_Row+Propuesta.!________________z3,Propuesta.!Header_Row)</definedName>
    <definedName name="________________z1" localSheetId="0">IF('Pto. Obra'!________________z7,'Pto. Obra'!Header_Row+'Pto. Obra'!________________z3,'Pto. Obra'!Header_Row)</definedName>
    <definedName name="________________z1">IF(________________z7,Header_Row+________________z3,Header_Row)</definedName>
    <definedName name="________________z2" localSheetId="23">IF('630,6P'!________________z7,'630,6P'!Header_Row+'630,6P'!________________z3,'630,6P'!Header_Row)</definedName>
    <definedName name="________________z2" localSheetId="1">IF(Propuesta.!________________z7,Propuesta.!Header_Row+Propuesta.!________________z3,Propuesta.!Header_Row)</definedName>
    <definedName name="________________z2" localSheetId="0">IF('Pto. Obra'!________________z7,'Pto. Obra'!Header_Row+'Pto. Obra'!________________z3,'Pto. Obra'!Header_Row)</definedName>
    <definedName name="________________z2">IF(________________z7,Header_Row+________________z3,Header_Row)</definedName>
    <definedName name="________________z3" localSheetId="23">MATCH(0.01,'630,6P'!End_Bal,-1)+1</definedName>
    <definedName name="________________z3" localSheetId="1">MATCH(0.01,Propuesta.!End_Bal,-1)+1</definedName>
    <definedName name="________________z3" localSheetId="0">MATCH(0.01,'Pto. Obra'!End_Bal,-1)+1</definedName>
    <definedName name="________________z3">MATCH(0.01,End_Bal,-1)+1</definedName>
    <definedName name="________________z4" localSheetId="23">DATE(YEAR('630,6P'!Loan_Start),MONTH('630,6P'!Loan_Start)+Payment_Number,DAY('630,6P'!Loan_Start))</definedName>
    <definedName name="________________z4" localSheetId="1">DATE(YEAR(Propuesta.!Loan_Start),MONTH(Propuesta.!Loan_Start)+Payment_Number,DAY(Propuesta.!Loan_Start))</definedName>
    <definedName name="________________z4" localSheetId="0">DATE(YEAR('Pto. Obra'!Loan_Start),MONTH('Pto. Obra'!Loan_Start)+Payment_Number,DAY('Pto. Obra'!Loan_Start))</definedName>
    <definedName name="________________z4">DATE(YEAR(Loan_Start),MONTH(Loan_Start)+Payment_Number,DAY(Loan_Start))</definedName>
    <definedName name="________________z5" localSheetId="23">OFFSET('630,6P'!Full_Print,0,0,'630,6P'!________________z2)</definedName>
    <definedName name="________________z5" localSheetId="1">OFFSET(Propuesta.!Full_Print,0,0,Propuesta.!________________z2)</definedName>
    <definedName name="________________z5" localSheetId="0">OFFSET('Pto. Obra'!Full_Print,0,0,'Pto. Obra'!________________z2)</definedName>
    <definedName name="________________z5">OFFSET(Full_Print,0,0,________________z2)</definedName>
    <definedName name="________________z6" localSheetId="23">Scheduled_Payment+Extra_Payment</definedName>
    <definedName name="________________z6" localSheetId="1">Scheduled_Payment+Extra_Payment</definedName>
    <definedName name="________________z6" localSheetId="0">Scheduled_Payment+Extra_Payment</definedName>
    <definedName name="________________z6">Scheduled_Payment+Extra_Payment</definedName>
    <definedName name="________________z7" localSheetId="23">IF('630,6P'!Loan_Amount*'630,6P'!Interest_Rate*'630,6P'!Loan_Years*'630,6P'!Loan_Start&gt;0,1,0)</definedName>
    <definedName name="________________z7" localSheetId="1">IF(Propuesta.!Loan_Amount*Propuesta.!Interest_Rate*Propuesta.!Loan_Years*Propuesta.!Loan_Start&gt;0,1,0)</definedName>
    <definedName name="________________z7" localSheetId="0">IF('Pto. Obra'!Loan_Amount*'Pto. Obra'!Interest_Rate*'Pto. Obra'!Loan_Years*'Pto. Obra'!Loan_Start&gt;0,1,0)</definedName>
    <definedName name="________________z7">IF(Loan_Amount*Interest_Rate*Loan_Years*Loan_Start&gt;0,1,0)</definedName>
    <definedName name="_______________IPC2002" localSheetId="23">#REF!</definedName>
    <definedName name="_______________IPC2002" localSheetId="1">#REF!</definedName>
    <definedName name="_______________IPC2002" localSheetId="0">#REF!</definedName>
    <definedName name="_______________IPC2002">#REF!</definedName>
    <definedName name="_______________PJ50" localSheetId="23">#REF!</definedName>
    <definedName name="_______________PJ50" localSheetId="1">#REF!</definedName>
    <definedName name="_______________PJ50" localSheetId="0">#REF!</definedName>
    <definedName name="_______________PJ50">#REF!</definedName>
    <definedName name="_______________pj51" localSheetId="23">#REF!</definedName>
    <definedName name="_______________pj51" localSheetId="1">#REF!</definedName>
    <definedName name="_______________pj51" localSheetId="0">#REF!</definedName>
    <definedName name="_______________pj51">#REF!</definedName>
    <definedName name="_______________xz2" localSheetId="23">#REF!</definedName>
    <definedName name="_______________xz2" localSheetId="1">#REF!</definedName>
    <definedName name="_______________xz2" localSheetId="0">#REF!</definedName>
    <definedName name="_______________xz2">#REF!</definedName>
    <definedName name="______________A1" localSheetId="23">IF('630,6P'!Values_Entered,'630,6P'!Header_Row+'630,6P'!Number_of_Payments,'630,6P'!Header_Row)</definedName>
    <definedName name="______________A1" localSheetId="1">IF(Propuesta.!Values_Entered,Propuesta.!Header_Row+Propuesta.!Number_of_Payments,Propuesta.!Header_Row)</definedName>
    <definedName name="______________A1" localSheetId="0">IF('Pto. Obra'!Values_Entered,'Pto. Obra'!Header_Row+'Pto. Obra'!Number_of_Payments,'Pto. Obra'!Header_Row)</definedName>
    <definedName name="______________A1">IF(Values_Entered,Header_Row+Number_of_Payments,Header_Row)</definedName>
    <definedName name="______________A17000" localSheetId="23">#REF!</definedName>
    <definedName name="______________A17000" localSheetId="1">#REF!</definedName>
    <definedName name="______________A17000" localSheetId="0">#REF!</definedName>
    <definedName name="______________A17000">#REF!</definedName>
    <definedName name="______________A20000" localSheetId="23">#REF!</definedName>
    <definedName name="______________A20000" localSheetId="1">#REF!</definedName>
    <definedName name="______________A20000" localSheetId="0">#REF!</definedName>
    <definedName name="______________A20000">#REF!</definedName>
    <definedName name="______________A30000" localSheetId="23">#REF!</definedName>
    <definedName name="______________A30000" localSheetId="1">#REF!</definedName>
    <definedName name="______________A30000" localSheetId="0">#REF!</definedName>
    <definedName name="______________A30000">#REF!</definedName>
    <definedName name="______________G1" localSheetId="23">DATE(YEAR('630,6P'!Loan_Start),MONTH('630,6P'!Loan_Start)+Payment_Number,DAY('630,6P'!Loan_Start))</definedName>
    <definedName name="______________G1" localSheetId="1">DATE(YEAR(Propuesta.!Loan_Start),MONTH(Propuesta.!Loan_Start)+Payment_Number,DAY(Propuesta.!Loan_Start))</definedName>
    <definedName name="______________G1" localSheetId="0">DATE(YEAR('Pto. Obra'!Loan_Start),MONTH('Pto. Obra'!Loan_Start)+Payment_Number,DAY('Pto. Obra'!Loan_Start))</definedName>
    <definedName name="______________G1">DATE(YEAR(Loan_Start),MONTH(Loan_Start)+Payment_Number,DAY(Loan_Start))</definedName>
    <definedName name="______________PJ50" localSheetId="23">#REF!</definedName>
    <definedName name="______________PJ50" localSheetId="1">#REF!</definedName>
    <definedName name="______________PJ50" localSheetId="0">#REF!</definedName>
    <definedName name="______________PJ50">#REF!</definedName>
    <definedName name="______________pj51" localSheetId="23">#REF!</definedName>
    <definedName name="______________pj51" localSheetId="1">#REF!</definedName>
    <definedName name="______________pj51" localSheetId="0">#REF!</definedName>
    <definedName name="______________pj51">#REF!</definedName>
    <definedName name="______________v1" localSheetId="23">IF('630,6P'!______________v8,'630,6P'!Header_Row+'630,6P'!______________v4,'630,6P'!Header_Row)</definedName>
    <definedName name="______________v1" localSheetId="1">IF(Propuesta.!______________v8,Propuesta.!Header_Row+Propuesta.!______________v4,Propuesta.!Header_Row)</definedName>
    <definedName name="______________v1" localSheetId="0">IF('Pto. Obra'!______________v8,'Pto. Obra'!Header_Row+'Pto. Obra'!______________v4,'Pto. Obra'!Header_Row)</definedName>
    <definedName name="______________v1">IF(______________v8,Header_Row+______________v4,Header_Row)</definedName>
    <definedName name="______________v2" localSheetId="23">IF('630,6P'!______________v8,'630,6P'!Header_Row+'630,6P'!______________v4,'630,6P'!Header_Row)</definedName>
    <definedName name="______________v2" localSheetId="1">IF(Propuesta.!______________v8,Propuesta.!Header_Row+Propuesta.!______________v4,Propuesta.!Header_Row)</definedName>
    <definedName name="______________v2" localSheetId="0">IF('Pto. Obra'!______________v8,'Pto. Obra'!Header_Row+'Pto. Obra'!______________v4,'Pto. Obra'!Header_Row)</definedName>
    <definedName name="______________v2">IF(______________v8,Header_Row+______________v4,Header_Row)</definedName>
    <definedName name="______________v4" localSheetId="23">MATCH(0.01,'630,6P'!End_Bal,-1)+1</definedName>
    <definedName name="______________v4" localSheetId="1">MATCH(0.01,Propuesta.!End_Bal,-1)+1</definedName>
    <definedName name="______________v4" localSheetId="0">MATCH(0.01,'Pto. Obra'!End_Bal,-1)+1</definedName>
    <definedName name="______________v4">MATCH(0.01,End_Bal,-1)+1</definedName>
    <definedName name="______________v5" localSheetId="23">DATE(YEAR('630,6P'!Loan_Start),MONTH('630,6P'!Loan_Start)+Payment_Number,DAY('630,6P'!Loan_Start))</definedName>
    <definedName name="______________v5" localSheetId="1">DATE(YEAR(Propuesta.!Loan_Start),MONTH(Propuesta.!Loan_Start)+Payment_Number,DAY(Propuesta.!Loan_Start))</definedName>
    <definedName name="______________v5" localSheetId="0">DATE(YEAR('Pto. Obra'!Loan_Start),MONTH('Pto. Obra'!Loan_Start)+Payment_Number,DAY('Pto. Obra'!Loan_Start))</definedName>
    <definedName name="______________v5">DATE(YEAR(Loan_Start),MONTH(Loan_Start)+Payment_Number,DAY(Loan_Start))</definedName>
    <definedName name="______________v6" localSheetId="23">OFFSET('630,6P'!Full_Print,0,0,'630,6P'!______________v2)</definedName>
    <definedName name="______________v6" localSheetId="1">OFFSET(Propuesta.!Full_Print,0,0,Propuesta.!______________v2)</definedName>
    <definedName name="______________v6" localSheetId="0">OFFSET('Pto. Obra'!Full_Print,0,0,'Pto. Obra'!______________v2)</definedName>
    <definedName name="______________v6">OFFSET(Full_Print,0,0,______________v2)</definedName>
    <definedName name="______________v7" localSheetId="23">Scheduled_Payment+Extra_Payment</definedName>
    <definedName name="______________v7" localSheetId="1">Scheduled_Payment+Extra_Payment</definedName>
    <definedName name="______________v7" localSheetId="0">Scheduled_Payment+Extra_Payment</definedName>
    <definedName name="______________v7">Scheduled_Payment+Extra_Payment</definedName>
    <definedName name="______________v8" localSheetId="23">IF('630,6P'!Loan_Amount*'630,6P'!Interest_Rate*'630,6P'!Loan_Years*'630,6P'!Loan_Start&gt;0,1,0)</definedName>
    <definedName name="______________v8" localSheetId="1">IF(Propuesta.!Loan_Amount*Propuesta.!Interest_Rate*Propuesta.!Loan_Years*Propuesta.!Loan_Start&gt;0,1,0)</definedName>
    <definedName name="______________v8" localSheetId="0">IF('Pto. Obra'!Loan_Amount*'Pto. Obra'!Interest_Rate*'Pto. Obra'!Loan_Years*'Pto. Obra'!Loan_Start&gt;0,1,0)</definedName>
    <definedName name="______________v8">IF(Loan_Amount*Interest_Rate*Loan_Years*Loan_Start&gt;0,1,0)</definedName>
    <definedName name="______________w1" localSheetId="23">IF('630,6P'!______________w7,'630,6P'!Header_Row+'630,6P'!______________w3,'630,6P'!Header_Row)</definedName>
    <definedName name="______________w1" localSheetId="1">IF(Propuesta.!______________w7,Propuesta.!Header_Row+Propuesta.!______________w3,Propuesta.!Header_Row)</definedName>
    <definedName name="______________w1" localSheetId="0">IF('Pto. Obra'!______________w7,'Pto. Obra'!Header_Row+'Pto. Obra'!______________w3,'Pto. Obra'!Header_Row)</definedName>
    <definedName name="______________w1">IF(______________w7,Header_Row+______________w3,Header_Row)</definedName>
    <definedName name="______________w2" localSheetId="23">IF('630,6P'!______________w7,'630,6P'!Header_Row+'630,6P'!______________w3,'630,6P'!Header_Row)</definedName>
    <definedName name="______________w2" localSheetId="1">IF(Propuesta.!______________w7,Propuesta.!Header_Row+Propuesta.!______________w3,Propuesta.!Header_Row)</definedName>
    <definedName name="______________w2" localSheetId="0">IF('Pto. Obra'!______________w7,'Pto. Obra'!Header_Row+'Pto. Obra'!______________w3,'Pto. Obra'!Header_Row)</definedName>
    <definedName name="______________w2">IF(______________w7,Header_Row+______________w3,Header_Row)</definedName>
    <definedName name="______________w3" localSheetId="23">MATCH(0.01,'630,6P'!End_Bal,-1)+1</definedName>
    <definedName name="______________w3" localSheetId="1">MATCH(0.01,Propuesta.!End_Bal,-1)+1</definedName>
    <definedName name="______________w3" localSheetId="0">MATCH(0.01,'Pto. Obra'!End_Bal,-1)+1</definedName>
    <definedName name="______________w3">MATCH(0.01,End_Bal,-1)+1</definedName>
    <definedName name="______________w4" localSheetId="23">DATE(YEAR('630,6P'!Loan_Start),MONTH('630,6P'!Loan_Start)+Payment_Number,DAY('630,6P'!Loan_Start))</definedName>
    <definedName name="______________w4" localSheetId="1">DATE(YEAR(Propuesta.!Loan_Start),MONTH(Propuesta.!Loan_Start)+Payment_Number,DAY(Propuesta.!Loan_Start))</definedName>
    <definedName name="______________w4" localSheetId="0">DATE(YEAR('Pto. Obra'!Loan_Start),MONTH('Pto. Obra'!Loan_Start)+Payment_Number,DAY('Pto. Obra'!Loan_Start))</definedName>
    <definedName name="______________w4">DATE(YEAR(Loan_Start),MONTH(Loan_Start)+Payment_Number,DAY(Loan_Start))</definedName>
    <definedName name="______________w5" localSheetId="23">OFFSET('630,6P'!Full_Print,0,0,'630,6P'!______________w2)</definedName>
    <definedName name="______________w5" localSheetId="1">OFFSET(Propuesta.!Full_Print,0,0,Propuesta.!______________w2)</definedName>
    <definedName name="______________w5" localSheetId="0">OFFSET('Pto. Obra'!Full_Print,0,0,'Pto. Obra'!______________w2)</definedName>
    <definedName name="______________w5">OFFSET(Full_Print,0,0,______________w2)</definedName>
    <definedName name="______________w6" localSheetId="23">Scheduled_Payment+Extra_Payment</definedName>
    <definedName name="______________w6" localSheetId="1">Scheduled_Payment+Extra_Payment</definedName>
    <definedName name="______________w6" localSheetId="0">Scheduled_Payment+Extra_Payment</definedName>
    <definedName name="______________w6">Scheduled_Payment+Extra_Payment</definedName>
    <definedName name="______________w7" localSheetId="23">IF('630,6P'!Loan_Amount*'630,6P'!Interest_Rate*'630,6P'!Loan_Years*'630,6P'!Loan_Start&gt;0,1,0)</definedName>
    <definedName name="______________w7" localSheetId="1">IF(Propuesta.!Loan_Amount*Propuesta.!Interest_Rate*Propuesta.!Loan_Years*Propuesta.!Loan_Start&gt;0,1,0)</definedName>
    <definedName name="______________w7" localSheetId="0">IF('Pto. Obra'!Loan_Amount*'Pto. Obra'!Interest_Rate*'Pto. Obra'!Loan_Years*'Pto. Obra'!Loan_Start&gt;0,1,0)</definedName>
    <definedName name="______________w7">IF(Loan_Amount*Interest_Rate*Loan_Years*Loan_Start&gt;0,1,0)</definedName>
    <definedName name="______________X1" localSheetId="23">IF('630,6P'!______________X7,'630,6P'!Header_Row+'630,6P'!______________X3,'630,6P'!Header_Row)</definedName>
    <definedName name="______________X1" localSheetId="1">IF(Propuesta.!______________X7,Propuesta.!Header_Row+Propuesta.!______________X3,Propuesta.!Header_Row)</definedName>
    <definedName name="______________X1" localSheetId="0">IF('Pto. Obra'!______________X7,'Pto. Obra'!Header_Row+'Pto. Obra'!______________X3,'Pto. Obra'!Header_Row)</definedName>
    <definedName name="______________X1">IF(______________X7,Header_Row+______________X3,Header_Row)</definedName>
    <definedName name="______________X2" localSheetId="23">IF('630,6P'!______________X7,'630,6P'!Header_Row+'630,6P'!______________X3,'630,6P'!Header_Row)</definedName>
    <definedName name="______________X2" localSheetId="1">IF(Propuesta.!______________X7,Propuesta.!Header_Row+Propuesta.!______________X3,Propuesta.!Header_Row)</definedName>
    <definedName name="______________X2" localSheetId="0">IF('Pto. Obra'!______________X7,'Pto. Obra'!Header_Row+'Pto. Obra'!______________X3,'Pto. Obra'!Header_Row)</definedName>
    <definedName name="______________X2">IF(______________X7,Header_Row+______________X3,Header_Row)</definedName>
    <definedName name="______________X3" localSheetId="23">MATCH(0.01,'630,6P'!End_Bal,-1)+1</definedName>
    <definedName name="______________X3" localSheetId="1">MATCH(0.01,Propuesta.!End_Bal,-1)+1</definedName>
    <definedName name="______________X3" localSheetId="0">MATCH(0.01,'Pto. Obra'!End_Bal,-1)+1</definedName>
    <definedName name="______________X3">MATCH(0.01,End_Bal,-1)+1</definedName>
    <definedName name="______________X4" localSheetId="23">DATE(YEAR('630,6P'!Loan_Start),MONTH('630,6P'!Loan_Start)+Payment_Number,DAY('630,6P'!Loan_Start))</definedName>
    <definedName name="______________X4" localSheetId="1">DATE(YEAR(Propuesta.!Loan_Start),MONTH(Propuesta.!Loan_Start)+Payment_Number,DAY(Propuesta.!Loan_Start))</definedName>
    <definedName name="______________X4" localSheetId="0">DATE(YEAR('Pto. Obra'!Loan_Start),MONTH('Pto. Obra'!Loan_Start)+Payment_Number,DAY('Pto. Obra'!Loan_Start))</definedName>
    <definedName name="______________X4">DATE(YEAR(Loan_Start),MONTH(Loan_Start)+Payment_Number,DAY(Loan_Start))</definedName>
    <definedName name="______________X5" localSheetId="23">OFFSET('630,6P'!Full_Print,0,0,'630,6P'!______________X2)</definedName>
    <definedName name="______________X5" localSheetId="1">OFFSET(Propuesta.!Full_Print,0,0,Propuesta.!______________X2)</definedName>
    <definedName name="______________X5" localSheetId="0">OFFSET('Pto. Obra'!Full_Print,0,0,'Pto. Obra'!______________X2)</definedName>
    <definedName name="______________X5">OFFSET(Full_Print,0,0,______________X2)</definedName>
    <definedName name="______________X6" localSheetId="23">Scheduled_Payment+Extra_Payment</definedName>
    <definedName name="______________X6" localSheetId="1">Scheduled_Payment+Extra_Payment</definedName>
    <definedName name="______________X6" localSheetId="0">Scheduled_Payment+Extra_Payment</definedName>
    <definedName name="______________X6">Scheduled_Payment+Extra_Payment</definedName>
    <definedName name="______________X7" localSheetId="23">IF('630,6P'!Loan_Amount*'630,6P'!Interest_Rate*'630,6P'!Loan_Years*'630,6P'!Loan_Start&gt;0,1,0)</definedName>
    <definedName name="______________X7" localSheetId="1">IF(Propuesta.!Loan_Amount*Propuesta.!Interest_Rate*Propuesta.!Loan_Years*Propuesta.!Loan_Start&gt;0,1,0)</definedName>
    <definedName name="______________X7" localSheetId="0">IF('Pto. Obra'!Loan_Amount*'Pto. Obra'!Interest_Rate*'Pto. Obra'!Loan_Years*'Pto. Obra'!Loan_Start&gt;0,1,0)</definedName>
    <definedName name="______________X7">IF(Loan_Amount*Interest_Rate*Loan_Years*Loan_Start&gt;0,1,0)</definedName>
    <definedName name="______________xz2" localSheetId="23">#REF!</definedName>
    <definedName name="______________xz2" localSheetId="1">#REF!</definedName>
    <definedName name="______________xz2" localSheetId="0">#REF!</definedName>
    <definedName name="______________xz2">#REF!</definedName>
    <definedName name="______________y1" localSheetId="23">IF('630,6P'!________________y7,'630,6P'!Header_Row+'630,6P'!________________y3,'630,6P'!Header_Row)</definedName>
    <definedName name="______________y1" localSheetId="1">IF(Propuesta.!________________y7,Propuesta.!Header_Row+Propuesta.!________________y3,Propuesta.!Header_Row)</definedName>
    <definedName name="______________y1" localSheetId="0">IF('Pto. Obra'!________________y7,'Pto. Obra'!Header_Row+'Pto. Obra'!________________y3,'Pto. Obra'!Header_Row)</definedName>
    <definedName name="______________y1">IF(________________y7,Header_Row+________________y3,Header_Row)</definedName>
    <definedName name="______________y2" localSheetId="23">IF('630,6P'!______________y7,'630,6P'!Header_Row+'630,6P'!______________y3,'630,6P'!Header_Row)</definedName>
    <definedName name="______________y2" localSheetId="1">IF(Propuesta.!______________y7,Propuesta.!Header_Row+Propuesta.!______________y3,Propuesta.!Header_Row)</definedName>
    <definedName name="______________y2" localSheetId="0">IF('Pto. Obra'!______________y7,'Pto. Obra'!Header_Row+'Pto. Obra'!______________y3,'Pto. Obra'!Header_Row)</definedName>
    <definedName name="______________y2">IF(______________y7,Header_Row+______________y3,Header_Row)</definedName>
    <definedName name="______________y3" localSheetId="23">MATCH(0.01,'630,6P'!End_Bal,-1)+1</definedName>
    <definedName name="______________y3" localSheetId="1">MATCH(0.01,Propuesta.!End_Bal,-1)+1</definedName>
    <definedName name="______________y3" localSheetId="0">MATCH(0.01,'Pto. Obra'!End_Bal,-1)+1</definedName>
    <definedName name="______________y3">MATCH(0.01,End_Bal,-1)+1</definedName>
    <definedName name="______________y4" localSheetId="23">DATE(YEAR('630,6P'!Loan_Start),MONTH('630,6P'!Loan_Start)+Payment_Number,DAY('630,6P'!Loan_Start))</definedName>
    <definedName name="______________y4" localSheetId="1">DATE(YEAR(Propuesta.!Loan_Start),MONTH(Propuesta.!Loan_Start)+Payment_Number,DAY(Propuesta.!Loan_Start))</definedName>
    <definedName name="______________y4" localSheetId="0">DATE(YEAR('Pto. Obra'!Loan_Start),MONTH('Pto. Obra'!Loan_Start)+Payment_Number,DAY('Pto. Obra'!Loan_Start))</definedName>
    <definedName name="______________y4">DATE(YEAR(Loan_Start),MONTH(Loan_Start)+Payment_Number,DAY(Loan_Start))</definedName>
    <definedName name="______________y5" localSheetId="23">OFFSET('630,6P'!Full_Print,0,0,'630,6P'!______________y2)</definedName>
    <definedName name="______________y5" localSheetId="1">OFFSET(Propuesta.!Full_Print,0,0,Propuesta.!______________y2)</definedName>
    <definedName name="______________y5" localSheetId="0">OFFSET('Pto. Obra'!Full_Print,0,0,'Pto. Obra'!______________y2)</definedName>
    <definedName name="______________y5">OFFSET(Full_Print,0,0,______________y2)</definedName>
    <definedName name="______________y6" localSheetId="23">Scheduled_Payment+Extra_Payment</definedName>
    <definedName name="______________y6" localSheetId="1">Scheduled_Payment+Extra_Payment</definedName>
    <definedName name="______________y6" localSheetId="0">Scheduled_Payment+Extra_Payment</definedName>
    <definedName name="______________y6">Scheduled_Payment+Extra_Payment</definedName>
    <definedName name="______________y7" localSheetId="23">IF('630,6P'!Loan_Amount*'630,6P'!Interest_Rate*'630,6P'!Loan_Years*'630,6P'!Loan_Start&gt;0,1,0)</definedName>
    <definedName name="______________y7" localSheetId="1">IF(Propuesta.!Loan_Amount*Propuesta.!Interest_Rate*Propuesta.!Loan_Years*Propuesta.!Loan_Start&gt;0,1,0)</definedName>
    <definedName name="______________y7" localSheetId="0">IF('Pto. Obra'!Loan_Amount*'Pto. Obra'!Interest_Rate*'Pto. Obra'!Loan_Years*'Pto. Obra'!Loan_Start&gt;0,1,0)</definedName>
    <definedName name="______________y7">IF(Loan_Amount*Interest_Rate*Loan_Years*Loan_Start&gt;0,1,0)</definedName>
    <definedName name="______________z1" localSheetId="23">IF('630,6P'!______________z7,'630,6P'!Header_Row+'630,6P'!______________z3,'630,6P'!Header_Row)</definedName>
    <definedName name="______________z1" localSheetId="1">IF(Propuesta.!______________z7,Propuesta.!Header_Row+Propuesta.!______________z3,Propuesta.!Header_Row)</definedName>
    <definedName name="______________z1" localSheetId="0">IF('Pto. Obra'!______________z7,'Pto. Obra'!Header_Row+'Pto. Obra'!______________z3,'Pto. Obra'!Header_Row)</definedName>
    <definedName name="______________z1">IF(______________z7,Header_Row+______________z3,Header_Row)</definedName>
    <definedName name="______________z2" localSheetId="23">IF('630,6P'!______________z7,'630,6P'!Header_Row+'630,6P'!______________z3,'630,6P'!Header_Row)</definedName>
    <definedName name="______________z2" localSheetId="1">IF(Propuesta.!______________z7,Propuesta.!Header_Row+Propuesta.!______________z3,Propuesta.!Header_Row)</definedName>
    <definedName name="______________z2" localSheetId="0">IF('Pto. Obra'!______________z7,'Pto. Obra'!Header_Row+'Pto. Obra'!______________z3,'Pto. Obra'!Header_Row)</definedName>
    <definedName name="______________z2">IF(______________z7,Header_Row+______________z3,Header_Row)</definedName>
    <definedName name="______________z3" localSheetId="23">MATCH(0.01,'630,6P'!End_Bal,-1)+1</definedName>
    <definedName name="______________z3" localSheetId="1">MATCH(0.01,Propuesta.!End_Bal,-1)+1</definedName>
    <definedName name="______________z3" localSheetId="0">MATCH(0.01,'Pto. Obra'!End_Bal,-1)+1</definedName>
    <definedName name="______________z3">MATCH(0.01,End_Bal,-1)+1</definedName>
    <definedName name="______________z4" localSheetId="23">DATE(YEAR('630,6P'!Loan_Start),MONTH('630,6P'!Loan_Start)+Payment_Number,DAY('630,6P'!Loan_Start))</definedName>
    <definedName name="______________z4" localSheetId="1">DATE(YEAR(Propuesta.!Loan_Start),MONTH(Propuesta.!Loan_Start)+Payment_Number,DAY(Propuesta.!Loan_Start))</definedName>
    <definedName name="______________z4" localSheetId="0">DATE(YEAR('Pto. Obra'!Loan_Start),MONTH('Pto. Obra'!Loan_Start)+Payment_Number,DAY('Pto. Obra'!Loan_Start))</definedName>
    <definedName name="______________z4">DATE(YEAR(Loan_Start),MONTH(Loan_Start)+Payment_Number,DAY(Loan_Start))</definedName>
    <definedName name="______________z5" localSheetId="23">OFFSET('630,6P'!Full_Print,0,0,'630,6P'!______________z2)</definedName>
    <definedName name="______________z5" localSheetId="1">OFFSET(Propuesta.!Full_Print,0,0,Propuesta.!______________z2)</definedName>
    <definedName name="______________z5" localSheetId="0">OFFSET('Pto. Obra'!Full_Print,0,0,'Pto. Obra'!______________z2)</definedName>
    <definedName name="______________z5">OFFSET(Full_Print,0,0,______________z2)</definedName>
    <definedName name="______________z6" localSheetId="23">Scheduled_Payment+Extra_Payment</definedName>
    <definedName name="______________z6" localSheetId="1">Scheduled_Payment+Extra_Payment</definedName>
    <definedName name="______________z6" localSheetId="0">Scheduled_Payment+Extra_Payment</definedName>
    <definedName name="______________z6">Scheduled_Payment+Extra_Payment</definedName>
    <definedName name="______________z7" localSheetId="23">IF('630,6P'!Loan_Amount*'630,6P'!Interest_Rate*'630,6P'!Loan_Years*'630,6P'!Loan_Start&gt;0,1,0)</definedName>
    <definedName name="______________z7" localSheetId="1">IF(Propuesta.!Loan_Amount*Propuesta.!Interest_Rate*Propuesta.!Loan_Years*Propuesta.!Loan_Start&gt;0,1,0)</definedName>
    <definedName name="______________z7" localSheetId="0">IF('Pto. Obra'!Loan_Amount*'Pto. Obra'!Interest_Rate*'Pto. Obra'!Loan_Years*'Pto. Obra'!Loan_Start&gt;0,1,0)</definedName>
    <definedName name="______________z7">IF(Loan_Amount*Interest_Rate*Loan_Years*Loan_Start&gt;0,1,0)</definedName>
    <definedName name="_____________IPC2002" localSheetId="23">#REF!</definedName>
    <definedName name="_____________IPC2002" localSheetId="1">#REF!</definedName>
    <definedName name="_____________IPC2002" localSheetId="0">#REF!</definedName>
    <definedName name="_____________IPC2002">#REF!</definedName>
    <definedName name="_____________PJ50" localSheetId="23">#REF!</definedName>
    <definedName name="_____________PJ50" localSheetId="1">#REF!</definedName>
    <definedName name="_____________PJ50" localSheetId="0">#REF!</definedName>
    <definedName name="_____________PJ50">#REF!</definedName>
    <definedName name="_____________pj51" localSheetId="23">#REF!</definedName>
    <definedName name="_____________pj51" localSheetId="1">#REF!</definedName>
    <definedName name="_____________pj51" localSheetId="0">#REF!</definedName>
    <definedName name="_____________pj51">#REF!</definedName>
    <definedName name="_____________xz2" localSheetId="23">#REF!</definedName>
    <definedName name="_____________xz2" localSheetId="1">#REF!</definedName>
    <definedName name="_____________xz2" localSheetId="0">#REF!</definedName>
    <definedName name="_____________xz2">#REF!</definedName>
    <definedName name="____________A1" localSheetId="23">IF('630,6P'!Values_Entered,'630,6P'!Header_Row+'630,6P'!Number_of_Payments,'630,6P'!Header_Row)</definedName>
    <definedName name="____________A1" localSheetId="1">IF(Propuesta.!Values_Entered,Propuesta.!Header_Row+Propuesta.!Number_of_Payments,Propuesta.!Header_Row)</definedName>
    <definedName name="____________A1" localSheetId="0">IF('Pto. Obra'!Values_Entered,'Pto. Obra'!Header_Row+'Pto. Obra'!Number_of_Payments,'Pto. Obra'!Header_Row)</definedName>
    <definedName name="____________A1">IF(Values_Entered,Header_Row+Number_of_Payments,Header_Row)</definedName>
    <definedName name="____________A17000" localSheetId="23">#REF!</definedName>
    <definedName name="____________A17000" localSheetId="1">#REF!</definedName>
    <definedName name="____________A17000" localSheetId="0">#REF!</definedName>
    <definedName name="____________A17000">#REF!</definedName>
    <definedName name="____________A20000" localSheetId="23">#REF!</definedName>
    <definedName name="____________A20000" localSheetId="1">#REF!</definedName>
    <definedName name="____________A20000" localSheetId="0">#REF!</definedName>
    <definedName name="____________A20000">#REF!</definedName>
    <definedName name="____________A30000" localSheetId="23">#REF!</definedName>
    <definedName name="____________A30000" localSheetId="1">#REF!</definedName>
    <definedName name="____________A30000" localSheetId="0">#REF!</definedName>
    <definedName name="____________A30000">#REF!</definedName>
    <definedName name="____________G1" localSheetId="23">DATE(YEAR('630,6P'!Loan_Start),MONTH('630,6P'!Loan_Start)+Payment_Number,DAY('630,6P'!Loan_Start))</definedName>
    <definedName name="____________G1" localSheetId="1">DATE(YEAR(Propuesta.!Loan_Start),MONTH(Propuesta.!Loan_Start)+Payment_Number,DAY(Propuesta.!Loan_Start))</definedName>
    <definedName name="____________G1" localSheetId="0">DATE(YEAR('Pto. Obra'!Loan_Start),MONTH('Pto. Obra'!Loan_Start)+Payment_Number,DAY('Pto. Obra'!Loan_Start))</definedName>
    <definedName name="____________G1">DATE(YEAR(Loan_Start),MONTH(Loan_Start)+Payment_Number,DAY(Loan_Start))</definedName>
    <definedName name="____________PJ50" localSheetId="23">#REF!</definedName>
    <definedName name="____________PJ50" localSheetId="1">#REF!</definedName>
    <definedName name="____________PJ50" localSheetId="0">#REF!</definedName>
    <definedName name="____________PJ50">#REF!</definedName>
    <definedName name="____________pj51" localSheetId="23">#REF!</definedName>
    <definedName name="____________pj51" localSheetId="1">#REF!</definedName>
    <definedName name="____________pj51" localSheetId="0">#REF!</definedName>
    <definedName name="____________pj51">#REF!</definedName>
    <definedName name="____________v1" localSheetId="23">IF('630,6P'!____________v8,'630,6P'!Header_Row+'630,6P'!____________v4,'630,6P'!Header_Row)</definedName>
    <definedName name="____________v1" localSheetId="1">IF(Propuesta.!____________v8,Propuesta.!Header_Row+Propuesta.!____________v4,Propuesta.!Header_Row)</definedName>
    <definedName name="____________v1" localSheetId="0">IF('Pto. Obra'!____________v8,'Pto. Obra'!Header_Row+'Pto. Obra'!____________v4,'Pto. Obra'!Header_Row)</definedName>
    <definedName name="____________v1">IF(____________v8,Header_Row+____________v4,Header_Row)</definedName>
    <definedName name="____________v2" localSheetId="23">IF('630,6P'!____________v8,'630,6P'!Header_Row+'630,6P'!____________v4,'630,6P'!Header_Row)</definedName>
    <definedName name="____________v2" localSheetId="1">IF(Propuesta.!____________v8,Propuesta.!Header_Row+Propuesta.!____________v4,Propuesta.!Header_Row)</definedName>
    <definedName name="____________v2" localSheetId="0">IF('Pto. Obra'!____________v8,'Pto. Obra'!Header_Row+'Pto. Obra'!____________v4,'Pto. Obra'!Header_Row)</definedName>
    <definedName name="____________v2">IF(____________v8,Header_Row+____________v4,Header_Row)</definedName>
    <definedName name="____________v4" localSheetId="23">MATCH(0.01,'630,6P'!End_Bal,-1)+1</definedName>
    <definedName name="____________v4" localSheetId="1">MATCH(0.01,Propuesta.!End_Bal,-1)+1</definedName>
    <definedName name="____________v4" localSheetId="0">MATCH(0.01,'Pto. Obra'!End_Bal,-1)+1</definedName>
    <definedName name="____________v4">MATCH(0.01,End_Bal,-1)+1</definedName>
    <definedName name="____________v5" localSheetId="23">DATE(YEAR('630,6P'!Loan_Start),MONTH('630,6P'!Loan_Start)+Payment_Number,DAY('630,6P'!Loan_Start))</definedName>
    <definedName name="____________v5" localSheetId="1">DATE(YEAR(Propuesta.!Loan_Start),MONTH(Propuesta.!Loan_Start)+Payment_Number,DAY(Propuesta.!Loan_Start))</definedName>
    <definedName name="____________v5" localSheetId="0">DATE(YEAR('Pto. Obra'!Loan_Start),MONTH('Pto. Obra'!Loan_Start)+Payment_Number,DAY('Pto. Obra'!Loan_Start))</definedName>
    <definedName name="____________v5">DATE(YEAR(Loan_Start),MONTH(Loan_Start)+Payment_Number,DAY(Loan_Start))</definedName>
    <definedName name="____________v6" localSheetId="23">OFFSET('630,6P'!Full_Print,0,0,'630,6P'!____________v2)</definedName>
    <definedName name="____________v6" localSheetId="1">OFFSET(Propuesta.!Full_Print,0,0,Propuesta.!____________v2)</definedName>
    <definedName name="____________v6" localSheetId="0">OFFSET('Pto. Obra'!Full_Print,0,0,'Pto. Obra'!____________v2)</definedName>
    <definedName name="____________v6">OFFSET(Full_Print,0,0,____________v2)</definedName>
    <definedName name="____________v7" localSheetId="23">Scheduled_Payment+Extra_Payment</definedName>
    <definedName name="____________v7" localSheetId="1">Scheduled_Payment+Extra_Payment</definedName>
    <definedName name="____________v7" localSheetId="0">Scheduled_Payment+Extra_Payment</definedName>
    <definedName name="____________v7">Scheduled_Payment+Extra_Payment</definedName>
    <definedName name="____________v8" localSheetId="23">IF('630,6P'!Loan_Amount*'630,6P'!Interest_Rate*'630,6P'!Loan_Years*'630,6P'!Loan_Start&gt;0,1,0)</definedName>
    <definedName name="____________v8" localSheetId="1">IF(Propuesta.!Loan_Amount*Propuesta.!Interest_Rate*Propuesta.!Loan_Years*Propuesta.!Loan_Start&gt;0,1,0)</definedName>
    <definedName name="____________v8" localSheetId="0">IF('Pto. Obra'!Loan_Amount*'Pto. Obra'!Interest_Rate*'Pto. Obra'!Loan_Years*'Pto. Obra'!Loan_Start&gt;0,1,0)</definedName>
    <definedName name="____________v8">IF(Loan_Amount*Interest_Rate*Loan_Years*Loan_Start&gt;0,1,0)</definedName>
    <definedName name="____________w1" localSheetId="23">IF('630,6P'!____________w7,'630,6P'!Header_Row+'630,6P'!____________w3,'630,6P'!Header_Row)</definedName>
    <definedName name="____________w1" localSheetId="1">IF(Propuesta.!____________w7,Propuesta.!Header_Row+Propuesta.!____________w3,Propuesta.!Header_Row)</definedName>
    <definedName name="____________w1" localSheetId="0">IF('Pto. Obra'!____________w7,'Pto. Obra'!Header_Row+'Pto. Obra'!____________w3,'Pto. Obra'!Header_Row)</definedName>
    <definedName name="____________w1">IF(____________w7,Header_Row+____________w3,Header_Row)</definedName>
    <definedName name="____________w2" localSheetId="23">IF('630,6P'!____________w7,'630,6P'!Header_Row+'630,6P'!____________w3,'630,6P'!Header_Row)</definedName>
    <definedName name="____________w2" localSheetId="1">IF(Propuesta.!____________w7,Propuesta.!Header_Row+Propuesta.!____________w3,Propuesta.!Header_Row)</definedName>
    <definedName name="____________w2" localSheetId="0">IF('Pto. Obra'!____________w7,'Pto. Obra'!Header_Row+'Pto. Obra'!____________w3,'Pto. Obra'!Header_Row)</definedName>
    <definedName name="____________w2">IF(____________w7,Header_Row+____________w3,Header_Row)</definedName>
    <definedName name="____________w3" localSheetId="23">MATCH(0.01,'630,6P'!End_Bal,-1)+1</definedName>
    <definedName name="____________w3" localSheetId="1">MATCH(0.01,Propuesta.!End_Bal,-1)+1</definedName>
    <definedName name="____________w3" localSheetId="0">MATCH(0.01,'Pto. Obra'!End_Bal,-1)+1</definedName>
    <definedName name="____________w3">MATCH(0.01,End_Bal,-1)+1</definedName>
    <definedName name="____________w4" localSheetId="23">DATE(YEAR('630,6P'!Loan_Start),MONTH('630,6P'!Loan_Start)+Payment_Number,DAY('630,6P'!Loan_Start))</definedName>
    <definedName name="____________w4" localSheetId="1">DATE(YEAR(Propuesta.!Loan_Start),MONTH(Propuesta.!Loan_Start)+Payment_Number,DAY(Propuesta.!Loan_Start))</definedName>
    <definedName name="____________w4" localSheetId="0">DATE(YEAR('Pto. Obra'!Loan_Start),MONTH('Pto. Obra'!Loan_Start)+Payment_Number,DAY('Pto. Obra'!Loan_Start))</definedName>
    <definedName name="____________w4">DATE(YEAR(Loan_Start),MONTH(Loan_Start)+Payment_Number,DAY(Loan_Start))</definedName>
    <definedName name="____________w5" localSheetId="23">OFFSET('630,6P'!Full_Print,0,0,'630,6P'!____________w2)</definedName>
    <definedName name="____________w5" localSheetId="1">OFFSET(Propuesta.!Full_Print,0,0,Propuesta.!____________w2)</definedName>
    <definedName name="____________w5" localSheetId="0">OFFSET('Pto. Obra'!Full_Print,0,0,'Pto. Obra'!____________w2)</definedName>
    <definedName name="____________w5">OFFSET(Full_Print,0,0,____________w2)</definedName>
    <definedName name="____________w6" localSheetId="23">Scheduled_Payment+Extra_Payment</definedName>
    <definedName name="____________w6" localSheetId="1">Scheduled_Payment+Extra_Payment</definedName>
    <definedName name="____________w6" localSheetId="0">Scheduled_Payment+Extra_Payment</definedName>
    <definedName name="____________w6">Scheduled_Payment+Extra_Payment</definedName>
    <definedName name="____________w7" localSheetId="23">IF('630,6P'!Loan_Amount*'630,6P'!Interest_Rate*'630,6P'!Loan_Years*'630,6P'!Loan_Start&gt;0,1,0)</definedName>
    <definedName name="____________w7" localSheetId="1">IF(Propuesta.!Loan_Amount*Propuesta.!Interest_Rate*Propuesta.!Loan_Years*Propuesta.!Loan_Start&gt;0,1,0)</definedName>
    <definedName name="____________w7" localSheetId="0">IF('Pto. Obra'!Loan_Amount*'Pto. Obra'!Interest_Rate*'Pto. Obra'!Loan_Years*'Pto. Obra'!Loan_Start&gt;0,1,0)</definedName>
    <definedName name="____________w7">IF(Loan_Amount*Interest_Rate*Loan_Years*Loan_Start&gt;0,1,0)</definedName>
    <definedName name="____________X1" localSheetId="23">IF('630,6P'!____________X7,'630,6P'!Header_Row+'630,6P'!____________X3,'630,6P'!Header_Row)</definedName>
    <definedName name="____________X1" localSheetId="1">IF(Propuesta.!____________X7,Propuesta.!Header_Row+Propuesta.!____________X3,Propuesta.!Header_Row)</definedName>
    <definedName name="____________X1" localSheetId="0">IF('Pto. Obra'!____________X7,'Pto. Obra'!Header_Row+'Pto. Obra'!____________X3,'Pto. Obra'!Header_Row)</definedName>
    <definedName name="____________X1">IF(____________X7,Header_Row+____________X3,Header_Row)</definedName>
    <definedName name="____________X2" localSheetId="23">IF('630,6P'!____________X7,'630,6P'!Header_Row+'630,6P'!____________X3,'630,6P'!Header_Row)</definedName>
    <definedName name="____________X2" localSheetId="1">IF(Propuesta.!____________X7,Propuesta.!Header_Row+Propuesta.!____________X3,Propuesta.!Header_Row)</definedName>
    <definedName name="____________X2" localSheetId="0">IF('Pto. Obra'!____________X7,'Pto. Obra'!Header_Row+'Pto. Obra'!____________X3,'Pto. Obra'!Header_Row)</definedName>
    <definedName name="____________X2">IF(____________X7,Header_Row+____________X3,Header_Row)</definedName>
    <definedName name="____________X3" localSheetId="23">MATCH(0.01,'630,6P'!End_Bal,-1)+1</definedName>
    <definedName name="____________X3" localSheetId="1">MATCH(0.01,Propuesta.!End_Bal,-1)+1</definedName>
    <definedName name="____________X3" localSheetId="0">MATCH(0.01,'Pto. Obra'!End_Bal,-1)+1</definedName>
    <definedName name="____________X3">MATCH(0.01,End_Bal,-1)+1</definedName>
    <definedName name="____________X4" localSheetId="23">DATE(YEAR('630,6P'!Loan_Start),MONTH('630,6P'!Loan_Start)+Payment_Number,DAY('630,6P'!Loan_Start))</definedName>
    <definedName name="____________X4" localSheetId="1">DATE(YEAR(Propuesta.!Loan_Start),MONTH(Propuesta.!Loan_Start)+Payment_Number,DAY(Propuesta.!Loan_Start))</definedName>
    <definedName name="____________X4" localSheetId="0">DATE(YEAR('Pto. Obra'!Loan_Start),MONTH('Pto. Obra'!Loan_Start)+Payment_Number,DAY('Pto. Obra'!Loan_Start))</definedName>
    <definedName name="____________X4">DATE(YEAR(Loan_Start),MONTH(Loan_Start)+Payment_Number,DAY(Loan_Start))</definedName>
    <definedName name="____________X5" localSheetId="23">OFFSET('630,6P'!Full_Print,0,0,'630,6P'!____________X2)</definedName>
    <definedName name="____________X5" localSheetId="1">OFFSET(Propuesta.!Full_Print,0,0,Propuesta.!____________X2)</definedName>
    <definedName name="____________X5" localSheetId="0">OFFSET('Pto. Obra'!Full_Print,0,0,'Pto. Obra'!____________X2)</definedName>
    <definedName name="____________X5">OFFSET(Full_Print,0,0,____________X2)</definedName>
    <definedName name="____________X6" localSheetId="23">Scheduled_Payment+Extra_Payment</definedName>
    <definedName name="____________X6" localSheetId="1">Scheduled_Payment+Extra_Payment</definedName>
    <definedName name="____________X6" localSheetId="0">Scheduled_Payment+Extra_Payment</definedName>
    <definedName name="____________X6">Scheduled_Payment+Extra_Payment</definedName>
    <definedName name="____________X7" localSheetId="23">IF('630,6P'!Loan_Amount*'630,6P'!Interest_Rate*'630,6P'!Loan_Years*'630,6P'!Loan_Start&gt;0,1,0)</definedName>
    <definedName name="____________X7" localSheetId="1">IF(Propuesta.!Loan_Amount*Propuesta.!Interest_Rate*Propuesta.!Loan_Years*Propuesta.!Loan_Start&gt;0,1,0)</definedName>
    <definedName name="____________X7" localSheetId="0">IF('Pto. Obra'!Loan_Amount*'Pto. Obra'!Interest_Rate*'Pto. Obra'!Loan_Years*'Pto. Obra'!Loan_Start&gt;0,1,0)</definedName>
    <definedName name="____________X7">IF(Loan_Amount*Interest_Rate*Loan_Years*Loan_Start&gt;0,1,0)</definedName>
    <definedName name="____________xz2" localSheetId="23">#REF!</definedName>
    <definedName name="____________xz2" localSheetId="1">#REF!</definedName>
    <definedName name="____________xz2" localSheetId="0">#REF!</definedName>
    <definedName name="____________xz2">#REF!</definedName>
    <definedName name="____________y1" localSheetId="23">IF('630,6P'!______________y7,'630,6P'!Header_Row+'630,6P'!______________y3,'630,6P'!Header_Row)</definedName>
    <definedName name="____________y1" localSheetId="1">IF(Propuesta.!______________y7,Propuesta.!Header_Row+Propuesta.!______________y3,Propuesta.!Header_Row)</definedName>
    <definedName name="____________y1" localSheetId="0">IF('Pto. Obra'!______________y7,'Pto. Obra'!Header_Row+'Pto. Obra'!______________y3,'Pto. Obra'!Header_Row)</definedName>
    <definedName name="____________y1">IF(______________y7,Header_Row+______________y3,Header_Row)</definedName>
    <definedName name="____________y2" localSheetId="23">IF('630,6P'!____________y7,'630,6P'!Header_Row+'630,6P'!____________y3,'630,6P'!Header_Row)</definedName>
    <definedName name="____________y2" localSheetId="1">IF(Propuesta.!____________y7,Propuesta.!Header_Row+Propuesta.!____________y3,Propuesta.!Header_Row)</definedName>
    <definedName name="____________y2" localSheetId="0">IF('Pto. Obra'!____________y7,'Pto. Obra'!Header_Row+'Pto. Obra'!____________y3,'Pto. Obra'!Header_Row)</definedName>
    <definedName name="____________y2">IF(____________y7,Header_Row+____________y3,Header_Row)</definedName>
    <definedName name="____________y3" localSheetId="23">MATCH(0.01,'630,6P'!End_Bal,-1)+1</definedName>
    <definedName name="____________y3" localSheetId="1">MATCH(0.01,Propuesta.!End_Bal,-1)+1</definedName>
    <definedName name="____________y3" localSheetId="0">MATCH(0.01,'Pto. Obra'!End_Bal,-1)+1</definedName>
    <definedName name="____________y3">MATCH(0.01,End_Bal,-1)+1</definedName>
    <definedName name="____________y4" localSheetId="23">DATE(YEAR('630,6P'!Loan_Start),MONTH('630,6P'!Loan_Start)+Payment_Number,DAY('630,6P'!Loan_Start))</definedName>
    <definedName name="____________y4" localSheetId="1">DATE(YEAR(Propuesta.!Loan_Start),MONTH(Propuesta.!Loan_Start)+Payment_Number,DAY(Propuesta.!Loan_Start))</definedName>
    <definedName name="____________y4" localSheetId="0">DATE(YEAR('Pto. Obra'!Loan_Start),MONTH('Pto. Obra'!Loan_Start)+Payment_Number,DAY('Pto. Obra'!Loan_Start))</definedName>
    <definedName name="____________y4">DATE(YEAR(Loan_Start),MONTH(Loan_Start)+Payment_Number,DAY(Loan_Start))</definedName>
    <definedName name="____________y5" localSheetId="23">OFFSET('630,6P'!Full_Print,0,0,'630,6P'!____________y2)</definedName>
    <definedName name="____________y5" localSheetId="1">OFFSET(Propuesta.!Full_Print,0,0,Propuesta.!____________y2)</definedName>
    <definedName name="____________y5" localSheetId="0">OFFSET('Pto. Obra'!Full_Print,0,0,'Pto. Obra'!____________y2)</definedName>
    <definedName name="____________y5">OFFSET(Full_Print,0,0,____________y2)</definedName>
    <definedName name="____________y6" localSheetId="23">Scheduled_Payment+Extra_Payment</definedName>
    <definedName name="____________y6" localSheetId="1">Scheduled_Payment+Extra_Payment</definedName>
    <definedName name="____________y6" localSheetId="0">Scheduled_Payment+Extra_Payment</definedName>
    <definedName name="____________y6">Scheduled_Payment+Extra_Payment</definedName>
    <definedName name="____________y7" localSheetId="23">IF('630,6P'!Loan_Amount*'630,6P'!Interest_Rate*'630,6P'!Loan_Years*'630,6P'!Loan_Start&gt;0,1,0)</definedName>
    <definedName name="____________y7" localSheetId="1">IF(Propuesta.!Loan_Amount*Propuesta.!Interest_Rate*Propuesta.!Loan_Years*Propuesta.!Loan_Start&gt;0,1,0)</definedName>
    <definedName name="____________y7" localSheetId="0">IF('Pto. Obra'!Loan_Amount*'Pto. Obra'!Interest_Rate*'Pto. Obra'!Loan_Years*'Pto. Obra'!Loan_Start&gt;0,1,0)</definedName>
    <definedName name="____________y7">IF(Loan_Amount*Interest_Rate*Loan_Years*Loan_Start&gt;0,1,0)</definedName>
    <definedName name="____________z1" localSheetId="23">IF('630,6P'!____________z7,'630,6P'!Header_Row+'630,6P'!____________z3,'630,6P'!Header_Row)</definedName>
    <definedName name="____________z1" localSheetId="1">IF(Propuesta.!____________z7,Propuesta.!Header_Row+Propuesta.!____________z3,Propuesta.!Header_Row)</definedName>
    <definedName name="____________z1" localSheetId="0">IF('Pto. Obra'!____________z7,'Pto. Obra'!Header_Row+'Pto. Obra'!____________z3,'Pto. Obra'!Header_Row)</definedName>
    <definedName name="____________z1">IF(____________z7,Header_Row+____________z3,Header_Row)</definedName>
    <definedName name="____________z2" localSheetId="23">IF('630,6P'!____________z7,'630,6P'!Header_Row+'630,6P'!____________z3,'630,6P'!Header_Row)</definedName>
    <definedName name="____________z2" localSheetId="1">IF(Propuesta.!____________z7,Propuesta.!Header_Row+Propuesta.!____________z3,Propuesta.!Header_Row)</definedName>
    <definedName name="____________z2" localSheetId="0">IF('Pto. Obra'!____________z7,'Pto. Obra'!Header_Row+'Pto. Obra'!____________z3,'Pto. Obra'!Header_Row)</definedName>
    <definedName name="____________z2">IF(____________z7,Header_Row+____________z3,Header_Row)</definedName>
    <definedName name="____________z3" localSheetId="23">MATCH(0.01,'630,6P'!End_Bal,-1)+1</definedName>
    <definedName name="____________z3" localSheetId="1">MATCH(0.01,Propuesta.!End_Bal,-1)+1</definedName>
    <definedName name="____________z3" localSheetId="0">MATCH(0.01,'Pto. Obra'!End_Bal,-1)+1</definedName>
    <definedName name="____________z3">MATCH(0.01,End_Bal,-1)+1</definedName>
    <definedName name="____________z4" localSheetId="23">DATE(YEAR('630,6P'!Loan_Start),MONTH('630,6P'!Loan_Start)+Payment_Number,DAY('630,6P'!Loan_Start))</definedName>
    <definedName name="____________z4" localSheetId="1">DATE(YEAR(Propuesta.!Loan_Start),MONTH(Propuesta.!Loan_Start)+Payment_Number,DAY(Propuesta.!Loan_Start))</definedName>
    <definedName name="____________z4" localSheetId="0">DATE(YEAR('Pto. Obra'!Loan_Start),MONTH('Pto. Obra'!Loan_Start)+Payment_Number,DAY('Pto. Obra'!Loan_Start))</definedName>
    <definedName name="____________z4">DATE(YEAR(Loan_Start),MONTH(Loan_Start)+Payment_Number,DAY(Loan_Start))</definedName>
    <definedName name="____________z5" localSheetId="23">OFFSET('630,6P'!Full_Print,0,0,'630,6P'!____________z2)</definedName>
    <definedName name="____________z5" localSheetId="1">OFFSET(Propuesta.!Full_Print,0,0,Propuesta.!____________z2)</definedName>
    <definedName name="____________z5" localSheetId="0">OFFSET('Pto. Obra'!Full_Print,0,0,'Pto. Obra'!____________z2)</definedName>
    <definedName name="____________z5">OFFSET(Full_Print,0,0,____________z2)</definedName>
    <definedName name="____________z6" localSheetId="23">Scheduled_Payment+Extra_Payment</definedName>
    <definedName name="____________z6" localSheetId="1">Scheduled_Payment+Extra_Payment</definedName>
    <definedName name="____________z6" localSheetId="0">Scheduled_Payment+Extra_Payment</definedName>
    <definedName name="____________z6">Scheduled_Payment+Extra_Payment</definedName>
    <definedName name="____________z7" localSheetId="23">IF('630,6P'!Loan_Amount*'630,6P'!Interest_Rate*'630,6P'!Loan_Years*'630,6P'!Loan_Start&gt;0,1,0)</definedName>
    <definedName name="____________z7" localSheetId="1">IF(Propuesta.!Loan_Amount*Propuesta.!Interest_Rate*Propuesta.!Loan_Years*Propuesta.!Loan_Start&gt;0,1,0)</definedName>
    <definedName name="____________z7" localSheetId="0">IF('Pto. Obra'!Loan_Amount*'Pto. Obra'!Interest_Rate*'Pto. Obra'!Loan_Years*'Pto. Obra'!Loan_Start&gt;0,1,0)</definedName>
    <definedName name="____________z7">IF(Loan_Amount*Interest_Rate*Loan_Years*Loan_Start&gt;0,1,0)</definedName>
    <definedName name="___________IPC2002" localSheetId="23">#REF!</definedName>
    <definedName name="___________IPC2002" localSheetId="1">#REF!</definedName>
    <definedName name="___________IPC2002" localSheetId="0">#REF!</definedName>
    <definedName name="___________IPC2002">#REF!</definedName>
    <definedName name="___________MA2" localSheetId="23">#REF!</definedName>
    <definedName name="___________MA2" localSheetId="1">#REF!</definedName>
    <definedName name="___________MA2" localSheetId="0">#REF!</definedName>
    <definedName name="___________MA2">#REF!</definedName>
    <definedName name="___________PJ50" localSheetId="23">#REF!</definedName>
    <definedName name="___________PJ50" localSheetId="1">#REF!</definedName>
    <definedName name="___________PJ50" localSheetId="0">#REF!</definedName>
    <definedName name="___________PJ50">#REF!</definedName>
    <definedName name="___________pj51" localSheetId="23">#REF!</definedName>
    <definedName name="___________pj51" localSheetId="1">#REF!</definedName>
    <definedName name="___________pj51" localSheetId="0">#REF!</definedName>
    <definedName name="___________pj51">#REF!</definedName>
    <definedName name="___________xz2" localSheetId="23">#REF!</definedName>
    <definedName name="___________xz2" localSheetId="1">#REF!</definedName>
    <definedName name="___________xz2" localSheetId="0">#REF!</definedName>
    <definedName name="___________xz2">#REF!</definedName>
    <definedName name="__________A1" localSheetId="23">IF('630,6P'!Values_Entered,'630,6P'!Header_Row+'630,6P'!Number_of_Payments,'630,6P'!Header_Row)</definedName>
    <definedName name="__________A1" localSheetId="1">IF(Propuesta.!Values_Entered,Propuesta.!Header_Row+Propuesta.!Number_of_Payments,Propuesta.!Header_Row)</definedName>
    <definedName name="__________A1" localSheetId="0">IF('Pto. Obra'!Values_Entered,'Pto. Obra'!Header_Row+'Pto. Obra'!Number_of_Payments,'Pto. Obra'!Header_Row)</definedName>
    <definedName name="__________A1">IF(Values_Entered,Header_Row+Number_of_Payments,Header_Row)</definedName>
    <definedName name="__________A17000" localSheetId="23">#REF!</definedName>
    <definedName name="__________A17000" localSheetId="1">#REF!</definedName>
    <definedName name="__________A17000" localSheetId="0">#REF!</definedName>
    <definedName name="__________A17000">#REF!</definedName>
    <definedName name="__________A20000" localSheetId="23">#REF!</definedName>
    <definedName name="__________A20000" localSheetId="1">#REF!</definedName>
    <definedName name="__________A20000" localSheetId="0">#REF!</definedName>
    <definedName name="__________A20000">#REF!</definedName>
    <definedName name="__________A30000" localSheetId="23">#REF!</definedName>
    <definedName name="__________A30000" localSheetId="1">#REF!</definedName>
    <definedName name="__________A30000" localSheetId="0">#REF!</definedName>
    <definedName name="__________A30000">#REF!</definedName>
    <definedName name="__________G1" localSheetId="23">DATE(YEAR('630,6P'!Loan_Start),MONTH('630,6P'!Loan_Start)+Payment_Number,DAY('630,6P'!Loan_Start))</definedName>
    <definedName name="__________G1" localSheetId="1">DATE(YEAR(Propuesta.!Loan_Start),MONTH(Propuesta.!Loan_Start)+Payment_Number,DAY(Propuesta.!Loan_Start))</definedName>
    <definedName name="__________G1" localSheetId="0">DATE(YEAR('Pto. Obra'!Loan_Start),MONTH('Pto. Obra'!Loan_Start)+Payment_Number,DAY('Pto. Obra'!Loan_Start))</definedName>
    <definedName name="__________G1">DATE(YEAR(Loan_Start),MONTH(Loan_Start)+Payment_Number,DAY(Loan_Start))</definedName>
    <definedName name="__________MA2" localSheetId="23">#REF!</definedName>
    <definedName name="__________MA2" localSheetId="1">#REF!</definedName>
    <definedName name="__________MA2" localSheetId="0">#REF!</definedName>
    <definedName name="__________MA2">#REF!</definedName>
    <definedName name="__________PJ50" localSheetId="23">#REF!</definedName>
    <definedName name="__________PJ50" localSheetId="1">#REF!</definedName>
    <definedName name="__________PJ50" localSheetId="0">#REF!</definedName>
    <definedName name="__________PJ50">#REF!</definedName>
    <definedName name="__________pj51" localSheetId="23">#REF!</definedName>
    <definedName name="__________pj51" localSheetId="1">#REF!</definedName>
    <definedName name="__________pj51" localSheetId="0">#REF!</definedName>
    <definedName name="__________pj51">#REF!</definedName>
    <definedName name="__________v1" localSheetId="23">IF('630,6P'!__________v8,'630,6P'!Header_Row+'630,6P'!__________v4,'630,6P'!Header_Row)</definedName>
    <definedName name="__________v1" localSheetId="1">IF(Propuesta.!__________v8,Propuesta.!Header_Row+Propuesta.!__________v4,Propuesta.!Header_Row)</definedName>
    <definedName name="__________v1" localSheetId="0">IF('Pto. Obra'!__________v8,'Pto. Obra'!Header_Row+'Pto. Obra'!__________v4,'Pto. Obra'!Header_Row)</definedName>
    <definedName name="__________v1">IF(__________v8,Header_Row+__________v4,Header_Row)</definedName>
    <definedName name="__________v2" localSheetId="23">IF('630,6P'!__________v8,'630,6P'!Header_Row+'630,6P'!__________v4,'630,6P'!Header_Row)</definedName>
    <definedName name="__________v2" localSheetId="1">IF(Propuesta.!__________v8,Propuesta.!Header_Row+Propuesta.!__________v4,Propuesta.!Header_Row)</definedName>
    <definedName name="__________v2" localSheetId="0">IF('Pto. Obra'!__________v8,'Pto. Obra'!Header_Row+'Pto. Obra'!__________v4,'Pto. Obra'!Header_Row)</definedName>
    <definedName name="__________v2">IF(__________v8,Header_Row+__________v4,Header_Row)</definedName>
    <definedName name="__________v4" localSheetId="23">MATCH(0.01,'630,6P'!End_Bal,-1)+1</definedName>
    <definedName name="__________v4" localSheetId="1">MATCH(0.01,Propuesta.!End_Bal,-1)+1</definedName>
    <definedName name="__________v4" localSheetId="0">MATCH(0.01,'Pto. Obra'!End_Bal,-1)+1</definedName>
    <definedName name="__________v4">MATCH(0.01,End_Bal,-1)+1</definedName>
    <definedName name="__________v5" localSheetId="23">DATE(YEAR('630,6P'!Loan_Start),MONTH('630,6P'!Loan_Start)+Payment_Number,DAY('630,6P'!Loan_Start))</definedName>
    <definedName name="__________v5" localSheetId="1">DATE(YEAR(Propuesta.!Loan_Start),MONTH(Propuesta.!Loan_Start)+Payment_Number,DAY(Propuesta.!Loan_Start))</definedName>
    <definedName name="__________v5" localSheetId="0">DATE(YEAR('Pto. Obra'!Loan_Start),MONTH('Pto. Obra'!Loan_Start)+Payment_Number,DAY('Pto. Obra'!Loan_Start))</definedName>
    <definedName name="__________v5">DATE(YEAR(Loan_Start),MONTH(Loan_Start)+Payment_Number,DAY(Loan_Start))</definedName>
    <definedName name="__________v6" localSheetId="23">OFFSET('630,6P'!Full_Print,0,0,'630,6P'!__________v2)</definedName>
    <definedName name="__________v6" localSheetId="1">OFFSET(Propuesta.!Full_Print,0,0,Propuesta.!__________v2)</definedName>
    <definedName name="__________v6" localSheetId="0">OFFSET('Pto. Obra'!Full_Print,0,0,'Pto. Obra'!__________v2)</definedName>
    <definedName name="__________v6">OFFSET(Full_Print,0,0,__________v2)</definedName>
    <definedName name="__________v7" localSheetId="23">Scheduled_Payment+Extra_Payment</definedName>
    <definedName name="__________v7" localSheetId="1">Scheduled_Payment+Extra_Payment</definedName>
    <definedName name="__________v7" localSheetId="0">Scheduled_Payment+Extra_Payment</definedName>
    <definedName name="__________v7">Scheduled_Payment+Extra_Payment</definedName>
    <definedName name="__________v8" localSheetId="23">IF('630,6P'!Loan_Amount*'630,6P'!Interest_Rate*'630,6P'!Loan_Years*'630,6P'!Loan_Start&gt;0,1,0)</definedName>
    <definedName name="__________v8" localSheetId="1">IF(Propuesta.!Loan_Amount*Propuesta.!Interest_Rate*Propuesta.!Loan_Years*Propuesta.!Loan_Start&gt;0,1,0)</definedName>
    <definedName name="__________v8" localSheetId="0">IF('Pto. Obra'!Loan_Amount*'Pto. Obra'!Interest_Rate*'Pto. Obra'!Loan_Years*'Pto. Obra'!Loan_Start&gt;0,1,0)</definedName>
    <definedName name="__________v8">IF(Loan_Amount*Interest_Rate*Loan_Years*Loan_Start&gt;0,1,0)</definedName>
    <definedName name="__________w1" localSheetId="23">IF('630,6P'!__________w7,'630,6P'!Header_Row+'630,6P'!__________w3,'630,6P'!Header_Row)</definedName>
    <definedName name="__________w1" localSheetId="1">IF(Propuesta.!__________w7,Propuesta.!Header_Row+Propuesta.!__________w3,Propuesta.!Header_Row)</definedName>
    <definedName name="__________w1" localSheetId="0">IF('Pto. Obra'!__________w7,'Pto. Obra'!Header_Row+'Pto. Obra'!__________w3,'Pto. Obra'!Header_Row)</definedName>
    <definedName name="__________w1">IF(__________w7,Header_Row+__________w3,Header_Row)</definedName>
    <definedName name="__________w2" localSheetId="23">IF('630,6P'!__________w7,'630,6P'!Header_Row+'630,6P'!__________w3,'630,6P'!Header_Row)</definedName>
    <definedName name="__________w2" localSheetId="1">IF(Propuesta.!__________w7,Propuesta.!Header_Row+Propuesta.!__________w3,Propuesta.!Header_Row)</definedName>
    <definedName name="__________w2" localSheetId="0">IF('Pto. Obra'!__________w7,'Pto. Obra'!Header_Row+'Pto. Obra'!__________w3,'Pto. Obra'!Header_Row)</definedName>
    <definedName name="__________w2">IF(__________w7,Header_Row+__________w3,Header_Row)</definedName>
    <definedName name="__________w3" localSheetId="23">MATCH(0.01,'630,6P'!End_Bal,-1)+1</definedName>
    <definedName name="__________w3" localSheetId="1">MATCH(0.01,Propuesta.!End_Bal,-1)+1</definedName>
    <definedName name="__________w3" localSheetId="0">MATCH(0.01,'Pto. Obra'!End_Bal,-1)+1</definedName>
    <definedName name="__________w3">MATCH(0.01,End_Bal,-1)+1</definedName>
    <definedName name="__________w4" localSheetId="23">DATE(YEAR('630,6P'!Loan_Start),MONTH('630,6P'!Loan_Start)+Payment_Number,DAY('630,6P'!Loan_Start))</definedName>
    <definedName name="__________w4" localSheetId="1">DATE(YEAR(Propuesta.!Loan_Start),MONTH(Propuesta.!Loan_Start)+Payment_Number,DAY(Propuesta.!Loan_Start))</definedName>
    <definedName name="__________w4" localSheetId="0">DATE(YEAR('Pto. Obra'!Loan_Start),MONTH('Pto. Obra'!Loan_Start)+Payment_Number,DAY('Pto. Obra'!Loan_Start))</definedName>
    <definedName name="__________w4">DATE(YEAR(Loan_Start),MONTH(Loan_Start)+Payment_Number,DAY(Loan_Start))</definedName>
    <definedName name="__________w5" localSheetId="23">OFFSET('630,6P'!Full_Print,0,0,'630,6P'!__________w2)</definedName>
    <definedName name="__________w5" localSheetId="1">OFFSET(Propuesta.!Full_Print,0,0,Propuesta.!__________w2)</definedName>
    <definedName name="__________w5" localSheetId="0">OFFSET('Pto. Obra'!Full_Print,0,0,'Pto. Obra'!__________w2)</definedName>
    <definedName name="__________w5">OFFSET(Full_Print,0,0,__________w2)</definedName>
    <definedName name="__________w6" localSheetId="23">Scheduled_Payment+Extra_Payment</definedName>
    <definedName name="__________w6" localSheetId="1">Scheduled_Payment+Extra_Payment</definedName>
    <definedName name="__________w6" localSheetId="0">Scheduled_Payment+Extra_Payment</definedName>
    <definedName name="__________w6">Scheduled_Payment+Extra_Payment</definedName>
    <definedName name="__________w7" localSheetId="23">IF('630,6P'!Loan_Amount*'630,6P'!Interest_Rate*'630,6P'!Loan_Years*'630,6P'!Loan_Start&gt;0,1,0)</definedName>
    <definedName name="__________w7" localSheetId="1">IF(Propuesta.!Loan_Amount*Propuesta.!Interest_Rate*Propuesta.!Loan_Years*Propuesta.!Loan_Start&gt;0,1,0)</definedName>
    <definedName name="__________w7" localSheetId="0">IF('Pto. Obra'!Loan_Amount*'Pto. Obra'!Interest_Rate*'Pto. Obra'!Loan_Years*'Pto. Obra'!Loan_Start&gt;0,1,0)</definedName>
    <definedName name="__________w7">IF(Loan_Amount*Interest_Rate*Loan_Years*Loan_Start&gt;0,1,0)</definedName>
    <definedName name="__________X1" localSheetId="23">IF('630,6P'!__________X7,'630,6P'!Header_Row+'630,6P'!__________X3,'630,6P'!Header_Row)</definedName>
    <definedName name="__________X1" localSheetId="1">IF(Propuesta.!__________X7,Propuesta.!Header_Row+Propuesta.!__________X3,Propuesta.!Header_Row)</definedName>
    <definedName name="__________X1" localSheetId="0">IF('Pto. Obra'!__________X7,'Pto. Obra'!Header_Row+'Pto. Obra'!__________X3,'Pto. Obra'!Header_Row)</definedName>
    <definedName name="__________X1">IF(__________X7,Header_Row+__________X3,Header_Row)</definedName>
    <definedName name="__________X2" localSheetId="23">IF('630,6P'!__________X7,'630,6P'!Header_Row+'630,6P'!__________X3,'630,6P'!Header_Row)</definedName>
    <definedName name="__________X2" localSheetId="1">IF(Propuesta.!__________X7,Propuesta.!Header_Row+Propuesta.!__________X3,Propuesta.!Header_Row)</definedName>
    <definedName name="__________X2" localSheetId="0">IF('Pto. Obra'!__________X7,'Pto. Obra'!Header_Row+'Pto. Obra'!__________X3,'Pto. Obra'!Header_Row)</definedName>
    <definedName name="__________X2">IF(__________X7,Header_Row+__________X3,Header_Row)</definedName>
    <definedName name="__________X3" localSheetId="23">MATCH(0.01,'630,6P'!End_Bal,-1)+1</definedName>
    <definedName name="__________X3" localSheetId="1">MATCH(0.01,Propuesta.!End_Bal,-1)+1</definedName>
    <definedName name="__________X3" localSheetId="0">MATCH(0.01,'Pto. Obra'!End_Bal,-1)+1</definedName>
    <definedName name="__________X3">MATCH(0.01,End_Bal,-1)+1</definedName>
    <definedName name="__________X4" localSheetId="23">DATE(YEAR('630,6P'!Loan_Start),MONTH('630,6P'!Loan_Start)+Payment_Number,DAY('630,6P'!Loan_Start))</definedName>
    <definedName name="__________X4" localSheetId="1">DATE(YEAR(Propuesta.!Loan_Start),MONTH(Propuesta.!Loan_Start)+Payment_Number,DAY(Propuesta.!Loan_Start))</definedName>
    <definedName name="__________X4" localSheetId="0">DATE(YEAR('Pto. Obra'!Loan_Start),MONTH('Pto. Obra'!Loan_Start)+Payment_Number,DAY('Pto. Obra'!Loan_Start))</definedName>
    <definedName name="__________X4">DATE(YEAR(Loan_Start),MONTH(Loan_Start)+Payment_Number,DAY(Loan_Start))</definedName>
    <definedName name="__________X5" localSheetId="23">OFFSET('630,6P'!Full_Print,0,0,'630,6P'!__________X2)</definedName>
    <definedName name="__________X5" localSheetId="1">OFFSET(Propuesta.!Full_Print,0,0,Propuesta.!__________X2)</definedName>
    <definedName name="__________X5" localSheetId="0">OFFSET('Pto. Obra'!Full_Print,0,0,'Pto. Obra'!__________X2)</definedName>
    <definedName name="__________X5">OFFSET(Full_Print,0,0,__________X2)</definedName>
    <definedName name="__________X6" localSheetId="23">Scheduled_Payment+Extra_Payment</definedName>
    <definedName name="__________X6" localSheetId="1">Scheduled_Payment+Extra_Payment</definedName>
    <definedName name="__________X6" localSheetId="0">Scheduled_Payment+Extra_Payment</definedName>
    <definedName name="__________X6">Scheduled_Payment+Extra_Payment</definedName>
    <definedName name="__________X7" localSheetId="23">IF('630,6P'!Loan_Amount*'630,6P'!Interest_Rate*'630,6P'!Loan_Years*'630,6P'!Loan_Start&gt;0,1,0)</definedName>
    <definedName name="__________X7" localSheetId="1">IF(Propuesta.!Loan_Amount*Propuesta.!Interest_Rate*Propuesta.!Loan_Years*Propuesta.!Loan_Start&gt;0,1,0)</definedName>
    <definedName name="__________X7" localSheetId="0">IF('Pto. Obra'!Loan_Amount*'Pto. Obra'!Interest_Rate*'Pto. Obra'!Loan_Years*'Pto. Obra'!Loan_Start&gt;0,1,0)</definedName>
    <definedName name="__________X7">IF(Loan_Amount*Interest_Rate*Loan_Years*Loan_Start&gt;0,1,0)</definedName>
    <definedName name="__________xz2" localSheetId="23">#REF!</definedName>
    <definedName name="__________xz2" localSheetId="1">#REF!</definedName>
    <definedName name="__________xz2" localSheetId="0">#REF!</definedName>
    <definedName name="__________xz2">#REF!</definedName>
    <definedName name="__________y1" localSheetId="23">IF('630,6P'!____________y7,'630,6P'!Header_Row+'630,6P'!____________y3,'630,6P'!Header_Row)</definedName>
    <definedName name="__________y1" localSheetId="1">IF(Propuesta.!____________y7,Propuesta.!Header_Row+Propuesta.!____________y3,Propuesta.!Header_Row)</definedName>
    <definedName name="__________y1" localSheetId="0">IF('Pto. Obra'!____________y7,'Pto. Obra'!Header_Row+'Pto. Obra'!____________y3,'Pto. Obra'!Header_Row)</definedName>
    <definedName name="__________y1">IF(____________y7,Header_Row+____________y3,Header_Row)</definedName>
    <definedName name="__________y2" localSheetId="23">IF('630,6P'!__________y7,'630,6P'!Header_Row+'630,6P'!__________y3,'630,6P'!Header_Row)</definedName>
    <definedName name="__________y2" localSheetId="1">IF(Propuesta.!__________y7,Propuesta.!Header_Row+Propuesta.!__________y3,Propuesta.!Header_Row)</definedName>
    <definedName name="__________y2" localSheetId="0">IF('Pto. Obra'!__________y7,'Pto. Obra'!Header_Row+'Pto. Obra'!__________y3,'Pto. Obra'!Header_Row)</definedName>
    <definedName name="__________y2">IF(__________y7,Header_Row+__________y3,Header_Row)</definedName>
    <definedName name="__________y3" localSheetId="23">MATCH(0.01,'630,6P'!End_Bal,-1)+1</definedName>
    <definedName name="__________y3" localSheetId="1">MATCH(0.01,Propuesta.!End_Bal,-1)+1</definedName>
    <definedName name="__________y3" localSheetId="0">MATCH(0.01,'Pto. Obra'!End_Bal,-1)+1</definedName>
    <definedName name="__________y3">MATCH(0.01,End_Bal,-1)+1</definedName>
    <definedName name="__________y4" localSheetId="23">DATE(YEAR('630,6P'!Loan_Start),MONTH('630,6P'!Loan_Start)+Payment_Number,DAY('630,6P'!Loan_Start))</definedName>
    <definedName name="__________y4" localSheetId="1">DATE(YEAR(Propuesta.!Loan_Start),MONTH(Propuesta.!Loan_Start)+Payment_Number,DAY(Propuesta.!Loan_Start))</definedName>
    <definedName name="__________y4" localSheetId="0">DATE(YEAR('Pto. Obra'!Loan_Start),MONTH('Pto. Obra'!Loan_Start)+Payment_Number,DAY('Pto. Obra'!Loan_Start))</definedName>
    <definedName name="__________y4">DATE(YEAR(Loan_Start),MONTH(Loan_Start)+Payment_Number,DAY(Loan_Start))</definedName>
    <definedName name="__________y5" localSheetId="23">OFFSET('630,6P'!Full_Print,0,0,'630,6P'!__________y2)</definedName>
    <definedName name="__________y5" localSheetId="1">OFFSET(Propuesta.!Full_Print,0,0,Propuesta.!__________y2)</definedName>
    <definedName name="__________y5" localSheetId="0">OFFSET('Pto. Obra'!Full_Print,0,0,'Pto. Obra'!__________y2)</definedName>
    <definedName name="__________y5">OFFSET(Full_Print,0,0,__________y2)</definedName>
    <definedName name="__________y6" localSheetId="23">Scheduled_Payment+Extra_Payment</definedName>
    <definedName name="__________y6" localSheetId="1">Scheduled_Payment+Extra_Payment</definedName>
    <definedName name="__________y6" localSheetId="0">Scheduled_Payment+Extra_Payment</definedName>
    <definedName name="__________y6">Scheduled_Payment+Extra_Payment</definedName>
    <definedName name="__________y7" localSheetId="23">IF('630,6P'!Loan_Amount*'630,6P'!Interest_Rate*'630,6P'!Loan_Years*'630,6P'!Loan_Start&gt;0,1,0)</definedName>
    <definedName name="__________y7" localSheetId="1">IF(Propuesta.!Loan_Amount*Propuesta.!Interest_Rate*Propuesta.!Loan_Years*Propuesta.!Loan_Start&gt;0,1,0)</definedName>
    <definedName name="__________y7" localSheetId="0">IF('Pto. Obra'!Loan_Amount*'Pto. Obra'!Interest_Rate*'Pto. Obra'!Loan_Years*'Pto. Obra'!Loan_Start&gt;0,1,0)</definedName>
    <definedName name="__________y7">IF(Loan_Amount*Interest_Rate*Loan_Years*Loan_Start&gt;0,1,0)</definedName>
    <definedName name="__________z1" localSheetId="23">IF('630,6P'!__________z7,'630,6P'!Header_Row+'630,6P'!__________z3,'630,6P'!Header_Row)</definedName>
    <definedName name="__________z1" localSheetId="1">IF(Propuesta.!__________z7,Propuesta.!Header_Row+Propuesta.!__________z3,Propuesta.!Header_Row)</definedName>
    <definedName name="__________z1" localSheetId="0">IF('Pto. Obra'!__________z7,'Pto. Obra'!Header_Row+'Pto. Obra'!__________z3,'Pto. Obra'!Header_Row)</definedName>
    <definedName name="__________z1">IF(__________z7,Header_Row+__________z3,Header_Row)</definedName>
    <definedName name="__________z2" localSheetId="23">IF('630,6P'!__________z7,'630,6P'!Header_Row+'630,6P'!__________z3,'630,6P'!Header_Row)</definedName>
    <definedName name="__________z2" localSheetId="1">IF(Propuesta.!__________z7,Propuesta.!Header_Row+Propuesta.!__________z3,Propuesta.!Header_Row)</definedName>
    <definedName name="__________z2" localSheetId="0">IF('Pto. Obra'!__________z7,'Pto. Obra'!Header_Row+'Pto. Obra'!__________z3,'Pto. Obra'!Header_Row)</definedName>
    <definedName name="__________z2">IF(__________z7,Header_Row+__________z3,Header_Row)</definedName>
    <definedName name="__________z3" localSheetId="23">MATCH(0.01,'630,6P'!End_Bal,-1)+1</definedName>
    <definedName name="__________z3" localSheetId="1">MATCH(0.01,Propuesta.!End_Bal,-1)+1</definedName>
    <definedName name="__________z3" localSheetId="0">MATCH(0.01,'Pto. Obra'!End_Bal,-1)+1</definedName>
    <definedName name="__________z3">MATCH(0.01,End_Bal,-1)+1</definedName>
    <definedName name="__________z4" localSheetId="23">DATE(YEAR('630,6P'!Loan_Start),MONTH('630,6P'!Loan_Start)+Payment_Number,DAY('630,6P'!Loan_Start))</definedName>
    <definedName name="__________z4" localSheetId="1">DATE(YEAR(Propuesta.!Loan_Start),MONTH(Propuesta.!Loan_Start)+Payment_Number,DAY(Propuesta.!Loan_Start))</definedName>
    <definedName name="__________z4" localSheetId="0">DATE(YEAR('Pto. Obra'!Loan_Start),MONTH('Pto. Obra'!Loan_Start)+Payment_Number,DAY('Pto. Obra'!Loan_Start))</definedName>
    <definedName name="__________z4">DATE(YEAR(Loan_Start),MONTH(Loan_Start)+Payment_Number,DAY(Loan_Start))</definedName>
    <definedName name="__________z5" localSheetId="23">OFFSET('630,6P'!Full_Print,0,0,'630,6P'!__________z2)</definedName>
    <definedName name="__________z5" localSheetId="1">OFFSET(Propuesta.!Full_Print,0,0,Propuesta.!__________z2)</definedName>
    <definedName name="__________z5" localSheetId="0">OFFSET('Pto. Obra'!Full_Print,0,0,'Pto. Obra'!__________z2)</definedName>
    <definedName name="__________z5">OFFSET(Full_Print,0,0,__________z2)</definedName>
    <definedName name="__________z6" localSheetId="23">Scheduled_Payment+Extra_Payment</definedName>
    <definedName name="__________z6" localSheetId="1">Scheduled_Payment+Extra_Payment</definedName>
    <definedName name="__________z6" localSheetId="0">Scheduled_Payment+Extra_Payment</definedName>
    <definedName name="__________z6">Scheduled_Payment+Extra_Payment</definedName>
    <definedName name="__________z7" localSheetId="23">IF('630,6P'!Loan_Amount*'630,6P'!Interest_Rate*'630,6P'!Loan_Years*'630,6P'!Loan_Start&gt;0,1,0)</definedName>
    <definedName name="__________z7" localSheetId="1">IF(Propuesta.!Loan_Amount*Propuesta.!Interest_Rate*Propuesta.!Loan_Years*Propuesta.!Loan_Start&gt;0,1,0)</definedName>
    <definedName name="__________z7" localSheetId="0">IF('Pto. Obra'!Loan_Amount*'Pto. Obra'!Interest_Rate*'Pto. Obra'!Loan_Years*'Pto. Obra'!Loan_Start&gt;0,1,0)</definedName>
    <definedName name="__________z7">IF(Loan_Amount*Interest_Rate*Loan_Years*Loan_Start&gt;0,1,0)</definedName>
    <definedName name="_________IPC2002" localSheetId="23">#REF!</definedName>
    <definedName name="_________IPC2002" localSheetId="1">#REF!</definedName>
    <definedName name="_________IPC2002" localSheetId="0">#REF!</definedName>
    <definedName name="_________IPC2002">#REF!</definedName>
    <definedName name="_________MA2" localSheetId="23">#REF!</definedName>
    <definedName name="_________MA2" localSheetId="1">#REF!</definedName>
    <definedName name="_________MA2" localSheetId="0">#REF!</definedName>
    <definedName name="_________MA2">#REF!</definedName>
    <definedName name="_________PJ50" localSheetId="23">#REF!</definedName>
    <definedName name="_________PJ50" localSheetId="1">#REF!</definedName>
    <definedName name="_________PJ50" localSheetId="0">#REF!</definedName>
    <definedName name="_________PJ50">#REF!</definedName>
    <definedName name="_________pj51" localSheetId="23">#REF!</definedName>
    <definedName name="_________pj51" localSheetId="1">#REF!</definedName>
    <definedName name="_________pj51" localSheetId="0">#REF!</definedName>
    <definedName name="_________pj51">#REF!</definedName>
    <definedName name="_________xz2" localSheetId="23">#REF!</definedName>
    <definedName name="_________xz2" localSheetId="1">#REF!</definedName>
    <definedName name="_________xz2" localSheetId="0">#REF!</definedName>
    <definedName name="_________xz2">#REF!</definedName>
    <definedName name="________A1" localSheetId="23">IF('630,6P'!Values_Entered,'630,6P'!Header_Row+'630,6P'!Number_of_Payments,'630,6P'!Header_Row)</definedName>
    <definedName name="________A1" localSheetId="1">IF(Propuesta.!Values_Entered,Propuesta.!Header_Row+Propuesta.!Number_of_Payments,Propuesta.!Header_Row)</definedName>
    <definedName name="________A1" localSheetId="0">IF('Pto. Obra'!Values_Entered,'Pto. Obra'!Header_Row+'Pto. Obra'!Number_of_Payments,'Pto. Obra'!Header_Row)</definedName>
    <definedName name="________A1">IF(Values_Entered,Header_Row+Number_of_Payments,Header_Row)</definedName>
    <definedName name="________A17000" localSheetId="23">#REF!</definedName>
    <definedName name="________A17000" localSheetId="1">#REF!</definedName>
    <definedName name="________A17000" localSheetId="0">#REF!</definedName>
    <definedName name="________A17000">#REF!</definedName>
    <definedName name="________A20000" localSheetId="23">#REF!</definedName>
    <definedName name="________A20000" localSheetId="1">#REF!</definedName>
    <definedName name="________A20000" localSheetId="0">#REF!</definedName>
    <definedName name="________A20000">#REF!</definedName>
    <definedName name="________A30000" localSheetId="23">#REF!</definedName>
    <definedName name="________A30000" localSheetId="1">#REF!</definedName>
    <definedName name="________A30000" localSheetId="0">#REF!</definedName>
    <definedName name="________A30000">#REF!</definedName>
    <definedName name="________G1" localSheetId="23">DATE(YEAR('630,6P'!Loan_Start),MONTH('630,6P'!Loan_Start)+Payment_Number,DAY('630,6P'!Loan_Start))</definedName>
    <definedName name="________G1" localSheetId="1">DATE(YEAR(Propuesta.!Loan_Start),MONTH(Propuesta.!Loan_Start)+Payment_Number,DAY(Propuesta.!Loan_Start))</definedName>
    <definedName name="________G1" localSheetId="0">DATE(YEAR('Pto. Obra'!Loan_Start),MONTH('Pto. Obra'!Loan_Start)+Payment_Number,DAY('Pto. Obra'!Loan_Start))</definedName>
    <definedName name="________G1">DATE(YEAR(Loan_Start),MONTH(Loan_Start)+Payment_Number,DAY(Loan_Start))</definedName>
    <definedName name="________MA2" localSheetId="2">#REF!</definedName>
    <definedName name="________MA2" localSheetId="3">#REF!</definedName>
    <definedName name="________MA2" localSheetId="4">#REF!</definedName>
    <definedName name="________MA2" localSheetId="6">#REF!</definedName>
    <definedName name="________MA2" localSheetId="7">#REF!</definedName>
    <definedName name="________MA2" localSheetId="8">#REF!</definedName>
    <definedName name="________MA2" localSheetId="9">#REF!</definedName>
    <definedName name="________MA2" localSheetId="10">#REF!</definedName>
    <definedName name="________MA2" localSheetId="11">#REF!</definedName>
    <definedName name="________MA2" localSheetId="12">#REF!</definedName>
    <definedName name="________MA2" localSheetId="13">#REF!</definedName>
    <definedName name="________MA2" localSheetId="14">#REF!</definedName>
    <definedName name="________MA2" localSheetId="23">#REF!</definedName>
    <definedName name="________MA2" localSheetId="15">#REF!</definedName>
    <definedName name="________MA2" localSheetId="16">#REF!</definedName>
    <definedName name="________MA2" localSheetId="18">#REF!</definedName>
    <definedName name="________MA2" localSheetId="19">#REF!</definedName>
    <definedName name="________MA2" localSheetId="20">#REF!</definedName>
    <definedName name="________MA2" localSheetId="21">#REF!</definedName>
    <definedName name="________MA2" localSheetId="22">#REF!</definedName>
    <definedName name="________MA2" localSheetId="24">#REF!</definedName>
    <definedName name="________MA2" localSheetId="1">#REF!</definedName>
    <definedName name="________MA2" localSheetId="0">#REF!</definedName>
    <definedName name="________MA2">#REF!</definedName>
    <definedName name="________PJ50" localSheetId="23">#REF!</definedName>
    <definedName name="________PJ50" localSheetId="1">#REF!</definedName>
    <definedName name="________PJ50" localSheetId="0">#REF!</definedName>
    <definedName name="________PJ50">#REF!</definedName>
    <definedName name="________pj51" localSheetId="23">#REF!</definedName>
    <definedName name="________pj51" localSheetId="1">#REF!</definedName>
    <definedName name="________pj51" localSheetId="0">#REF!</definedName>
    <definedName name="________pj51">#REF!</definedName>
    <definedName name="________v1" localSheetId="23">IF('630,6P'!________v8,'630,6P'!Header_Row+'630,6P'!________v4,'630,6P'!Header_Row)</definedName>
    <definedName name="________v1" localSheetId="1">IF(Propuesta.!________v8,Propuesta.!Header_Row+Propuesta.!________v4,Propuesta.!Header_Row)</definedName>
    <definedName name="________v1" localSheetId="0">IF('Pto. Obra'!________v8,'Pto. Obra'!Header_Row+'Pto. Obra'!________v4,'Pto. Obra'!Header_Row)</definedName>
    <definedName name="________v1">IF(________v8,Header_Row+________v4,Header_Row)</definedName>
    <definedName name="________v2" localSheetId="23">IF('630,6P'!________v8,'630,6P'!Header_Row+'630,6P'!________v4,'630,6P'!Header_Row)</definedName>
    <definedName name="________v2" localSheetId="1">IF(Propuesta.!________v8,Propuesta.!Header_Row+Propuesta.!________v4,Propuesta.!Header_Row)</definedName>
    <definedName name="________v2" localSheetId="0">IF('Pto. Obra'!________v8,'Pto. Obra'!Header_Row+'Pto. Obra'!________v4,'Pto. Obra'!Header_Row)</definedName>
    <definedName name="________v2">IF(________v8,Header_Row+________v4,Header_Row)</definedName>
    <definedName name="________v4" localSheetId="23">MATCH(0.01,'630,6P'!End_Bal,-1)+1</definedName>
    <definedName name="________v4" localSheetId="1">MATCH(0.01,Propuesta.!End_Bal,-1)+1</definedName>
    <definedName name="________v4" localSheetId="0">MATCH(0.01,'Pto. Obra'!End_Bal,-1)+1</definedName>
    <definedName name="________v4">MATCH(0.01,End_Bal,-1)+1</definedName>
    <definedName name="________v5" localSheetId="23">DATE(YEAR('630,6P'!Loan_Start),MONTH('630,6P'!Loan_Start)+Payment_Number,DAY('630,6P'!Loan_Start))</definedName>
    <definedName name="________v5" localSheetId="1">DATE(YEAR(Propuesta.!Loan_Start),MONTH(Propuesta.!Loan_Start)+Payment_Number,DAY(Propuesta.!Loan_Start))</definedName>
    <definedName name="________v5" localSheetId="0">DATE(YEAR('Pto. Obra'!Loan_Start),MONTH('Pto. Obra'!Loan_Start)+Payment_Number,DAY('Pto. Obra'!Loan_Start))</definedName>
    <definedName name="________v5">DATE(YEAR(Loan_Start),MONTH(Loan_Start)+Payment_Number,DAY(Loan_Start))</definedName>
    <definedName name="________v6" localSheetId="23">OFFSET('630,6P'!Full_Print,0,0,'630,6P'!________v2)</definedName>
    <definedName name="________v6" localSheetId="1">OFFSET(Propuesta.!Full_Print,0,0,Propuesta.!________v2)</definedName>
    <definedName name="________v6" localSheetId="0">OFFSET('Pto. Obra'!Full_Print,0,0,'Pto. Obra'!________v2)</definedName>
    <definedName name="________v6">OFFSET(Full_Print,0,0,________v2)</definedName>
    <definedName name="________v7" localSheetId="23">Scheduled_Payment+Extra_Payment</definedName>
    <definedName name="________v7" localSheetId="1">Scheduled_Payment+Extra_Payment</definedName>
    <definedName name="________v7" localSheetId="0">Scheduled_Payment+Extra_Payment</definedName>
    <definedName name="________v7">Scheduled_Payment+Extra_Payment</definedName>
    <definedName name="________v8" localSheetId="23">IF('630,6P'!Loan_Amount*'630,6P'!Interest_Rate*'630,6P'!Loan_Years*'630,6P'!Loan_Start&gt;0,1,0)</definedName>
    <definedName name="________v8" localSheetId="1">IF(Propuesta.!Loan_Amount*Propuesta.!Interest_Rate*Propuesta.!Loan_Years*Propuesta.!Loan_Start&gt;0,1,0)</definedName>
    <definedName name="________v8" localSheetId="0">IF('Pto. Obra'!Loan_Amount*'Pto. Obra'!Interest_Rate*'Pto. Obra'!Loan_Years*'Pto. Obra'!Loan_Start&gt;0,1,0)</definedName>
    <definedName name="________v8">IF(Loan_Amount*Interest_Rate*Loan_Years*Loan_Start&gt;0,1,0)</definedName>
    <definedName name="________w1" localSheetId="23">IF('630,6P'!________w7,'630,6P'!Header_Row+'630,6P'!________w3,'630,6P'!Header_Row)</definedName>
    <definedName name="________w1" localSheetId="1">IF(Propuesta.!________w7,Propuesta.!Header_Row+Propuesta.!________w3,Propuesta.!Header_Row)</definedName>
    <definedName name="________w1" localSheetId="0">IF('Pto. Obra'!________w7,'Pto. Obra'!Header_Row+'Pto. Obra'!________w3,'Pto. Obra'!Header_Row)</definedName>
    <definedName name="________w1">IF(________w7,Header_Row+________w3,Header_Row)</definedName>
    <definedName name="________w2" localSheetId="23">IF('630,6P'!________w7,'630,6P'!Header_Row+'630,6P'!________w3,'630,6P'!Header_Row)</definedName>
    <definedName name="________w2" localSheetId="1">IF(Propuesta.!________w7,Propuesta.!Header_Row+Propuesta.!________w3,Propuesta.!Header_Row)</definedName>
    <definedName name="________w2" localSheetId="0">IF('Pto. Obra'!________w7,'Pto. Obra'!Header_Row+'Pto. Obra'!________w3,'Pto. Obra'!Header_Row)</definedName>
    <definedName name="________w2">IF(________w7,Header_Row+________w3,Header_Row)</definedName>
    <definedName name="________w3" localSheetId="23">MATCH(0.01,'630,6P'!End_Bal,-1)+1</definedName>
    <definedName name="________w3" localSheetId="1">MATCH(0.01,Propuesta.!End_Bal,-1)+1</definedName>
    <definedName name="________w3" localSheetId="0">MATCH(0.01,'Pto. Obra'!End_Bal,-1)+1</definedName>
    <definedName name="________w3">MATCH(0.01,End_Bal,-1)+1</definedName>
    <definedName name="________w4" localSheetId="23">DATE(YEAR('630,6P'!Loan_Start),MONTH('630,6P'!Loan_Start)+Payment_Number,DAY('630,6P'!Loan_Start))</definedName>
    <definedName name="________w4" localSheetId="1">DATE(YEAR(Propuesta.!Loan_Start),MONTH(Propuesta.!Loan_Start)+Payment_Number,DAY(Propuesta.!Loan_Start))</definedName>
    <definedName name="________w4" localSheetId="0">DATE(YEAR('Pto. Obra'!Loan_Start),MONTH('Pto. Obra'!Loan_Start)+Payment_Number,DAY('Pto. Obra'!Loan_Start))</definedName>
    <definedName name="________w4">DATE(YEAR(Loan_Start),MONTH(Loan_Start)+Payment_Number,DAY(Loan_Start))</definedName>
    <definedName name="________w5" localSheetId="23">OFFSET('630,6P'!Full_Print,0,0,'630,6P'!________w2)</definedName>
    <definedName name="________w5" localSheetId="1">OFFSET(Propuesta.!Full_Print,0,0,Propuesta.!________w2)</definedName>
    <definedName name="________w5" localSheetId="0">OFFSET('Pto. Obra'!Full_Print,0,0,'Pto. Obra'!________w2)</definedName>
    <definedName name="________w5">OFFSET(Full_Print,0,0,________w2)</definedName>
    <definedName name="________w6" localSheetId="23">Scheduled_Payment+Extra_Payment</definedName>
    <definedName name="________w6" localSheetId="1">Scheduled_Payment+Extra_Payment</definedName>
    <definedName name="________w6" localSheetId="0">Scheduled_Payment+Extra_Payment</definedName>
    <definedName name="________w6">Scheduled_Payment+Extra_Payment</definedName>
    <definedName name="________w7" localSheetId="23">IF('630,6P'!Loan_Amount*'630,6P'!Interest_Rate*'630,6P'!Loan_Years*'630,6P'!Loan_Start&gt;0,1,0)</definedName>
    <definedName name="________w7" localSheetId="1">IF(Propuesta.!Loan_Amount*Propuesta.!Interest_Rate*Propuesta.!Loan_Years*Propuesta.!Loan_Start&gt;0,1,0)</definedName>
    <definedName name="________w7" localSheetId="0">IF('Pto. Obra'!Loan_Amount*'Pto. Obra'!Interest_Rate*'Pto. Obra'!Loan_Years*'Pto. Obra'!Loan_Start&gt;0,1,0)</definedName>
    <definedName name="________w7">IF(Loan_Amount*Interest_Rate*Loan_Years*Loan_Start&gt;0,1,0)</definedName>
    <definedName name="________X1" localSheetId="23">IF('630,6P'!________X7,'630,6P'!Header_Row+'630,6P'!________X3,'630,6P'!Header_Row)</definedName>
    <definedName name="________X1" localSheetId="1">IF(Propuesta.!________X7,Propuesta.!Header_Row+Propuesta.!________X3,Propuesta.!Header_Row)</definedName>
    <definedName name="________X1" localSheetId="0">IF('Pto. Obra'!________X7,'Pto. Obra'!Header_Row+'Pto. Obra'!________X3,'Pto. Obra'!Header_Row)</definedName>
    <definedName name="________X1">IF(________X7,Header_Row+________X3,Header_Row)</definedName>
    <definedName name="________X2" localSheetId="23">IF('630,6P'!________X7,'630,6P'!Header_Row+'630,6P'!________X3,'630,6P'!Header_Row)</definedName>
    <definedName name="________X2" localSheetId="1">IF(Propuesta.!________X7,Propuesta.!Header_Row+Propuesta.!________X3,Propuesta.!Header_Row)</definedName>
    <definedName name="________X2" localSheetId="0">IF('Pto. Obra'!________X7,'Pto. Obra'!Header_Row+'Pto. Obra'!________X3,'Pto. Obra'!Header_Row)</definedName>
    <definedName name="________X2">IF(________X7,Header_Row+________X3,Header_Row)</definedName>
    <definedName name="________X3" localSheetId="23">MATCH(0.01,'630,6P'!End_Bal,-1)+1</definedName>
    <definedName name="________X3" localSheetId="1">MATCH(0.01,Propuesta.!End_Bal,-1)+1</definedName>
    <definedName name="________X3" localSheetId="0">MATCH(0.01,'Pto. Obra'!End_Bal,-1)+1</definedName>
    <definedName name="________X3">MATCH(0.01,End_Bal,-1)+1</definedName>
    <definedName name="________X4" localSheetId="23">DATE(YEAR('630,6P'!Loan_Start),MONTH('630,6P'!Loan_Start)+Payment_Number,DAY('630,6P'!Loan_Start))</definedName>
    <definedName name="________X4" localSheetId="1">DATE(YEAR(Propuesta.!Loan_Start),MONTH(Propuesta.!Loan_Start)+Payment_Number,DAY(Propuesta.!Loan_Start))</definedName>
    <definedName name="________X4" localSheetId="0">DATE(YEAR('Pto. Obra'!Loan_Start),MONTH('Pto. Obra'!Loan_Start)+Payment_Number,DAY('Pto. Obra'!Loan_Start))</definedName>
    <definedName name="________X4">DATE(YEAR(Loan_Start),MONTH(Loan_Start)+Payment_Number,DAY(Loan_Start))</definedName>
    <definedName name="________X5" localSheetId="23">OFFSET('630,6P'!Full_Print,0,0,'630,6P'!________X2)</definedName>
    <definedName name="________X5" localSheetId="1">OFFSET(Propuesta.!Full_Print,0,0,Propuesta.!________X2)</definedName>
    <definedName name="________X5" localSheetId="0">OFFSET('Pto. Obra'!Full_Print,0,0,'Pto. Obra'!________X2)</definedName>
    <definedName name="________X5">OFFSET(Full_Print,0,0,________X2)</definedName>
    <definedName name="________X6" localSheetId="23">Scheduled_Payment+Extra_Payment</definedName>
    <definedName name="________X6" localSheetId="1">Scheduled_Payment+Extra_Payment</definedName>
    <definedName name="________X6" localSheetId="0">Scheduled_Payment+Extra_Payment</definedName>
    <definedName name="________X6">Scheduled_Payment+Extra_Payment</definedName>
    <definedName name="________X7" localSheetId="23">IF('630,6P'!Loan_Amount*'630,6P'!Interest_Rate*'630,6P'!Loan_Years*'630,6P'!Loan_Start&gt;0,1,0)</definedName>
    <definedName name="________X7" localSheetId="1">IF(Propuesta.!Loan_Amount*Propuesta.!Interest_Rate*Propuesta.!Loan_Years*Propuesta.!Loan_Start&gt;0,1,0)</definedName>
    <definedName name="________X7" localSheetId="0">IF('Pto. Obra'!Loan_Amount*'Pto. Obra'!Interest_Rate*'Pto. Obra'!Loan_Years*'Pto. Obra'!Loan_Start&gt;0,1,0)</definedName>
    <definedName name="________X7">IF(Loan_Amount*Interest_Rate*Loan_Years*Loan_Start&gt;0,1,0)</definedName>
    <definedName name="________xz2" localSheetId="23">#REF!</definedName>
    <definedName name="________xz2" localSheetId="1">#REF!</definedName>
    <definedName name="________xz2" localSheetId="0">#REF!</definedName>
    <definedName name="________xz2">#REF!</definedName>
    <definedName name="________y1" localSheetId="23">IF('630,6P'!__________y7,'630,6P'!Header_Row+'630,6P'!__________y3,'630,6P'!Header_Row)</definedName>
    <definedName name="________y1" localSheetId="1">IF(Propuesta.!__________y7,Propuesta.!Header_Row+Propuesta.!__________y3,Propuesta.!Header_Row)</definedName>
    <definedName name="________y1" localSheetId="0">IF('Pto. Obra'!__________y7,'Pto. Obra'!Header_Row+'Pto. Obra'!__________y3,'Pto. Obra'!Header_Row)</definedName>
    <definedName name="________y1">IF(__________y7,Header_Row+__________y3,Header_Row)</definedName>
    <definedName name="________y2" localSheetId="23">IF('630,6P'!________y7,'630,6P'!Header_Row+'630,6P'!________y3,'630,6P'!Header_Row)</definedName>
    <definedName name="________y2" localSheetId="1">IF(Propuesta.!________y7,Propuesta.!Header_Row+Propuesta.!________y3,Propuesta.!Header_Row)</definedName>
    <definedName name="________y2" localSheetId="0">IF('Pto. Obra'!________y7,'Pto. Obra'!Header_Row+'Pto. Obra'!________y3,'Pto. Obra'!Header_Row)</definedName>
    <definedName name="________y2">IF(________y7,Header_Row+________y3,Header_Row)</definedName>
    <definedName name="________y3" localSheetId="23">MATCH(0.01,'630,6P'!End_Bal,-1)+1</definedName>
    <definedName name="________y3" localSheetId="1">MATCH(0.01,Propuesta.!End_Bal,-1)+1</definedName>
    <definedName name="________y3" localSheetId="0">MATCH(0.01,'Pto. Obra'!End_Bal,-1)+1</definedName>
    <definedName name="________y3">MATCH(0.01,End_Bal,-1)+1</definedName>
    <definedName name="________y4" localSheetId="23">DATE(YEAR('630,6P'!Loan_Start),MONTH('630,6P'!Loan_Start)+Payment_Number,DAY('630,6P'!Loan_Start))</definedName>
    <definedName name="________y4" localSheetId="1">DATE(YEAR(Propuesta.!Loan_Start),MONTH(Propuesta.!Loan_Start)+Payment_Number,DAY(Propuesta.!Loan_Start))</definedName>
    <definedName name="________y4" localSheetId="0">DATE(YEAR('Pto. Obra'!Loan_Start),MONTH('Pto. Obra'!Loan_Start)+Payment_Number,DAY('Pto. Obra'!Loan_Start))</definedName>
    <definedName name="________y4">DATE(YEAR(Loan_Start),MONTH(Loan_Start)+Payment_Number,DAY(Loan_Start))</definedName>
    <definedName name="________y5" localSheetId="23">OFFSET('630,6P'!Full_Print,0,0,'630,6P'!________y2)</definedName>
    <definedName name="________y5" localSheetId="1">OFFSET(Propuesta.!Full_Print,0,0,Propuesta.!________y2)</definedName>
    <definedName name="________y5" localSheetId="0">OFFSET('Pto. Obra'!Full_Print,0,0,'Pto. Obra'!________y2)</definedName>
    <definedName name="________y5">OFFSET(Full_Print,0,0,________y2)</definedName>
    <definedName name="________y6" localSheetId="23">Scheduled_Payment+Extra_Payment</definedName>
    <definedName name="________y6" localSheetId="1">Scheduled_Payment+Extra_Payment</definedName>
    <definedName name="________y6" localSheetId="0">Scheduled_Payment+Extra_Payment</definedName>
    <definedName name="________y6">Scheduled_Payment+Extra_Payment</definedName>
    <definedName name="________y7" localSheetId="23">IF('630,6P'!Loan_Amount*'630,6P'!Interest_Rate*'630,6P'!Loan_Years*'630,6P'!Loan_Start&gt;0,1,0)</definedName>
    <definedName name="________y7" localSheetId="1">IF(Propuesta.!Loan_Amount*Propuesta.!Interest_Rate*Propuesta.!Loan_Years*Propuesta.!Loan_Start&gt;0,1,0)</definedName>
    <definedName name="________y7" localSheetId="0">IF('Pto. Obra'!Loan_Amount*'Pto. Obra'!Interest_Rate*'Pto. Obra'!Loan_Years*'Pto. Obra'!Loan_Start&gt;0,1,0)</definedName>
    <definedName name="________y7">IF(Loan_Amount*Interest_Rate*Loan_Years*Loan_Start&gt;0,1,0)</definedName>
    <definedName name="________z1" localSheetId="23">IF('630,6P'!________z7,'630,6P'!Header_Row+'630,6P'!________z3,'630,6P'!Header_Row)</definedName>
    <definedName name="________z1" localSheetId="1">IF(Propuesta.!________z7,Propuesta.!Header_Row+Propuesta.!________z3,Propuesta.!Header_Row)</definedName>
    <definedName name="________z1" localSheetId="0">IF('Pto. Obra'!________z7,'Pto. Obra'!Header_Row+'Pto. Obra'!________z3,'Pto. Obra'!Header_Row)</definedName>
    <definedName name="________z1">IF(________z7,Header_Row+________z3,Header_Row)</definedName>
    <definedName name="________z2" localSheetId="23">IF('630,6P'!________z7,'630,6P'!Header_Row+'630,6P'!________z3,'630,6P'!Header_Row)</definedName>
    <definedName name="________z2" localSheetId="1">IF(Propuesta.!________z7,Propuesta.!Header_Row+Propuesta.!________z3,Propuesta.!Header_Row)</definedName>
    <definedName name="________z2" localSheetId="0">IF('Pto. Obra'!________z7,'Pto. Obra'!Header_Row+'Pto. Obra'!________z3,'Pto. Obra'!Header_Row)</definedName>
    <definedName name="________z2">IF(________z7,Header_Row+________z3,Header_Row)</definedName>
    <definedName name="________z3" localSheetId="23">MATCH(0.01,'630,6P'!End_Bal,-1)+1</definedName>
    <definedName name="________z3" localSheetId="1">MATCH(0.01,Propuesta.!End_Bal,-1)+1</definedName>
    <definedName name="________z3" localSheetId="0">MATCH(0.01,'Pto. Obra'!End_Bal,-1)+1</definedName>
    <definedName name="________z3">MATCH(0.01,End_Bal,-1)+1</definedName>
    <definedName name="________z4" localSheetId="23">DATE(YEAR('630,6P'!Loan_Start),MONTH('630,6P'!Loan_Start)+Payment_Number,DAY('630,6P'!Loan_Start))</definedName>
    <definedName name="________z4" localSheetId="1">DATE(YEAR(Propuesta.!Loan_Start),MONTH(Propuesta.!Loan_Start)+Payment_Number,DAY(Propuesta.!Loan_Start))</definedName>
    <definedName name="________z4" localSheetId="0">DATE(YEAR('Pto. Obra'!Loan_Start),MONTH('Pto. Obra'!Loan_Start)+Payment_Number,DAY('Pto. Obra'!Loan_Start))</definedName>
    <definedName name="________z4">DATE(YEAR(Loan_Start),MONTH(Loan_Start)+Payment_Number,DAY(Loan_Start))</definedName>
    <definedName name="________z5" localSheetId="23">OFFSET('630,6P'!Full_Print,0,0,'630,6P'!________z2)</definedName>
    <definedName name="________z5" localSheetId="1">OFFSET(Propuesta.!Full_Print,0,0,Propuesta.!________z2)</definedName>
    <definedName name="________z5" localSheetId="0">OFFSET('Pto. Obra'!Full_Print,0,0,'Pto. Obra'!________z2)</definedName>
    <definedName name="________z5">OFFSET(Full_Print,0,0,________z2)</definedName>
    <definedName name="________z6" localSheetId="23">Scheduled_Payment+Extra_Payment</definedName>
    <definedName name="________z6" localSheetId="1">Scheduled_Payment+Extra_Payment</definedName>
    <definedName name="________z6" localSheetId="0">Scheduled_Payment+Extra_Payment</definedName>
    <definedName name="________z6">Scheduled_Payment+Extra_Payment</definedName>
    <definedName name="________z7" localSheetId="23">IF('630,6P'!Loan_Amount*'630,6P'!Interest_Rate*'630,6P'!Loan_Years*'630,6P'!Loan_Start&gt;0,1,0)</definedName>
    <definedName name="________z7" localSheetId="1">IF(Propuesta.!Loan_Amount*Propuesta.!Interest_Rate*Propuesta.!Loan_Years*Propuesta.!Loan_Start&gt;0,1,0)</definedName>
    <definedName name="________z7" localSheetId="0">IF('Pto. Obra'!Loan_Amount*'Pto. Obra'!Interest_Rate*'Pto. Obra'!Loan_Years*'Pto. Obra'!Loan_Start&gt;0,1,0)</definedName>
    <definedName name="________z7">IF(Loan_Amount*Interest_Rate*Loan_Years*Loan_Start&gt;0,1,0)</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IPC2002" localSheetId="23">#REF!</definedName>
    <definedName name="_______IPC2002" localSheetId="1">#REF!</definedName>
    <definedName name="_______IPC2002" localSheetId="0">#REF!</definedName>
    <definedName name="_______IPC2002">#REF!</definedName>
    <definedName name="_______MA2" localSheetId="2">#REF!</definedName>
    <definedName name="_______MA2" localSheetId="3">#REF!</definedName>
    <definedName name="_______MA2" localSheetId="4">#REF!</definedName>
    <definedName name="_______MA2" localSheetId="6">#REF!</definedName>
    <definedName name="_______MA2" localSheetId="7">#REF!</definedName>
    <definedName name="_______MA2" localSheetId="8">#REF!</definedName>
    <definedName name="_______MA2" localSheetId="9">#REF!</definedName>
    <definedName name="_______MA2" localSheetId="10">#REF!</definedName>
    <definedName name="_______MA2" localSheetId="11">#REF!</definedName>
    <definedName name="_______MA2" localSheetId="12">#REF!</definedName>
    <definedName name="_______MA2" localSheetId="13">#REF!</definedName>
    <definedName name="_______MA2" localSheetId="14">#REF!</definedName>
    <definedName name="_______MA2" localSheetId="23">#REF!</definedName>
    <definedName name="_______MA2" localSheetId="15">#REF!</definedName>
    <definedName name="_______MA2" localSheetId="16">#REF!</definedName>
    <definedName name="_______MA2" localSheetId="18">#REF!</definedName>
    <definedName name="_______MA2" localSheetId="19">#REF!</definedName>
    <definedName name="_______MA2" localSheetId="20">#REF!</definedName>
    <definedName name="_______MA2" localSheetId="21">#REF!</definedName>
    <definedName name="_______MA2" localSheetId="22">#REF!</definedName>
    <definedName name="_______MA2" localSheetId="24">#REF!</definedName>
    <definedName name="_______MA2" localSheetId="1">#REF!</definedName>
    <definedName name="_______MA2" localSheetId="0">#REF!</definedName>
    <definedName name="_______MA2">#REF!</definedName>
    <definedName name="_______PJ50" localSheetId="23">#REF!</definedName>
    <definedName name="_______PJ50" localSheetId="1">#REF!</definedName>
    <definedName name="_______PJ50" localSheetId="0">#REF!</definedName>
    <definedName name="_______PJ50">#REF!</definedName>
    <definedName name="_______pj51" localSheetId="23">#REF!</definedName>
    <definedName name="_______pj51" localSheetId="1">#REF!</definedName>
    <definedName name="_______pj51" localSheetId="0">#REF!</definedName>
    <definedName name="_______pj51">#REF!</definedName>
    <definedName name="_______SBC1">[1]INV!$A$12:$D$15</definedName>
    <definedName name="_______SBC3">[1]INV!$F$12:$I$15</definedName>
    <definedName name="_______SBC5">[1]INV!$K$12:$N$15</definedName>
    <definedName name="_______xz2" localSheetId="23">#REF!</definedName>
    <definedName name="_______xz2" localSheetId="1">#REF!</definedName>
    <definedName name="_______xz2" localSheetId="0">#REF!</definedName>
    <definedName name="_______xz2">#REF!</definedName>
    <definedName name="_______y1" localSheetId="23">IF('630,6P'!________y7,'630,6P'!Header_Row+'630,6P'!________y3,'630,6P'!Header_Row)</definedName>
    <definedName name="_______y1" localSheetId="1">IF(Propuesta.!________y7,Propuesta.!Header_Row+Propuesta.!________y3,Propuesta.!Header_Row)</definedName>
    <definedName name="_______y1" localSheetId="0">IF('Pto. Obra'!________y7,'Pto. Obra'!Header_Row+'Pto. Obra'!________y3,'Pto. Obra'!Header_Row)</definedName>
    <definedName name="_______y1">IF(________y7,Header_Row+________y3,Header_Row)</definedName>
    <definedName name="______A1" localSheetId="23">IF('630,6P'!Values_Entered,'630,6P'!Header_Row+'630,6P'!Number_of_Payments,'630,6P'!Header_Row)</definedName>
    <definedName name="______A1" localSheetId="1">IF(Propuesta.!Values_Entered,Propuesta.!Header_Row+Propuesta.!Number_of_Payments,Propuesta.!Header_Row)</definedName>
    <definedName name="______A1" localSheetId="0">IF('Pto. Obra'!Values_Entered,'Pto. Obra'!Header_Row+'Pto. Obra'!Number_of_Payments,'Pto. Obra'!Header_Row)</definedName>
    <definedName name="______A1">IF(Values_Entered,Header_Row+Number_of_Payments,Header_Row)</definedName>
    <definedName name="______A17000" localSheetId="23">#REF!</definedName>
    <definedName name="______A17000" localSheetId="1">#REF!</definedName>
    <definedName name="______A17000" localSheetId="0">#REF!</definedName>
    <definedName name="______A17000">#REF!</definedName>
    <definedName name="______A20000" localSheetId="23">#REF!</definedName>
    <definedName name="______A20000" localSheetId="1">#REF!</definedName>
    <definedName name="______A20000" localSheetId="0">#REF!</definedName>
    <definedName name="______A20000">#REF!</definedName>
    <definedName name="______A30000" localSheetId="23">#REF!</definedName>
    <definedName name="______A30000" localSheetId="1">#REF!</definedName>
    <definedName name="______A30000" localSheetId="0">#REF!</definedName>
    <definedName name="______A30000">#REF!</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G1">#N/A</definedName>
    <definedName name="______IPC2002" localSheetId="23">#REF!</definedName>
    <definedName name="______IPC2002" localSheetId="1">#REF!</definedName>
    <definedName name="______IPC2002" localSheetId="0">#REF!</definedName>
    <definedName name="______IPC2002">#REF!</definedName>
    <definedName name="______MA2" localSheetId="2">#REF!</definedName>
    <definedName name="______MA2" localSheetId="3">#REF!</definedName>
    <definedName name="______MA2" localSheetId="4">#REF!</definedName>
    <definedName name="______MA2" localSheetId="6">#REF!</definedName>
    <definedName name="______MA2" localSheetId="7">#REF!</definedName>
    <definedName name="______MA2" localSheetId="8">#REF!</definedName>
    <definedName name="______MA2" localSheetId="9">#REF!</definedName>
    <definedName name="______MA2" localSheetId="10">#REF!</definedName>
    <definedName name="______MA2" localSheetId="11">#REF!</definedName>
    <definedName name="______MA2" localSheetId="12">#REF!</definedName>
    <definedName name="______MA2" localSheetId="13">#REF!</definedName>
    <definedName name="______MA2" localSheetId="14">#REF!</definedName>
    <definedName name="______MA2" localSheetId="23">#REF!</definedName>
    <definedName name="______MA2" localSheetId="15">#REF!</definedName>
    <definedName name="______MA2" localSheetId="16">#REF!</definedName>
    <definedName name="______MA2" localSheetId="18">#REF!</definedName>
    <definedName name="______MA2" localSheetId="19">#REF!</definedName>
    <definedName name="______MA2" localSheetId="20">#REF!</definedName>
    <definedName name="______MA2" localSheetId="21">#REF!</definedName>
    <definedName name="______MA2" localSheetId="22">#REF!</definedName>
    <definedName name="______MA2" localSheetId="24">#REF!</definedName>
    <definedName name="______MA2" localSheetId="1">#REF!</definedName>
    <definedName name="______MA2" localSheetId="0">#REF!</definedName>
    <definedName name="______MA2">#REF!</definedName>
    <definedName name="______PJ50" localSheetId="23">#REF!</definedName>
    <definedName name="______PJ50" localSheetId="1">#REF!</definedName>
    <definedName name="______PJ50" localSheetId="0">#REF!</definedName>
    <definedName name="______PJ50">#REF!</definedName>
    <definedName name="______pj51" localSheetId="23">#REF!</definedName>
    <definedName name="______pj51" localSheetId="1">#REF!</definedName>
    <definedName name="______pj51" localSheetId="0">#REF!</definedName>
    <definedName name="______pj51">#REF!</definedName>
    <definedName name="______SBC1">[1]INV!$A$12:$D$15</definedName>
    <definedName name="______SBC3">[1]INV!$F$12:$I$15</definedName>
    <definedName name="______SBC5">[1]INV!$K$12:$N$15</definedName>
    <definedName name="______v1" localSheetId="23">IF([0]!______v8,'630,6P'!Header_Row+[0]!______v4,'630,6P'!Header_Row)</definedName>
    <definedName name="______v1" localSheetId="1">IF([0]!______v8,Propuesta.!Header_Row+[0]!______v4,Propuesta.!Header_Row)</definedName>
    <definedName name="______v1" localSheetId="0">IF([0]!______v8,'Pto. Obra'!Header_Row+[0]!______v4,'Pto. Obra'!Header_Row)</definedName>
    <definedName name="______v1">IF(______v8,Header_Row+______v4,Header_Row)</definedName>
    <definedName name="______v2" localSheetId="23">IF([0]!______v8,'630,6P'!Header_Row+[0]!______v4,'630,6P'!Header_Row)</definedName>
    <definedName name="______v2" localSheetId="1">IF([0]!______v8,Propuesta.!Header_Row+[0]!______v4,Propuesta.!Header_Row)</definedName>
    <definedName name="______v2" localSheetId="0">IF([0]!______v8,'Pto. Obra'!Header_Row+[0]!______v4,'Pto. Obra'!Header_Row)</definedName>
    <definedName name="______v2">IF(______v8,Header_Row+______v4,Header_Row)</definedName>
    <definedName name="______v4">#N/A</definedName>
    <definedName name="______v5">#N/A</definedName>
    <definedName name="______v6">#N/A</definedName>
    <definedName name="______v7" localSheetId="23">Scheduled_Payment+Extra_Payment</definedName>
    <definedName name="______v7" localSheetId="1">Scheduled_Payment+Extra_Payment</definedName>
    <definedName name="______v7" localSheetId="0">Scheduled_Payment+Extra_Payment</definedName>
    <definedName name="______v7">Scheduled_Payment+Extra_Payment</definedName>
    <definedName name="______v8">#N/A</definedName>
    <definedName name="______w1" localSheetId="23">IF([0]!______w7,'630,6P'!Header_Row+[0]!______w3,'630,6P'!Header_Row)</definedName>
    <definedName name="______w1" localSheetId="1">IF([0]!______w7,Propuesta.!Header_Row+[0]!______w3,Propuesta.!Header_Row)</definedName>
    <definedName name="______w1" localSheetId="0">IF([0]!______w7,'Pto. Obra'!Header_Row+[0]!______w3,'Pto. Obra'!Header_Row)</definedName>
    <definedName name="______w1">IF(______w7,Header_Row+______w3,Header_Row)</definedName>
    <definedName name="______w2" localSheetId="23">IF([0]!______w7,'630,6P'!Header_Row+[0]!______w3,'630,6P'!Header_Row)</definedName>
    <definedName name="______w2" localSheetId="1">IF([0]!______w7,Propuesta.!Header_Row+[0]!______w3,Propuesta.!Header_Row)</definedName>
    <definedName name="______w2" localSheetId="0">IF([0]!______w7,'Pto. Obra'!Header_Row+[0]!______w3,'Pto. Obra'!Header_Row)</definedName>
    <definedName name="______w2">IF(______w7,Header_Row+______w3,Header_Row)</definedName>
    <definedName name="______w3">#N/A</definedName>
    <definedName name="______w4">#N/A</definedName>
    <definedName name="______w5">#N/A</definedName>
    <definedName name="______w6" localSheetId="23">Scheduled_Payment+Extra_Payment</definedName>
    <definedName name="______w6" localSheetId="1">Scheduled_Payment+Extra_Payment</definedName>
    <definedName name="______w6" localSheetId="0">Scheduled_Payment+Extra_Payment</definedName>
    <definedName name="______w6">Scheduled_Payment+Extra_Payment</definedName>
    <definedName name="______w7">#N/A</definedName>
    <definedName name="______X1" localSheetId="23">IF([0]!______X7,'630,6P'!Header_Row+[0]!______X3,'630,6P'!Header_Row)</definedName>
    <definedName name="______X1" localSheetId="1">IF([0]!______X7,Propuesta.!Header_Row+[0]!______X3,Propuesta.!Header_Row)</definedName>
    <definedName name="______X1" localSheetId="0">IF([0]!______X7,'Pto. Obra'!Header_Row+[0]!______X3,'Pto. Obra'!Header_Row)</definedName>
    <definedName name="______X1">IF(______X7,Header_Row+______X3,Header_Row)</definedName>
    <definedName name="______X2" localSheetId="23">IF([0]!______X7,'630,6P'!Header_Row+[0]!______X3,'630,6P'!Header_Row)</definedName>
    <definedName name="______X2" localSheetId="1">IF([0]!______X7,Propuesta.!Header_Row+[0]!______X3,Propuesta.!Header_Row)</definedName>
    <definedName name="______X2" localSheetId="0">IF([0]!______X7,'Pto. Obra'!Header_Row+[0]!______X3,'Pto. Obra'!Header_Row)</definedName>
    <definedName name="______X2">IF(______X7,Header_Row+______X3,Header_Row)</definedName>
    <definedName name="______X3">#N/A</definedName>
    <definedName name="______X4">#N/A</definedName>
    <definedName name="______X5">#N/A</definedName>
    <definedName name="______X6" localSheetId="23">Scheduled_Payment+Extra_Payment</definedName>
    <definedName name="______X6" localSheetId="1">Scheduled_Payment+Extra_Payment</definedName>
    <definedName name="______X6" localSheetId="0">Scheduled_Payment+Extra_Payment</definedName>
    <definedName name="______X6">Scheduled_Payment+Extra_Payment</definedName>
    <definedName name="______X7">#N/A</definedName>
    <definedName name="______xz2" localSheetId="23">#REF!</definedName>
    <definedName name="______xz2" localSheetId="1">#REF!</definedName>
    <definedName name="______xz2" localSheetId="0">#REF!</definedName>
    <definedName name="______xz2">#REF!</definedName>
    <definedName name="______y2" localSheetId="23">IF([0]!______y7,'630,6P'!Header_Row+[0]!______y3,'630,6P'!Header_Row)</definedName>
    <definedName name="______y2" localSheetId="1">IF([0]!______y7,Propuesta.!Header_Row+[0]!______y3,Propuesta.!Header_Row)</definedName>
    <definedName name="______y2" localSheetId="0">IF([0]!______y7,'Pto. Obra'!Header_Row+[0]!______y3,'Pto. Obra'!Header_Row)</definedName>
    <definedName name="______y2">IF(______y7,Header_Row+______y3,Header_Row)</definedName>
    <definedName name="______y3">#N/A</definedName>
    <definedName name="______y4">#N/A</definedName>
    <definedName name="______y5">#N/A</definedName>
    <definedName name="______y6" localSheetId="23">Scheduled_Payment+Extra_Payment</definedName>
    <definedName name="______y6" localSheetId="1">Scheduled_Payment+Extra_Payment</definedName>
    <definedName name="______y6" localSheetId="0">Scheduled_Payment+Extra_Payment</definedName>
    <definedName name="______y6">Scheduled_Payment+Extra_Payment</definedName>
    <definedName name="______y7">#N/A</definedName>
    <definedName name="______z1" localSheetId="23">IF([0]!______z7,'630,6P'!Header_Row+[0]!______z3,'630,6P'!Header_Row)</definedName>
    <definedName name="______z1" localSheetId="1">IF([0]!______z7,Propuesta.!Header_Row+[0]!______z3,Propuesta.!Header_Row)</definedName>
    <definedName name="______z1" localSheetId="0">IF([0]!______z7,'Pto. Obra'!Header_Row+[0]!______z3,'Pto. Obra'!Header_Row)</definedName>
    <definedName name="______z1">IF(______z7,Header_Row+______z3,Header_Row)</definedName>
    <definedName name="______z2" localSheetId="23">IF([0]!______z7,'630,6P'!Header_Row+[0]!______z3,'630,6P'!Header_Row)</definedName>
    <definedName name="______z2" localSheetId="1">IF([0]!______z7,Propuesta.!Header_Row+[0]!______z3,Propuesta.!Header_Row)</definedName>
    <definedName name="______z2" localSheetId="0">IF([0]!______z7,'Pto. Obra'!Header_Row+[0]!______z3,'Pto. Obra'!Header_Row)</definedName>
    <definedName name="______z2">IF(______z7,Header_Row+______z3,Header_Row)</definedName>
    <definedName name="______z3">#N/A</definedName>
    <definedName name="______z4">#N/A</definedName>
    <definedName name="______z5">#N/A</definedName>
    <definedName name="______z6" localSheetId="23">Scheduled_Payment+Extra_Payment</definedName>
    <definedName name="______z6" localSheetId="1">Scheduled_Payment+Extra_Payment</definedName>
    <definedName name="______z6" localSheetId="0">Scheduled_Payment+Extra_Payment</definedName>
    <definedName name="______z6">Scheduled_Payment+Extra_Payment</definedName>
    <definedName name="______z7">#N/A</definedName>
    <definedName name="_____A1" localSheetId="23">IF('630,6P'!Values_Entered,'630,6P'!Header_Row+'630,6P'!Number_of_Payments,'630,6P'!Header_Row)</definedName>
    <definedName name="_____A1" localSheetId="1">IF(Propuesta.!Values_Entered,Propuesta.!Header_Row+Propuesta.!Number_of_Payments,Propuesta.!Header_Row)</definedName>
    <definedName name="_____A1" localSheetId="0">IF('Pto. Obra'!Values_Entered,'Pto. Obra'!Header_Row+'Pto. Obra'!Number_of_Payments,'Pto. Obra'!Header_Row)</definedName>
    <definedName name="_____A1">IF(Values_Entered,Header_Row+Number_of_Payments,Header_Row)</definedName>
    <definedName name="_____A17000" localSheetId="23">#REF!</definedName>
    <definedName name="_____A17000" localSheetId="1">#REF!</definedName>
    <definedName name="_____A17000" localSheetId="0">#REF!</definedName>
    <definedName name="_____A17000">#REF!</definedName>
    <definedName name="_____A20000" localSheetId="23">#REF!</definedName>
    <definedName name="_____A20000" localSheetId="1">#REF!</definedName>
    <definedName name="_____A20000" localSheetId="0">#REF!</definedName>
    <definedName name="_____A20000">#REF!</definedName>
    <definedName name="_____a3" hidden="1">{"TAB1",#N/A,TRUE,"GENERAL";"TAB2",#N/A,TRUE,"GENERAL";"TAB3",#N/A,TRUE,"GENERAL";"TAB4",#N/A,TRUE,"GENERAL";"TAB5",#N/A,TRUE,"GENERAL"}</definedName>
    <definedName name="_____A30000" localSheetId="23">#REF!</definedName>
    <definedName name="_____A30000" localSheetId="1">#REF!</definedName>
    <definedName name="_____A30000" localSheetId="0">#REF!</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[1]INV!$A$25:$D$28</definedName>
    <definedName name="_____AFC3">[1]INV!$F$25:$I$28</definedName>
    <definedName name="_____AFC5">[1]INV!$K$25:$N$28</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PC2002" localSheetId="23">#REF!</definedName>
    <definedName name="_____IPC2002" localSheetId="1">#REF!</definedName>
    <definedName name="_____IPC2002" localSheetId="0">#REF!</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 localSheetId="2">#REF!</definedName>
    <definedName name="_____MA2" localSheetId="3">#REF!</definedName>
    <definedName name="_____MA2" localSheetId="4">#REF!</definedName>
    <definedName name="_____MA2" localSheetId="6">#REF!</definedName>
    <definedName name="_____MA2" localSheetId="7">#REF!</definedName>
    <definedName name="_____MA2" localSheetId="8">#REF!</definedName>
    <definedName name="_____MA2" localSheetId="9">#REF!</definedName>
    <definedName name="_____MA2" localSheetId="10">#REF!</definedName>
    <definedName name="_____MA2" localSheetId="11">#REF!</definedName>
    <definedName name="_____MA2" localSheetId="12">#REF!</definedName>
    <definedName name="_____MA2" localSheetId="13">#REF!</definedName>
    <definedName name="_____MA2" localSheetId="14">#REF!</definedName>
    <definedName name="_____MA2" localSheetId="23">#REF!</definedName>
    <definedName name="_____MA2" localSheetId="15">#REF!</definedName>
    <definedName name="_____MA2" localSheetId="16">#REF!</definedName>
    <definedName name="_____MA2" localSheetId="18">#REF!</definedName>
    <definedName name="_____MA2" localSheetId="19">#REF!</definedName>
    <definedName name="_____MA2" localSheetId="20">#REF!</definedName>
    <definedName name="_____MA2" localSheetId="21">#REF!</definedName>
    <definedName name="_____MA2" localSheetId="22">#REF!</definedName>
    <definedName name="_____MA2" localSheetId="24">#REF!</definedName>
    <definedName name="_____MA2" localSheetId="1">#REF!</definedName>
    <definedName name="_____MA2" localSheetId="0">#REF!</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23">#REF!</definedName>
    <definedName name="_____PJ50" localSheetId="1">#REF!</definedName>
    <definedName name="_____PJ50" localSheetId="0">#REF!</definedName>
    <definedName name="_____PJ50">#REF!</definedName>
    <definedName name="_____pj51" localSheetId="23">#REF!</definedName>
    <definedName name="_____pj51" localSheetId="1">#REF!</definedName>
    <definedName name="_____pj51" localSheetId="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 localSheetId="23">IF([0]!_____v8,'630,6P'!Header_Row+[0]!_____v4,'630,6P'!Header_Row)</definedName>
    <definedName name="_____v1" localSheetId="1">IF([0]!_____v8,Propuesta.!Header_Row+[0]!_____v4,Propuesta.!Header_Row)</definedName>
    <definedName name="_____v1" localSheetId="0">IF([0]!_____v8,'Pto. Obra'!Header_Row+[0]!_____v4,'Pto. Obra'!Header_Row)</definedName>
    <definedName name="_____v1">IF(_____v8,Header_Row+_____v4,Header_Row)</definedName>
    <definedName name="_____v2" localSheetId="23">IF([0]!_____v8,'630,6P'!Header_Row+[0]!_____v4,'630,6P'!Header_Row)</definedName>
    <definedName name="_____v2" localSheetId="1">IF([0]!_____v8,Propuesta.!Header_Row+[0]!_____v4,Propuesta.!Header_Row)</definedName>
    <definedName name="_____v2" localSheetId="0">IF([0]!_____v8,'Pto. Obra'!Header_Row+[0]!_____v4,'Pto. Obra'!Header_Row)</definedName>
    <definedName name="_____v2">IF(_____v8,Header_Row+_____v4,Header_Row)</definedName>
    <definedName name="_____v3" hidden="1">{"TAB1",#N/A,TRUE,"GENERAL";"TAB2",#N/A,TRUE,"GENERAL";"TAB3",#N/A,TRUE,"GENERAL";"TAB4",#N/A,TRUE,"GENERAL";"TAB5",#N/A,TRUE,"GENERAL"}</definedName>
    <definedName name="_____v4">#N/A</definedName>
    <definedName name="_____v5">#N/A</definedName>
    <definedName name="_____v6">#N/A</definedName>
    <definedName name="_____v7" localSheetId="23">Scheduled_Payment+Extra_Payment</definedName>
    <definedName name="_____v7" localSheetId="1">Scheduled_Payment+Extra_Payment</definedName>
    <definedName name="_____v7" localSheetId="0">Scheduled_Payment+Extra_Payment</definedName>
    <definedName name="_____v7">Scheduled_Payment+Extra_Payment</definedName>
    <definedName name="_____v8">#N/A</definedName>
    <definedName name="_____v9" hidden="1">{"TAB1",#N/A,TRUE,"GENERAL";"TAB2",#N/A,TRUE,"GENERAL";"TAB3",#N/A,TRUE,"GENERAL";"TAB4",#N/A,TRUE,"GENERAL";"TAB5",#N/A,TRUE,"GENERAL"}</definedName>
    <definedName name="_____vfv4" hidden="1">{"via1",#N/A,TRUE,"general";"via2",#N/A,TRUE,"general";"via3",#N/A,TRUE,"general"}</definedName>
    <definedName name="_____w1" localSheetId="23">IF([0]!_____w7,'630,6P'!Header_Row+[0]!_____w3,'630,6P'!Header_Row)</definedName>
    <definedName name="_____w1" localSheetId="1">IF([0]!_____w7,Propuesta.!Header_Row+[0]!_____w3,Propuesta.!Header_Row)</definedName>
    <definedName name="_____w1" localSheetId="0">IF([0]!_____w7,'Pto. Obra'!Header_Row+[0]!_____w3,'Pto. Obra'!Header_Row)</definedName>
    <definedName name="_____w1">IF(_____w7,Header_Row+_____w3,Header_Row)</definedName>
    <definedName name="_____w2" localSheetId="23">IF([0]!_____w7,'630,6P'!Header_Row+[0]!_____w3,'630,6P'!Header_Row)</definedName>
    <definedName name="_____w2" localSheetId="1">IF([0]!_____w7,Propuesta.!Header_Row+[0]!_____w3,Propuesta.!Header_Row)</definedName>
    <definedName name="_____w2" localSheetId="0">IF([0]!_____w7,'Pto. Obra'!Header_Row+[0]!_____w3,'Pto. Obra'!Header_Row)</definedName>
    <definedName name="_____w2">IF(_____w7,Header_Row+_____w3,Header_Row)</definedName>
    <definedName name="_____w3">#N/A</definedName>
    <definedName name="_____w4">#N/A</definedName>
    <definedName name="_____w5">#N/A</definedName>
    <definedName name="_____w6" localSheetId="23">Scheduled_Payment+Extra_Payment</definedName>
    <definedName name="_____w6" localSheetId="1">Scheduled_Payment+Extra_Payment</definedName>
    <definedName name="_____w6" localSheetId="0">Scheduled_Payment+Extra_Payment</definedName>
    <definedName name="_____w6">Scheduled_Payment+Extra_Payment</definedName>
    <definedName name="_____w7">#N/A</definedName>
    <definedName name="_____X1" localSheetId="23">IF([0]!_____X7,'630,6P'!Header_Row+[0]!_____X3,'630,6P'!Header_Row)</definedName>
    <definedName name="_____X1" localSheetId="1">IF([0]!_____X7,Propuesta.!Header_Row+[0]!_____X3,Propuesta.!Header_Row)</definedName>
    <definedName name="_____X1" localSheetId="0">IF([0]!_____X7,'Pto. Obra'!Header_Row+[0]!_____X3,'Pto. Obra'!Header_Row)</definedName>
    <definedName name="_____X1">IF(_____X7,Header_Row+_____X3,Header_Row)</definedName>
    <definedName name="_____X2" localSheetId="23">IF([0]!_____X7,'630,6P'!Header_Row+[0]!_____X3,'630,6P'!Header_Row)</definedName>
    <definedName name="_____X2" localSheetId="1">IF([0]!_____X7,Propuesta.!Header_Row+[0]!_____X3,Propuesta.!Header_Row)</definedName>
    <definedName name="_____X2" localSheetId="0">IF([0]!_____X7,'Pto. Obra'!Header_Row+[0]!_____X3,'Pto. Obra'!Header_Row)</definedName>
    <definedName name="_____X2">IF(_____X7,Header_Row+_____X3,Header_Row)</definedName>
    <definedName name="_____X3">#N/A</definedName>
    <definedName name="_____X4">#N/A</definedName>
    <definedName name="_____X5">#N/A</definedName>
    <definedName name="_____X6" localSheetId="23">Scheduled_Payment+Extra_Payment</definedName>
    <definedName name="_____X6" localSheetId="1">Scheduled_Payment+Extra_Payment</definedName>
    <definedName name="_____X6" localSheetId="0">Scheduled_Payment+Extra_Payment</definedName>
    <definedName name="_____X6">Scheduled_Payment+Extra_Payment</definedName>
    <definedName name="_____X7">#N/A</definedName>
    <definedName name="_____x8" hidden="1">{"via1",#N/A,TRUE,"general";"via2",#N/A,TRUE,"general";"via3",#N/A,TRUE,"general"}</definedName>
    <definedName name="_____x9" hidden="1">{"TAB1",#N/A,TRUE,"GENERAL";"TAB2",#N/A,TRUE,"GENERAL";"TAB3",#N/A,TRUE,"GENERAL";"TAB4",#N/A,TRUE,"GENERAL";"TAB5",#N/A,TRUE,"GENERAL"}</definedName>
    <definedName name="_____xz2" localSheetId="23">#REF!</definedName>
    <definedName name="_____xz2" localSheetId="1">#REF!</definedName>
    <definedName name="_____xz2" localSheetId="0">#REF!</definedName>
    <definedName name="_____xz2">#REF!</definedName>
    <definedName name="_____y1" localSheetId="23">IF([0]!______y7,'630,6P'!Header_Row+[0]!______y3,'630,6P'!Header_Row)</definedName>
    <definedName name="_____y1" localSheetId="1">IF([0]!______y7,Propuesta.!Header_Row+[0]!______y3,Propuesta.!Header_Row)</definedName>
    <definedName name="_____y1" localSheetId="0">IF([0]!______y7,'Pto. Obra'!Header_Row+[0]!______y3,'Pto. Obra'!Header_Row)</definedName>
    <definedName name="_____y1">IF(______y7,Header_Row+______y3,Header_Row)</definedName>
    <definedName name="_____y2" localSheetId="23">IF([0]!_____y7,'630,6P'!Header_Row+[0]!_____y3,'630,6P'!Header_Row)</definedName>
    <definedName name="_____y2" localSheetId="1">IF([0]!_____y7,Propuesta.!Header_Row+[0]!_____y3,Propuesta.!Header_Row)</definedName>
    <definedName name="_____y2" localSheetId="0">IF([0]!_____y7,'Pto. Obra'!Header_Row+[0]!_____y3,'Pto. Obra'!Header_Row)</definedName>
    <definedName name="_____y2">IF(_____y7,Header_Row+_____y3,Header_Row)</definedName>
    <definedName name="_____y3">#N/A</definedName>
    <definedName name="_____y4">#N/A</definedName>
    <definedName name="_____y5">#N/A</definedName>
    <definedName name="_____y6" localSheetId="23">Scheduled_Payment+Extra_Payment</definedName>
    <definedName name="_____y6" localSheetId="1">Scheduled_Payment+Extra_Payment</definedName>
    <definedName name="_____y6" localSheetId="0">Scheduled_Payment+Extra_Payment</definedName>
    <definedName name="_____y6">Scheduled_Payment+Extra_Payment</definedName>
    <definedName name="_____y7">#N/A</definedName>
    <definedName name="_____y8" hidden="1">{"via1",#N/A,TRUE,"general";"via2",#N/A,TRUE,"general";"via3",#N/A,TRUE,"general"}</definedName>
    <definedName name="_____y9" hidden="1">{"TAB1",#N/A,TRUE,"GENERAL";"TAB2",#N/A,TRUE,"GENERAL";"TAB3",#N/A,TRUE,"GENERAL";"TAB4",#N/A,TRUE,"GENERAL";"TAB5",#N/A,TRUE,"GENERAL"}</definedName>
    <definedName name="_____z1" localSheetId="23">IF([0]!_____z7,'630,6P'!Header_Row+[0]!_____z3,'630,6P'!Header_Row)</definedName>
    <definedName name="_____z1" localSheetId="1">IF([0]!_____z7,Propuesta.!Header_Row+[0]!_____z3,Propuesta.!Header_Row)</definedName>
    <definedName name="_____z1" localSheetId="0">IF([0]!_____z7,'Pto. Obra'!Header_Row+[0]!_____z3,'Pto. Obra'!Header_Row)</definedName>
    <definedName name="_____z1">IF(_____z7,Header_Row+_____z3,Header_Row)</definedName>
    <definedName name="_____z2" localSheetId="23">IF([0]!_____z7,'630,6P'!Header_Row+[0]!_____z3,'630,6P'!Header_Row)</definedName>
    <definedName name="_____z2" localSheetId="1">IF([0]!_____z7,Propuesta.!Header_Row+[0]!_____z3,Propuesta.!Header_Row)</definedName>
    <definedName name="_____z2" localSheetId="0">IF([0]!_____z7,'Pto. Obra'!Header_Row+[0]!_____z3,'Pto. Obra'!Header_Row)</definedName>
    <definedName name="_____z2">IF(_____z7,Header_Row+_____z3,Header_Row)</definedName>
    <definedName name="_____z3">#N/A</definedName>
    <definedName name="_____z4">#N/A</definedName>
    <definedName name="_____z5">#N/A</definedName>
    <definedName name="_____z6" localSheetId="23">Scheduled_Payment+Extra_Payment</definedName>
    <definedName name="_____z6" localSheetId="1">Scheduled_Payment+Extra_Payment</definedName>
    <definedName name="_____z6" localSheetId="0">Scheduled_Payment+Extra_Payment</definedName>
    <definedName name="_____z6">Scheduled_Payment+Extra_Payment</definedName>
    <definedName name="_____z7">#N/A</definedName>
    <definedName name="____A1" localSheetId="23">IF('630,6P'!Values_Entered,'630,6P'!Header_Row+'630,6P'!Number_of_Payments,'630,6P'!Header_Row)</definedName>
    <definedName name="____A1" localSheetId="1">IF(Propuesta.!Values_Entered,Propuesta.!Header_Row+Propuesta.!Number_of_Payments,Propuesta.!Header_Row)</definedName>
    <definedName name="____A1" localSheetId="0">IF('Pto. Obra'!Values_Entered,'Pto. Obra'!Header_Row+'Pto. Obra'!Number_of_Payments,'Pto. Obra'!Header_Row)</definedName>
    <definedName name="____A1">IF(Values_Entered,Header_Row+Number_of_Payments,Header_Row)</definedName>
    <definedName name="____A17000" localSheetId="23">#REF!</definedName>
    <definedName name="____A17000" localSheetId="1">#REF!</definedName>
    <definedName name="____A17000" localSheetId="0">#REF!</definedName>
    <definedName name="____A17000">#REF!</definedName>
    <definedName name="____A20000" localSheetId="23">#REF!</definedName>
    <definedName name="____A20000" localSheetId="1">#REF!</definedName>
    <definedName name="____A20000" localSheetId="0">#REF!</definedName>
    <definedName name="____A20000">#REF!</definedName>
    <definedName name="____a3" hidden="1">{"TAB1",#N/A,TRUE,"GENERAL";"TAB2",#N/A,TRUE,"GENERAL";"TAB3",#N/A,TRUE,"GENERAL";"TAB4",#N/A,TRUE,"GENERAL";"TAB5",#N/A,TRUE,"GENERAL"}</definedName>
    <definedName name="____A30000" localSheetId="23">#REF!</definedName>
    <definedName name="____A30000" localSheetId="1">#REF!</definedName>
    <definedName name="____A30000" localSheetId="0">#REF!</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[1]INV!$A$25:$D$28</definedName>
    <definedName name="____AFC3">[1]INV!$F$25:$I$28</definedName>
    <definedName name="____AFC5">[1]INV!$K$25:$N$28</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EST1" localSheetId="23">#REF!</definedName>
    <definedName name="____EST1" localSheetId="1">#REF!</definedName>
    <definedName name="____EST1" localSheetId="0">#REF!</definedName>
    <definedName name="____EST1">#REF!</definedName>
    <definedName name="____EST10" localSheetId="23">#REF!</definedName>
    <definedName name="____EST10" localSheetId="1">#REF!</definedName>
    <definedName name="____EST10" localSheetId="0">#REF!</definedName>
    <definedName name="____EST10">#REF!</definedName>
    <definedName name="____EST11" localSheetId="23">#REF!</definedName>
    <definedName name="____EST11" localSheetId="1">#REF!</definedName>
    <definedName name="____EST11" localSheetId="0">#REF!</definedName>
    <definedName name="____EST11">#REF!</definedName>
    <definedName name="____EST12" localSheetId="23">#REF!</definedName>
    <definedName name="____EST12" localSheetId="1">#REF!</definedName>
    <definedName name="____EST12" localSheetId="0">#REF!</definedName>
    <definedName name="____EST12">#REF!</definedName>
    <definedName name="____EST13" localSheetId="23">#REF!</definedName>
    <definedName name="____EST13" localSheetId="1">#REF!</definedName>
    <definedName name="____EST13" localSheetId="0">#REF!</definedName>
    <definedName name="____EST13">#REF!</definedName>
    <definedName name="____EST14" localSheetId="23">#REF!</definedName>
    <definedName name="____EST14" localSheetId="1">#REF!</definedName>
    <definedName name="____EST14" localSheetId="0">#REF!</definedName>
    <definedName name="____EST14">#REF!</definedName>
    <definedName name="____EST15" localSheetId="23">#REF!</definedName>
    <definedName name="____EST15" localSheetId="1">#REF!</definedName>
    <definedName name="____EST15" localSheetId="0">#REF!</definedName>
    <definedName name="____EST15">#REF!</definedName>
    <definedName name="____EST16" localSheetId="23">#REF!</definedName>
    <definedName name="____EST16" localSheetId="1">#REF!</definedName>
    <definedName name="____EST16" localSheetId="0">#REF!</definedName>
    <definedName name="____EST16">#REF!</definedName>
    <definedName name="____EST17" localSheetId="23">#REF!</definedName>
    <definedName name="____EST17" localSheetId="1">#REF!</definedName>
    <definedName name="____EST17" localSheetId="0">#REF!</definedName>
    <definedName name="____EST17">#REF!</definedName>
    <definedName name="____EST18" localSheetId="23">#REF!</definedName>
    <definedName name="____EST18" localSheetId="1">#REF!</definedName>
    <definedName name="____EST18" localSheetId="0">#REF!</definedName>
    <definedName name="____EST18">#REF!</definedName>
    <definedName name="____EST19" localSheetId="23">#REF!</definedName>
    <definedName name="____EST19" localSheetId="1">#REF!</definedName>
    <definedName name="____EST19" localSheetId="0">#REF!</definedName>
    <definedName name="____EST19">#REF!</definedName>
    <definedName name="____EST2" localSheetId="23">#REF!</definedName>
    <definedName name="____EST2" localSheetId="1">#REF!</definedName>
    <definedName name="____EST2" localSheetId="0">#REF!</definedName>
    <definedName name="____EST2">#REF!</definedName>
    <definedName name="____EST3" localSheetId="23">#REF!</definedName>
    <definedName name="____EST3" localSheetId="1">#REF!</definedName>
    <definedName name="____EST3" localSheetId="0">#REF!</definedName>
    <definedName name="____EST3">#REF!</definedName>
    <definedName name="____EST4" localSheetId="23">#REF!</definedName>
    <definedName name="____EST4" localSheetId="1">#REF!</definedName>
    <definedName name="____EST4" localSheetId="0">#REF!</definedName>
    <definedName name="____EST4">#REF!</definedName>
    <definedName name="____EST5" localSheetId="23">#REF!</definedName>
    <definedName name="____EST5" localSheetId="1">#REF!</definedName>
    <definedName name="____EST5" localSheetId="0">#REF!</definedName>
    <definedName name="____EST5">#REF!</definedName>
    <definedName name="____EST6" localSheetId="23">#REF!</definedName>
    <definedName name="____EST6" localSheetId="1">#REF!</definedName>
    <definedName name="____EST6" localSheetId="0">#REF!</definedName>
    <definedName name="____EST6">#REF!</definedName>
    <definedName name="____EST7" localSheetId="23">#REF!</definedName>
    <definedName name="____EST7" localSheetId="1">#REF!</definedName>
    <definedName name="____EST7" localSheetId="0">#REF!</definedName>
    <definedName name="____EST7">#REF!</definedName>
    <definedName name="____EST8" localSheetId="23">#REF!</definedName>
    <definedName name="____EST8" localSheetId="1">#REF!</definedName>
    <definedName name="____EST8" localSheetId="0">#REF!</definedName>
    <definedName name="____EST8">#REF!</definedName>
    <definedName name="____EST9" localSheetId="23">#REF!</definedName>
    <definedName name="____EST9" localSheetId="1">#REF!</definedName>
    <definedName name="____EST9" localSheetId="0">#REF!</definedName>
    <definedName name="____EST9">#REF!</definedName>
    <definedName name="____EXC1" localSheetId="23">#REF!</definedName>
    <definedName name="____EXC1" localSheetId="1">#REF!</definedName>
    <definedName name="____EXC1" localSheetId="0">#REF!</definedName>
    <definedName name="____EXC1">#REF!</definedName>
    <definedName name="____EXC10" localSheetId="23">#REF!</definedName>
    <definedName name="____EXC10" localSheetId="1">#REF!</definedName>
    <definedName name="____EXC10" localSheetId="0">#REF!</definedName>
    <definedName name="____EXC10">#REF!</definedName>
    <definedName name="____EXC11" localSheetId="23">#REF!</definedName>
    <definedName name="____EXC11" localSheetId="1">#REF!</definedName>
    <definedName name="____EXC11" localSheetId="0">#REF!</definedName>
    <definedName name="____EXC11">#REF!</definedName>
    <definedName name="____EXC12" localSheetId="23">#REF!</definedName>
    <definedName name="____EXC12" localSheetId="1">#REF!</definedName>
    <definedName name="____EXC12" localSheetId="0">#REF!</definedName>
    <definedName name="____EXC12">#REF!</definedName>
    <definedName name="____EXC2" localSheetId="23">#REF!</definedName>
    <definedName name="____EXC2" localSheetId="1">#REF!</definedName>
    <definedName name="____EXC2" localSheetId="0">#REF!</definedName>
    <definedName name="____EXC2">#REF!</definedName>
    <definedName name="____EXC3" localSheetId="23">#REF!</definedName>
    <definedName name="____EXC3" localSheetId="1">#REF!</definedName>
    <definedName name="____EXC3" localSheetId="0">#REF!</definedName>
    <definedName name="____EXC3">#REF!</definedName>
    <definedName name="____EXC4" localSheetId="23">#REF!</definedName>
    <definedName name="____EXC4" localSheetId="1">#REF!</definedName>
    <definedName name="____EXC4" localSheetId="0">#REF!</definedName>
    <definedName name="____EXC4">#REF!</definedName>
    <definedName name="____EXC5" localSheetId="23">#REF!</definedName>
    <definedName name="____EXC5" localSheetId="1">#REF!</definedName>
    <definedName name="____EXC5" localSheetId="0">#REF!</definedName>
    <definedName name="____EXC5">#REF!</definedName>
    <definedName name="____EXC6" localSheetId="23">#REF!</definedName>
    <definedName name="____EXC6" localSheetId="1">#REF!</definedName>
    <definedName name="____EXC6" localSheetId="0">#REF!</definedName>
    <definedName name="____EXC6">#REF!</definedName>
    <definedName name="____EXC7" localSheetId="23">#REF!</definedName>
    <definedName name="____EXC7" localSheetId="1">#REF!</definedName>
    <definedName name="____EXC7" localSheetId="0">#REF!</definedName>
    <definedName name="____EXC7">#REF!</definedName>
    <definedName name="____EXC8" localSheetId="23">#REF!</definedName>
    <definedName name="____EXC8" localSheetId="1">#REF!</definedName>
    <definedName name="____EXC8" localSheetId="0">#REF!</definedName>
    <definedName name="____EXC8">#REF!</definedName>
    <definedName name="____EXC9" localSheetId="23">#REF!</definedName>
    <definedName name="____EXC9" localSheetId="1">#REF!</definedName>
    <definedName name="____EXC9" localSheetId="0">#REF!</definedName>
    <definedName name="____EXC9">#REF!</definedName>
    <definedName name="____G1" localSheetId="23">DATE(YEAR('630,6P'!Loan_Start),MONTH('630,6P'!Loan_Start)+Payment_Number,DAY('630,6P'!Loan_Start))</definedName>
    <definedName name="____G1" localSheetId="1">DATE(YEAR(Propuesta.!Loan_Start),MONTH(Propuesta.!Loan_Start)+Payment_Number,DAY(Propuesta.!Loan_Start))</definedName>
    <definedName name="____G1" localSheetId="0">DATE(YEAR('Pto. Obra'!Loan_Start),MONTH('Pto. Obra'!Loan_Start)+Payment_Number,DAY('Pto. Obra'!Loan_Start))</definedName>
    <definedName name="____G1">DATE(YEAR(Loan_Start),MONTH(Loan_Start)+Payment_Number,DAY(Loan_Start))</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PC2002" localSheetId="23">#REF!</definedName>
    <definedName name="____IPC2002" localSheetId="1">#REF!</definedName>
    <definedName name="____IPC2002" localSheetId="0">#REF!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 localSheetId="2">#REF!</definedName>
    <definedName name="____MA2" localSheetId="3">#REF!</definedName>
    <definedName name="____MA2" localSheetId="4">#REF!</definedName>
    <definedName name="____MA2" localSheetId="6">#REF!</definedName>
    <definedName name="____MA2" localSheetId="7">#REF!</definedName>
    <definedName name="____MA2" localSheetId="8">#REF!</definedName>
    <definedName name="____MA2" localSheetId="9">#REF!</definedName>
    <definedName name="____MA2" localSheetId="10">#REF!</definedName>
    <definedName name="____MA2" localSheetId="11">#REF!</definedName>
    <definedName name="____MA2" localSheetId="12">#REF!</definedName>
    <definedName name="____MA2" localSheetId="13">#REF!</definedName>
    <definedName name="____MA2" localSheetId="14">#REF!</definedName>
    <definedName name="____MA2" localSheetId="23">#REF!</definedName>
    <definedName name="____MA2" localSheetId="15">#REF!</definedName>
    <definedName name="____MA2" localSheetId="16">#REF!</definedName>
    <definedName name="____MA2" localSheetId="18">#REF!</definedName>
    <definedName name="____MA2" localSheetId="19">#REF!</definedName>
    <definedName name="____MA2" localSheetId="20">#REF!</definedName>
    <definedName name="____MA2" localSheetId="21">#REF!</definedName>
    <definedName name="____MA2" localSheetId="22">#REF!</definedName>
    <definedName name="____MA2" localSheetId="24">#REF!</definedName>
    <definedName name="____MA2" localSheetId="1">#REF!</definedName>
    <definedName name="____MA2" localSheetId="0">#REF!</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23">#REF!</definedName>
    <definedName name="____PJ50" localSheetId="1">#REF!</definedName>
    <definedName name="____PJ50" localSheetId="0">#REF!</definedName>
    <definedName name="____PJ50">#REF!</definedName>
    <definedName name="____pj51" localSheetId="23">#REF!</definedName>
    <definedName name="____pj51" localSheetId="1">#REF!</definedName>
    <definedName name="____pj51" localSheetId="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[1]INV!$A$12:$D$15</definedName>
    <definedName name="____SBC3">[1]INV!$F$12:$I$15</definedName>
    <definedName name="____SBC5">[1]INV!$K$12:$N$15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 localSheetId="23">IF('630,6P'!____v8,'630,6P'!Header_Row+'630,6P'!____v4,'630,6P'!Header_Row)</definedName>
    <definedName name="____v1" localSheetId="1">IF(Propuesta.!____v8,Propuesta.!Header_Row+Propuesta.!____v4,Propuesta.!Header_Row)</definedName>
    <definedName name="____v1" localSheetId="0">IF('Pto. Obra'!____v8,'Pto. Obra'!Header_Row+'Pto. Obra'!____v4,'Pto. Obra'!Header_Row)</definedName>
    <definedName name="____v1">IF(____v8,Header_Row+____v4,Header_Row)</definedName>
    <definedName name="____v2" localSheetId="23">IF('630,6P'!____v8,'630,6P'!Header_Row+'630,6P'!____v4,'630,6P'!Header_Row)</definedName>
    <definedName name="____v2" localSheetId="1">IF(Propuesta.!____v8,Propuesta.!Header_Row+Propuesta.!____v4,Propuesta.!Header_Row)</definedName>
    <definedName name="____v2" localSheetId="0">IF('Pto. Obra'!____v8,'Pto. Obra'!Header_Row+'Pto. Obra'!____v4,'Pto. Obra'!Header_Row)</definedName>
    <definedName name="____v2">IF(____v8,Header_Row+____v4,Header_Row)</definedName>
    <definedName name="____v3" hidden="1">{"TAB1",#N/A,TRUE,"GENERAL";"TAB2",#N/A,TRUE,"GENERAL";"TAB3",#N/A,TRUE,"GENERAL";"TAB4",#N/A,TRUE,"GENERAL";"TAB5",#N/A,TRUE,"GENERAL"}</definedName>
    <definedName name="____v4" localSheetId="23">MATCH(0.01,'630,6P'!End_Bal,-1)+1</definedName>
    <definedName name="____v4" localSheetId="1">MATCH(0.01,Propuesta.!End_Bal,-1)+1</definedName>
    <definedName name="____v4" localSheetId="0">MATCH(0.01,'Pto. Obra'!End_Bal,-1)+1</definedName>
    <definedName name="____v4">MATCH(0.01,End_Bal,-1)+1</definedName>
    <definedName name="____v5" localSheetId="23">DATE(YEAR('630,6P'!Loan_Start),MONTH('630,6P'!Loan_Start)+Payment_Number,DAY('630,6P'!Loan_Start))</definedName>
    <definedName name="____v5" localSheetId="1">DATE(YEAR(Propuesta.!Loan_Start),MONTH(Propuesta.!Loan_Start)+Payment_Number,DAY(Propuesta.!Loan_Start))</definedName>
    <definedName name="____v5" localSheetId="0">DATE(YEAR('Pto. Obra'!Loan_Start),MONTH('Pto. Obra'!Loan_Start)+Payment_Number,DAY('Pto. Obra'!Loan_Start))</definedName>
    <definedName name="____v5">DATE(YEAR(Loan_Start),MONTH(Loan_Start)+Payment_Number,DAY(Loan_Start))</definedName>
    <definedName name="____v6" localSheetId="23">OFFSET('630,6P'!Full_Print,0,0,'630,6P'!____v2)</definedName>
    <definedName name="____v6" localSheetId="1">OFFSET(Propuesta.!Full_Print,0,0,Propuesta.!____v2)</definedName>
    <definedName name="____v6" localSheetId="0">OFFSET('Pto. Obra'!Full_Print,0,0,'Pto. Obra'!____v2)</definedName>
    <definedName name="____v6">OFFSET(Full_Print,0,0,____v2)</definedName>
    <definedName name="____v7" localSheetId="23">Scheduled_Payment+Extra_Payment</definedName>
    <definedName name="____v7" localSheetId="1">Scheduled_Payment+Extra_Payment</definedName>
    <definedName name="____v7" localSheetId="0">Scheduled_Payment+Extra_Payment</definedName>
    <definedName name="____v7">Scheduled_Payment+Extra_Payment</definedName>
    <definedName name="____v8" localSheetId="23">IF('630,6P'!Loan_Amount*'630,6P'!Interest_Rate*'630,6P'!Loan_Years*'630,6P'!Loan_Start&gt;0,1,0)</definedName>
    <definedName name="____v8" localSheetId="1">IF(Propuesta.!Loan_Amount*Propuesta.!Interest_Rate*Propuesta.!Loan_Years*Propuesta.!Loan_Start&gt;0,1,0)</definedName>
    <definedName name="____v8" localSheetId="0">IF('Pto. Obra'!Loan_Amount*'Pto. Obra'!Interest_Rate*'Pto. Obra'!Loan_Years*'Pto. Obra'!Loan_Start&gt;0,1,0)</definedName>
    <definedName name="____v8">IF(Loan_Amount*Interest_Rate*Loan_Years*Loan_Start&gt;0,1,0)</definedName>
    <definedName name="____v9" hidden="1">{"TAB1",#N/A,TRUE,"GENERAL";"TAB2",#N/A,TRUE,"GENERAL";"TAB3",#N/A,TRUE,"GENERAL";"TAB4",#N/A,TRUE,"GENERAL";"TAB5",#N/A,TRUE,"GENERAL"}</definedName>
    <definedName name="____vfv4" hidden="1">{"via1",#N/A,TRUE,"general";"via2",#N/A,TRUE,"general";"via3",#N/A,TRUE,"general"}</definedName>
    <definedName name="____VPB5" localSheetId="23">#REF!</definedName>
    <definedName name="____VPB5" localSheetId="1">#REF!</definedName>
    <definedName name="____VPB5" localSheetId="0">#REF!</definedName>
    <definedName name="____VPB5">#REF!</definedName>
    <definedName name="____VPM5" localSheetId="23">#REF!</definedName>
    <definedName name="____VPM5" localSheetId="1">#REF!</definedName>
    <definedName name="____VPM5" localSheetId="0">#REF!</definedName>
    <definedName name="____VPM5">#REF!</definedName>
    <definedName name="____VPR5" localSheetId="23">#REF!</definedName>
    <definedName name="____VPR5" localSheetId="1">#REF!</definedName>
    <definedName name="____VPR5" localSheetId="0">#REF!</definedName>
    <definedName name="____VPR5">#REF!</definedName>
    <definedName name="____w1" localSheetId="23">IF('630,6P'!____w7,'630,6P'!Header_Row+'630,6P'!____w3,'630,6P'!Header_Row)</definedName>
    <definedName name="____w1" localSheetId="1">IF(Propuesta.!____w7,Propuesta.!Header_Row+Propuesta.!____w3,Propuesta.!Header_Row)</definedName>
    <definedName name="____w1" localSheetId="0">IF('Pto. Obra'!____w7,'Pto. Obra'!Header_Row+'Pto. Obra'!____w3,'Pto. Obra'!Header_Row)</definedName>
    <definedName name="____w1">IF(____w7,Header_Row+____w3,Header_Row)</definedName>
    <definedName name="____w2" localSheetId="23">IF('630,6P'!____w7,'630,6P'!Header_Row+'630,6P'!____w3,'630,6P'!Header_Row)</definedName>
    <definedName name="____w2" localSheetId="1">IF(Propuesta.!____w7,Propuesta.!Header_Row+Propuesta.!____w3,Propuesta.!Header_Row)</definedName>
    <definedName name="____w2" localSheetId="0">IF('Pto. Obra'!____w7,'Pto. Obra'!Header_Row+'Pto. Obra'!____w3,'Pto. Obra'!Header_Row)</definedName>
    <definedName name="____w2">IF(____w7,Header_Row+____w3,Header_Row)</definedName>
    <definedName name="____w3" localSheetId="23">MATCH(0.01,'630,6P'!End_Bal,-1)+1</definedName>
    <definedName name="____w3" localSheetId="1">MATCH(0.01,Propuesta.!End_Bal,-1)+1</definedName>
    <definedName name="____w3" localSheetId="0">MATCH(0.01,'Pto. Obra'!End_Bal,-1)+1</definedName>
    <definedName name="____w3">MATCH(0.01,End_Bal,-1)+1</definedName>
    <definedName name="____w4" localSheetId="23">DATE(YEAR('630,6P'!Loan_Start),MONTH('630,6P'!Loan_Start)+Payment_Number,DAY('630,6P'!Loan_Start))</definedName>
    <definedName name="____w4" localSheetId="1">DATE(YEAR(Propuesta.!Loan_Start),MONTH(Propuesta.!Loan_Start)+Payment_Number,DAY(Propuesta.!Loan_Start))</definedName>
    <definedName name="____w4" localSheetId="0">DATE(YEAR('Pto. Obra'!Loan_Start),MONTH('Pto. Obra'!Loan_Start)+Payment_Number,DAY('Pto. Obra'!Loan_Start))</definedName>
    <definedName name="____w4">DATE(YEAR(Loan_Start),MONTH(Loan_Start)+Payment_Number,DAY(Loan_Start))</definedName>
    <definedName name="____w5" localSheetId="23">OFFSET('630,6P'!Full_Print,0,0,'630,6P'!____w2)</definedName>
    <definedName name="____w5" localSheetId="1">OFFSET(Propuesta.!Full_Print,0,0,Propuesta.!____w2)</definedName>
    <definedName name="____w5" localSheetId="0">OFFSET('Pto. Obra'!Full_Print,0,0,'Pto. Obra'!____w2)</definedName>
    <definedName name="____w5">OFFSET(Full_Print,0,0,____w2)</definedName>
    <definedName name="____w6" localSheetId="23">Scheduled_Payment+Extra_Payment</definedName>
    <definedName name="____w6" localSheetId="1">Scheduled_Payment+Extra_Payment</definedName>
    <definedName name="____w6" localSheetId="0">Scheduled_Payment+Extra_Payment</definedName>
    <definedName name="____w6">Scheduled_Payment+Extra_Payment</definedName>
    <definedName name="____w7" localSheetId="23">IF('630,6P'!Loan_Amount*'630,6P'!Interest_Rate*'630,6P'!Loan_Years*'630,6P'!Loan_Start&gt;0,1,0)</definedName>
    <definedName name="____w7" localSheetId="1">IF(Propuesta.!Loan_Amount*Propuesta.!Interest_Rate*Propuesta.!Loan_Years*Propuesta.!Loan_Start&gt;0,1,0)</definedName>
    <definedName name="____w7" localSheetId="0">IF('Pto. Obra'!Loan_Amount*'Pto. Obra'!Interest_Rate*'Pto. Obra'!Loan_Years*'Pto. Obra'!Loan_Start&gt;0,1,0)</definedName>
    <definedName name="____w7">IF(Loan_Amount*Interest_Rate*Loan_Years*Loan_Start&gt;0,1,0)</definedName>
    <definedName name="____X1" localSheetId="23">IF('630,6P'!____X7,'630,6P'!Header_Row+'630,6P'!____X3,'630,6P'!Header_Row)</definedName>
    <definedName name="____X1" localSheetId="1">IF(Propuesta.!____X7,Propuesta.!Header_Row+Propuesta.!____X3,Propuesta.!Header_Row)</definedName>
    <definedName name="____X1" localSheetId="0">IF('Pto. Obra'!____X7,'Pto. Obra'!Header_Row+'Pto. Obra'!____X3,'Pto. Obra'!Header_Row)</definedName>
    <definedName name="____X1">IF(____X7,Header_Row+____X3,Header_Row)</definedName>
    <definedName name="____X2" localSheetId="23">IF('630,6P'!____X7,'630,6P'!Header_Row+'630,6P'!____X3,'630,6P'!Header_Row)</definedName>
    <definedName name="____X2" localSheetId="1">IF(Propuesta.!____X7,Propuesta.!Header_Row+Propuesta.!____X3,Propuesta.!Header_Row)</definedName>
    <definedName name="____X2" localSheetId="0">IF('Pto. Obra'!____X7,'Pto. Obra'!Header_Row+'Pto. Obra'!____X3,'Pto. Obra'!Header_Row)</definedName>
    <definedName name="____X2">IF(____X7,Header_Row+____X3,Header_Row)</definedName>
    <definedName name="____X3" localSheetId="23">MATCH(0.01,'630,6P'!End_Bal,-1)+1</definedName>
    <definedName name="____X3" localSheetId="1">MATCH(0.01,Propuesta.!End_Bal,-1)+1</definedName>
    <definedName name="____X3" localSheetId="0">MATCH(0.01,'Pto. Obra'!End_Bal,-1)+1</definedName>
    <definedName name="____X3">MATCH(0.01,End_Bal,-1)+1</definedName>
    <definedName name="____X4" localSheetId="23">DATE(YEAR('630,6P'!Loan_Start),MONTH('630,6P'!Loan_Start)+Payment_Number,DAY('630,6P'!Loan_Start))</definedName>
    <definedName name="____X4" localSheetId="1">DATE(YEAR(Propuesta.!Loan_Start),MONTH(Propuesta.!Loan_Start)+Payment_Number,DAY(Propuesta.!Loan_Start))</definedName>
    <definedName name="____X4" localSheetId="0">DATE(YEAR('Pto. Obra'!Loan_Start),MONTH('Pto. Obra'!Loan_Start)+Payment_Number,DAY('Pto. Obra'!Loan_Start))</definedName>
    <definedName name="____X4">DATE(YEAR(Loan_Start),MONTH(Loan_Start)+Payment_Number,DAY(Loan_Start))</definedName>
    <definedName name="____X5" localSheetId="23">OFFSET('630,6P'!Full_Print,0,0,'630,6P'!____X2)</definedName>
    <definedName name="____X5" localSheetId="1">OFFSET(Propuesta.!Full_Print,0,0,Propuesta.!____X2)</definedName>
    <definedName name="____X5" localSheetId="0">OFFSET('Pto. Obra'!Full_Print,0,0,'Pto. Obra'!____X2)</definedName>
    <definedName name="____X5">OFFSET(Full_Print,0,0,____X2)</definedName>
    <definedName name="____X6" localSheetId="23">Scheduled_Payment+Extra_Payment</definedName>
    <definedName name="____X6" localSheetId="1">Scheduled_Payment+Extra_Payment</definedName>
    <definedName name="____X6" localSheetId="0">Scheduled_Payment+Extra_Payment</definedName>
    <definedName name="____X6">Scheduled_Payment+Extra_Payment</definedName>
    <definedName name="____X7" localSheetId="23">IF('630,6P'!Loan_Amount*'630,6P'!Interest_Rate*'630,6P'!Loan_Years*'630,6P'!Loan_Start&gt;0,1,0)</definedName>
    <definedName name="____X7" localSheetId="1">IF(Propuesta.!Loan_Amount*Propuesta.!Interest_Rate*Propuesta.!Loan_Years*Propuesta.!Loan_Start&gt;0,1,0)</definedName>
    <definedName name="____X7" localSheetId="0">IF('Pto. Obra'!Loan_Amount*'Pto. Obra'!Interest_Rate*'Pto. Obra'!Loan_Years*'Pto. Obra'!Loan_Start&gt;0,1,0)</definedName>
    <definedName name="____X7">IF(Loan_Amount*Interest_Rate*Loan_Years*Loan_Start&gt;0,1,0)</definedName>
    <definedName name="____x8" hidden="1">{"via1",#N/A,TRUE,"general";"via2",#N/A,TRUE,"general";"via3",#N/A,TRUE,"general"}</definedName>
    <definedName name="____x9" hidden="1">{"TAB1",#N/A,TRUE,"GENERAL";"TAB2",#N/A,TRUE,"GENERAL";"TAB3",#N/A,TRUE,"GENERAL";"TAB4",#N/A,TRUE,"GENERAL";"TAB5",#N/A,TRUE,"GENERAL"}</definedName>
    <definedName name="____xz2" localSheetId="23">#REF!</definedName>
    <definedName name="____xz2" localSheetId="1">#REF!</definedName>
    <definedName name="____xz2" localSheetId="0">#REF!</definedName>
    <definedName name="____xz2">#REF!</definedName>
    <definedName name="____y1" localSheetId="23">IF('630,6P'!____y7,'630,6P'!Header_Row+'630,6P'!____y3,'630,6P'!Header_Row)</definedName>
    <definedName name="____y1" localSheetId="1">IF(Propuesta.!____y7,Propuesta.!Header_Row+Propuesta.!____y3,Propuesta.!Header_Row)</definedName>
    <definedName name="____y1" localSheetId="0">IF('Pto. Obra'!____y7,'Pto. Obra'!Header_Row+'Pto. Obra'!____y3,'Pto. Obra'!Header_Row)</definedName>
    <definedName name="____y1">IF(____y7,Header_Row+____y3,Header_Row)</definedName>
    <definedName name="____y2" localSheetId="23">IF('630,6P'!____y7,'630,6P'!Header_Row+'630,6P'!____y3,'630,6P'!Header_Row)</definedName>
    <definedName name="____y2" localSheetId="1">IF(Propuesta.!____y7,Propuesta.!Header_Row+Propuesta.!____y3,Propuesta.!Header_Row)</definedName>
    <definedName name="____y2" localSheetId="0">IF('Pto. Obra'!____y7,'Pto. Obra'!Header_Row+'Pto. Obra'!____y3,'Pto. Obra'!Header_Row)</definedName>
    <definedName name="____y2">IF(____y7,Header_Row+____y3,Header_Row)</definedName>
    <definedName name="____y3" localSheetId="23">MATCH(0.01,'630,6P'!End_Bal,-1)+1</definedName>
    <definedName name="____y3" localSheetId="1">MATCH(0.01,Propuesta.!End_Bal,-1)+1</definedName>
    <definedName name="____y3" localSheetId="0">MATCH(0.01,'Pto. Obra'!End_Bal,-1)+1</definedName>
    <definedName name="____y3">MATCH(0.01,End_Bal,-1)+1</definedName>
    <definedName name="____y4" localSheetId="23">DATE(YEAR('630,6P'!Loan_Start),MONTH('630,6P'!Loan_Start)+Payment_Number,DAY('630,6P'!Loan_Start))</definedName>
    <definedName name="____y4" localSheetId="1">DATE(YEAR(Propuesta.!Loan_Start),MONTH(Propuesta.!Loan_Start)+Payment_Number,DAY(Propuesta.!Loan_Start))</definedName>
    <definedName name="____y4" localSheetId="0">DATE(YEAR('Pto. Obra'!Loan_Start),MONTH('Pto. Obra'!Loan_Start)+Payment_Number,DAY('Pto. Obra'!Loan_Start))</definedName>
    <definedName name="____y4">DATE(YEAR(Loan_Start),MONTH(Loan_Start)+Payment_Number,DAY(Loan_Start))</definedName>
    <definedName name="____y5" localSheetId="23">OFFSET('630,6P'!Full_Print,0,0,'630,6P'!____y2)</definedName>
    <definedName name="____y5" localSheetId="1">OFFSET(Propuesta.!Full_Print,0,0,Propuesta.!____y2)</definedName>
    <definedName name="____y5" localSheetId="0">OFFSET('Pto. Obra'!Full_Print,0,0,'Pto. Obra'!____y2)</definedName>
    <definedName name="____y5">OFFSET(Full_Print,0,0,____y2)</definedName>
    <definedName name="____y6" localSheetId="23">Scheduled_Payment+Extra_Payment</definedName>
    <definedName name="____y6" localSheetId="1">Scheduled_Payment+Extra_Payment</definedName>
    <definedName name="____y6" localSheetId="0">Scheduled_Payment+Extra_Payment</definedName>
    <definedName name="____y6">Scheduled_Payment+Extra_Payment</definedName>
    <definedName name="____y7" localSheetId="23">IF('630,6P'!Loan_Amount*'630,6P'!Interest_Rate*'630,6P'!Loan_Years*'630,6P'!Loan_Start&gt;0,1,0)</definedName>
    <definedName name="____y7" localSheetId="1">IF(Propuesta.!Loan_Amount*Propuesta.!Interest_Rate*Propuesta.!Loan_Years*Propuesta.!Loan_Start&gt;0,1,0)</definedName>
    <definedName name="____y7" localSheetId="0">IF('Pto. Obra'!Loan_Amount*'Pto. Obra'!Interest_Rate*'Pto. Obra'!Loan_Years*'Pto. Obra'!Loan_Start&gt;0,1,0)</definedName>
    <definedName name="____y7">IF(Loan_Amount*Interest_Rate*Loan_Years*Loan_Start&gt;0,1,0)</definedName>
    <definedName name="____y8" hidden="1">{"via1",#N/A,TRUE,"general";"via2",#N/A,TRUE,"general";"via3",#N/A,TRUE,"general"}</definedName>
    <definedName name="____y9" hidden="1">{"TAB1",#N/A,TRUE,"GENERAL";"TAB2",#N/A,TRUE,"GENERAL";"TAB3",#N/A,TRUE,"GENERAL";"TAB4",#N/A,TRUE,"GENERAL";"TAB5",#N/A,TRUE,"GENERAL"}</definedName>
    <definedName name="____z1" localSheetId="23">IF('630,6P'!____z7,'630,6P'!Header_Row+'630,6P'!____z3,'630,6P'!Header_Row)</definedName>
    <definedName name="____z1" localSheetId="1">IF(Propuesta.!____z7,Propuesta.!Header_Row+Propuesta.!____z3,Propuesta.!Header_Row)</definedName>
    <definedName name="____z1" localSheetId="0">IF('Pto. Obra'!____z7,'Pto. Obra'!Header_Row+'Pto. Obra'!____z3,'Pto. Obra'!Header_Row)</definedName>
    <definedName name="____z1">IF(____z7,Header_Row+____z3,Header_Row)</definedName>
    <definedName name="____z2" localSheetId="23">IF('630,6P'!____z7,'630,6P'!Header_Row+'630,6P'!____z3,'630,6P'!Header_Row)</definedName>
    <definedName name="____z2" localSheetId="1">IF(Propuesta.!____z7,Propuesta.!Header_Row+Propuesta.!____z3,Propuesta.!Header_Row)</definedName>
    <definedName name="____z2" localSheetId="0">IF('Pto. Obra'!____z7,'Pto. Obra'!Header_Row+'Pto. Obra'!____z3,'Pto. Obra'!Header_Row)</definedName>
    <definedName name="____z2">IF(____z7,Header_Row+____z3,Header_Row)</definedName>
    <definedName name="____z3" localSheetId="23">MATCH(0.01,'630,6P'!End_Bal,-1)+1</definedName>
    <definedName name="____z3" localSheetId="1">MATCH(0.01,Propuesta.!End_Bal,-1)+1</definedName>
    <definedName name="____z3" localSheetId="0">MATCH(0.01,'Pto. Obra'!End_Bal,-1)+1</definedName>
    <definedName name="____z3">MATCH(0.01,End_Bal,-1)+1</definedName>
    <definedName name="____z4" localSheetId="23">DATE(YEAR('630,6P'!Loan_Start),MONTH('630,6P'!Loan_Start)+Payment_Number,DAY('630,6P'!Loan_Start))</definedName>
    <definedName name="____z4" localSheetId="1">DATE(YEAR(Propuesta.!Loan_Start),MONTH(Propuesta.!Loan_Start)+Payment_Number,DAY(Propuesta.!Loan_Start))</definedName>
    <definedName name="____z4" localSheetId="0">DATE(YEAR('Pto. Obra'!Loan_Start),MONTH('Pto. Obra'!Loan_Start)+Payment_Number,DAY('Pto. Obra'!Loan_Start))</definedName>
    <definedName name="____z4">DATE(YEAR(Loan_Start),MONTH(Loan_Start)+Payment_Number,DAY(Loan_Start))</definedName>
    <definedName name="____z5" localSheetId="23">OFFSET('630,6P'!Full_Print,0,0,'630,6P'!____z2)</definedName>
    <definedName name="____z5" localSheetId="1">OFFSET(Propuesta.!Full_Print,0,0,Propuesta.!____z2)</definedName>
    <definedName name="____z5" localSheetId="0">OFFSET('Pto. Obra'!Full_Print,0,0,'Pto. Obra'!____z2)</definedName>
    <definedName name="____z5">OFFSET(Full_Print,0,0,____z2)</definedName>
    <definedName name="____z6" localSheetId="23">Scheduled_Payment+Extra_Payment</definedName>
    <definedName name="____z6" localSheetId="1">Scheduled_Payment+Extra_Payment</definedName>
    <definedName name="____z6" localSheetId="0">Scheduled_Payment+Extra_Payment</definedName>
    <definedName name="____z6">Scheduled_Payment+Extra_Payment</definedName>
    <definedName name="____z7" localSheetId="23">IF('630,6P'!Loan_Amount*'630,6P'!Interest_Rate*'630,6P'!Loan_Years*'630,6P'!Loan_Start&gt;0,1,0)</definedName>
    <definedName name="____z7" localSheetId="1">IF(Propuesta.!Loan_Amount*Propuesta.!Interest_Rate*Propuesta.!Loan_Years*Propuesta.!Loan_Start&gt;0,1,0)</definedName>
    <definedName name="____z7" localSheetId="0">IF('Pto. Obra'!Loan_Amount*'Pto. Obra'!Interest_Rate*'Pto. Obra'!Loan_Years*'Pto. Obra'!Loan_Start&gt;0,1,0)</definedName>
    <definedName name="____z7">IF(Loan_Amount*Interest_Rate*Loan_Years*Loan_Start&gt;0,1,0)</definedName>
    <definedName name="___A1" localSheetId="23">IF([2]!Values_Entered,'630,6P'!Header_Row+[2]!Number_of_Payments,'630,6P'!Header_Row)</definedName>
    <definedName name="___A1" localSheetId="1">IF([2]!Values_Entered,Propuesta.!Header_Row+[2]!Number_of_Payments,Propuesta.!Header_Row)</definedName>
    <definedName name="___A1" localSheetId="0">IF([2]!Values_Entered,'Pto. Obra'!Header_Row+[2]!Number_of_Payments,'Pto. Obra'!Header_Row)</definedName>
    <definedName name="___A1">IF([2]!Values_Entered,Header_Row+[2]!Number_of_Payments,Header_Row)</definedName>
    <definedName name="___A17000" localSheetId="23">#REF!</definedName>
    <definedName name="___A17000" localSheetId="1">#REF!</definedName>
    <definedName name="___A17000" localSheetId="0">#REF!</definedName>
    <definedName name="___A17000">#REF!</definedName>
    <definedName name="___A20000" localSheetId="23">#REF!</definedName>
    <definedName name="___A20000" localSheetId="1">#REF!</definedName>
    <definedName name="___A20000" localSheetId="0">#REF!</definedName>
    <definedName name="___A20000">#REF!</definedName>
    <definedName name="___a3" hidden="1">{"TAB1",#N/A,TRUE,"GENERAL";"TAB2",#N/A,TRUE,"GENERAL";"TAB3",#N/A,TRUE,"GENERAL";"TAB4",#N/A,TRUE,"GENERAL";"TAB5",#N/A,TRUE,"GENERAL"}</definedName>
    <definedName name="___A30000" localSheetId="23">#REF!</definedName>
    <definedName name="___A30000" localSheetId="1">#REF!</definedName>
    <definedName name="___A30000" localSheetId="0">#REF!</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FC1">[1]INV!$A$25:$D$28</definedName>
    <definedName name="___AFC3">[1]INV!$F$25:$I$28</definedName>
    <definedName name="___AFC5">[1]INV!$K$25:$N$28</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23">#REF!</definedName>
    <definedName name="___EST1" localSheetId="1">#REF!</definedName>
    <definedName name="___EST1" localSheetId="0">#REF!</definedName>
    <definedName name="___EST1">#REF!</definedName>
    <definedName name="___EST10" localSheetId="23">#REF!</definedName>
    <definedName name="___EST10" localSheetId="1">#REF!</definedName>
    <definedName name="___EST10" localSheetId="0">#REF!</definedName>
    <definedName name="___EST10">#REF!</definedName>
    <definedName name="___EST11" localSheetId="23">#REF!</definedName>
    <definedName name="___EST11" localSheetId="1">#REF!</definedName>
    <definedName name="___EST11" localSheetId="0">#REF!</definedName>
    <definedName name="___EST11">#REF!</definedName>
    <definedName name="___EST12" localSheetId="23">#REF!</definedName>
    <definedName name="___EST12" localSheetId="1">#REF!</definedName>
    <definedName name="___EST12" localSheetId="0">#REF!</definedName>
    <definedName name="___EST12">#REF!</definedName>
    <definedName name="___EST13" localSheetId="23">#REF!</definedName>
    <definedName name="___EST13" localSheetId="1">#REF!</definedName>
    <definedName name="___EST13" localSheetId="0">#REF!</definedName>
    <definedName name="___EST13">#REF!</definedName>
    <definedName name="___EST14" localSheetId="23">#REF!</definedName>
    <definedName name="___EST14" localSheetId="1">#REF!</definedName>
    <definedName name="___EST14" localSheetId="0">#REF!</definedName>
    <definedName name="___EST14">#REF!</definedName>
    <definedName name="___EST15" localSheetId="23">#REF!</definedName>
    <definedName name="___EST15" localSheetId="1">#REF!</definedName>
    <definedName name="___EST15" localSheetId="0">#REF!</definedName>
    <definedName name="___EST15">#REF!</definedName>
    <definedName name="___EST16" localSheetId="23">#REF!</definedName>
    <definedName name="___EST16" localSheetId="1">#REF!</definedName>
    <definedName name="___EST16" localSheetId="0">#REF!</definedName>
    <definedName name="___EST16">#REF!</definedName>
    <definedName name="___EST17" localSheetId="23">#REF!</definedName>
    <definedName name="___EST17" localSheetId="1">#REF!</definedName>
    <definedName name="___EST17" localSheetId="0">#REF!</definedName>
    <definedName name="___EST17">#REF!</definedName>
    <definedName name="___EST18" localSheetId="23">#REF!</definedName>
    <definedName name="___EST18" localSheetId="1">#REF!</definedName>
    <definedName name="___EST18" localSheetId="0">#REF!</definedName>
    <definedName name="___EST18">#REF!</definedName>
    <definedName name="___EST19" localSheetId="23">#REF!</definedName>
    <definedName name="___EST19" localSheetId="1">#REF!</definedName>
    <definedName name="___EST19" localSheetId="0">#REF!</definedName>
    <definedName name="___EST19">#REF!</definedName>
    <definedName name="___EST2" localSheetId="23">#REF!</definedName>
    <definedName name="___EST2" localSheetId="1">#REF!</definedName>
    <definedName name="___EST2" localSheetId="0">#REF!</definedName>
    <definedName name="___EST2">#REF!</definedName>
    <definedName name="___EST3" localSheetId="23">#REF!</definedName>
    <definedName name="___EST3" localSheetId="1">#REF!</definedName>
    <definedName name="___EST3" localSheetId="0">#REF!</definedName>
    <definedName name="___EST3">#REF!</definedName>
    <definedName name="___EST4" localSheetId="23">#REF!</definedName>
    <definedName name="___EST4" localSheetId="1">#REF!</definedName>
    <definedName name="___EST4" localSheetId="0">#REF!</definedName>
    <definedName name="___EST4">#REF!</definedName>
    <definedName name="___EST5" localSheetId="23">#REF!</definedName>
    <definedName name="___EST5" localSheetId="1">#REF!</definedName>
    <definedName name="___EST5" localSheetId="0">#REF!</definedName>
    <definedName name="___EST5">#REF!</definedName>
    <definedName name="___EST6" localSheetId="23">#REF!</definedName>
    <definedName name="___EST6" localSheetId="1">#REF!</definedName>
    <definedName name="___EST6" localSheetId="0">#REF!</definedName>
    <definedName name="___EST6">#REF!</definedName>
    <definedName name="___EST7" localSheetId="23">#REF!</definedName>
    <definedName name="___EST7" localSheetId="1">#REF!</definedName>
    <definedName name="___EST7" localSheetId="0">#REF!</definedName>
    <definedName name="___EST7">#REF!</definedName>
    <definedName name="___EST8" localSheetId="23">#REF!</definedName>
    <definedName name="___EST8" localSheetId="1">#REF!</definedName>
    <definedName name="___EST8" localSheetId="0">#REF!</definedName>
    <definedName name="___EST8">#REF!</definedName>
    <definedName name="___EST9" localSheetId="23">#REF!</definedName>
    <definedName name="___EST9" localSheetId="1">#REF!</definedName>
    <definedName name="___EST9" localSheetId="0">#REF!</definedName>
    <definedName name="___EST9">#REF!</definedName>
    <definedName name="___EXC1" localSheetId="23">#REF!</definedName>
    <definedName name="___EXC1" localSheetId="1">#REF!</definedName>
    <definedName name="___EXC1" localSheetId="0">#REF!</definedName>
    <definedName name="___EXC1">#REF!</definedName>
    <definedName name="___EXC10" localSheetId="23">#REF!</definedName>
    <definedName name="___EXC10" localSheetId="1">#REF!</definedName>
    <definedName name="___EXC10" localSheetId="0">#REF!</definedName>
    <definedName name="___EXC10">#REF!</definedName>
    <definedName name="___EXC11" localSheetId="23">#REF!</definedName>
    <definedName name="___EXC11" localSheetId="1">#REF!</definedName>
    <definedName name="___EXC11" localSheetId="0">#REF!</definedName>
    <definedName name="___EXC11">#REF!</definedName>
    <definedName name="___EXC12" localSheetId="23">#REF!</definedName>
    <definedName name="___EXC12" localSheetId="1">#REF!</definedName>
    <definedName name="___EXC12" localSheetId="0">#REF!</definedName>
    <definedName name="___EXC12">#REF!</definedName>
    <definedName name="___EXC2" localSheetId="23">#REF!</definedName>
    <definedName name="___EXC2" localSheetId="1">#REF!</definedName>
    <definedName name="___EXC2" localSheetId="0">#REF!</definedName>
    <definedName name="___EXC2">#REF!</definedName>
    <definedName name="___EXC3" localSheetId="23">#REF!</definedName>
    <definedName name="___EXC3" localSheetId="1">#REF!</definedName>
    <definedName name="___EXC3" localSheetId="0">#REF!</definedName>
    <definedName name="___EXC3">#REF!</definedName>
    <definedName name="___EXC4" localSheetId="23">#REF!</definedName>
    <definedName name="___EXC4" localSheetId="1">#REF!</definedName>
    <definedName name="___EXC4" localSheetId="0">#REF!</definedName>
    <definedName name="___EXC4">#REF!</definedName>
    <definedName name="___EXC5" localSheetId="23">#REF!</definedName>
    <definedName name="___EXC5" localSheetId="1">#REF!</definedName>
    <definedName name="___EXC5" localSheetId="0">#REF!</definedName>
    <definedName name="___EXC5">#REF!</definedName>
    <definedName name="___EXC6" localSheetId="23">#REF!</definedName>
    <definedName name="___EXC6" localSheetId="1">#REF!</definedName>
    <definedName name="___EXC6" localSheetId="0">#REF!</definedName>
    <definedName name="___EXC6">#REF!</definedName>
    <definedName name="___EXC7" localSheetId="23">#REF!</definedName>
    <definedName name="___EXC7" localSheetId="1">#REF!</definedName>
    <definedName name="___EXC7" localSheetId="0">#REF!</definedName>
    <definedName name="___EXC7">#REF!</definedName>
    <definedName name="___EXC8" localSheetId="23">#REF!</definedName>
    <definedName name="___EXC8" localSheetId="1">#REF!</definedName>
    <definedName name="___EXC8" localSheetId="0">#REF!</definedName>
    <definedName name="___EXC8">#REF!</definedName>
    <definedName name="___EXC9" localSheetId="23">#REF!</definedName>
    <definedName name="___EXC9" localSheetId="1">#REF!</definedName>
    <definedName name="___EXC9" localSheetId="0">#REF!</definedName>
    <definedName name="___EXC9">#REF!</definedName>
    <definedName name="___G1" localSheetId="23">DATE(YEAR('630,6P'!Loan_Start),MONTH('630,6P'!Loan_Start)+Payment_Number,DAY('630,6P'!Loan_Start))</definedName>
    <definedName name="___G1" localSheetId="1">DATE(YEAR(Propuesta.!Loan_Start),MONTH(Propuesta.!Loan_Start)+Payment_Number,DAY(Propuesta.!Loan_Start))</definedName>
    <definedName name="___G1" localSheetId="0">DATE(YEAR('Pto. Obra'!Loan_Start),MONTH('Pto. Obra'!Loan_Start)+Payment_Number,DAY('Pto. Obra'!Loan_Start))</definedName>
    <definedName name="___G1">DATE(YEAR(Loan_Start),MONTH(Loan_Start)+Payment_Number,DAY(Loan_Start))</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PC2002" localSheetId="23">#REF!</definedName>
    <definedName name="___IPC2002" localSheetId="1">#REF!</definedName>
    <definedName name="___IPC2002" localSheetId="0">#REF!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 localSheetId="2">#REF!</definedName>
    <definedName name="___MA2" localSheetId="3">#REF!</definedName>
    <definedName name="___MA2" localSheetId="4">#REF!</definedName>
    <definedName name="___MA2" localSheetId="6">#REF!</definedName>
    <definedName name="___MA2" localSheetId="7">#REF!</definedName>
    <definedName name="___MA2" localSheetId="8">#REF!</definedName>
    <definedName name="___MA2" localSheetId="9">#REF!</definedName>
    <definedName name="___MA2" localSheetId="10">#REF!</definedName>
    <definedName name="___MA2" localSheetId="11">#REF!</definedName>
    <definedName name="___MA2" localSheetId="12">#REF!</definedName>
    <definedName name="___MA2" localSheetId="13">#REF!</definedName>
    <definedName name="___MA2" localSheetId="14">#REF!</definedName>
    <definedName name="___MA2" localSheetId="23">#REF!</definedName>
    <definedName name="___MA2" localSheetId="15">#REF!</definedName>
    <definedName name="___MA2" localSheetId="16">#REF!</definedName>
    <definedName name="___MA2" localSheetId="18">#REF!</definedName>
    <definedName name="___MA2" localSheetId="19">#REF!</definedName>
    <definedName name="___MA2" localSheetId="20">#REF!</definedName>
    <definedName name="___MA2" localSheetId="21">#REF!</definedName>
    <definedName name="___MA2" localSheetId="22">#REF!</definedName>
    <definedName name="___MA2" localSheetId="24">#REF!</definedName>
    <definedName name="___MA2" localSheetId="1">#REF!</definedName>
    <definedName name="___MA2" localSheetId="0">#REF!</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23">#REF!</definedName>
    <definedName name="___PJ50" localSheetId="1">#REF!</definedName>
    <definedName name="___PJ50" localSheetId="0">#REF!</definedName>
    <definedName name="___PJ50">#REF!</definedName>
    <definedName name="___pj51" localSheetId="23">#REF!</definedName>
    <definedName name="___pj51" localSheetId="1">#REF!</definedName>
    <definedName name="___pj51" localSheetId="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c" localSheetId="23">#REF!</definedName>
    <definedName name="___rc" localSheetId="1">#REF!</definedName>
    <definedName name="___rc" localSheetId="0">#REF!</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[1]INV!$A$12:$D$15</definedName>
    <definedName name="___SBC3">[1]INV!$F$12:$I$15</definedName>
    <definedName name="___SBC5">[1]INV!$K$12:$N$15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 localSheetId="23">IF('630,6P'!___v8,'630,6P'!Header_Row+'630,6P'!___v4,'630,6P'!Header_Row)</definedName>
    <definedName name="___v1" localSheetId="1">IF(Propuesta.!___v8,Propuesta.!Header_Row+Propuesta.!___v4,Propuesta.!Header_Row)</definedName>
    <definedName name="___v1" localSheetId="0">IF('Pto. Obra'!___v8,'Pto. Obra'!Header_Row+'Pto. Obra'!___v4,'Pto. Obra'!Header_Row)</definedName>
    <definedName name="___v1">IF(___v8,Header_Row+___v4,Header_Row)</definedName>
    <definedName name="___v2" localSheetId="23">IF('630,6P'!___v8,'630,6P'!Header_Row+'630,6P'!___v4,'630,6P'!Header_Row)</definedName>
    <definedName name="___v2" localSheetId="1">IF(Propuesta.!___v8,Propuesta.!Header_Row+Propuesta.!___v4,Propuesta.!Header_Row)</definedName>
    <definedName name="___v2" localSheetId="0">IF('Pto. Obra'!___v8,'Pto. Obra'!Header_Row+'Pto. Obra'!___v4,'Pto. Obra'!Header_Row)</definedName>
    <definedName name="___v2">IF(___v8,Header_Row+___v4,Header_Row)</definedName>
    <definedName name="___v3" hidden="1">{"TAB1",#N/A,TRUE,"GENERAL";"TAB2",#N/A,TRUE,"GENERAL";"TAB3",#N/A,TRUE,"GENERAL";"TAB4",#N/A,TRUE,"GENERAL";"TAB5",#N/A,TRUE,"GENERAL"}</definedName>
    <definedName name="___v4" localSheetId="23">MATCH(0.01,'630,6P'!End_Bal,-1)+1</definedName>
    <definedName name="___v4" localSheetId="1">MATCH(0.01,Propuesta.!End_Bal,-1)+1</definedName>
    <definedName name="___v4" localSheetId="0">MATCH(0.01,'Pto. Obra'!End_Bal,-1)+1</definedName>
    <definedName name="___v4">MATCH(0.01,End_Bal,-1)+1</definedName>
    <definedName name="___v5" localSheetId="23">DATE(YEAR('630,6P'!Loan_Start),MONTH('630,6P'!Loan_Start)+Payment_Number,DAY('630,6P'!Loan_Start))</definedName>
    <definedName name="___v5" localSheetId="1">DATE(YEAR(Propuesta.!Loan_Start),MONTH(Propuesta.!Loan_Start)+Payment_Number,DAY(Propuesta.!Loan_Start))</definedName>
    <definedName name="___v5" localSheetId="0">DATE(YEAR('Pto. Obra'!Loan_Start),MONTH('Pto. Obra'!Loan_Start)+Payment_Number,DAY('Pto. Obra'!Loan_Start))</definedName>
    <definedName name="___v5">DATE(YEAR(Loan_Start),MONTH(Loan_Start)+Payment_Number,DAY(Loan_Start))</definedName>
    <definedName name="___v6" localSheetId="23">OFFSET('630,6P'!Full_Print,0,0,'630,6P'!___v2)</definedName>
    <definedName name="___v6" localSheetId="1">OFFSET(Propuesta.!Full_Print,0,0,Propuesta.!___v2)</definedName>
    <definedName name="___v6" localSheetId="0">OFFSET('Pto. Obra'!Full_Print,0,0,'Pto. Obra'!___v2)</definedName>
    <definedName name="___v6">OFFSET(Full_Print,0,0,___v2)</definedName>
    <definedName name="___v7" localSheetId="23">Scheduled_Payment+Extra_Payment</definedName>
    <definedName name="___v7" localSheetId="1">Scheduled_Payment+Extra_Payment</definedName>
    <definedName name="___v7" localSheetId="0">Scheduled_Payment+Extra_Payment</definedName>
    <definedName name="___v7">Scheduled_Payment+Extra_Payment</definedName>
    <definedName name="___v8" localSheetId="23">IF('630,6P'!Loan_Amount*'630,6P'!Interest_Rate*'630,6P'!Loan_Years*'630,6P'!Loan_Start&gt;0,1,0)</definedName>
    <definedName name="___v8" localSheetId="1">IF(Propuesta.!Loan_Amount*Propuesta.!Interest_Rate*Propuesta.!Loan_Years*Propuesta.!Loan_Start&gt;0,1,0)</definedName>
    <definedName name="___v8" localSheetId="0">IF('Pto. Obra'!Loan_Amount*'Pto. Obra'!Interest_Rate*'Pto. Obra'!Loan_Years*'Pto. Obra'!Loan_Start&gt;0,1,0)</definedName>
    <definedName name="___v8">IF(Loan_Amount*Interest_Rate*Loan_Years*Loan_Start&gt;0,1,0)</definedName>
    <definedName name="___v9" hidden="1">{"TAB1",#N/A,TRUE,"GENERAL";"TAB2",#N/A,TRUE,"GENERAL";"TAB3",#N/A,TRUE,"GENERAL";"TAB4",#N/A,TRUE,"GENERAL";"TAB5",#N/A,TRUE,"GENERAL"}</definedName>
    <definedName name="___VAB5" localSheetId="23">#REF!</definedName>
    <definedName name="___VAB5" localSheetId="1">#REF!</definedName>
    <definedName name="___VAB5" localSheetId="0">#REF!</definedName>
    <definedName name="___VAB5">#REF!</definedName>
    <definedName name="___VAB6" localSheetId="23">#REF!</definedName>
    <definedName name="___VAB6" localSheetId="1">#REF!</definedName>
    <definedName name="___VAB6" localSheetId="0">#REF!</definedName>
    <definedName name="___VAB6">#REF!</definedName>
    <definedName name="___VAM5" localSheetId="23">#REF!</definedName>
    <definedName name="___VAM5" localSheetId="1">#REF!</definedName>
    <definedName name="___VAM5" localSheetId="0">#REF!</definedName>
    <definedName name="___VAM5">#REF!</definedName>
    <definedName name="___VAM6" localSheetId="23">#REF!</definedName>
    <definedName name="___VAM6" localSheetId="1">#REF!</definedName>
    <definedName name="___VAM6" localSheetId="0">#REF!</definedName>
    <definedName name="___VAM6">#REF!</definedName>
    <definedName name="___VAR5" localSheetId="23">#REF!</definedName>
    <definedName name="___VAR5" localSheetId="1">#REF!</definedName>
    <definedName name="___VAR5" localSheetId="0">#REF!</definedName>
    <definedName name="___VAR5">#REF!</definedName>
    <definedName name="___VAR6" localSheetId="23">#REF!</definedName>
    <definedName name="___VAR6" localSheetId="1">#REF!</definedName>
    <definedName name="___VAR6" localSheetId="0">#REF!</definedName>
    <definedName name="___VAR6">#REF!</definedName>
    <definedName name="___vfv4" hidden="1">{"via1",#N/A,TRUE,"general";"via2",#N/A,TRUE,"general";"via3",#N/A,TRUE,"general"}</definedName>
    <definedName name="___VPB5" localSheetId="23">#REF!</definedName>
    <definedName name="___VPB5" localSheetId="1">#REF!</definedName>
    <definedName name="___VPB5" localSheetId="0">#REF!</definedName>
    <definedName name="___VPB5">#REF!</definedName>
    <definedName name="___VPB6" localSheetId="23">#REF!</definedName>
    <definedName name="___VPB6" localSheetId="1">#REF!</definedName>
    <definedName name="___VPB6" localSheetId="0">#REF!</definedName>
    <definedName name="___VPB6">#REF!</definedName>
    <definedName name="___VPM5" localSheetId="23">#REF!</definedName>
    <definedName name="___VPM5" localSheetId="1">#REF!</definedName>
    <definedName name="___VPM5" localSheetId="0">#REF!</definedName>
    <definedName name="___VPM5">#REF!</definedName>
    <definedName name="___VPM6" localSheetId="23">#REF!</definedName>
    <definedName name="___VPM6" localSheetId="1">#REF!</definedName>
    <definedName name="___VPM6" localSheetId="0">#REF!</definedName>
    <definedName name="___VPM6">#REF!</definedName>
    <definedName name="___VPR5" localSheetId="23">#REF!</definedName>
    <definedName name="___VPR5" localSheetId="1">#REF!</definedName>
    <definedName name="___VPR5" localSheetId="0">#REF!</definedName>
    <definedName name="___VPR5">#REF!</definedName>
    <definedName name="___VPR6" localSheetId="23">#REF!</definedName>
    <definedName name="___VPR6" localSheetId="1">#REF!</definedName>
    <definedName name="___VPR6" localSheetId="0">#REF!</definedName>
    <definedName name="___VPR6">#REF!</definedName>
    <definedName name="___w1" localSheetId="23">IF('630,6P'!___w7,'630,6P'!Header_Row+'630,6P'!___w3,'630,6P'!Header_Row)</definedName>
    <definedName name="___w1" localSheetId="1">IF(Propuesta.!___w7,Propuesta.!Header_Row+Propuesta.!___w3,Propuesta.!Header_Row)</definedName>
    <definedName name="___w1" localSheetId="0">IF('Pto. Obra'!___w7,'Pto. Obra'!Header_Row+'Pto. Obra'!___w3,'Pto. Obra'!Header_Row)</definedName>
    <definedName name="___w1">IF(___w7,Header_Row+___w3,Header_Row)</definedName>
    <definedName name="___w2" localSheetId="23">IF('630,6P'!___w7,'630,6P'!Header_Row+'630,6P'!___w3,'630,6P'!Header_Row)</definedName>
    <definedName name="___w2" localSheetId="1">IF(Propuesta.!___w7,Propuesta.!Header_Row+Propuesta.!___w3,Propuesta.!Header_Row)</definedName>
    <definedName name="___w2" localSheetId="0">IF('Pto. Obra'!___w7,'Pto. Obra'!Header_Row+'Pto. Obra'!___w3,'Pto. Obra'!Header_Row)</definedName>
    <definedName name="___w2">IF(___w7,Header_Row+___w3,Header_Row)</definedName>
    <definedName name="___w3" localSheetId="23">MATCH(0.01,'630,6P'!End_Bal,-1)+1</definedName>
    <definedName name="___w3" localSheetId="1">MATCH(0.01,Propuesta.!End_Bal,-1)+1</definedName>
    <definedName name="___w3" localSheetId="0">MATCH(0.01,'Pto. Obra'!End_Bal,-1)+1</definedName>
    <definedName name="___w3">MATCH(0.01,End_Bal,-1)+1</definedName>
    <definedName name="___w4" localSheetId="23">DATE(YEAR('630,6P'!Loan_Start),MONTH('630,6P'!Loan_Start)+Payment_Number,DAY('630,6P'!Loan_Start))</definedName>
    <definedName name="___w4" localSheetId="1">DATE(YEAR(Propuesta.!Loan_Start),MONTH(Propuesta.!Loan_Start)+Payment_Number,DAY(Propuesta.!Loan_Start))</definedName>
    <definedName name="___w4" localSheetId="0">DATE(YEAR('Pto. Obra'!Loan_Start),MONTH('Pto. Obra'!Loan_Start)+Payment_Number,DAY('Pto. Obra'!Loan_Start))</definedName>
    <definedName name="___w4">DATE(YEAR(Loan_Start),MONTH(Loan_Start)+Payment_Number,DAY(Loan_Start))</definedName>
    <definedName name="___w5" localSheetId="23">OFFSET('630,6P'!Full_Print,0,0,'630,6P'!___w2)</definedName>
    <definedName name="___w5" localSheetId="1">OFFSET(Propuesta.!Full_Print,0,0,Propuesta.!___w2)</definedName>
    <definedName name="___w5" localSheetId="0">OFFSET('Pto. Obra'!Full_Print,0,0,'Pto. Obra'!___w2)</definedName>
    <definedName name="___w5">OFFSET(Full_Print,0,0,___w2)</definedName>
    <definedName name="___w6" localSheetId="23">Scheduled_Payment+Extra_Payment</definedName>
    <definedName name="___w6" localSheetId="1">Scheduled_Payment+Extra_Payment</definedName>
    <definedName name="___w6" localSheetId="0">Scheduled_Payment+Extra_Payment</definedName>
    <definedName name="___w6">Scheduled_Payment+Extra_Payment</definedName>
    <definedName name="___w7" localSheetId="23">IF('630,6P'!Loan_Amount*'630,6P'!Interest_Rate*'630,6P'!Loan_Years*'630,6P'!Loan_Start&gt;0,1,0)</definedName>
    <definedName name="___w7" localSheetId="1">IF(Propuesta.!Loan_Amount*Propuesta.!Interest_Rate*Propuesta.!Loan_Years*Propuesta.!Loan_Start&gt;0,1,0)</definedName>
    <definedName name="___w7" localSheetId="0">IF('Pto. Obra'!Loan_Amount*'Pto. Obra'!Interest_Rate*'Pto. Obra'!Loan_Years*'Pto. Obra'!Loan_Start&gt;0,1,0)</definedName>
    <definedName name="___w7">IF(Loan_Amount*Interest_Rate*Loan_Years*Loan_Start&gt;0,1,0)</definedName>
    <definedName name="___X1" localSheetId="23">IF('630,6P'!___X7,'630,6P'!Header_Row+'630,6P'!___X3,'630,6P'!Header_Row)</definedName>
    <definedName name="___X1" localSheetId="1">IF(Propuesta.!___X7,Propuesta.!Header_Row+Propuesta.!___X3,Propuesta.!Header_Row)</definedName>
    <definedName name="___X1" localSheetId="0">IF('Pto. Obra'!___X7,'Pto. Obra'!Header_Row+'Pto. Obra'!___X3,'Pto. Obra'!Header_Row)</definedName>
    <definedName name="___X1">IF(___X7,Header_Row+___X3,Header_Row)</definedName>
    <definedName name="___X2" localSheetId="23">IF('630,6P'!___X7,'630,6P'!Header_Row+'630,6P'!___X3,'630,6P'!Header_Row)</definedName>
    <definedName name="___X2" localSheetId="1">IF(Propuesta.!___X7,Propuesta.!Header_Row+Propuesta.!___X3,Propuesta.!Header_Row)</definedName>
    <definedName name="___X2" localSheetId="0">IF('Pto. Obra'!___X7,'Pto. Obra'!Header_Row+'Pto. Obra'!___X3,'Pto. Obra'!Header_Row)</definedName>
    <definedName name="___X2">IF(___X7,Header_Row+___X3,Header_Row)</definedName>
    <definedName name="___X3" localSheetId="23">MATCH(0.01,'630,6P'!End_Bal,-1)+1</definedName>
    <definedName name="___X3" localSheetId="1">MATCH(0.01,Propuesta.!End_Bal,-1)+1</definedName>
    <definedName name="___X3" localSheetId="0">MATCH(0.01,'Pto. Obra'!End_Bal,-1)+1</definedName>
    <definedName name="___X3">MATCH(0.01,End_Bal,-1)+1</definedName>
    <definedName name="___X4" localSheetId="23">DATE(YEAR('630,6P'!Loan_Start),MONTH('630,6P'!Loan_Start)+Payment_Number,DAY('630,6P'!Loan_Start))</definedName>
    <definedName name="___X4" localSheetId="1">DATE(YEAR(Propuesta.!Loan_Start),MONTH(Propuesta.!Loan_Start)+Payment_Number,DAY(Propuesta.!Loan_Start))</definedName>
    <definedName name="___X4" localSheetId="0">DATE(YEAR('Pto. Obra'!Loan_Start),MONTH('Pto. Obra'!Loan_Start)+Payment_Number,DAY('Pto. Obra'!Loan_Start))</definedName>
    <definedName name="___X4">DATE(YEAR(Loan_Start),MONTH(Loan_Start)+Payment_Number,DAY(Loan_Start))</definedName>
    <definedName name="___X5" localSheetId="23">OFFSET('630,6P'!Full_Print,0,0,'630,6P'!___X2)</definedName>
    <definedName name="___X5" localSheetId="1">OFFSET(Propuesta.!Full_Print,0,0,Propuesta.!___X2)</definedName>
    <definedName name="___X5" localSheetId="0">OFFSET('Pto. Obra'!Full_Print,0,0,'Pto. Obra'!___X2)</definedName>
    <definedName name="___X5">OFFSET(Full_Print,0,0,___X2)</definedName>
    <definedName name="___X6" localSheetId="23">Scheduled_Payment+Extra_Payment</definedName>
    <definedName name="___X6" localSheetId="1">Scheduled_Payment+Extra_Payment</definedName>
    <definedName name="___X6" localSheetId="0">Scheduled_Payment+Extra_Payment</definedName>
    <definedName name="___X6">Scheduled_Payment+Extra_Payment</definedName>
    <definedName name="___X7" localSheetId="23">IF('630,6P'!Loan_Amount*'630,6P'!Interest_Rate*'630,6P'!Loan_Years*'630,6P'!Loan_Start&gt;0,1,0)</definedName>
    <definedName name="___X7" localSheetId="1">IF(Propuesta.!Loan_Amount*Propuesta.!Interest_Rate*Propuesta.!Loan_Years*Propuesta.!Loan_Start&gt;0,1,0)</definedName>
    <definedName name="___X7" localSheetId="0">IF('Pto. Obra'!Loan_Amount*'Pto. Obra'!Interest_Rate*'Pto. Obra'!Loan_Years*'Pto. Obra'!Loan_Start&gt;0,1,0)</definedName>
    <definedName name="___X7">IF(Loan_Amount*Interest_Rate*Loan_Years*Loan_Start&gt;0,1,0)</definedName>
    <definedName name="___x8" hidden="1">{"via1",#N/A,TRUE,"general";"via2",#N/A,TRUE,"general";"via3",#N/A,TRUE,"general"}</definedName>
    <definedName name="___x9" hidden="1">{"TAB1",#N/A,TRUE,"GENERAL";"TAB2",#N/A,TRUE,"GENERAL";"TAB3",#N/A,TRUE,"GENERAL";"TAB4",#N/A,TRUE,"GENERAL";"TAB5",#N/A,TRUE,"GENERAL"}</definedName>
    <definedName name="___xz2" localSheetId="23">#REF!</definedName>
    <definedName name="___xz2" localSheetId="1">#REF!</definedName>
    <definedName name="___xz2" localSheetId="0">#REF!</definedName>
    <definedName name="___xz2">#REF!</definedName>
    <definedName name="___y1" localSheetId="23">IF('630,6P'!___y7,'630,6P'!Header_Row+'630,6P'!___y3,'630,6P'!Header_Row)</definedName>
    <definedName name="___y1" localSheetId="1">IF(Propuesta.!___y7,Propuesta.!Header_Row+Propuesta.!___y3,Propuesta.!Header_Row)</definedName>
    <definedName name="___y1" localSheetId="0">IF('Pto. Obra'!___y7,'Pto. Obra'!Header_Row+'Pto. Obra'!___y3,'Pto. Obra'!Header_Row)</definedName>
    <definedName name="___y1">IF(___y7,Header_Row+___y3,Header_Row)</definedName>
    <definedName name="___y2" localSheetId="23">IF('630,6P'!___y7,'630,6P'!Header_Row+'630,6P'!___y3,'630,6P'!Header_Row)</definedName>
    <definedName name="___y2" localSheetId="1">IF(Propuesta.!___y7,Propuesta.!Header_Row+Propuesta.!___y3,Propuesta.!Header_Row)</definedName>
    <definedName name="___y2" localSheetId="0">IF('Pto. Obra'!___y7,'Pto. Obra'!Header_Row+'Pto. Obra'!___y3,'Pto. Obra'!Header_Row)</definedName>
    <definedName name="___y2">IF(___y7,Header_Row+___y3,Header_Row)</definedName>
    <definedName name="___y3" localSheetId="23">MATCH(0.01,'630,6P'!End_Bal,-1)+1</definedName>
    <definedName name="___y3" localSheetId="1">MATCH(0.01,Propuesta.!End_Bal,-1)+1</definedName>
    <definedName name="___y3" localSheetId="0">MATCH(0.01,'Pto. Obra'!End_Bal,-1)+1</definedName>
    <definedName name="___y3">MATCH(0.01,End_Bal,-1)+1</definedName>
    <definedName name="___y4" localSheetId="23">DATE(YEAR('630,6P'!Loan_Start),MONTH('630,6P'!Loan_Start)+Payment_Number,DAY('630,6P'!Loan_Start))</definedName>
    <definedName name="___y4" localSheetId="1">DATE(YEAR(Propuesta.!Loan_Start),MONTH(Propuesta.!Loan_Start)+Payment_Number,DAY(Propuesta.!Loan_Start))</definedName>
    <definedName name="___y4" localSheetId="0">DATE(YEAR('Pto. Obra'!Loan_Start),MONTH('Pto. Obra'!Loan_Start)+Payment_Number,DAY('Pto. Obra'!Loan_Start))</definedName>
    <definedName name="___y4">DATE(YEAR(Loan_Start),MONTH(Loan_Start)+Payment_Number,DAY(Loan_Start))</definedName>
    <definedName name="___y5" localSheetId="23">OFFSET('630,6P'!Full_Print,0,0,'630,6P'!___y2)</definedName>
    <definedName name="___y5" localSheetId="1">OFFSET(Propuesta.!Full_Print,0,0,Propuesta.!___y2)</definedName>
    <definedName name="___y5" localSheetId="0">OFFSET('Pto. Obra'!Full_Print,0,0,'Pto. Obra'!___y2)</definedName>
    <definedName name="___y5">OFFSET(Full_Print,0,0,___y2)</definedName>
    <definedName name="___y6" localSheetId="23">Scheduled_Payment+Extra_Payment</definedName>
    <definedName name="___y6" localSheetId="1">Scheduled_Payment+Extra_Payment</definedName>
    <definedName name="___y6" localSheetId="0">Scheduled_Payment+Extra_Payment</definedName>
    <definedName name="___y6">Scheduled_Payment+Extra_Payment</definedName>
    <definedName name="___y7" localSheetId="23">IF('630,6P'!Loan_Amount*'630,6P'!Interest_Rate*'630,6P'!Loan_Years*'630,6P'!Loan_Start&gt;0,1,0)</definedName>
    <definedName name="___y7" localSheetId="1">IF(Propuesta.!Loan_Amount*Propuesta.!Interest_Rate*Propuesta.!Loan_Years*Propuesta.!Loan_Start&gt;0,1,0)</definedName>
    <definedName name="___y7" localSheetId="0">IF('Pto. Obra'!Loan_Amount*'Pto. Obra'!Interest_Rate*'Pto. Obra'!Loan_Years*'Pto. Obra'!Loan_Start&gt;0,1,0)</definedName>
    <definedName name="___y7">IF(Loan_Amount*Interest_Rate*Loan_Years*Loan_Start&gt;0,1,0)</definedName>
    <definedName name="___y8" hidden="1">{"via1",#N/A,TRUE,"general";"via2",#N/A,TRUE,"general";"via3",#N/A,TRUE,"general"}</definedName>
    <definedName name="___y9" hidden="1">{"TAB1",#N/A,TRUE,"GENERAL";"TAB2",#N/A,TRUE,"GENERAL";"TAB3",#N/A,TRUE,"GENERAL";"TAB4",#N/A,TRUE,"GENERAL";"TAB5",#N/A,TRUE,"GENERAL"}</definedName>
    <definedName name="___z1" localSheetId="23">IF('630,6P'!___z7,'630,6P'!Header_Row+'630,6P'!___z3,'630,6P'!Header_Row)</definedName>
    <definedName name="___z1" localSheetId="1">IF(Propuesta.!___z7,Propuesta.!Header_Row+Propuesta.!___z3,Propuesta.!Header_Row)</definedName>
    <definedName name="___z1" localSheetId="0">IF('Pto. Obra'!___z7,'Pto. Obra'!Header_Row+'Pto. Obra'!___z3,'Pto. Obra'!Header_Row)</definedName>
    <definedName name="___z1">IF(___z7,Header_Row+___z3,Header_Row)</definedName>
    <definedName name="___z2" localSheetId="23">IF('630,6P'!___z7,'630,6P'!Header_Row+'630,6P'!___z3,'630,6P'!Header_Row)</definedName>
    <definedName name="___z2" localSheetId="1">IF(Propuesta.!___z7,Propuesta.!Header_Row+Propuesta.!___z3,Propuesta.!Header_Row)</definedName>
    <definedName name="___z2" localSheetId="0">IF('Pto. Obra'!___z7,'Pto. Obra'!Header_Row+'Pto. Obra'!___z3,'Pto. Obra'!Header_Row)</definedName>
    <definedName name="___z2">IF(___z7,Header_Row+___z3,Header_Row)</definedName>
    <definedName name="___z3" localSheetId="23">MATCH(0.01,'630,6P'!End_Bal,-1)+1</definedName>
    <definedName name="___z3" localSheetId="1">MATCH(0.01,Propuesta.!End_Bal,-1)+1</definedName>
    <definedName name="___z3" localSheetId="0">MATCH(0.01,'Pto. Obra'!End_Bal,-1)+1</definedName>
    <definedName name="___z3">MATCH(0.01,End_Bal,-1)+1</definedName>
    <definedName name="___z4" localSheetId="23">DATE(YEAR('630,6P'!Loan_Start),MONTH('630,6P'!Loan_Start)+Payment_Number,DAY('630,6P'!Loan_Start))</definedName>
    <definedName name="___z4" localSheetId="1">DATE(YEAR(Propuesta.!Loan_Start),MONTH(Propuesta.!Loan_Start)+Payment_Number,DAY(Propuesta.!Loan_Start))</definedName>
    <definedName name="___z4" localSheetId="0">DATE(YEAR('Pto. Obra'!Loan_Start),MONTH('Pto. Obra'!Loan_Start)+Payment_Number,DAY('Pto. Obra'!Loan_Start))</definedName>
    <definedName name="___z4">DATE(YEAR(Loan_Start),MONTH(Loan_Start)+Payment_Number,DAY(Loan_Start))</definedName>
    <definedName name="___z5" localSheetId="23">OFFSET('630,6P'!Full_Print,0,0,'630,6P'!___z2)</definedName>
    <definedName name="___z5" localSheetId="1">OFFSET(Propuesta.!Full_Print,0,0,Propuesta.!___z2)</definedName>
    <definedName name="___z5" localSheetId="0">OFFSET('Pto. Obra'!Full_Print,0,0,'Pto. Obra'!___z2)</definedName>
    <definedName name="___z5">OFFSET(Full_Print,0,0,___z2)</definedName>
    <definedName name="___z6" localSheetId="23">Scheduled_Payment+Extra_Payment</definedName>
    <definedName name="___z6" localSheetId="1">Scheduled_Payment+Extra_Payment</definedName>
    <definedName name="___z6" localSheetId="0">Scheduled_Payment+Extra_Payment</definedName>
    <definedName name="___z6">Scheduled_Payment+Extra_Payment</definedName>
    <definedName name="___z7" localSheetId="23">IF('630,6P'!Loan_Amount*'630,6P'!Interest_Rate*'630,6P'!Loan_Years*'630,6P'!Loan_Start&gt;0,1,0)</definedName>
    <definedName name="___z7" localSheetId="1">IF(Propuesta.!Loan_Amount*Propuesta.!Interest_Rate*Propuesta.!Loan_Years*Propuesta.!Loan_Start&gt;0,1,0)</definedName>
    <definedName name="___z7" localSheetId="0">IF('Pto. Obra'!Loan_Amount*'Pto. Obra'!Interest_Rate*'Pto. Obra'!Loan_Years*'Pto. Obra'!Loan_Start&gt;0,1,0)</definedName>
    <definedName name="___z7">IF(Loan_Amount*Interest_Rate*Loan_Years*Loan_Start&gt;0,1,0)</definedName>
    <definedName name="__a1" localSheetId="2" hidden="1">{"TAB1",#N/A,TRUE,"GENERAL";"TAB2",#N/A,TRUE,"GENERAL";"TAB3",#N/A,TRUE,"GENERAL";"TAB4",#N/A,TRUE,"GENERAL";"TAB5",#N/A,TRUE,"GENERAL"}</definedName>
    <definedName name="__a1" localSheetId="3" hidden="1">{"TAB1",#N/A,TRUE,"GENERAL";"TAB2",#N/A,TRUE,"GENERAL";"TAB3",#N/A,TRUE,"GENERAL";"TAB4",#N/A,TRUE,"GENERAL";"TAB5",#N/A,TRUE,"GENERAL"}</definedName>
    <definedName name="__a1" localSheetId="4" hidden="1">{"TAB1",#N/A,TRUE,"GENERAL";"TAB2",#N/A,TRUE,"GENERAL";"TAB3",#N/A,TRUE,"GENERAL";"TAB4",#N/A,TRUE,"GENERAL";"TAB5",#N/A,TRUE,"GENERAL"}</definedName>
    <definedName name="__a1" localSheetId="6" hidden="1">{"TAB1",#N/A,TRUE,"GENERAL";"TAB2",#N/A,TRUE,"GENERAL";"TAB3",#N/A,TRUE,"GENERAL";"TAB4",#N/A,TRUE,"GENERAL";"TAB5",#N/A,TRUE,"GENERAL"}</definedName>
    <definedName name="__a1" localSheetId="7" hidden="1">{"TAB1",#N/A,TRUE,"GENERAL";"TAB2",#N/A,TRUE,"GENERAL";"TAB3",#N/A,TRUE,"GENERAL";"TAB4",#N/A,TRUE,"GENERAL";"TAB5",#N/A,TRUE,"GENERAL"}</definedName>
    <definedName name="__a1" localSheetId="8" hidden="1">{"TAB1",#N/A,TRUE,"GENERAL";"TAB2",#N/A,TRUE,"GENERAL";"TAB3",#N/A,TRUE,"GENERAL";"TAB4",#N/A,TRUE,"GENERAL";"TAB5",#N/A,TRUE,"GENERAL"}</definedName>
    <definedName name="__a1" localSheetId="9" hidden="1">{"TAB1",#N/A,TRUE,"GENERAL";"TAB2",#N/A,TRUE,"GENERAL";"TAB3",#N/A,TRUE,"GENERAL";"TAB4",#N/A,TRUE,"GENERAL";"TAB5",#N/A,TRUE,"GENERAL"}</definedName>
    <definedName name="__a1" localSheetId="10" hidden="1">{"TAB1",#N/A,TRUE,"GENERAL";"TAB2",#N/A,TRUE,"GENERAL";"TAB3",#N/A,TRUE,"GENERAL";"TAB4",#N/A,TRUE,"GENERAL";"TAB5",#N/A,TRUE,"GENERAL"}</definedName>
    <definedName name="__a1" localSheetId="11" hidden="1">{"TAB1",#N/A,TRUE,"GENERAL";"TAB2",#N/A,TRUE,"GENERAL";"TAB3",#N/A,TRUE,"GENERAL";"TAB4",#N/A,TRUE,"GENERAL";"TAB5",#N/A,TRUE,"GENERAL"}</definedName>
    <definedName name="__a1" localSheetId="12" hidden="1">{"TAB1",#N/A,TRUE,"GENERAL";"TAB2",#N/A,TRUE,"GENERAL";"TAB3",#N/A,TRUE,"GENERAL";"TAB4",#N/A,TRUE,"GENERAL";"TAB5",#N/A,TRUE,"GENERAL"}</definedName>
    <definedName name="__a1" localSheetId="13" hidden="1">{"TAB1",#N/A,TRUE,"GENERAL";"TAB2",#N/A,TRUE,"GENERAL";"TAB3",#N/A,TRUE,"GENERAL";"TAB4",#N/A,TRUE,"GENERAL";"TAB5",#N/A,TRUE,"GENERAL"}</definedName>
    <definedName name="__a1" localSheetId="14" hidden="1">{"TAB1",#N/A,TRUE,"GENERAL";"TAB2",#N/A,TRUE,"GENERAL";"TAB3",#N/A,TRUE,"GENERAL";"TAB4",#N/A,TRUE,"GENERAL";"TAB5",#N/A,TRUE,"GENERAL"}</definedName>
    <definedName name="__A1" localSheetId="23">#N/A</definedName>
    <definedName name="__a1" localSheetId="15" hidden="1">{"TAB1",#N/A,TRUE,"GENERAL";"TAB2",#N/A,TRUE,"GENERAL";"TAB3",#N/A,TRUE,"GENERAL";"TAB4",#N/A,TRUE,"GENERAL";"TAB5",#N/A,TRUE,"GENERAL"}</definedName>
    <definedName name="__a1" localSheetId="16" hidden="1">{"TAB1",#N/A,TRUE,"GENERAL";"TAB2",#N/A,TRUE,"GENERAL";"TAB3",#N/A,TRUE,"GENERAL";"TAB4",#N/A,TRUE,"GENERAL";"TAB5",#N/A,TRUE,"GENERAL"}</definedName>
    <definedName name="__a1" localSheetId="18" hidden="1">{"TAB1",#N/A,TRUE,"GENERAL";"TAB2",#N/A,TRUE,"GENERAL";"TAB3",#N/A,TRUE,"GENERAL";"TAB4",#N/A,TRUE,"GENERAL";"TAB5",#N/A,TRUE,"GENERAL"}</definedName>
    <definedName name="__a1" localSheetId="19" hidden="1">{"TAB1",#N/A,TRUE,"GENERAL";"TAB2",#N/A,TRUE,"GENERAL";"TAB3",#N/A,TRUE,"GENERAL";"TAB4",#N/A,TRUE,"GENERAL";"TAB5",#N/A,TRUE,"GENERAL"}</definedName>
    <definedName name="__a1" localSheetId="20" hidden="1">{"TAB1",#N/A,TRUE,"GENERAL";"TAB2",#N/A,TRUE,"GENERAL";"TAB3",#N/A,TRUE,"GENERAL";"TAB4",#N/A,TRUE,"GENERAL";"TAB5",#N/A,TRUE,"GENERAL"}</definedName>
    <definedName name="__a1" localSheetId="21" hidden="1">{"TAB1",#N/A,TRUE,"GENERAL";"TAB2",#N/A,TRUE,"GENERAL";"TAB3",#N/A,TRUE,"GENERAL";"TAB4",#N/A,TRUE,"GENERAL";"TAB5",#N/A,TRUE,"GENERAL"}</definedName>
    <definedName name="__a1" localSheetId="22" hidden="1">{"TAB1",#N/A,TRUE,"GENERAL";"TAB2",#N/A,TRUE,"GENERAL";"TAB3",#N/A,TRUE,"GENERAL";"TAB4",#N/A,TRUE,"GENERAL";"TAB5",#N/A,TRUE,"GENERAL"}</definedName>
    <definedName name="__a1" localSheetId="24" hidden="1">{"TAB1",#N/A,TRUE,"GENERAL";"TAB2",#N/A,TRUE,"GENERAL";"TAB3",#N/A,TRUE,"GENERAL";"TAB4",#N/A,TRUE,"GENERAL";"TAB5",#N/A,TRUE,"GENERAL"}</definedName>
    <definedName name="__a1" hidden="1">{"TAB1",#N/A,TRUE,"GENERAL";"TAB2",#N/A,TRUE,"GENERAL";"TAB3",#N/A,TRUE,"GENERAL";"TAB4",#N/A,TRUE,"GENERAL";"TAB5",#N/A,TRUE,"GENERAL"}</definedName>
    <definedName name="__A17000" localSheetId="23">#REF!</definedName>
    <definedName name="__A17000" localSheetId="1">#REF!</definedName>
    <definedName name="__A17000" localSheetId="0">#REF!</definedName>
    <definedName name="__A17000">#REF!</definedName>
    <definedName name="__A20000" localSheetId="23">#REF!</definedName>
    <definedName name="__A20000" localSheetId="1">#REF!</definedName>
    <definedName name="__A20000" localSheetId="0">#REF!</definedName>
    <definedName name="__A20000">#REF!</definedName>
    <definedName name="__a3" localSheetId="2" hidden="1">{"TAB1",#N/A,TRUE,"GENERAL";"TAB2",#N/A,TRUE,"GENERAL";"TAB3",#N/A,TRUE,"GENERAL";"TAB4",#N/A,TRUE,"GENERAL";"TAB5",#N/A,TRUE,"GENERAL"}</definedName>
    <definedName name="__a3" localSheetId="3" hidden="1">{"TAB1",#N/A,TRUE,"GENERAL";"TAB2",#N/A,TRUE,"GENERAL";"TAB3",#N/A,TRUE,"GENERAL";"TAB4",#N/A,TRUE,"GENERAL";"TAB5",#N/A,TRUE,"GENERAL"}</definedName>
    <definedName name="__a3" localSheetId="4" hidden="1">{"TAB1",#N/A,TRUE,"GENERAL";"TAB2",#N/A,TRUE,"GENERAL";"TAB3",#N/A,TRUE,"GENERAL";"TAB4",#N/A,TRUE,"GENERAL";"TAB5",#N/A,TRUE,"GENERAL"}</definedName>
    <definedName name="__a3" localSheetId="6" hidden="1">{"TAB1",#N/A,TRUE,"GENERAL";"TAB2",#N/A,TRUE,"GENERAL";"TAB3",#N/A,TRUE,"GENERAL";"TAB4",#N/A,TRUE,"GENERAL";"TAB5",#N/A,TRUE,"GENERAL"}</definedName>
    <definedName name="__a3" localSheetId="7" hidden="1">{"TAB1",#N/A,TRUE,"GENERAL";"TAB2",#N/A,TRUE,"GENERAL";"TAB3",#N/A,TRUE,"GENERAL";"TAB4",#N/A,TRUE,"GENERAL";"TAB5",#N/A,TRUE,"GENERAL"}</definedName>
    <definedName name="__a3" localSheetId="8" hidden="1">{"TAB1",#N/A,TRUE,"GENERAL";"TAB2",#N/A,TRUE,"GENERAL";"TAB3",#N/A,TRUE,"GENERAL";"TAB4",#N/A,TRUE,"GENERAL";"TAB5",#N/A,TRUE,"GENERAL"}</definedName>
    <definedName name="__a3" localSheetId="9" hidden="1">{"TAB1",#N/A,TRUE,"GENERAL";"TAB2",#N/A,TRUE,"GENERAL";"TAB3",#N/A,TRUE,"GENERAL";"TAB4",#N/A,TRUE,"GENERAL";"TAB5",#N/A,TRUE,"GENERAL"}</definedName>
    <definedName name="__a3" localSheetId="10" hidden="1">{"TAB1",#N/A,TRUE,"GENERAL";"TAB2",#N/A,TRUE,"GENERAL";"TAB3",#N/A,TRUE,"GENERAL";"TAB4",#N/A,TRUE,"GENERAL";"TAB5",#N/A,TRUE,"GENERAL"}</definedName>
    <definedName name="__a3" localSheetId="11" hidden="1">{"TAB1",#N/A,TRUE,"GENERAL";"TAB2",#N/A,TRUE,"GENERAL";"TAB3",#N/A,TRUE,"GENERAL";"TAB4",#N/A,TRUE,"GENERAL";"TAB5",#N/A,TRUE,"GENERAL"}</definedName>
    <definedName name="__a3" localSheetId="12" hidden="1">{"TAB1",#N/A,TRUE,"GENERAL";"TAB2",#N/A,TRUE,"GENERAL";"TAB3",#N/A,TRUE,"GENERAL";"TAB4",#N/A,TRUE,"GENERAL";"TAB5",#N/A,TRUE,"GENERAL"}</definedName>
    <definedName name="__a3" localSheetId="13" hidden="1">{"TAB1",#N/A,TRUE,"GENERAL";"TAB2",#N/A,TRUE,"GENERAL";"TAB3",#N/A,TRUE,"GENERAL";"TAB4",#N/A,TRUE,"GENERAL";"TAB5",#N/A,TRUE,"GENERAL"}</definedName>
    <definedName name="__a3" localSheetId="14" hidden="1">{"TAB1",#N/A,TRUE,"GENERAL";"TAB2",#N/A,TRUE,"GENERAL";"TAB3",#N/A,TRUE,"GENERAL";"TAB4",#N/A,TRUE,"GENERAL";"TAB5",#N/A,TRUE,"GENERAL"}</definedName>
    <definedName name="__a3" localSheetId="23" hidden="1">{"TAB1",#N/A,TRUE,"GENERAL";"TAB2",#N/A,TRUE,"GENERAL";"TAB3",#N/A,TRUE,"GENERAL";"TAB4",#N/A,TRUE,"GENERAL";"TAB5",#N/A,TRUE,"GENERAL"}</definedName>
    <definedName name="__a3" localSheetId="15" hidden="1">{"TAB1",#N/A,TRUE,"GENERAL";"TAB2",#N/A,TRUE,"GENERAL";"TAB3",#N/A,TRUE,"GENERAL";"TAB4",#N/A,TRUE,"GENERAL";"TAB5",#N/A,TRUE,"GENERAL"}</definedName>
    <definedName name="__a3" localSheetId="16" hidden="1">{"TAB1",#N/A,TRUE,"GENERAL";"TAB2",#N/A,TRUE,"GENERAL";"TAB3",#N/A,TRUE,"GENERAL";"TAB4",#N/A,TRUE,"GENERAL";"TAB5",#N/A,TRUE,"GENERAL"}</definedName>
    <definedName name="__a3" localSheetId="18" hidden="1">{"TAB1",#N/A,TRUE,"GENERAL";"TAB2",#N/A,TRUE,"GENERAL";"TAB3",#N/A,TRUE,"GENERAL";"TAB4",#N/A,TRUE,"GENERAL";"TAB5",#N/A,TRUE,"GENERAL"}</definedName>
    <definedName name="__a3" localSheetId="19" hidden="1">{"TAB1",#N/A,TRUE,"GENERAL";"TAB2",#N/A,TRUE,"GENERAL";"TAB3",#N/A,TRUE,"GENERAL";"TAB4",#N/A,TRUE,"GENERAL";"TAB5",#N/A,TRUE,"GENERAL"}</definedName>
    <definedName name="__a3" localSheetId="20" hidden="1">{"TAB1",#N/A,TRUE,"GENERAL";"TAB2",#N/A,TRUE,"GENERAL";"TAB3",#N/A,TRUE,"GENERAL";"TAB4",#N/A,TRUE,"GENERAL";"TAB5",#N/A,TRUE,"GENERAL"}</definedName>
    <definedName name="__a3" localSheetId="21" hidden="1">{"TAB1",#N/A,TRUE,"GENERAL";"TAB2",#N/A,TRUE,"GENERAL";"TAB3",#N/A,TRUE,"GENERAL";"TAB4",#N/A,TRUE,"GENERAL";"TAB5",#N/A,TRUE,"GENERAL"}</definedName>
    <definedName name="__a3" localSheetId="22" hidden="1">{"TAB1",#N/A,TRUE,"GENERAL";"TAB2",#N/A,TRUE,"GENERAL";"TAB3",#N/A,TRUE,"GENERAL";"TAB4",#N/A,TRUE,"GENERAL";"TAB5",#N/A,TRUE,"GENERAL"}</definedName>
    <definedName name="__a3" localSheetId="24" hidden="1">{"TAB1",#N/A,TRUE,"GENERAL";"TAB2",#N/A,TRUE,"GENERAL";"TAB3",#N/A,TRUE,"GENERAL";"TAB4",#N/A,TRUE,"GENERAL";"TAB5",#N/A,TRUE,"GENERAL"}</definedName>
    <definedName name="__a3" hidden="1">{"TAB1",#N/A,TRUE,"GENERAL";"TAB2",#N/A,TRUE,"GENERAL";"TAB3",#N/A,TRUE,"GENERAL";"TAB4",#N/A,TRUE,"GENERAL";"TAB5",#N/A,TRUE,"GENERAL"}</definedName>
    <definedName name="__A30000" localSheetId="23">#REF!</definedName>
    <definedName name="__A30000" localSheetId="1">#REF!</definedName>
    <definedName name="__A30000" localSheetId="0">#REF!</definedName>
    <definedName name="__A30000">#REF!</definedName>
    <definedName name="__a4" localSheetId="2" hidden="1">{"via1",#N/A,TRUE,"general";"via2",#N/A,TRUE,"general";"via3",#N/A,TRUE,"general"}</definedName>
    <definedName name="__a4" localSheetId="3" hidden="1">{"via1",#N/A,TRUE,"general";"via2",#N/A,TRUE,"general";"via3",#N/A,TRUE,"general"}</definedName>
    <definedName name="__a4" localSheetId="4" hidden="1">{"via1",#N/A,TRUE,"general";"via2",#N/A,TRUE,"general";"via3",#N/A,TRUE,"general"}</definedName>
    <definedName name="__a4" localSheetId="6" hidden="1">{"via1",#N/A,TRUE,"general";"via2",#N/A,TRUE,"general";"via3",#N/A,TRUE,"general"}</definedName>
    <definedName name="__a4" localSheetId="7" hidden="1">{"via1",#N/A,TRUE,"general";"via2",#N/A,TRUE,"general";"via3",#N/A,TRUE,"general"}</definedName>
    <definedName name="__a4" localSheetId="8" hidden="1">{"via1",#N/A,TRUE,"general";"via2",#N/A,TRUE,"general";"via3",#N/A,TRUE,"general"}</definedName>
    <definedName name="__a4" localSheetId="9" hidden="1">{"via1",#N/A,TRUE,"general";"via2",#N/A,TRUE,"general";"via3",#N/A,TRUE,"general"}</definedName>
    <definedName name="__a4" localSheetId="10" hidden="1">{"via1",#N/A,TRUE,"general";"via2",#N/A,TRUE,"general";"via3",#N/A,TRUE,"general"}</definedName>
    <definedName name="__a4" localSheetId="11" hidden="1">{"via1",#N/A,TRUE,"general";"via2",#N/A,TRUE,"general";"via3",#N/A,TRUE,"general"}</definedName>
    <definedName name="__a4" localSheetId="12" hidden="1">{"via1",#N/A,TRUE,"general";"via2",#N/A,TRUE,"general";"via3",#N/A,TRUE,"general"}</definedName>
    <definedName name="__a4" localSheetId="13" hidden="1">{"via1",#N/A,TRUE,"general";"via2",#N/A,TRUE,"general";"via3",#N/A,TRUE,"general"}</definedName>
    <definedName name="__a4" localSheetId="14" hidden="1">{"via1",#N/A,TRUE,"general";"via2",#N/A,TRUE,"general";"via3",#N/A,TRUE,"general"}</definedName>
    <definedName name="__a4" localSheetId="23" hidden="1">{"via1",#N/A,TRUE,"general";"via2",#N/A,TRUE,"general";"via3",#N/A,TRUE,"general"}</definedName>
    <definedName name="__a4" localSheetId="15" hidden="1">{"via1",#N/A,TRUE,"general";"via2",#N/A,TRUE,"general";"via3",#N/A,TRUE,"general"}</definedName>
    <definedName name="__a4" localSheetId="16" hidden="1">{"via1",#N/A,TRUE,"general";"via2",#N/A,TRUE,"general";"via3",#N/A,TRUE,"general"}</definedName>
    <definedName name="__a4" localSheetId="18" hidden="1">{"via1",#N/A,TRUE,"general";"via2",#N/A,TRUE,"general";"via3",#N/A,TRUE,"general"}</definedName>
    <definedName name="__a4" localSheetId="19" hidden="1">{"via1",#N/A,TRUE,"general";"via2",#N/A,TRUE,"general";"via3",#N/A,TRUE,"general"}</definedName>
    <definedName name="__a4" localSheetId="20" hidden="1">{"via1",#N/A,TRUE,"general";"via2",#N/A,TRUE,"general";"via3",#N/A,TRUE,"general"}</definedName>
    <definedName name="__a4" localSheetId="21" hidden="1">{"via1",#N/A,TRUE,"general";"via2",#N/A,TRUE,"general";"via3",#N/A,TRUE,"general"}</definedName>
    <definedName name="__a4" localSheetId="22" hidden="1">{"via1",#N/A,TRUE,"general";"via2",#N/A,TRUE,"general";"via3",#N/A,TRUE,"general"}</definedName>
    <definedName name="__a4" localSheetId="24" hidden="1">{"via1",#N/A,TRUE,"general";"via2",#N/A,TRUE,"general";"via3",#N/A,TRUE,"general"}</definedName>
    <definedName name="__a4" hidden="1">{"via1",#N/A,TRUE,"general";"via2",#N/A,TRUE,"general";"via3",#N/A,TRUE,"general"}</definedName>
    <definedName name="__a5" localSheetId="2" hidden="1">{"TAB1",#N/A,TRUE,"GENERAL";"TAB2",#N/A,TRUE,"GENERAL";"TAB3",#N/A,TRUE,"GENERAL";"TAB4",#N/A,TRUE,"GENERAL";"TAB5",#N/A,TRUE,"GENERAL"}</definedName>
    <definedName name="__a5" localSheetId="3" hidden="1">{"TAB1",#N/A,TRUE,"GENERAL";"TAB2",#N/A,TRUE,"GENERAL";"TAB3",#N/A,TRUE,"GENERAL";"TAB4",#N/A,TRUE,"GENERAL";"TAB5",#N/A,TRUE,"GENERAL"}</definedName>
    <definedName name="__a5" localSheetId="4" hidden="1">{"TAB1",#N/A,TRUE,"GENERAL";"TAB2",#N/A,TRUE,"GENERAL";"TAB3",#N/A,TRUE,"GENERAL";"TAB4",#N/A,TRUE,"GENERAL";"TAB5",#N/A,TRUE,"GENERAL"}</definedName>
    <definedName name="__a5" localSheetId="6" hidden="1">{"TAB1",#N/A,TRUE,"GENERAL";"TAB2",#N/A,TRUE,"GENERAL";"TAB3",#N/A,TRUE,"GENERAL";"TAB4",#N/A,TRUE,"GENERAL";"TAB5",#N/A,TRUE,"GENERAL"}</definedName>
    <definedName name="__a5" localSheetId="7" hidden="1">{"TAB1",#N/A,TRUE,"GENERAL";"TAB2",#N/A,TRUE,"GENERAL";"TAB3",#N/A,TRUE,"GENERAL";"TAB4",#N/A,TRUE,"GENERAL";"TAB5",#N/A,TRUE,"GENERAL"}</definedName>
    <definedName name="__a5" localSheetId="8" hidden="1">{"TAB1",#N/A,TRUE,"GENERAL";"TAB2",#N/A,TRUE,"GENERAL";"TAB3",#N/A,TRUE,"GENERAL";"TAB4",#N/A,TRUE,"GENERAL";"TAB5",#N/A,TRUE,"GENERAL"}</definedName>
    <definedName name="__a5" localSheetId="9" hidden="1">{"TAB1",#N/A,TRUE,"GENERAL";"TAB2",#N/A,TRUE,"GENERAL";"TAB3",#N/A,TRUE,"GENERAL";"TAB4",#N/A,TRUE,"GENERAL";"TAB5",#N/A,TRUE,"GENERAL"}</definedName>
    <definedName name="__a5" localSheetId="10" hidden="1">{"TAB1",#N/A,TRUE,"GENERAL";"TAB2",#N/A,TRUE,"GENERAL";"TAB3",#N/A,TRUE,"GENERAL";"TAB4",#N/A,TRUE,"GENERAL";"TAB5",#N/A,TRUE,"GENERAL"}</definedName>
    <definedName name="__a5" localSheetId="11" hidden="1">{"TAB1",#N/A,TRUE,"GENERAL";"TAB2",#N/A,TRUE,"GENERAL";"TAB3",#N/A,TRUE,"GENERAL";"TAB4",#N/A,TRUE,"GENERAL";"TAB5",#N/A,TRUE,"GENERAL"}</definedName>
    <definedName name="__a5" localSheetId="12" hidden="1">{"TAB1",#N/A,TRUE,"GENERAL";"TAB2",#N/A,TRUE,"GENERAL";"TAB3",#N/A,TRUE,"GENERAL";"TAB4",#N/A,TRUE,"GENERAL";"TAB5",#N/A,TRUE,"GENERAL"}</definedName>
    <definedName name="__a5" localSheetId="13" hidden="1">{"TAB1",#N/A,TRUE,"GENERAL";"TAB2",#N/A,TRUE,"GENERAL";"TAB3",#N/A,TRUE,"GENERAL";"TAB4",#N/A,TRUE,"GENERAL";"TAB5",#N/A,TRUE,"GENERAL"}</definedName>
    <definedName name="__a5" localSheetId="14" hidden="1">{"TAB1",#N/A,TRUE,"GENERAL";"TAB2",#N/A,TRUE,"GENERAL";"TAB3",#N/A,TRUE,"GENERAL";"TAB4",#N/A,TRUE,"GENERAL";"TAB5",#N/A,TRUE,"GENERAL"}</definedName>
    <definedName name="__a5" localSheetId="23" hidden="1">{"TAB1",#N/A,TRUE,"GENERAL";"TAB2",#N/A,TRUE,"GENERAL";"TAB3",#N/A,TRUE,"GENERAL";"TAB4",#N/A,TRUE,"GENERAL";"TAB5",#N/A,TRUE,"GENERAL"}</definedName>
    <definedName name="__a5" localSheetId="15" hidden="1">{"TAB1",#N/A,TRUE,"GENERAL";"TAB2",#N/A,TRUE,"GENERAL";"TAB3",#N/A,TRUE,"GENERAL";"TAB4",#N/A,TRUE,"GENERAL";"TAB5",#N/A,TRUE,"GENERAL"}</definedName>
    <definedName name="__a5" localSheetId="16" hidden="1">{"TAB1",#N/A,TRUE,"GENERAL";"TAB2",#N/A,TRUE,"GENERAL";"TAB3",#N/A,TRUE,"GENERAL";"TAB4",#N/A,TRUE,"GENERAL";"TAB5",#N/A,TRUE,"GENERAL"}</definedName>
    <definedName name="__a5" localSheetId="18" hidden="1">{"TAB1",#N/A,TRUE,"GENERAL";"TAB2",#N/A,TRUE,"GENERAL";"TAB3",#N/A,TRUE,"GENERAL";"TAB4",#N/A,TRUE,"GENERAL";"TAB5",#N/A,TRUE,"GENERAL"}</definedName>
    <definedName name="__a5" localSheetId="19" hidden="1">{"TAB1",#N/A,TRUE,"GENERAL";"TAB2",#N/A,TRUE,"GENERAL";"TAB3",#N/A,TRUE,"GENERAL";"TAB4",#N/A,TRUE,"GENERAL";"TAB5",#N/A,TRUE,"GENERAL"}</definedName>
    <definedName name="__a5" localSheetId="20" hidden="1">{"TAB1",#N/A,TRUE,"GENERAL";"TAB2",#N/A,TRUE,"GENERAL";"TAB3",#N/A,TRUE,"GENERAL";"TAB4",#N/A,TRUE,"GENERAL";"TAB5",#N/A,TRUE,"GENERAL"}</definedName>
    <definedName name="__a5" localSheetId="21" hidden="1">{"TAB1",#N/A,TRUE,"GENERAL";"TAB2",#N/A,TRUE,"GENERAL";"TAB3",#N/A,TRUE,"GENERAL";"TAB4",#N/A,TRUE,"GENERAL";"TAB5",#N/A,TRUE,"GENERAL"}</definedName>
    <definedName name="__a5" localSheetId="22" hidden="1">{"TAB1",#N/A,TRUE,"GENERAL";"TAB2",#N/A,TRUE,"GENERAL";"TAB3",#N/A,TRUE,"GENERAL";"TAB4",#N/A,TRUE,"GENERAL";"TAB5",#N/A,TRUE,"GENERAL"}</definedName>
    <definedName name="__a5" localSheetId="24" hidden="1">{"TAB1",#N/A,TRUE,"GENERAL";"TAB2",#N/A,TRUE,"GENERAL";"TAB3",#N/A,TRUE,"GENERAL";"TAB4",#N/A,TRUE,"GENERAL";"TAB5",#N/A,TRUE,"GENERAL"}</definedName>
    <definedName name="__a5" hidden="1">{"TAB1",#N/A,TRUE,"GENERAL";"TAB2",#N/A,TRUE,"GENERAL";"TAB3",#N/A,TRUE,"GENERAL";"TAB4",#N/A,TRUE,"GENERAL";"TAB5",#N/A,TRUE,"GENERAL"}</definedName>
    <definedName name="__a6" localSheetId="2" hidden="1">{"TAB1",#N/A,TRUE,"GENERAL";"TAB2",#N/A,TRUE,"GENERAL";"TAB3",#N/A,TRUE,"GENERAL";"TAB4",#N/A,TRUE,"GENERAL";"TAB5",#N/A,TRUE,"GENERAL"}</definedName>
    <definedName name="__a6" localSheetId="3" hidden="1">{"TAB1",#N/A,TRUE,"GENERAL";"TAB2",#N/A,TRUE,"GENERAL";"TAB3",#N/A,TRUE,"GENERAL";"TAB4",#N/A,TRUE,"GENERAL";"TAB5",#N/A,TRUE,"GENERAL"}</definedName>
    <definedName name="__a6" localSheetId="4" hidden="1">{"TAB1",#N/A,TRUE,"GENERAL";"TAB2",#N/A,TRUE,"GENERAL";"TAB3",#N/A,TRUE,"GENERAL";"TAB4",#N/A,TRUE,"GENERAL";"TAB5",#N/A,TRUE,"GENERAL"}</definedName>
    <definedName name="__a6" localSheetId="6" hidden="1">{"TAB1",#N/A,TRUE,"GENERAL";"TAB2",#N/A,TRUE,"GENERAL";"TAB3",#N/A,TRUE,"GENERAL";"TAB4",#N/A,TRUE,"GENERAL";"TAB5",#N/A,TRUE,"GENERAL"}</definedName>
    <definedName name="__a6" localSheetId="7" hidden="1">{"TAB1",#N/A,TRUE,"GENERAL";"TAB2",#N/A,TRUE,"GENERAL";"TAB3",#N/A,TRUE,"GENERAL";"TAB4",#N/A,TRUE,"GENERAL";"TAB5",#N/A,TRUE,"GENERAL"}</definedName>
    <definedName name="__a6" localSheetId="8" hidden="1">{"TAB1",#N/A,TRUE,"GENERAL";"TAB2",#N/A,TRUE,"GENERAL";"TAB3",#N/A,TRUE,"GENERAL";"TAB4",#N/A,TRUE,"GENERAL";"TAB5",#N/A,TRUE,"GENERAL"}</definedName>
    <definedName name="__a6" localSheetId="9" hidden="1">{"TAB1",#N/A,TRUE,"GENERAL";"TAB2",#N/A,TRUE,"GENERAL";"TAB3",#N/A,TRUE,"GENERAL";"TAB4",#N/A,TRUE,"GENERAL";"TAB5",#N/A,TRUE,"GENERAL"}</definedName>
    <definedName name="__a6" localSheetId="10" hidden="1">{"TAB1",#N/A,TRUE,"GENERAL";"TAB2",#N/A,TRUE,"GENERAL";"TAB3",#N/A,TRUE,"GENERAL";"TAB4",#N/A,TRUE,"GENERAL";"TAB5",#N/A,TRUE,"GENERAL"}</definedName>
    <definedName name="__a6" localSheetId="11" hidden="1">{"TAB1",#N/A,TRUE,"GENERAL";"TAB2",#N/A,TRUE,"GENERAL";"TAB3",#N/A,TRUE,"GENERAL";"TAB4",#N/A,TRUE,"GENERAL";"TAB5",#N/A,TRUE,"GENERAL"}</definedName>
    <definedName name="__a6" localSheetId="12" hidden="1">{"TAB1",#N/A,TRUE,"GENERAL";"TAB2",#N/A,TRUE,"GENERAL";"TAB3",#N/A,TRUE,"GENERAL";"TAB4",#N/A,TRUE,"GENERAL";"TAB5",#N/A,TRUE,"GENERAL"}</definedName>
    <definedName name="__a6" localSheetId="13" hidden="1">{"TAB1",#N/A,TRUE,"GENERAL";"TAB2",#N/A,TRUE,"GENERAL";"TAB3",#N/A,TRUE,"GENERAL";"TAB4",#N/A,TRUE,"GENERAL";"TAB5",#N/A,TRUE,"GENERAL"}</definedName>
    <definedName name="__a6" localSheetId="14" hidden="1">{"TAB1",#N/A,TRUE,"GENERAL";"TAB2",#N/A,TRUE,"GENERAL";"TAB3",#N/A,TRUE,"GENERAL";"TAB4",#N/A,TRUE,"GENERAL";"TAB5",#N/A,TRUE,"GENERAL"}</definedName>
    <definedName name="__a6" localSheetId="23" hidden="1">{"TAB1",#N/A,TRUE,"GENERAL";"TAB2",#N/A,TRUE,"GENERAL";"TAB3",#N/A,TRUE,"GENERAL";"TAB4",#N/A,TRUE,"GENERAL";"TAB5",#N/A,TRUE,"GENERAL"}</definedName>
    <definedName name="__a6" localSheetId="15" hidden="1">{"TAB1",#N/A,TRUE,"GENERAL";"TAB2",#N/A,TRUE,"GENERAL";"TAB3",#N/A,TRUE,"GENERAL";"TAB4",#N/A,TRUE,"GENERAL";"TAB5",#N/A,TRUE,"GENERAL"}</definedName>
    <definedName name="__a6" localSheetId="16" hidden="1">{"TAB1",#N/A,TRUE,"GENERAL";"TAB2",#N/A,TRUE,"GENERAL";"TAB3",#N/A,TRUE,"GENERAL";"TAB4",#N/A,TRUE,"GENERAL";"TAB5",#N/A,TRUE,"GENERAL"}</definedName>
    <definedName name="__a6" localSheetId="18" hidden="1">{"TAB1",#N/A,TRUE,"GENERAL";"TAB2",#N/A,TRUE,"GENERAL";"TAB3",#N/A,TRUE,"GENERAL";"TAB4",#N/A,TRUE,"GENERAL";"TAB5",#N/A,TRUE,"GENERAL"}</definedName>
    <definedName name="__a6" localSheetId="19" hidden="1">{"TAB1",#N/A,TRUE,"GENERAL";"TAB2",#N/A,TRUE,"GENERAL";"TAB3",#N/A,TRUE,"GENERAL";"TAB4",#N/A,TRUE,"GENERAL";"TAB5",#N/A,TRUE,"GENERAL"}</definedName>
    <definedName name="__a6" localSheetId="20" hidden="1">{"TAB1",#N/A,TRUE,"GENERAL";"TAB2",#N/A,TRUE,"GENERAL";"TAB3",#N/A,TRUE,"GENERAL";"TAB4",#N/A,TRUE,"GENERAL";"TAB5",#N/A,TRUE,"GENERAL"}</definedName>
    <definedName name="__a6" localSheetId="21" hidden="1">{"TAB1",#N/A,TRUE,"GENERAL";"TAB2",#N/A,TRUE,"GENERAL";"TAB3",#N/A,TRUE,"GENERAL";"TAB4",#N/A,TRUE,"GENERAL";"TAB5",#N/A,TRUE,"GENERAL"}</definedName>
    <definedName name="__a6" localSheetId="22" hidden="1">{"TAB1",#N/A,TRUE,"GENERAL";"TAB2",#N/A,TRUE,"GENERAL";"TAB3",#N/A,TRUE,"GENERAL";"TAB4",#N/A,TRUE,"GENERAL";"TAB5",#N/A,TRUE,"GENERAL"}</definedName>
    <definedName name="__a6" localSheetId="24" hidden="1">{"TAB1",#N/A,TRUE,"GENERAL";"TAB2",#N/A,TRUE,"GENERAL";"TAB3",#N/A,TRUE,"GENERAL";"TAB4",#N/A,TRUE,"GENERAL";"TAB5",#N/A,TRUE,"GENERAL"}</definedName>
    <definedName name="__a6" hidden="1">{"TAB1",#N/A,TRUE,"GENERAL";"TAB2",#N/A,TRUE,"GENERAL";"TAB3",#N/A,TRUE,"GENERAL";"TAB4",#N/A,TRUE,"GENERAL";"TAB5",#N/A,TRUE,"GENERAL"}</definedName>
    <definedName name="__AFC1">[1]INV!$A$25:$D$28</definedName>
    <definedName name="__AFC3">[1]INV!$F$25:$I$28</definedName>
    <definedName name="__AFC5">[1]INV!$K$25:$N$28</definedName>
    <definedName name="__APU221" localSheetId="2">#REF!</definedName>
    <definedName name="__APU221" localSheetId="3">#REF!</definedName>
    <definedName name="__APU221" localSheetId="4">#REF!</definedName>
    <definedName name="__APU221" localSheetId="6">#REF!</definedName>
    <definedName name="__APU221" localSheetId="7">#REF!</definedName>
    <definedName name="__APU221" localSheetId="8">#REF!</definedName>
    <definedName name="__APU221" localSheetId="9">#REF!</definedName>
    <definedName name="__APU221" localSheetId="10">#REF!</definedName>
    <definedName name="__APU221" localSheetId="11">#REF!</definedName>
    <definedName name="__APU221" localSheetId="12">#REF!</definedName>
    <definedName name="__APU221" localSheetId="13">#REF!</definedName>
    <definedName name="__APU221" localSheetId="14">#REF!</definedName>
    <definedName name="__APU221" localSheetId="23">#REF!</definedName>
    <definedName name="__APU221" localSheetId="15">#REF!</definedName>
    <definedName name="__APU221" localSheetId="16">#REF!</definedName>
    <definedName name="__APU221" localSheetId="18">#REF!</definedName>
    <definedName name="__APU221" localSheetId="19">#REF!</definedName>
    <definedName name="__APU221" localSheetId="20">#REF!</definedName>
    <definedName name="__APU221" localSheetId="21">#REF!</definedName>
    <definedName name="__APU221" localSheetId="22">#REF!</definedName>
    <definedName name="__APU221" localSheetId="24">#REF!</definedName>
    <definedName name="__APU221" localSheetId="1">#REF!</definedName>
    <definedName name="__APU221" localSheetId="0">#REF!</definedName>
    <definedName name="__APU221">#REF!</definedName>
    <definedName name="__APU465" localSheetId="11">[3]!absc</definedName>
    <definedName name="__APU465" localSheetId="1">[3]!absc</definedName>
    <definedName name="__APU465" localSheetId="0">[3]!absc</definedName>
    <definedName name="__APU465">[3]!absc</definedName>
    <definedName name="__b2" localSheetId="2" hidden="1">{"TAB1",#N/A,TRUE,"GENERAL";"TAB2",#N/A,TRUE,"GENERAL";"TAB3",#N/A,TRUE,"GENERAL";"TAB4",#N/A,TRUE,"GENERAL";"TAB5",#N/A,TRUE,"GENERAL"}</definedName>
    <definedName name="__b2" localSheetId="3" hidden="1">{"TAB1",#N/A,TRUE,"GENERAL";"TAB2",#N/A,TRUE,"GENERAL";"TAB3",#N/A,TRUE,"GENERAL";"TAB4",#N/A,TRUE,"GENERAL";"TAB5",#N/A,TRUE,"GENERAL"}</definedName>
    <definedName name="__b2" localSheetId="4" hidden="1">{"TAB1",#N/A,TRUE,"GENERAL";"TAB2",#N/A,TRUE,"GENERAL";"TAB3",#N/A,TRUE,"GENERAL";"TAB4",#N/A,TRUE,"GENERAL";"TAB5",#N/A,TRUE,"GENERAL"}</definedName>
    <definedName name="__b2" localSheetId="6" hidden="1">{"TAB1",#N/A,TRUE,"GENERAL";"TAB2",#N/A,TRUE,"GENERAL";"TAB3",#N/A,TRUE,"GENERAL";"TAB4",#N/A,TRUE,"GENERAL";"TAB5",#N/A,TRUE,"GENERAL"}</definedName>
    <definedName name="__b2" localSheetId="7" hidden="1">{"TAB1",#N/A,TRUE,"GENERAL";"TAB2",#N/A,TRUE,"GENERAL";"TAB3",#N/A,TRUE,"GENERAL";"TAB4",#N/A,TRUE,"GENERAL";"TAB5",#N/A,TRUE,"GENERAL"}</definedName>
    <definedName name="__b2" localSheetId="8" hidden="1">{"TAB1",#N/A,TRUE,"GENERAL";"TAB2",#N/A,TRUE,"GENERAL";"TAB3",#N/A,TRUE,"GENERAL";"TAB4",#N/A,TRUE,"GENERAL";"TAB5",#N/A,TRUE,"GENERAL"}</definedName>
    <definedName name="__b2" localSheetId="9" hidden="1">{"TAB1",#N/A,TRUE,"GENERAL";"TAB2",#N/A,TRUE,"GENERAL";"TAB3",#N/A,TRUE,"GENERAL";"TAB4",#N/A,TRUE,"GENERAL";"TAB5",#N/A,TRUE,"GENERAL"}</definedName>
    <definedName name="__b2" localSheetId="10" hidden="1">{"TAB1",#N/A,TRUE,"GENERAL";"TAB2",#N/A,TRUE,"GENERAL";"TAB3",#N/A,TRUE,"GENERAL";"TAB4",#N/A,TRUE,"GENERAL";"TAB5",#N/A,TRUE,"GENERAL"}</definedName>
    <definedName name="__b2" localSheetId="11" hidden="1">{"TAB1",#N/A,TRUE,"GENERAL";"TAB2",#N/A,TRUE,"GENERAL";"TAB3",#N/A,TRUE,"GENERAL";"TAB4",#N/A,TRUE,"GENERAL";"TAB5",#N/A,TRUE,"GENERAL"}</definedName>
    <definedName name="__b2" localSheetId="12" hidden="1">{"TAB1",#N/A,TRUE,"GENERAL";"TAB2",#N/A,TRUE,"GENERAL";"TAB3",#N/A,TRUE,"GENERAL";"TAB4",#N/A,TRUE,"GENERAL";"TAB5",#N/A,TRUE,"GENERAL"}</definedName>
    <definedName name="__b2" localSheetId="13" hidden="1">{"TAB1",#N/A,TRUE,"GENERAL";"TAB2",#N/A,TRUE,"GENERAL";"TAB3",#N/A,TRUE,"GENERAL";"TAB4",#N/A,TRUE,"GENERAL";"TAB5",#N/A,TRUE,"GENERAL"}</definedName>
    <definedName name="__b2" localSheetId="14" hidden="1">{"TAB1",#N/A,TRUE,"GENERAL";"TAB2",#N/A,TRUE,"GENERAL";"TAB3",#N/A,TRUE,"GENERAL";"TAB4",#N/A,TRUE,"GENERAL";"TAB5",#N/A,TRUE,"GENERAL"}</definedName>
    <definedName name="__b2" localSheetId="23" hidden="1">{"TAB1",#N/A,TRUE,"GENERAL";"TAB2",#N/A,TRUE,"GENERAL";"TAB3",#N/A,TRUE,"GENERAL";"TAB4",#N/A,TRUE,"GENERAL";"TAB5",#N/A,TRUE,"GENERAL"}</definedName>
    <definedName name="__b2" localSheetId="15" hidden="1">{"TAB1",#N/A,TRUE,"GENERAL";"TAB2",#N/A,TRUE,"GENERAL";"TAB3",#N/A,TRUE,"GENERAL";"TAB4",#N/A,TRUE,"GENERAL";"TAB5",#N/A,TRUE,"GENERAL"}</definedName>
    <definedName name="__b2" localSheetId="16" hidden="1">{"TAB1",#N/A,TRUE,"GENERAL";"TAB2",#N/A,TRUE,"GENERAL";"TAB3",#N/A,TRUE,"GENERAL";"TAB4",#N/A,TRUE,"GENERAL";"TAB5",#N/A,TRUE,"GENERAL"}</definedName>
    <definedName name="__b2" localSheetId="18" hidden="1">{"TAB1",#N/A,TRUE,"GENERAL";"TAB2",#N/A,TRUE,"GENERAL";"TAB3",#N/A,TRUE,"GENERAL";"TAB4",#N/A,TRUE,"GENERAL";"TAB5",#N/A,TRUE,"GENERAL"}</definedName>
    <definedName name="__b2" localSheetId="19" hidden="1">{"TAB1",#N/A,TRUE,"GENERAL";"TAB2",#N/A,TRUE,"GENERAL";"TAB3",#N/A,TRUE,"GENERAL";"TAB4",#N/A,TRUE,"GENERAL";"TAB5",#N/A,TRUE,"GENERAL"}</definedName>
    <definedName name="__b2" localSheetId="20" hidden="1">{"TAB1",#N/A,TRUE,"GENERAL";"TAB2",#N/A,TRUE,"GENERAL";"TAB3",#N/A,TRUE,"GENERAL";"TAB4",#N/A,TRUE,"GENERAL";"TAB5",#N/A,TRUE,"GENERAL"}</definedName>
    <definedName name="__b2" localSheetId="21" hidden="1">{"TAB1",#N/A,TRUE,"GENERAL";"TAB2",#N/A,TRUE,"GENERAL";"TAB3",#N/A,TRUE,"GENERAL";"TAB4",#N/A,TRUE,"GENERAL";"TAB5",#N/A,TRUE,"GENERAL"}</definedName>
    <definedName name="__b2" localSheetId="22" hidden="1">{"TAB1",#N/A,TRUE,"GENERAL";"TAB2",#N/A,TRUE,"GENERAL";"TAB3",#N/A,TRUE,"GENERAL";"TAB4",#N/A,TRUE,"GENERAL";"TAB5",#N/A,TRUE,"GENERAL"}</definedName>
    <definedName name="__b2" localSheetId="24" hidden="1">{"TAB1",#N/A,TRUE,"GENERAL";"TAB2",#N/A,TRUE,"GENERAL";"TAB3",#N/A,TRUE,"GENERAL";"TAB4",#N/A,TRUE,"GENERAL";"TAB5",#N/A,TRUE,"GENERAL"}</definedName>
    <definedName name="__b2" hidden="1">{"TAB1",#N/A,TRUE,"GENERAL";"TAB2",#N/A,TRUE,"GENERAL";"TAB3",#N/A,TRUE,"GENERAL";"TAB4",#N/A,TRUE,"GENERAL";"TAB5",#N/A,TRUE,"GENERAL"}</definedName>
    <definedName name="__b3" localSheetId="2" hidden="1">{"TAB1",#N/A,TRUE,"GENERAL";"TAB2",#N/A,TRUE,"GENERAL";"TAB3",#N/A,TRUE,"GENERAL";"TAB4",#N/A,TRUE,"GENERAL";"TAB5",#N/A,TRUE,"GENERAL"}</definedName>
    <definedName name="__b3" localSheetId="3" hidden="1">{"TAB1",#N/A,TRUE,"GENERAL";"TAB2",#N/A,TRUE,"GENERAL";"TAB3",#N/A,TRUE,"GENERAL";"TAB4",#N/A,TRUE,"GENERAL";"TAB5",#N/A,TRUE,"GENERAL"}</definedName>
    <definedName name="__b3" localSheetId="4" hidden="1">{"TAB1",#N/A,TRUE,"GENERAL";"TAB2",#N/A,TRUE,"GENERAL";"TAB3",#N/A,TRUE,"GENERAL";"TAB4",#N/A,TRUE,"GENERAL";"TAB5",#N/A,TRUE,"GENERAL"}</definedName>
    <definedName name="__b3" localSheetId="6" hidden="1">{"TAB1",#N/A,TRUE,"GENERAL";"TAB2",#N/A,TRUE,"GENERAL";"TAB3",#N/A,TRUE,"GENERAL";"TAB4",#N/A,TRUE,"GENERAL";"TAB5",#N/A,TRUE,"GENERAL"}</definedName>
    <definedName name="__b3" localSheetId="7" hidden="1">{"TAB1",#N/A,TRUE,"GENERAL";"TAB2",#N/A,TRUE,"GENERAL";"TAB3",#N/A,TRUE,"GENERAL";"TAB4",#N/A,TRUE,"GENERAL";"TAB5",#N/A,TRUE,"GENERAL"}</definedName>
    <definedName name="__b3" localSheetId="8" hidden="1">{"TAB1",#N/A,TRUE,"GENERAL";"TAB2",#N/A,TRUE,"GENERAL";"TAB3",#N/A,TRUE,"GENERAL";"TAB4",#N/A,TRUE,"GENERAL";"TAB5",#N/A,TRUE,"GENERAL"}</definedName>
    <definedName name="__b3" localSheetId="9" hidden="1">{"TAB1",#N/A,TRUE,"GENERAL";"TAB2",#N/A,TRUE,"GENERAL";"TAB3",#N/A,TRUE,"GENERAL";"TAB4",#N/A,TRUE,"GENERAL";"TAB5",#N/A,TRUE,"GENERAL"}</definedName>
    <definedName name="__b3" localSheetId="10" hidden="1">{"TAB1",#N/A,TRUE,"GENERAL";"TAB2",#N/A,TRUE,"GENERAL";"TAB3",#N/A,TRUE,"GENERAL";"TAB4",#N/A,TRUE,"GENERAL";"TAB5",#N/A,TRUE,"GENERAL"}</definedName>
    <definedName name="__b3" localSheetId="11" hidden="1">{"TAB1",#N/A,TRUE,"GENERAL";"TAB2",#N/A,TRUE,"GENERAL";"TAB3",#N/A,TRUE,"GENERAL";"TAB4",#N/A,TRUE,"GENERAL";"TAB5",#N/A,TRUE,"GENERAL"}</definedName>
    <definedName name="__b3" localSheetId="12" hidden="1">{"TAB1",#N/A,TRUE,"GENERAL";"TAB2",#N/A,TRUE,"GENERAL";"TAB3",#N/A,TRUE,"GENERAL";"TAB4",#N/A,TRUE,"GENERAL";"TAB5",#N/A,TRUE,"GENERAL"}</definedName>
    <definedName name="__b3" localSheetId="13" hidden="1">{"TAB1",#N/A,TRUE,"GENERAL";"TAB2",#N/A,TRUE,"GENERAL";"TAB3",#N/A,TRUE,"GENERAL";"TAB4",#N/A,TRUE,"GENERAL";"TAB5",#N/A,TRUE,"GENERAL"}</definedName>
    <definedName name="__b3" localSheetId="14" hidden="1">{"TAB1",#N/A,TRUE,"GENERAL";"TAB2",#N/A,TRUE,"GENERAL";"TAB3",#N/A,TRUE,"GENERAL";"TAB4",#N/A,TRUE,"GENERAL";"TAB5",#N/A,TRUE,"GENERAL"}</definedName>
    <definedName name="__b3" localSheetId="23" hidden="1">{"TAB1",#N/A,TRUE,"GENERAL";"TAB2",#N/A,TRUE,"GENERAL";"TAB3",#N/A,TRUE,"GENERAL";"TAB4",#N/A,TRUE,"GENERAL";"TAB5",#N/A,TRUE,"GENERAL"}</definedName>
    <definedName name="__b3" localSheetId="15" hidden="1">{"TAB1",#N/A,TRUE,"GENERAL";"TAB2",#N/A,TRUE,"GENERAL";"TAB3",#N/A,TRUE,"GENERAL";"TAB4",#N/A,TRUE,"GENERAL";"TAB5",#N/A,TRUE,"GENERAL"}</definedName>
    <definedName name="__b3" localSheetId="16" hidden="1">{"TAB1",#N/A,TRUE,"GENERAL";"TAB2",#N/A,TRUE,"GENERAL";"TAB3",#N/A,TRUE,"GENERAL";"TAB4",#N/A,TRUE,"GENERAL";"TAB5",#N/A,TRUE,"GENERAL"}</definedName>
    <definedName name="__b3" localSheetId="18" hidden="1">{"TAB1",#N/A,TRUE,"GENERAL";"TAB2",#N/A,TRUE,"GENERAL";"TAB3",#N/A,TRUE,"GENERAL";"TAB4",#N/A,TRUE,"GENERAL";"TAB5",#N/A,TRUE,"GENERAL"}</definedName>
    <definedName name="__b3" localSheetId="19" hidden="1">{"TAB1",#N/A,TRUE,"GENERAL";"TAB2",#N/A,TRUE,"GENERAL";"TAB3",#N/A,TRUE,"GENERAL";"TAB4",#N/A,TRUE,"GENERAL";"TAB5",#N/A,TRUE,"GENERAL"}</definedName>
    <definedName name="__b3" localSheetId="20" hidden="1">{"TAB1",#N/A,TRUE,"GENERAL";"TAB2",#N/A,TRUE,"GENERAL";"TAB3",#N/A,TRUE,"GENERAL";"TAB4",#N/A,TRUE,"GENERAL";"TAB5",#N/A,TRUE,"GENERAL"}</definedName>
    <definedName name="__b3" localSheetId="21" hidden="1">{"TAB1",#N/A,TRUE,"GENERAL";"TAB2",#N/A,TRUE,"GENERAL";"TAB3",#N/A,TRUE,"GENERAL";"TAB4",#N/A,TRUE,"GENERAL";"TAB5",#N/A,TRUE,"GENERAL"}</definedName>
    <definedName name="__b3" localSheetId="22" hidden="1">{"TAB1",#N/A,TRUE,"GENERAL";"TAB2",#N/A,TRUE,"GENERAL";"TAB3",#N/A,TRUE,"GENERAL";"TAB4",#N/A,TRUE,"GENERAL";"TAB5",#N/A,TRUE,"GENERAL"}</definedName>
    <definedName name="__b3" localSheetId="24" hidden="1">{"TAB1",#N/A,TRUE,"GENERAL";"TAB2",#N/A,TRUE,"GENERAL";"TAB3",#N/A,TRUE,"GENERAL";"TAB4",#N/A,TRUE,"GENERAL";"TAB5",#N/A,TRUE,"GENERAL"}</definedName>
    <definedName name="__b3" hidden="1">{"TAB1",#N/A,TRUE,"GENERAL";"TAB2",#N/A,TRUE,"GENERAL";"TAB3",#N/A,TRUE,"GENERAL";"TAB4",#N/A,TRUE,"GENERAL";"TAB5",#N/A,TRUE,"GENERAL"}</definedName>
    <definedName name="__b4" localSheetId="2" hidden="1">{"TAB1",#N/A,TRUE,"GENERAL";"TAB2",#N/A,TRUE,"GENERAL";"TAB3",#N/A,TRUE,"GENERAL";"TAB4",#N/A,TRUE,"GENERAL";"TAB5",#N/A,TRUE,"GENERAL"}</definedName>
    <definedName name="__b4" localSheetId="3" hidden="1">{"TAB1",#N/A,TRUE,"GENERAL";"TAB2",#N/A,TRUE,"GENERAL";"TAB3",#N/A,TRUE,"GENERAL";"TAB4",#N/A,TRUE,"GENERAL";"TAB5",#N/A,TRUE,"GENERAL"}</definedName>
    <definedName name="__b4" localSheetId="4" hidden="1">{"TAB1",#N/A,TRUE,"GENERAL";"TAB2",#N/A,TRUE,"GENERAL";"TAB3",#N/A,TRUE,"GENERAL";"TAB4",#N/A,TRUE,"GENERAL";"TAB5",#N/A,TRUE,"GENERAL"}</definedName>
    <definedName name="__b4" localSheetId="6" hidden="1">{"TAB1",#N/A,TRUE,"GENERAL";"TAB2",#N/A,TRUE,"GENERAL";"TAB3",#N/A,TRUE,"GENERAL";"TAB4",#N/A,TRUE,"GENERAL";"TAB5",#N/A,TRUE,"GENERAL"}</definedName>
    <definedName name="__b4" localSheetId="7" hidden="1">{"TAB1",#N/A,TRUE,"GENERAL";"TAB2",#N/A,TRUE,"GENERAL";"TAB3",#N/A,TRUE,"GENERAL";"TAB4",#N/A,TRUE,"GENERAL";"TAB5",#N/A,TRUE,"GENERAL"}</definedName>
    <definedName name="__b4" localSheetId="8" hidden="1">{"TAB1",#N/A,TRUE,"GENERAL";"TAB2",#N/A,TRUE,"GENERAL";"TAB3",#N/A,TRUE,"GENERAL";"TAB4",#N/A,TRUE,"GENERAL";"TAB5",#N/A,TRUE,"GENERAL"}</definedName>
    <definedName name="__b4" localSheetId="9" hidden="1">{"TAB1",#N/A,TRUE,"GENERAL";"TAB2",#N/A,TRUE,"GENERAL";"TAB3",#N/A,TRUE,"GENERAL";"TAB4",#N/A,TRUE,"GENERAL";"TAB5",#N/A,TRUE,"GENERAL"}</definedName>
    <definedName name="__b4" localSheetId="10" hidden="1">{"TAB1",#N/A,TRUE,"GENERAL";"TAB2",#N/A,TRUE,"GENERAL";"TAB3",#N/A,TRUE,"GENERAL";"TAB4",#N/A,TRUE,"GENERAL";"TAB5",#N/A,TRUE,"GENERAL"}</definedName>
    <definedName name="__b4" localSheetId="11" hidden="1">{"TAB1",#N/A,TRUE,"GENERAL";"TAB2",#N/A,TRUE,"GENERAL";"TAB3",#N/A,TRUE,"GENERAL";"TAB4",#N/A,TRUE,"GENERAL";"TAB5",#N/A,TRUE,"GENERAL"}</definedName>
    <definedName name="__b4" localSheetId="12" hidden="1">{"TAB1",#N/A,TRUE,"GENERAL";"TAB2",#N/A,TRUE,"GENERAL";"TAB3",#N/A,TRUE,"GENERAL";"TAB4",#N/A,TRUE,"GENERAL";"TAB5",#N/A,TRUE,"GENERAL"}</definedName>
    <definedName name="__b4" localSheetId="13" hidden="1">{"TAB1",#N/A,TRUE,"GENERAL";"TAB2",#N/A,TRUE,"GENERAL";"TAB3",#N/A,TRUE,"GENERAL";"TAB4",#N/A,TRUE,"GENERAL";"TAB5",#N/A,TRUE,"GENERAL"}</definedName>
    <definedName name="__b4" localSheetId="14" hidden="1">{"TAB1",#N/A,TRUE,"GENERAL";"TAB2",#N/A,TRUE,"GENERAL";"TAB3",#N/A,TRUE,"GENERAL";"TAB4",#N/A,TRUE,"GENERAL";"TAB5",#N/A,TRUE,"GENERAL"}</definedName>
    <definedName name="__b4" localSheetId="23" hidden="1">{"TAB1",#N/A,TRUE,"GENERAL";"TAB2",#N/A,TRUE,"GENERAL";"TAB3",#N/A,TRUE,"GENERAL";"TAB4",#N/A,TRUE,"GENERAL";"TAB5",#N/A,TRUE,"GENERAL"}</definedName>
    <definedName name="__b4" localSheetId="15" hidden="1">{"TAB1",#N/A,TRUE,"GENERAL";"TAB2",#N/A,TRUE,"GENERAL";"TAB3",#N/A,TRUE,"GENERAL";"TAB4",#N/A,TRUE,"GENERAL";"TAB5",#N/A,TRUE,"GENERAL"}</definedName>
    <definedName name="__b4" localSheetId="16" hidden="1">{"TAB1",#N/A,TRUE,"GENERAL";"TAB2",#N/A,TRUE,"GENERAL";"TAB3",#N/A,TRUE,"GENERAL";"TAB4",#N/A,TRUE,"GENERAL";"TAB5",#N/A,TRUE,"GENERAL"}</definedName>
    <definedName name="__b4" localSheetId="18" hidden="1">{"TAB1",#N/A,TRUE,"GENERAL";"TAB2",#N/A,TRUE,"GENERAL";"TAB3",#N/A,TRUE,"GENERAL";"TAB4",#N/A,TRUE,"GENERAL";"TAB5",#N/A,TRUE,"GENERAL"}</definedName>
    <definedName name="__b4" localSheetId="19" hidden="1">{"TAB1",#N/A,TRUE,"GENERAL";"TAB2",#N/A,TRUE,"GENERAL";"TAB3",#N/A,TRUE,"GENERAL";"TAB4",#N/A,TRUE,"GENERAL";"TAB5",#N/A,TRUE,"GENERAL"}</definedName>
    <definedName name="__b4" localSheetId="20" hidden="1">{"TAB1",#N/A,TRUE,"GENERAL";"TAB2",#N/A,TRUE,"GENERAL";"TAB3",#N/A,TRUE,"GENERAL";"TAB4",#N/A,TRUE,"GENERAL";"TAB5",#N/A,TRUE,"GENERAL"}</definedName>
    <definedName name="__b4" localSheetId="21" hidden="1">{"TAB1",#N/A,TRUE,"GENERAL";"TAB2",#N/A,TRUE,"GENERAL";"TAB3",#N/A,TRUE,"GENERAL";"TAB4",#N/A,TRUE,"GENERAL";"TAB5",#N/A,TRUE,"GENERAL"}</definedName>
    <definedName name="__b4" localSheetId="22" hidden="1">{"TAB1",#N/A,TRUE,"GENERAL";"TAB2",#N/A,TRUE,"GENERAL";"TAB3",#N/A,TRUE,"GENERAL";"TAB4",#N/A,TRUE,"GENERAL";"TAB5",#N/A,TRUE,"GENERAL"}</definedName>
    <definedName name="__b4" localSheetId="24" hidden="1">{"TAB1",#N/A,TRUE,"GENERAL";"TAB2",#N/A,TRUE,"GENERAL";"TAB3",#N/A,TRUE,"GENERAL";"TAB4",#N/A,TRUE,"GENERAL";"TAB5",#N/A,TRUE,"GENERAL"}</definedName>
    <definedName name="__b4" hidden="1">{"TAB1",#N/A,TRUE,"GENERAL";"TAB2",#N/A,TRUE,"GENERAL";"TAB3",#N/A,TRUE,"GENERAL";"TAB4",#N/A,TRUE,"GENERAL";"TAB5",#N/A,TRUE,"GENERAL"}</definedName>
    <definedName name="__b5" localSheetId="2" hidden="1">{"TAB1",#N/A,TRUE,"GENERAL";"TAB2",#N/A,TRUE,"GENERAL";"TAB3",#N/A,TRUE,"GENERAL";"TAB4",#N/A,TRUE,"GENERAL";"TAB5",#N/A,TRUE,"GENERAL"}</definedName>
    <definedName name="__b5" localSheetId="3" hidden="1">{"TAB1",#N/A,TRUE,"GENERAL";"TAB2",#N/A,TRUE,"GENERAL";"TAB3",#N/A,TRUE,"GENERAL";"TAB4",#N/A,TRUE,"GENERAL";"TAB5",#N/A,TRUE,"GENERAL"}</definedName>
    <definedName name="__b5" localSheetId="4" hidden="1">{"TAB1",#N/A,TRUE,"GENERAL";"TAB2",#N/A,TRUE,"GENERAL";"TAB3",#N/A,TRUE,"GENERAL";"TAB4",#N/A,TRUE,"GENERAL";"TAB5",#N/A,TRUE,"GENERAL"}</definedName>
    <definedName name="__b5" localSheetId="6" hidden="1">{"TAB1",#N/A,TRUE,"GENERAL";"TAB2",#N/A,TRUE,"GENERAL";"TAB3",#N/A,TRUE,"GENERAL";"TAB4",#N/A,TRUE,"GENERAL";"TAB5",#N/A,TRUE,"GENERAL"}</definedName>
    <definedName name="__b5" localSheetId="7" hidden="1">{"TAB1",#N/A,TRUE,"GENERAL";"TAB2",#N/A,TRUE,"GENERAL";"TAB3",#N/A,TRUE,"GENERAL";"TAB4",#N/A,TRUE,"GENERAL";"TAB5",#N/A,TRUE,"GENERAL"}</definedName>
    <definedName name="__b5" localSheetId="8" hidden="1">{"TAB1",#N/A,TRUE,"GENERAL";"TAB2",#N/A,TRUE,"GENERAL";"TAB3",#N/A,TRUE,"GENERAL";"TAB4",#N/A,TRUE,"GENERAL";"TAB5",#N/A,TRUE,"GENERAL"}</definedName>
    <definedName name="__b5" localSheetId="9" hidden="1">{"TAB1",#N/A,TRUE,"GENERAL";"TAB2",#N/A,TRUE,"GENERAL";"TAB3",#N/A,TRUE,"GENERAL";"TAB4",#N/A,TRUE,"GENERAL";"TAB5",#N/A,TRUE,"GENERAL"}</definedName>
    <definedName name="__b5" localSheetId="10" hidden="1">{"TAB1",#N/A,TRUE,"GENERAL";"TAB2",#N/A,TRUE,"GENERAL";"TAB3",#N/A,TRUE,"GENERAL";"TAB4",#N/A,TRUE,"GENERAL";"TAB5",#N/A,TRUE,"GENERAL"}</definedName>
    <definedName name="__b5" localSheetId="11" hidden="1">{"TAB1",#N/A,TRUE,"GENERAL";"TAB2",#N/A,TRUE,"GENERAL";"TAB3",#N/A,TRUE,"GENERAL";"TAB4",#N/A,TRUE,"GENERAL";"TAB5",#N/A,TRUE,"GENERAL"}</definedName>
    <definedName name="__b5" localSheetId="12" hidden="1">{"TAB1",#N/A,TRUE,"GENERAL";"TAB2",#N/A,TRUE,"GENERAL";"TAB3",#N/A,TRUE,"GENERAL";"TAB4",#N/A,TRUE,"GENERAL";"TAB5",#N/A,TRUE,"GENERAL"}</definedName>
    <definedName name="__b5" localSheetId="13" hidden="1">{"TAB1",#N/A,TRUE,"GENERAL";"TAB2",#N/A,TRUE,"GENERAL";"TAB3",#N/A,TRUE,"GENERAL";"TAB4",#N/A,TRUE,"GENERAL";"TAB5",#N/A,TRUE,"GENERAL"}</definedName>
    <definedName name="__b5" localSheetId="14" hidden="1">{"TAB1",#N/A,TRUE,"GENERAL";"TAB2",#N/A,TRUE,"GENERAL";"TAB3",#N/A,TRUE,"GENERAL";"TAB4",#N/A,TRUE,"GENERAL";"TAB5",#N/A,TRUE,"GENERAL"}</definedName>
    <definedName name="__b5" localSheetId="23" hidden="1">{"TAB1",#N/A,TRUE,"GENERAL";"TAB2",#N/A,TRUE,"GENERAL";"TAB3",#N/A,TRUE,"GENERAL";"TAB4",#N/A,TRUE,"GENERAL";"TAB5",#N/A,TRUE,"GENERAL"}</definedName>
    <definedName name="__b5" localSheetId="15" hidden="1">{"TAB1",#N/A,TRUE,"GENERAL";"TAB2",#N/A,TRUE,"GENERAL";"TAB3",#N/A,TRUE,"GENERAL";"TAB4",#N/A,TRUE,"GENERAL";"TAB5",#N/A,TRUE,"GENERAL"}</definedName>
    <definedName name="__b5" localSheetId="16" hidden="1">{"TAB1",#N/A,TRUE,"GENERAL";"TAB2",#N/A,TRUE,"GENERAL";"TAB3",#N/A,TRUE,"GENERAL";"TAB4",#N/A,TRUE,"GENERAL";"TAB5",#N/A,TRUE,"GENERAL"}</definedName>
    <definedName name="__b5" localSheetId="18" hidden="1">{"TAB1",#N/A,TRUE,"GENERAL";"TAB2",#N/A,TRUE,"GENERAL";"TAB3",#N/A,TRUE,"GENERAL";"TAB4",#N/A,TRUE,"GENERAL";"TAB5",#N/A,TRUE,"GENERAL"}</definedName>
    <definedName name="__b5" localSheetId="19" hidden="1">{"TAB1",#N/A,TRUE,"GENERAL";"TAB2",#N/A,TRUE,"GENERAL";"TAB3",#N/A,TRUE,"GENERAL";"TAB4",#N/A,TRUE,"GENERAL";"TAB5",#N/A,TRUE,"GENERAL"}</definedName>
    <definedName name="__b5" localSheetId="20" hidden="1">{"TAB1",#N/A,TRUE,"GENERAL";"TAB2",#N/A,TRUE,"GENERAL";"TAB3",#N/A,TRUE,"GENERAL";"TAB4",#N/A,TRUE,"GENERAL";"TAB5",#N/A,TRUE,"GENERAL"}</definedName>
    <definedName name="__b5" localSheetId="21" hidden="1">{"TAB1",#N/A,TRUE,"GENERAL";"TAB2",#N/A,TRUE,"GENERAL";"TAB3",#N/A,TRUE,"GENERAL";"TAB4",#N/A,TRUE,"GENERAL";"TAB5",#N/A,TRUE,"GENERAL"}</definedName>
    <definedName name="__b5" localSheetId="22" hidden="1">{"TAB1",#N/A,TRUE,"GENERAL";"TAB2",#N/A,TRUE,"GENERAL";"TAB3",#N/A,TRUE,"GENERAL";"TAB4",#N/A,TRUE,"GENERAL";"TAB5",#N/A,TRUE,"GENERAL"}</definedName>
    <definedName name="__b5" localSheetId="24" hidden="1">{"TAB1",#N/A,TRUE,"GENERAL";"TAB2",#N/A,TRUE,"GENERAL";"TAB3",#N/A,TRUE,"GENERAL";"TAB4",#N/A,TRUE,"GENERAL";"TAB5",#N/A,TRUE,"GENERAL"}</definedName>
    <definedName name="__b5" hidden="1">{"TAB1",#N/A,TRUE,"GENERAL";"TAB2",#N/A,TRUE,"GENERAL";"TAB3",#N/A,TRUE,"GENERAL";"TAB4",#N/A,TRUE,"GENERAL";"TAB5",#N/A,TRUE,"GENERAL"}</definedName>
    <definedName name="__b6" localSheetId="2" hidden="1">{"TAB1",#N/A,TRUE,"GENERAL";"TAB2",#N/A,TRUE,"GENERAL";"TAB3",#N/A,TRUE,"GENERAL";"TAB4",#N/A,TRUE,"GENERAL";"TAB5",#N/A,TRUE,"GENERAL"}</definedName>
    <definedName name="__b6" localSheetId="3" hidden="1">{"TAB1",#N/A,TRUE,"GENERAL";"TAB2",#N/A,TRUE,"GENERAL";"TAB3",#N/A,TRUE,"GENERAL";"TAB4",#N/A,TRUE,"GENERAL";"TAB5",#N/A,TRUE,"GENERAL"}</definedName>
    <definedName name="__b6" localSheetId="4" hidden="1">{"TAB1",#N/A,TRUE,"GENERAL";"TAB2",#N/A,TRUE,"GENERAL";"TAB3",#N/A,TRUE,"GENERAL";"TAB4",#N/A,TRUE,"GENERAL";"TAB5",#N/A,TRUE,"GENERAL"}</definedName>
    <definedName name="__b6" localSheetId="6" hidden="1">{"TAB1",#N/A,TRUE,"GENERAL";"TAB2",#N/A,TRUE,"GENERAL";"TAB3",#N/A,TRUE,"GENERAL";"TAB4",#N/A,TRUE,"GENERAL";"TAB5",#N/A,TRUE,"GENERAL"}</definedName>
    <definedName name="__b6" localSheetId="7" hidden="1">{"TAB1",#N/A,TRUE,"GENERAL";"TAB2",#N/A,TRUE,"GENERAL";"TAB3",#N/A,TRUE,"GENERAL";"TAB4",#N/A,TRUE,"GENERAL";"TAB5",#N/A,TRUE,"GENERAL"}</definedName>
    <definedName name="__b6" localSheetId="8" hidden="1">{"TAB1",#N/A,TRUE,"GENERAL";"TAB2",#N/A,TRUE,"GENERAL";"TAB3",#N/A,TRUE,"GENERAL";"TAB4",#N/A,TRUE,"GENERAL";"TAB5",#N/A,TRUE,"GENERAL"}</definedName>
    <definedName name="__b6" localSheetId="9" hidden="1">{"TAB1",#N/A,TRUE,"GENERAL";"TAB2",#N/A,TRUE,"GENERAL";"TAB3",#N/A,TRUE,"GENERAL";"TAB4",#N/A,TRUE,"GENERAL";"TAB5",#N/A,TRUE,"GENERAL"}</definedName>
    <definedName name="__b6" localSheetId="10" hidden="1">{"TAB1",#N/A,TRUE,"GENERAL";"TAB2",#N/A,TRUE,"GENERAL";"TAB3",#N/A,TRUE,"GENERAL";"TAB4",#N/A,TRUE,"GENERAL";"TAB5",#N/A,TRUE,"GENERAL"}</definedName>
    <definedName name="__b6" localSheetId="11" hidden="1">{"TAB1",#N/A,TRUE,"GENERAL";"TAB2",#N/A,TRUE,"GENERAL";"TAB3",#N/A,TRUE,"GENERAL";"TAB4",#N/A,TRUE,"GENERAL";"TAB5",#N/A,TRUE,"GENERAL"}</definedName>
    <definedName name="__b6" localSheetId="12" hidden="1">{"TAB1",#N/A,TRUE,"GENERAL";"TAB2",#N/A,TRUE,"GENERAL";"TAB3",#N/A,TRUE,"GENERAL";"TAB4",#N/A,TRUE,"GENERAL";"TAB5",#N/A,TRUE,"GENERAL"}</definedName>
    <definedName name="__b6" localSheetId="13" hidden="1">{"TAB1",#N/A,TRUE,"GENERAL";"TAB2",#N/A,TRUE,"GENERAL";"TAB3",#N/A,TRUE,"GENERAL";"TAB4",#N/A,TRUE,"GENERAL";"TAB5",#N/A,TRUE,"GENERAL"}</definedName>
    <definedName name="__b6" localSheetId="14" hidden="1">{"TAB1",#N/A,TRUE,"GENERAL";"TAB2",#N/A,TRUE,"GENERAL";"TAB3",#N/A,TRUE,"GENERAL";"TAB4",#N/A,TRUE,"GENERAL";"TAB5",#N/A,TRUE,"GENERAL"}</definedName>
    <definedName name="__b6" localSheetId="23" hidden="1">{"TAB1",#N/A,TRUE,"GENERAL";"TAB2",#N/A,TRUE,"GENERAL";"TAB3",#N/A,TRUE,"GENERAL";"TAB4",#N/A,TRUE,"GENERAL";"TAB5",#N/A,TRUE,"GENERAL"}</definedName>
    <definedName name="__b6" localSheetId="15" hidden="1">{"TAB1",#N/A,TRUE,"GENERAL";"TAB2",#N/A,TRUE,"GENERAL";"TAB3",#N/A,TRUE,"GENERAL";"TAB4",#N/A,TRUE,"GENERAL";"TAB5",#N/A,TRUE,"GENERAL"}</definedName>
    <definedName name="__b6" localSheetId="16" hidden="1">{"TAB1",#N/A,TRUE,"GENERAL";"TAB2",#N/A,TRUE,"GENERAL";"TAB3",#N/A,TRUE,"GENERAL";"TAB4",#N/A,TRUE,"GENERAL";"TAB5",#N/A,TRUE,"GENERAL"}</definedName>
    <definedName name="__b6" localSheetId="18" hidden="1">{"TAB1",#N/A,TRUE,"GENERAL";"TAB2",#N/A,TRUE,"GENERAL";"TAB3",#N/A,TRUE,"GENERAL";"TAB4",#N/A,TRUE,"GENERAL";"TAB5",#N/A,TRUE,"GENERAL"}</definedName>
    <definedName name="__b6" localSheetId="19" hidden="1">{"TAB1",#N/A,TRUE,"GENERAL";"TAB2",#N/A,TRUE,"GENERAL";"TAB3",#N/A,TRUE,"GENERAL";"TAB4",#N/A,TRUE,"GENERAL";"TAB5",#N/A,TRUE,"GENERAL"}</definedName>
    <definedName name="__b6" localSheetId="20" hidden="1">{"TAB1",#N/A,TRUE,"GENERAL";"TAB2",#N/A,TRUE,"GENERAL";"TAB3",#N/A,TRUE,"GENERAL";"TAB4",#N/A,TRUE,"GENERAL";"TAB5",#N/A,TRUE,"GENERAL"}</definedName>
    <definedName name="__b6" localSheetId="21" hidden="1">{"TAB1",#N/A,TRUE,"GENERAL";"TAB2",#N/A,TRUE,"GENERAL";"TAB3",#N/A,TRUE,"GENERAL";"TAB4",#N/A,TRUE,"GENERAL";"TAB5",#N/A,TRUE,"GENERAL"}</definedName>
    <definedName name="__b6" localSheetId="22" hidden="1">{"TAB1",#N/A,TRUE,"GENERAL";"TAB2",#N/A,TRUE,"GENERAL";"TAB3",#N/A,TRUE,"GENERAL";"TAB4",#N/A,TRUE,"GENERAL";"TAB5",#N/A,TRUE,"GENERAL"}</definedName>
    <definedName name="__b6" localSheetId="24" hidden="1">{"TAB1",#N/A,TRUE,"GENERAL";"TAB2",#N/A,TRUE,"GENERAL";"TAB3",#N/A,TRUE,"GENERAL";"TAB4",#N/A,TRUE,"GENERAL";"TAB5",#N/A,TRUE,"GENERAL"}</definedName>
    <definedName name="__b6" hidden="1">{"TAB1",#N/A,TRUE,"GENERAL";"TAB2",#N/A,TRUE,"GENERAL";"TAB3",#N/A,TRUE,"GENERAL";"TAB4",#N/A,TRUE,"GENERAL";"TAB5",#N/A,TRUE,"GENERAL"}</definedName>
    <definedName name="__b7" localSheetId="2" hidden="1">{"via1",#N/A,TRUE,"general";"via2",#N/A,TRUE,"general";"via3",#N/A,TRUE,"general"}</definedName>
    <definedName name="__b7" localSheetId="3" hidden="1">{"via1",#N/A,TRUE,"general";"via2",#N/A,TRUE,"general";"via3",#N/A,TRUE,"general"}</definedName>
    <definedName name="__b7" localSheetId="4" hidden="1">{"via1",#N/A,TRUE,"general";"via2",#N/A,TRUE,"general";"via3",#N/A,TRUE,"general"}</definedName>
    <definedName name="__b7" localSheetId="6" hidden="1">{"via1",#N/A,TRUE,"general";"via2",#N/A,TRUE,"general";"via3",#N/A,TRUE,"general"}</definedName>
    <definedName name="__b7" localSheetId="7" hidden="1">{"via1",#N/A,TRUE,"general";"via2",#N/A,TRUE,"general";"via3",#N/A,TRUE,"general"}</definedName>
    <definedName name="__b7" localSheetId="8" hidden="1">{"via1",#N/A,TRUE,"general";"via2",#N/A,TRUE,"general";"via3",#N/A,TRUE,"general"}</definedName>
    <definedName name="__b7" localSheetId="9" hidden="1">{"via1",#N/A,TRUE,"general";"via2",#N/A,TRUE,"general";"via3",#N/A,TRUE,"general"}</definedName>
    <definedName name="__b7" localSheetId="10" hidden="1">{"via1",#N/A,TRUE,"general";"via2",#N/A,TRUE,"general";"via3",#N/A,TRUE,"general"}</definedName>
    <definedName name="__b7" localSheetId="11" hidden="1">{"via1",#N/A,TRUE,"general";"via2",#N/A,TRUE,"general";"via3",#N/A,TRUE,"general"}</definedName>
    <definedName name="__b7" localSheetId="12" hidden="1">{"via1",#N/A,TRUE,"general";"via2",#N/A,TRUE,"general";"via3",#N/A,TRUE,"general"}</definedName>
    <definedName name="__b7" localSheetId="13" hidden="1">{"via1",#N/A,TRUE,"general";"via2",#N/A,TRUE,"general";"via3",#N/A,TRUE,"general"}</definedName>
    <definedName name="__b7" localSheetId="14" hidden="1">{"via1",#N/A,TRUE,"general";"via2",#N/A,TRUE,"general";"via3",#N/A,TRUE,"general"}</definedName>
    <definedName name="__b7" localSheetId="23" hidden="1">{"via1",#N/A,TRUE,"general";"via2",#N/A,TRUE,"general";"via3",#N/A,TRUE,"general"}</definedName>
    <definedName name="__b7" localSheetId="15" hidden="1">{"via1",#N/A,TRUE,"general";"via2",#N/A,TRUE,"general";"via3",#N/A,TRUE,"general"}</definedName>
    <definedName name="__b7" localSheetId="16" hidden="1">{"via1",#N/A,TRUE,"general";"via2",#N/A,TRUE,"general";"via3",#N/A,TRUE,"general"}</definedName>
    <definedName name="__b7" localSheetId="18" hidden="1">{"via1",#N/A,TRUE,"general";"via2",#N/A,TRUE,"general";"via3",#N/A,TRUE,"general"}</definedName>
    <definedName name="__b7" localSheetId="19" hidden="1">{"via1",#N/A,TRUE,"general";"via2",#N/A,TRUE,"general";"via3",#N/A,TRUE,"general"}</definedName>
    <definedName name="__b7" localSheetId="20" hidden="1">{"via1",#N/A,TRUE,"general";"via2",#N/A,TRUE,"general";"via3",#N/A,TRUE,"general"}</definedName>
    <definedName name="__b7" localSheetId="21" hidden="1">{"via1",#N/A,TRUE,"general";"via2",#N/A,TRUE,"general";"via3",#N/A,TRUE,"general"}</definedName>
    <definedName name="__b7" localSheetId="22" hidden="1">{"via1",#N/A,TRUE,"general";"via2",#N/A,TRUE,"general";"via3",#N/A,TRUE,"general"}</definedName>
    <definedName name="__b7" localSheetId="24" hidden="1">{"via1",#N/A,TRUE,"general";"via2",#N/A,TRUE,"general";"via3",#N/A,TRUE,"general"}</definedName>
    <definedName name="__b7" hidden="1">{"via1",#N/A,TRUE,"general";"via2",#N/A,TRUE,"general";"via3",#N/A,TRUE,"general"}</definedName>
    <definedName name="__b8" localSheetId="2" hidden="1">{"via1",#N/A,TRUE,"general";"via2",#N/A,TRUE,"general";"via3",#N/A,TRUE,"general"}</definedName>
    <definedName name="__b8" localSheetId="3" hidden="1">{"via1",#N/A,TRUE,"general";"via2",#N/A,TRUE,"general";"via3",#N/A,TRUE,"general"}</definedName>
    <definedName name="__b8" localSheetId="4" hidden="1">{"via1",#N/A,TRUE,"general";"via2",#N/A,TRUE,"general";"via3",#N/A,TRUE,"general"}</definedName>
    <definedName name="__b8" localSheetId="6" hidden="1">{"via1",#N/A,TRUE,"general";"via2",#N/A,TRUE,"general";"via3",#N/A,TRUE,"general"}</definedName>
    <definedName name="__b8" localSheetId="7" hidden="1">{"via1",#N/A,TRUE,"general";"via2",#N/A,TRUE,"general";"via3",#N/A,TRUE,"general"}</definedName>
    <definedName name="__b8" localSheetId="8" hidden="1">{"via1",#N/A,TRUE,"general";"via2",#N/A,TRUE,"general";"via3",#N/A,TRUE,"general"}</definedName>
    <definedName name="__b8" localSheetId="9" hidden="1">{"via1",#N/A,TRUE,"general";"via2",#N/A,TRUE,"general";"via3",#N/A,TRUE,"general"}</definedName>
    <definedName name="__b8" localSheetId="10" hidden="1">{"via1",#N/A,TRUE,"general";"via2",#N/A,TRUE,"general";"via3",#N/A,TRUE,"general"}</definedName>
    <definedName name="__b8" localSheetId="11" hidden="1">{"via1",#N/A,TRUE,"general";"via2",#N/A,TRUE,"general";"via3",#N/A,TRUE,"general"}</definedName>
    <definedName name="__b8" localSheetId="12" hidden="1">{"via1",#N/A,TRUE,"general";"via2",#N/A,TRUE,"general";"via3",#N/A,TRUE,"general"}</definedName>
    <definedName name="__b8" localSheetId="13" hidden="1">{"via1",#N/A,TRUE,"general";"via2",#N/A,TRUE,"general";"via3",#N/A,TRUE,"general"}</definedName>
    <definedName name="__b8" localSheetId="14" hidden="1">{"via1",#N/A,TRUE,"general";"via2",#N/A,TRUE,"general";"via3",#N/A,TRUE,"general"}</definedName>
    <definedName name="__b8" localSheetId="23" hidden="1">{"via1",#N/A,TRUE,"general";"via2",#N/A,TRUE,"general";"via3",#N/A,TRUE,"general"}</definedName>
    <definedName name="__b8" localSheetId="15" hidden="1">{"via1",#N/A,TRUE,"general";"via2",#N/A,TRUE,"general";"via3",#N/A,TRUE,"general"}</definedName>
    <definedName name="__b8" localSheetId="16" hidden="1">{"via1",#N/A,TRUE,"general";"via2",#N/A,TRUE,"general";"via3",#N/A,TRUE,"general"}</definedName>
    <definedName name="__b8" localSheetId="18" hidden="1">{"via1",#N/A,TRUE,"general";"via2",#N/A,TRUE,"general";"via3",#N/A,TRUE,"general"}</definedName>
    <definedName name="__b8" localSheetId="19" hidden="1">{"via1",#N/A,TRUE,"general";"via2",#N/A,TRUE,"general";"via3",#N/A,TRUE,"general"}</definedName>
    <definedName name="__b8" localSheetId="20" hidden="1">{"via1",#N/A,TRUE,"general";"via2",#N/A,TRUE,"general";"via3",#N/A,TRUE,"general"}</definedName>
    <definedName name="__b8" localSheetId="21" hidden="1">{"via1",#N/A,TRUE,"general";"via2",#N/A,TRUE,"general";"via3",#N/A,TRUE,"general"}</definedName>
    <definedName name="__b8" localSheetId="22" hidden="1">{"via1",#N/A,TRUE,"general";"via2",#N/A,TRUE,"general";"via3",#N/A,TRUE,"general"}</definedName>
    <definedName name="__b8" localSheetId="24" hidden="1">{"via1",#N/A,TRUE,"general";"via2",#N/A,TRUE,"general";"via3",#N/A,TRUE,"general"}</definedName>
    <definedName name="__b8" hidden="1">{"via1",#N/A,TRUE,"general";"via2",#N/A,TRUE,"general";"via3",#N/A,TRUE,"general"}</definedName>
    <definedName name="__bb9" localSheetId="2" hidden="1">{"TAB1",#N/A,TRUE,"GENERAL";"TAB2",#N/A,TRUE,"GENERAL";"TAB3",#N/A,TRUE,"GENERAL";"TAB4",#N/A,TRUE,"GENERAL";"TAB5",#N/A,TRUE,"GENERAL"}</definedName>
    <definedName name="__bb9" localSheetId="3" hidden="1">{"TAB1",#N/A,TRUE,"GENERAL";"TAB2",#N/A,TRUE,"GENERAL";"TAB3",#N/A,TRUE,"GENERAL";"TAB4",#N/A,TRUE,"GENERAL";"TAB5",#N/A,TRUE,"GENERAL"}</definedName>
    <definedName name="__bb9" localSheetId="4" hidden="1">{"TAB1",#N/A,TRUE,"GENERAL";"TAB2",#N/A,TRUE,"GENERAL";"TAB3",#N/A,TRUE,"GENERAL";"TAB4",#N/A,TRUE,"GENERAL";"TAB5",#N/A,TRUE,"GENERAL"}</definedName>
    <definedName name="__bb9" localSheetId="6" hidden="1">{"TAB1",#N/A,TRUE,"GENERAL";"TAB2",#N/A,TRUE,"GENERAL";"TAB3",#N/A,TRUE,"GENERAL";"TAB4",#N/A,TRUE,"GENERAL";"TAB5",#N/A,TRUE,"GENERAL"}</definedName>
    <definedName name="__bb9" localSheetId="7" hidden="1">{"TAB1",#N/A,TRUE,"GENERAL";"TAB2",#N/A,TRUE,"GENERAL";"TAB3",#N/A,TRUE,"GENERAL";"TAB4",#N/A,TRUE,"GENERAL";"TAB5",#N/A,TRUE,"GENERAL"}</definedName>
    <definedName name="__bb9" localSheetId="8" hidden="1">{"TAB1",#N/A,TRUE,"GENERAL";"TAB2",#N/A,TRUE,"GENERAL";"TAB3",#N/A,TRUE,"GENERAL";"TAB4",#N/A,TRUE,"GENERAL";"TAB5",#N/A,TRUE,"GENERAL"}</definedName>
    <definedName name="__bb9" localSheetId="9" hidden="1">{"TAB1",#N/A,TRUE,"GENERAL";"TAB2",#N/A,TRUE,"GENERAL";"TAB3",#N/A,TRUE,"GENERAL";"TAB4",#N/A,TRUE,"GENERAL";"TAB5",#N/A,TRUE,"GENERAL"}</definedName>
    <definedName name="__bb9" localSheetId="10" hidden="1">{"TAB1",#N/A,TRUE,"GENERAL";"TAB2",#N/A,TRUE,"GENERAL";"TAB3",#N/A,TRUE,"GENERAL";"TAB4",#N/A,TRUE,"GENERAL";"TAB5",#N/A,TRUE,"GENERAL"}</definedName>
    <definedName name="__bb9" localSheetId="11" hidden="1">{"TAB1",#N/A,TRUE,"GENERAL";"TAB2",#N/A,TRUE,"GENERAL";"TAB3",#N/A,TRUE,"GENERAL";"TAB4",#N/A,TRUE,"GENERAL";"TAB5",#N/A,TRUE,"GENERAL"}</definedName>
    <definedName name="__bb9" localSheetId="12" hidden="1">{"TAB1",#N/A,TRUE,"GENERAL";"TAB2",#N/A,TRUE,"GENERAL";"TAB3",#N/A,TRUE,"GENERAL";"TAB4",#N/A,TRUE,"GENERAL";"TAB5",#N/A,TRUE,"GENERAL"}</definedName>
    <definedName name="__bb9" localSheetId="13" hidden="1">{"TAB1",#N/A,TRUE,"GENERAL";"TAB2",#N/A,TRUE,"GENERAL";"TAB3",#N/A,TRUE,"GENERAL";"TAB4",#N/A,TRUE,"GENERAL";"TAB5",#N/A,TRUE,"GENERAL"}</definedName>
    <definedName name="__bb9" localSheetId="14" hidden="1">{"TAB1",#N/A,TRUE,"GENERAL";"TAB2",#N/A,TRUE,"GENERAL";"TAB3",#N/A,TRUE,"GENERAL";"TAB4",#N/A,TRUE,"GENERAL";"TAB5",#N/A,TRUE,"GENERAL"}</definedName>
    <definedName name="__bb9" localSheetId="23" hidden="1">{"TAB1",#N/A,TRUE,"GENERAL";"TAB2",#N/A,TRUE,"GENERAL";"TAB3",#N/A,TRUE,"GENERAL";"TAB4",#N/A,TRUE,"GENERAL";"TAB5",#N/A,TRUE,"GENERAL"}</definedName>
    <definedName name="__bb9" localSheetId="15" hidden="1">{"TAB1",#N/A,TRUE,"GENERAL";"TAB2",#N/A,TRUE,"GENERAL";"TAB3",#N/A,TRUE,"GENERAL";"TAB4",#N/A,TRUE,"GENERAL";"TAB5",#N/A,TRUE,"GENERAL"}</definedName>
    <definedName name="__bb9" localSheetId="16" hidden="1">{"TAB1",#N/A,TRUE,"GENERAL";"TAB2",#N/A,TRUE,"GENERAL";"TAB3",#N/A,TRUE,"GENERAL";"TAB4",#N/A,TRUE,"GENERAL";"TAB5",#N/A,TRUE,"GENERAL"}</definedName>
    <definedName name="__bb9" localSheetId="18" hidden="1">{"TAB1",#N/A,TRUE,"GENERAL";"TAB2",#N/A,TRUE,"GENERAL";"TAB3",#N/A,TRUE,"GENERAL";"TAB4",#N/A,TRUE,"GENERAL";"TAB5",#N/A,TRUE,"GENERAL"}</definedName>
    <definedName name="__bb9" localSheetId="19" hidden="1">{"TAB1",#N/A,TRUE,"GENERAL";"TAB2",#N/A,TRUE,"GENERAL";"TAB3",#N/A,TRUE,"GENERAL";"TAB4",#N/A,TRUE,"GENERAL";"TAB5",#N/A,TRUE,"GENERAL"}</definedName>
    <definedName name="__bb9" localSheetId="20" hidden="1">{"TAB1",#N/A,TRUE,"GENERAL";"TAB2",#N/A,TRUE,"GENERAL";"TAB3",#N/A,TRUE,"GENERAL";"TAB4",#N/A,TRUE,"GENERAL";"TAB5",#N/A,TRUE,"GENERAL"}</definedName>
    <definedName name="__bb9" localSheetId="21" hidden="1">{"TAB1",#N/A,TRUE,"GENERAL";"TAB2",#N/A,TRUE,"GENERAL";"TAB3",#N/A,TRUE,"GENERAL";"TAB4",#N/A,TRUE,"GENERAL";"TAB5",#N/A,TRUE,"GENERAL"}</definedName>
    <definedName name="__bb9" localSheetId="22" hidden="1">{"TAB1",#N/A,TRUE,"GENERAL";"TAB2",#N/A,TRUE,"GENERAL";"TAB3",#N/A,TRUE,"GENERAL";"TAB4",#N/A,TRUE,"GENERAL";"TAB5",#N/A,TRUE,"GENERAL"}</definedName>
    <definedName name="__bb9" localSheetId="24" hidden="1">{"TAB1",#N/A,TRUE,"GENERAL";"TAB2",#N/A,TRUE,"GENERAL";"TAB3",#N/A,TRUE,"GENERAL";"TAB4",#N/A,TRUE,"GENERAL";"TAB5",#N/A,TRUE,"GENERAL"}</definedName>
    <definedName name="__bb9"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4" hidden="1">{"TAB1",#N/A,TRUE,"GENERAL";"TAB2",#N/A,TRUE,"GENERAL";"TAB3",#N/A,TRUE,"GENERAL";"TAB4",#N/A,TRUE,"GENERAL";"TAB5",#N/A,TRUE,"GENERAL"}</definedName>
    <definedName name="__bgb5" localSheetId="6" hidden="1">{"TAB1",#N/A,TRUE,"GENERAL";"TAB2",#N/A,TRUE,"GENERAL";"TAB3",#N/A,TRUE,"GENERAL";"TAB4",#N/A,TRUE,"GENERAL";"TAB5",#N/A,TRUE,"GENERAL"}</definedName>
    <definedName name="__bgb5" localSheetId="7" hidden="1">{"TAB1",#N/A,TRUE,"GENERAL";"TAB2",#N/A,TRUE,"GENERAL";"TAB3",#N/A,TRUE,"GENERAL";"TAB4",#N/A,TRUE,"GENERAL";"TAB5",#N/A,TRUE,"GENERAL"}</definedName>
    <definedName name="__bgb5" localSheetId="8" hidden="1">{"TAB1",#N/A,TRUE,"GENERAL";"TAB2",#N/A,TRUE,"GENERAL";"TAB3",#N/A,TRUE,"GENERAL";"TAB4",#N/A,TRUE,"GENERAL";"TAB5",#N/A,TRUE,"GENERAL"}</definedName>
    <definedName name="__bgb5" localSheetId="9" hidden="1">{"TAB1",#N/A,TRUE,"GENERAL";"TAB2",#N/A,TRUE,"GENERAL";"TAB3",#N/A,TRUE,"GENERAL";"TAB4",#N/A,TRUE,"GENERAL";"TAB5",#N/A,TRUE,"GENERAL"}</definedName>
    <definedName name="__bgb5" localSheetId="10" hidden="1">{"TAB1",#N/A,TRUE,"GENERAL";"TAB2",#N/A,TRUE,"GENERAL";"TAB3",#N/A,TRUE,"GENERAL";"TAB4",#N/A,TRUE,"GENERAL";"TAB5",#N/A,TRUE,"GENERAL"}</definedName>
    <definedName name="__bgb5" localSheetId="11" hidden="1">{"TAB1",#N/A,TRUE,"GENERAL";"TAB2",#N/A,TRUE,"GENERAL";"TAB3",#N/A,TRUE,"GENERAL";"TAB4",#N/A,TRUE,"GENERAL";"TAB5",#N/A,TRUE,"GENERAL"}</definedName>
    <definedName name="__bgb5" localSheetId="12" hidden="1">{"TAB1",#N/A,TRUE,"GENERAL";"TAB2",#N/A,TRUE,"GENERAL";"TAB3",#N/A,TRUE,"GENERAL";"TAB4",#N/A,TRUE,"GENERAL";"TAB5",#N/A,TRUE,"GENERAL"}</definedName>
    <definedName name="__bgb5" localSheetId="13" hidden="1">{"TAB1",#N/A,TRUE,"GENERAL";"TAB2",#N/A,TRUE,"GENERAL";"TAB3",#N/A,TRUE,"GENERAL";"TAB4",#N/A,TRUE,"GENERAL";"TAB5",#N/A,TRUE,"GENERAL"}</definedName>
    <definedName name="__bgb5" localSheetId="14" hidden="1">{"TAB1",#N/A,TRUE,"GENERAL";"TAB2",#N/A,TRUE,"GENERAL";"TAB3",#N/A,TRUE,"GENERAL";"TAB4",#N/A,TRUE,"GENERAL";"TAB5",#N/A,TRUE,"GENERAL"}</definedName>
    <definedName name="__bgb5" localSheetId="23" hidden="1">{"TAB1",#N/A,TRUE,"GENERAL";"TAB2",#N/A,TRUE,"GENERAL";"TAB3",#N/A,TRUE,"GENERAL";"TAB4",#N/A,TRUE,"GENERAL";"TAB5",#N/A,TRUE,"GENERAL"}</definedName>
    <definedName name="__bgb5" localSheetId="15" hidden="1">{"TAB1",#N/A,TRUE,"GENERAL";"TAB2",#N/A,TRUE,"GENERAL";"TAB3",#N/A,TRUE,"GENERAL";"TAB4",#N/A,TRUE,"GENERAL";"TAB5",#N/A,TRUE,"GENERAL"}</definedName>
    <definedName name="__bgb5" localSheetId="16" hidden="1">{"TAB1",#N/A,TRUE,"GENERAL";"TAB2",#N/A,TRUE,"GENERAL";"TAB3",#N/A,TRUE,"GENERAL";"TAB4",#N/A,TRUE,"GENERAL";"TAB5",#N/A,TRUE,"GENERAL"}</definedName>
    <definedName name="__bgb5" localSheetId="18" hidden="1">{"TAB1",#N/A,TRUE,"GENERAL";"TAB2",#N/A,TRUE,"GENERAL";"TAB3",#N/A,TRUE,"GENERAL";"TAB4",#N/A,TRUE,"GENERAL";"TAB5",#N/A,TRUE,"GENERAL"}</definedName>
    <definedName name="__bgb5" localSheetId="19" hidden="1">{"TAB1",#N/A,TRUE,"GENERAL";"TAB2",#N/A,TRUE,"GENERAL";"TAB3",#N/A,TRUE,"GENERAL";"TAB4",#N/A,TRUE,"GENERAL";"TAB5",#N/A,TRUE,"GENERAL"}</definedName>
    <definedName name="__bgb5" localSheetId="20" hidden="1">{"TAB1",#N/A,TRUE,"GENERAL";"TAB2",#N/A,TRUE,"GENERAL";"TAB3",#N/A,TRUE,"GENERAL";"TAB4",#N/A,TRUE,"GENERAL";"TAB5",#N/A,TRUE,"GENERAL"}</definedName>
    <definedName name="__bgb5" localSheetId="21" hidden="1">{"TAB1",#N/A,TRUE,"GENERAL";"TAB2",#N/A,TRUE,"GENERAL";"TAB3",#N/A,TRUE,"GENERAL";"TAB4",#N/A,TRUE,"GENERAL";"TAB5",#N/A,TRUE,"GENERAL"}</definedName>
    <definedName name="__bgb5" localSheetId="22" hidden="1">{"TAB1",#N/A,TRUE,"GENERAL";"TAB2",#N/A,TRUE,"GENERAL";"TAB3",#N/A,TRUE,"GENERAL";"TAB4",#N/A,TRUE,"GENERAL";"TAB5",#N/A,TRUE,"GENERAL"}</definedName>
    <definedName name="__bgb5" localSheetId="24"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23">#REF!</definedName>
    <definedName name="__EST1" localSheetId="1">#REF!</definedName>
    <definedName name="__EST1" localSheetId="0">#REF!</definedName>
    <definedName name="__EST1">#REF!</definedName>
    <definedName name="__EST10" localSheetId="23">#REF!</definedName>
    <definedName name="__EST10" localSheetId="1">#REF!</definedName>
    <definedName name="__EST10" localSheetId="0">#REF!</definedName>
    <definedName name="__EST10">#REF!</definedName>
    <definedName name="__EST11" localSheetId="23">#REF!</definedName>
    <definedName name="__EST11" localSheetId="1">#REF!</definedName>
    <definedName name="__EST11" localSheetId="0">#REF!</definedName>
    <definedName name="__EST11">#REF!</definedName>
    <definedName name="__EST12" localSheetId="23">#REF!</definedName>
    <definedName name="__EST12" localSheetId="1">#REF!</definedName>
    <definedName name="__EST12" localSheetId="0">#REF!</definedName>
    <definedName name="__EST12">#REF!</definedName>
    <definedName name="__EST13" localSheetId="23">#REF!</definedName>
    <definedName name="__EST13" localSheetId="1">#REF!</definedName>
    <definedName name="__EST13" localSheetId="0">#REF!</definedName>
    <definedName name="__EST13">#REF!</definedName>
    <definedName name="__EST14" localSheetId="23">#REF!</definedName>
    <definedName name="__EST14" localSheetId="1">#REF!</definedName>
    <definedName name="__EST14" localSheetId="0">#REF!</definedName>
    <definedName name="__EST14">#REF!</definedName>
    <definedName name="__EST15" localSheetId="23">#REF!</definedName>
    <definedName name="__EST15" localSheetId="1">#REF!</definedName>
    <definedName name="__EST15" localSheetId="0">#REF!</definedName>
    <definedName name="__EST15">#REF!</definedName>
    <definedName name="__EST16" localSheetId="23">#REF!</definedName>
    <definedName name="__EST16" localSheetId="1">#REF!</definedName>
    <definedName name="__EST16" localSheetId="0">#REF!</definedName>
    <definedName name="__EST16">#REF!</definedName>
    <definedName name="__EST17" localSheetId="23">#REF!</definedName>
    <definedName name="__EST17" localSheetId="1">#REF!</definedName>
    <definedName name="__EST17" localSheetId="0">#REF!</definedName>
    <definedName name="__EST17">#REF!</definedName>
    <definedName name="__EST18" localSheetId="23">#REF!</definedName>
    <definedName name="__EST18" localSheetId="1">#REF!</definedName>
    <definedName name="__EST18" localSheetId="0">#REF!</definedName>
    <definedName name="__EST18">#REF!</definedName>
    <definedName name="__EST19" localSheetId="23">#REF!</definedName>
    <definedName name="__EST19" localSheetId="1">#REF!</definedName>
    <definedName name="__EST19" localSheetId="0">#REF!</definedName>
    <definedName name="__EST19">#REF!</definedName>
    <definedName name="__EST2" localSheetId="23">#REF!</definedName>
    <definedName name="__EST2" localSheetId="1">#REF!</definedName>
    <definedName name="__EST2" localSheetId="0">#REF!</definedName>
    <definedName name="__EST2">#REF!</definedName>
    <definedName name="__EST3" localSheetId="23">#REF!</definedName>
    <definedName name="__EST3" localSheetId="1">#REF!</definedName>
    <definedName name="__EST3" localSheetId="0">#REF!</definedName>
    <definedName name="__EST3">#REF!</definedName>
    <definedName name="__EST4" localSheetId="23">#REF!</definedName>
    <definedName name="__EST4" localSheetId="1">#REF!</definedName>
    <definedName name="__EST4" localSheetId="0">#REF!</definedName>
    <definedName name="__EST4">#REF!</definedName>
    <definedName name="__EST5" localSheetId="23">#REF!</definedName>
    <definedName name="__EST5" localSheetId="1">#REF!</definedName>
    <definedName name="__EST5" localSheetId="0">#REF!</definedName>
    <definedName name="__EST5">#REF!</definedName>
    <definedName name="__EST6" localSheetId="23">#REF!</definedName>
    <definedName name="__EST6" localSheetId="1">#REF!</definedName>
    <definedName name="__EST6" localSheetId="0">#REF!</definedName>
    <definedName name="__EST6">#REF!</definedName>
    <definedName name="__EST7" localSheetId="23">#REF!</definedName>
    <definedName name="__EST7" localSheetId="1">#REF!</definedName>
    <definedName name="__EST7" localSheetId="0">#REF!</definedName>
    <definedName name="__EST7">#REF!</definedName>
    <definedName name="__EST8" localSheetId="23">#REF!</definedName>
    <definedName name="__EST8" localSheetId="1">#REF!</definedName>
    <definedName name="__EST8" localSheetId="0">#REF!</definedName>
    <definedName name="__EST8">#REF!</definedName>
    <definedName name="__EST9" localSheetId="23">#REF!</definedName>
    <definedName name="__EST9" localSheetId="1">#REF!</definedName>
    <definedName name="__EST9" localSheetId="0">#REF!</definedName>
    <definedName name="__EST9">#REF!</definedName>
    <definedName name="__EXC1" localSheetId="23">#REF!</definedName>
    <definedName name="__EXC1" localSheetId="1">#REF!</definedName>
    <definedName name="__EXC1" localSheetId="0">#REF!</definedName>
    <definedName name="__EXC1">#REF!</definedName>
    <definedName name="__EXC10" localSheetId="23">#REF!</definedName>
    <definedName name="__EXC10" localSheetId="1">#REF!</definedName>
    <definedName name="__EXC10" localSheetId="0">#REF!</definedName>
    <definedName name="__EXC10">#REF!</definedName>
    <definedName name="__EXC11" localSheetId="23">#REF!</definedName>
    <definedName name="__EXC11" localSheetId="1">#REF!</definedName>
    <definedName name="__EXC11" localSheetId="0">#REF!</definedName>
    <definedName name="__EXC11">#REF!</definedName>
    <definedName name="__EXC12" localSheetId="23">#REF!</definedName>
    <definedName name="__EXC12" localSheetId="1">#REF!</definedName>
    <definedName name="__EXC12" localSheetId="0">#REF!</definedName>
    <definedName name="__EXC12">#REF!</definedName>
    <definedName name="__EXC2" localSheetId="23">#REF!</definedName>
    <definedName name="__EXC2" localSheetId="1">#REF!</definedName>
    <definedName name="__EXC2" localSheetId="0">#REF!</definedName>
    <definedName name="__EXC2">#REF!</definedName>
    <definedName name="__EXC3" localSheetId="23">#REF!</definedName>
    <definedName name="__EXC3" localSheetId="1">#REF!</definedName>
    <definedName name="__EXC3" localSheetId="0">#REF!</definedName>
    <definedName name="__EXC3">#REF!</definedName>
    <definedName name="__EXC4" localSheetId="23">#REF!</definedName>
    <definedName name="__EXC4" localSheetId="1">#REF!</definedName>
    <definedName name="__EXC4" localSheetId="0">#REF!</definedName>
    <definedName name="__EXC4">#REF!</definedName>
    <definedName name="__EXC5" localSheetId="23">#REF!</definedName>
    <definedName name="__EXC5" localSheetId="1">#REF!</definedName>
    <definedName name="__EXC5" localSheetId="0">#REF!</definedName>
    <definedName name="__EXC5">#REF!</definedName>
    <definedName name="__EXC6" localSheetId="23">#REF!</definedName>
    <definedName name="__EXC6" localSheetId="1">#REF!</definedName>
    <definedName name="__EXC6" localSheetId="0">#REF!</definedName>
    <definedName name="__EXC6">#REF!</definedName>
    <definedName name="__EXC7" localSheetId="23">#REF!</definedName>
    <definedName name="__EXC7" localSheetId="1">#REF!</definedName>
    <definedName name="__EXC7" localSheetId="0">#REF!</definedName>
    <definedName name="__EXC7">#REF!</definedName>
    <definedName name="__EXC8" localSheetId="23">#REF!</definedName>
    <definedName name="__EXC8" localSheetId="1">#REF!</definedName>
    <definedName name="__EXC8" localSheetId="0">#REF!</definedName>
    <definedName name="__EXC8">#REF!</definedName>
    <definedName name="__EXC9" localSheetId="23">#REF!</definedName>
    <definedName name="__EXC9" localSheetId="1">#REF!</definedName>
    <definedName name="__EXC9" localSheetId="0">#REF!</definedName>
    <definedName name="__EXC9">#REF!</definedName>
    <definedName name="__G1" localSheetId="23">DATE(YEAR('630,6P'!Loan_Start),MONTH('630,6P'!Loan_Start)+Payment_Number,DAY('630,6P'!Loan_Start))</definedName>
    <definedName name="__G1" localSheetId="1">DATE(YEAR(Propuesta.!Loan_Start),MONTH(Propuesta.!Loan_Start)+Payment_Number,DAY(Propuesta.!Loan_Start))</definedName>
    <definedName name="__G1" localSheetId="0">DATE(YEAR('Pto. Obra'!Loan_Start),MONTH('Pto. Obra'!Loan_Start)+Payment_Number,DAY('Pto. Obra'!Loan_Start))</definedName>
    <definedName name="__G1">DATE(YEAR(Loan_Start),MONTH(Loan_Start)+Payment_Number,DAY(Loan_Start))</definedName>
    <definedName name="__g2" localSheetId="2" hidden="1">{"TAB1",#N/A,TRUE,"GENERAL";"TAB2",#N/A,TRUE,"GENERAL";"TAB3",#N/A,TRUE,"GENERAL";"TAB4",#N/A,TRUE,"GENERAL";"TAB5",#N/A,TRUE,"GENERAL"}</definedName>
    <definedName name="__g2" localSheetId="3" hidden="1">{"TAB1",#N/A,TRUE,"GENERAL";"TAB2",#N/A,TRUE,"GENERAL";"TAB3",#N/A,TRUE,"GENERAL";"TAB4",#N/A,TRUE,"GENERAL";"TAB5",#N/A,TRUE,"GENERAL"}</definedName>
    <definedName name="__g2" localSheetId="4" hidden="1">{"TAB1",#N/A,TRUE,"GENERAL";"TAB2",#N/A,TRUE,"GENERAL";"TAB3",#N/A,TRUE,"GENERAL";"TAB4",#N/A,TRUE,"GENERAL";"TAB5",#N/A,TRUE,"GENERAL"}</definedName>
    <definedName name="__g2" localSheetId="6" hidden="1">{"TAB1",#N/A,TRUE,"GENERAL";"TAB2",#N/A,TRUE,"GENERAL";"TAB3",#N/A,TRUE,"GENERAL";"TAB4",#N/A,TRUE,"GENERAL";"TAB5",#N/A,TRUE,"GENERAL"}</definedName>
    <definedName name="__g2" localSheetId="7" hidden="1">{"TAB1",#N/A,TRUE,"GENERAL";"TAB2",#N/A,TRUE,"GENERAL";"TAB3",#N/A,TRUE,"GENERAL";"TAB4",#N/A,TRUE,"GENERAL";"TAB5",#N/A,TRUE,"GENERAL"}</definedName>
    <definedName name="__g2" localSheetId="8" hidden="1">{"TAB1",#N/A,TRUE,"GENERAL";"TAB2",#N/A,TRUE,"GENERAL";"TAB3",#N/A,TRUE,"GENERAL";"TAB4",#N/A,TRUE,"GENERAL";"TAB5",#N/A,TRUE,"GENERAL"}</definedName>
    <definedName name="__g2" localSheetId="9" hidden="1">{"TAB1",#N/A,TRUE,"GENERAL";"TAB2",#N/A,TRUE,"GENERAL";"TAB3",#N/A,TRUE,"GENERAL";"TAB4",#N/A,TRUE,"GENERAL";"TAB5",#N/A,TRUE,"GENERAL"}</definedName>
    <definedName name="__g2" localSheetId="10" hidden="1">{"TAB1",#N/A,TRUE,"GENERAL";"TAB2",#N/A,TRUE,"GENERAL";"TAB3",#N/A,TRUE,"GENERAL";"TAB4",#N/A,TRUE,"GENERAL";"TAB5",#N/A,TRUE,"GENERAL"}</definedName>
    <definedName name="__g2" localSheetId="11" hidden="1">{"TAB1",#N/A,TRUE,"GENERAL";"TAB2",#N/A,TRUE,"GENERAL";"TAB3",#N/A,TRUE,"GENERAL";"TAB4",#N/A,TRUE,"GENERAL";"TAB5",#N/A,TRUE,"GENERAL"}</definedName>
    <definedName name="__g2" localSheetId="12" hidden="1">{"TAB1",#N/A,TRUE,"GENERAL";"TAB2",#N/A,TRUE,"GENERAL";"TAB3",#N/A,TRUE,"GENERAL";"TAB4",#N/A,TRUE,"GENERAL";"TAB5",#N/A,TRUE,"GENERAL"}</definedName>
    <definedName name="__g2" localSheetId="13" hidden="1">{"TAB1",#N/A,TRUE,"GENERAL";"TAB2",#N/A,TRUE,"GENERAL";"TAB3",#N/A,TRUE,"GENERAL";"TAB4",#N/A,TRUE,"GENERAL";"TAB5",#N/A,TRUE,"GENERAL"}</definedName>
    <definedName name="__g2" localSheetId="14" hidden="1">{"TAB1",#N/A,TRUE,"GENERAL";"TAB2",#N/A,TRUE,"GENERAL";"TAB3",#N/A,TRUE,"GENERAL";"TAB4",#N/A,TRUE,"GENERAL";"TAB5",#N/A,TRUE,"GENERAL"}</definedName>
    <definedName name="__g2" localSheetId="23" hidden="1">{"TAB1",#N/A,TRUE,"GENERAL";"TAB2",#N/A,TRUE,"GENERAL";"TAB3",#N/A,TRUE,"GENERAL";"TAB4",#N/A,TRUE,"GENERAL";"TAB5",#N/A,TRUE,"GENERAL"}</definedName>
    <definedName name="__g2" localSheetId="15" hidden="1">{"TAB1",#N/A,TRUE,"GENERAL";"TAB2",#N/A,TRUE,"GENERAL";"TAB3",#N/A,TRUE,"GENERAL";"TAB4",#N/A,TRUE,"GENERAL";"TAB5",#N/A,TRUE,"GENERAL"}</definedName>
    <definedName name="__g2" localSheetId="16" hidden="1">{"TAB1",#N/A,TRUE,"GENERAL";"TAB2",#N/A,TRUE,"GENERAL";"TAB3",#N/A,TRUE,"GENERAL";"TAB4",#N/A,TRUE,"GENERAL";"TAB5",#N/A,TRUE,"GENERAL"}</definedName>
    <definedName name="__g2" localSheetId="18" hidden="1">{"TAB1",#N/A,TRUE,"GENERAL";"TAB2",#N/A,TRUE,"GENERAL";"TAB3",#N/A,TRUE,"GENERAL";"TAB4",#N/A,TRUE,"GENERAL";"TAB5",#N/A,TRUE,"GENERAL"}</definedName>
    <definedName name="__g2" localSheetId="19" hidden="1">{"TAB1",#N/A,TRUE,"GENERAL";"TAB2",#N/A,TRUE,"GENERAL";"TAB3",#N/A,TRUE,"GENERAL";"TAB4",#N/A,TRUE,"GENERAL";"TAB5",#N/A,TRUE,"GENERAL"}</definedName>
    <definedName name="__g2" localSheetId="20" hidden="1">{"TAB1",#N/A,TRUE,"GENERAL";"TAB2",#N/A,TRUE,"GENERAL";"TAB3",#N/A,TRUE,"GENERAL";"TAB4",#N/A,TRUE,"GENERAL";"TAB5",#N/A,TRUE,"GENERAL"}</definedName>
    <definedName name="__g2" localSheetId="21" hidden="1">{"TAB1",#N/A,TRUE,"GENERAL";"TAB2",#N/A,TRUE,"GENERAL";"TAB3",#N/A,TRUE,"GENERAL";"TAB4",#N/A,TRUE,"GENERAL";"TAB5",#N/A,TRUE,"GENERAL"}</definedName>
    <definedName name="__g2" localSheetId="22" hidden="1">{"TAB1",#N/A,TRUE,"GENERAL";"TAB2",#N/A,TRUE,"GENERAL";"TAB3",#N/A,TRUE,"GENERAL";"TAB4",#N/A,TRUE,"GENERAL";"TAB5",#N/A,TRUE,"GENERAL"}</definedName>
    <definedName name="__g2" localSheetId="24" hidden="1">{"TAB1",#N/A,TRUE,"GENERAL";"TAB2",#N/A,TRUE,"GENERAL";"TAB3",#N/A,TRUE,"GENERAL";"TAB4",#N/A,TRUE,"GENERAL";"TAB5",#N/A,TRUE,"GENERAL"}</definedName>
    <definedName name="__g2" hidden="1">{"TAB1",#N/A,TRUE,"GENERAL";"TAB2",#N/A,TRUE,"GENERAL";"TAB3",#N/A,TRUE,"GENERAL";"TAB4",#N/A,TRUE,"GENERAL";"TAB5",#N/A,TRUE,"GENERAL"}</definedName>
    <definedName name="__g3" localSheetId="2" hidden="1">{"via1",#N/A,TRUE,"general";"via2",#N/A,TRUE,"general";"via3",#N/A,TRUE,"general"}</definedName>
    <definedName name="__g3" localSheetId="3" hidden="1">{"via1",#N/A,TRUE,"general";"via2",#N/A,TRUE,"general";"via3",#N/A,TRUE,"general"}</definedName>
    <definedName name="__g3" localSheetId="4" hidden="1">{"via1",#N/A,TRUE,"general";"via2",#N/A,TRUE,"general";"via3",#N/A,TRUE,"general"}</definedName>
    <definedName name="__g3" localSheetId="6" hidden="1">{"via1",#N/A,TRUE,"general";"via2",#N/A,TRUE,"general";"via3",#N/A,TRUE,"general"}</definedName>
    <definedName name="__g3" localSheetId="7" hidden="1">{"via1",#N/A,TRUE,"general";"via2",#N/A,TRUE,"general";"via3",#N/A,TRUE,"general"}</definedName>
    <definedName name="__g3" localSheetId="8" hidden="1">{"via1",#N/A,TRUE,"general";"via2",#N/A,TRUE,"general";"via3",#N/A,TRUE,"general"}</definedName>
    <definedName name="__g3" localSheetId="9" hidden="1">{"via1",#N/A,TRUE,"general";"via2",#N/A,TRUE,"general";"via3",#N/A,TRUE,"general"}</definedName>
    <definedName name="__g3" localSheetId="10" hidden="1">{"via1",#N/A,TRUE,"general";"via2",#N/A,TRUE,"general";"via3",#N/A,TRUE,"general"}</definedName>
    <definedName name="__g3" localSheetId="11" hidden="1">{"via1",#N/A,TRUE,"general";"via2",#N/A,TRUE,"general";"via3",#N/A,TRUE,"general"}</definedName>
    <definedName name="__g3" localSheetId="12" hidden="1">{"via1",#N/A,TRUE,"general";"via2",#N/A,TRUE,"general";"via3",#N/A,TRUE,"general"}</definedName>
    <definedName name="__g3" localSheetId="13" hidden="1">{"via1",#N/A,TRUE,"general";"via2",#N/A,TRUE,"general";"via3",#N/A,TRUE,"general"}</definedName>
    <definedName name="__g3" localSheetId="14" hidden="1">{"via1",#N/A,TRUE,"general";"via2",#N/A,TRUE,"general";"via3",#N/A,TRUE,"general"}</definedName>
    <definedName name="__g3" localSheetId="23" hidden="1">{"via1",#N/A,TRUE,"general";"via2",#N/A,TRUE,"general";"via3",#N/A,TRUE,"general"}</definedName>
    <definedName name="__g3" localSheetId="15" hidden="1">{"via1",#N/A,TRUE,"general";"via2",#N/A,TRUE,"general";"via3",#N/A,TRUE,"general"}</definedName>
    <definedName name="__g3" localSheetId="16" hidden="1">{"via1",#N/A,TRUE,"general";"via2",#N/A,TRUE,"general";"via3",#N/A,TRUE,"general"}</definedName>
    <definedName name="__g3" localSheetId="18" hidden="1">{"via1",#N/A,TRUE,"general";"via2",#N/A,TRUE,"general";"via3",#N/A,TRUE,"general"}</definedName>
    <definedName name="__g3" localSheetId="19" hidden="1">{"via1",#N/A,TRUE,"general";"via2",#N/A,TRUE,"general";"via3",#N/A,TRUE,"general"}</definedName>
    <definedName name="__g3" localSheetId="20" hidden="1">{"via1",#N/A,TRUE,"general";"via2",#N/A,TRUE,"general";"via3",#N/A,TRUE,"general"}</definedName>
    <definedName name="__g3" localSheetId="21" hidden="1">{"via1",#N/A,TRUE,"general";"via2",#N/A,TRUE,"general";"via3",#N/A,TRUE,"general"}</definedName>
    <definedName name="__g3" localSheetId="22" hidden="1">{"via1",#N/A,TRUE,"general";"via2",#N/A,TRUE,"general";"via3",#N/A,TRUE,"general"}</definedName>
    <definedName name="__g3" localSheetId="24" hidden="1">{"via1",#N/A,TRUE,"general";"via2",#N/A,TRUE,"general";"via3",#N/A,TRUE,"general"}</definedName>
    <definedName name="__g3" hidden="1">{"via1",#N/A,TRUE,"general";"via2",#N/A,TRUE,"general";"via3",#N/A,TRUE,"general"}</definedName>
    <definedName name="__g4" localSheetId="2" hidden="1">{"via1",#N/A,TRUE,"general";"via2",#N/A,TRUE,"general";"via3",#N/A,TRUE,"general"}</definedName>
    <definedName name="__g4" localSheetId="3" hidden="1">{"via1",#N/A,TRUE,"general";"via2",#N/A,TRUE,"general";"via3",#N/A,TRUE,"general"}</definedName>
    <definedName name="__g4" localSheetId="4" hidden="1">{"via1",#N/A,TRUE,"general";"via2",#N/A,TRUE,"general";"via3",#N/A,TRUE,"general"}</definedName>
    <definedName name="__g4" localSheetId="6" hidden="1">{"via1",#N/A,TRUE,"general";"via2",#N/A,TRUE,"general";"via3",#N/A,TRUE,"general"}</definedName>
    <definedName name="__g4" localSheetId="7" hidden="1">{"via1",#N/A,TRUE,"general";"via2",#N/A,TRUE,"general";"via3",#N/A,TRUE,"general"}</definedName>
    <definedName name="__g4" localSheetId="8" hidden="1">{"via1",#N/A,TRUE,"general";"via2",#N/A,TRUE,"general";"via3",#N/A,TRUE,"general"}</definedName>
    <definedName name="__g4" localSheetId="9" hidden="1">{"via1",#N/A,TRUE,"general";"via2",#N/A,TRUE,"general";"via3",#N/A,TRUE,"general"}</definedName>
    <definedName name="__g4" localSheetId="10" hidden="1">{"via1",#N/A,TRUE,"general";"via2",#N/A,TRUE,"general";"via3",#N/A,TRUE,"general"}</definedName>
    <definedName name="__g4" localSheetId="11" hidden="1">{"via1",#N/A,TRUE,"general";"via2",#N/A,TRUE,"general";"via3",#N/A,TRUE,"general"}</definedName>
    <definedName name="__g4" localSheetId="12" hidden="1">{"via1",#N/A,TRUE,"general";"via2",#N/A,TRUE,"general";"via3",#N/A,TRUE,"general"}</definedName>
    <definedName name="__g4" localSheetId="13" hidden="1">{"via1",#N/A,TRUE,"general";"via2",#N/A,TRUE,"general";"via3",#N/A,TRUE,"general"}</definedName>
    <definedName name="__g4" localSheetId="14" hidden="1">{"via1",#N/A,TRUE,"general";"via2",#N/A,TRUE,"general";"via3",#N/A,TRUE,"general"}</definedName>
    <definedName name="__g4" localSheetId="23" hidden="1">{"via1",#N/A,TRUE,"general";"via2",#N/A,TRUE,"general";"via3",#N/A,TRUE,"general"}</definedName>
    <definedName name="__g4" localSheetId="15" hidden="1">{"via1",#N/A,TRUE,"general";"via2",#N/A,TRUE,"general";"via3",#N/A,TRUE,"general"}</definedName>
    <definedName name="__g4" localSheetId="16" hidden="1">{"via1",#N/A,TRUE,"general";"via2",#N/A,TRUE,"general";"via3",#N/A,TRUE,"general"}</definedName>
    <definedName name="__g4" localSheetId="18" hidden="1">{"via1",#N/A,TRUE,"general";"via2",#N/A,TRUE,"general";"via3",#N/A,TRUE,"general"}</definedName>
    <definedName name="__g4" localSheetId="19" hidden="1">{"via1",#N/A,TRUE,"general";"via2",#N/A,TRUE,"general";"via3",#N/A,TRUE,"general"}</definedName>
    <definedName name="__g4" localSheetId="20" hidden="1">{"via1",#N/A,TRUE,"general";"via2",#N/A,TRUE,"general";"via3",#N/A,TRUE,"general"}</definedName>
    <definedName name="__g4" localSheetId="21" hidden="1">{"via1",#N/A,TRUE,"general";"via2",#N/A,TRUE,"general";"via3",#N/A,TRUE,"general"}</definedName>
    <definedName name="__g4" localSheetId="22" hidden="1">{"via1",#N/A,TRUE,"general";"via2",#N/A,TRUE,"general";"via3",#N/A,TRUE,"general"}</definedName>
    <definedName name="__g4" localSheetId="24" hidden="1">{"via1",#N/A,TRUE,"general";"via2",#N/A,TRUE,"general";"via3",#N/A,TRUE,"general"}</definedName>
    <definedName name="__g4" hidden="1">{"via1",#N/A,TRUE,"general";"via2",#N/A,TRUE,"general";"via3",#N/A,TRUE,"general"}</definedName>
    <definedName name="__g5" localSheetId="2" hidden="1">{"via1",#N/A,TRUE,"general";"via2",#N/A,TRUE,"general";"via3",#N/A,TRUE,"general"}</definedName>
    <definedName name="__g5" localSheetId="3" hidden="1">{"via1",#N/A,TRUE,"general";"via2",#N/A,TRUE,"general";"via3",#N/A,TRUE,"general"}</definedName>
    <definedName name="__g5" localSheetId="4" hidden="1">{"via1",#N/A,TRUE,"general";"via2",#N/A,TRUE,"general";"via3",#N/A,TRUE,"general"}</definedName>
    <definedName name="__g5" localSheetId="6" hidden="1">{"via1",#N/A,TRUE,"general";"via2",#N/A,TRUE,"general";"via3",#N/A,TRUE,"general"}</definedName>
    <definedName name="__g5" localSheetId="7" hidden="1">{"via1",#N/A,TRUE,"general";"via2",#N/A,TRUE,"general";"via3",#N/A,TRUE,"general"}</definedName>
    <definedName name="__g5" localSheetId="8" hidden="1">{"via1",#N/A,TRUE,"general";"via2",#N/A,TRUE,"general";"via3",#N/A,TRUE,"general"}</definedName>
    <definedName name="__g5" localSheetId="9" hidden="1">{"via1",#N/A,TRUE,"general";"via2",#N/A,TRUE,"general";"via3",#N/A,TRUE,"general"}</definedName>
    <definedName name="__g5" localSheetId="10" hidden="1">{"via1",#N/A,TRUE,"general";"via2",#N/A,TRUE,"general";"via3",#N/A,TRUE,"general"}</definedName>
    <definedName name="__g5" localSheetId="11" hidden="1">{"via1",#N/A,TRUE,"general";"via2",#N/A,TRUE,"general";"via3",#N/A,TRUE,"general"}</definedName>
    <definedName name="__g5" localSheetId="12" hidden="1">{"via1",#N/A,TRUE,"general";"via2",#N/A,TRUE,"general";"via3",#N/A,TRUE,"general"}</definedName>
    <definedName name="__g5" localSheetId="13" hidden="1">{"via1",#N/A,TRUE,"general";"via2",#N/A,TRUE,"general";"via3",#N/A,TRUE,"general"}</definedName>
    <definedName name="__g5" localSheetId="14" hidden="1">{"via1",#N/A,TRUE,"general";"via2",#N/A,TRUE,"general";"via3",#N/A,TRUE,"general"}</definedName>
    <definedName name="__g5" localSheetId="23" hidden="1">{"via1",#N/A,TRUE,"general";"via2",#N/A,TRUE,"general";"via3",#N/A,TRUE,"general"}</definedName>
    <definedName name="__g5" localSheetId="15" hidden="1">{"via1",#N/A,TRUE,"general";"via2",#N/A,TRUE,"general";"via3",#N/A,TRUE,"general"}</definedName>
    <definedName name="__g5" localSheetId="16" hidden="1">{"via1",#N/A,TRUE,"general";"via2",#N/A,TRUE,"general";"via3",#N/A,TRUE,"general"}</definedName>
    <definedName name="__g5" localSheetId="18" hidden="1">{"via1",#N/A,TRUE,"general";"via2",#N/A,TRUE,"general";"via3",#N/A,TRUE,"general"}</definedName>
    <definedName name="__g5" localSheetId="19" hidden="1">{"via1",#N/A,TRUE,"general";"via2",#N/A,TRUE,"general";"via3",#N/A,TRUE,"general"}</definedName>
    <definedName name="__g5" localSheetId="20" hidden="1">{"via1",#N/A,TRUE,"general";"via2",#N/A,TRUE,"general";"via3",#N/A,TRUE,"general"}</definedName>
    <definedName name="__g5" localSheetId="21" hidden="1">{"via1",#N/A,TRUE,"general";"via2",#N/A,TRUE,"general";"via3",#N/A,TRUE,"general"}</definedName>
    <definedName name="__g5" localSheetId="22" hidden="1">{"via1",#N/A,TRUE,"general";"via2",#N/A,TRUE,"general";"via3",#N/A,TRUE,"general"}</definedName>
    <definedName name="__g5" localSheetId="24" hidden="1">{"via1",#N/A,TRUE,"general";"via2",#N/A,TRUE,"general";"via3",#N/A,TRUE,"general"}</definedName>
    <definedName name="__g5" hidden="1">{"via1",#N/A,TRUE,"general";"via2",#N/A,TRUE,"general";"via3",#N/A,TRUE,"general"}</definedName>
    <definedName name="__g6" localSheetId="2" hidden="1">{"via1",#N/A,TRUE,"general";"via2",#N/A,TRUE,"general";"via3",#N/A,TRUE,"general"}</definedName>
    <definedName name="__g6" localSheetId="3" hidden="1">{"via1",#N/A,TRUE,"general";"via2",#N/A,TRUE,"general";"via3",#N/A,TRUE,"general"}</definedName>
    <definedName name="__g6" localSheetId="4" hidden="1">{"via1",#N/A,TRUE,"general";"via2",#N/A,TRUE,"general";"via3",#N/A,TRUE,"general"}</definedName>
    <definedName name="__g6" localSheetId="6" hidden="1">{"via1",#N/A,TRUE,"general";"via2",#N/A,TRUE,"general";"via3",#N/A,TRUE,"general"}</definedName>
    <definedName name="__g6" localSheetId="7" hidden="1">{"via1",#N/A,TRUE,"general";"via2",#N/A,TRUE,"general";"via3",#N/A,TRUE,"general"}</definedName>
    <definedName name="__g6" localSheetId="8" hidden="1">{"via1",#N/A,TRUE,"general";"via2",#N/A,TRUE,"general";"via3",#N/A,TRUE,"general"}</definedName>
    <definedName name="__g6" localSheetId="9" hidden="1">{"via1",#N/A,TRUE,"general";"via2",#N/A,TRUE,"general";"via3",#N/A,TRUE,"general"}</definedName>
    <definedName name="__g6" localSheetId="10" hidden="1">{"via1",#N/A,TRUE,"general";"via2",#N/A,TRUE,"general";"via3",#N/A,TRUE,"general"}</definedName>
    <definedName name="__g6" localSheetId="11" hidden="1">{"via1",#N/A,TRUE,"general";"via2",#N/A,TRUE,"general";"via3",#N/A,TRUE,"general"}</definedName>
    <definedName name="__g6" localSheetId="12" hidden="1">{"via1",#N/A,TRUE,"general";"via2",#N/A,TRUE,"general";"via3",#N/A,TRUE,"general"}</definedName>
    <definedName name="__g6" localSheetId="13" hidden="1">{"via1",#N/A,TRUE,"general";"via2",#N/A,TRUE,"general";"via3",#N/A,TRUE,"general"}</definedName>
    <definedName name="__g6" localSheetId="14" hidden="1">{"via1",#N/A,TRUE,"general";"via2",#N/A,TRUE,"general";"via3",#N/A,TRUE,"general"}</definedName>
    <definedName name="__g6" localSheetId="23" hidden="1">{"via1",#N/A,TRUE,"general";"via2",#N/A,TRUE,"general";"via3",#N/A,TRUE,"general"}</definedName>
    <definedName name="__g6" localSheetId="15" hidden="1">{"via1",#N/A,TRUE,"general";"via2",#N/A,TRUE,"general";"via3",#N/A,TRUE,"general"}</definedName>
    <definedName name="__g6" localSheetId="16" hidden="1">{"via1",#N/A,TRUE,"general";"via2",#N/A,TRUE,"general";"via3",#N/A,TRUE,"general"}</definedName>
    <definedName name="__g6" localSheetId="18" hidden="1">{"via1",#N/A,TRUE,"general";"via2",#N/A,TRUE,"general";"via3",#N/A,TRUE,"general"}</definedName>
    <definedName name="__g6" localSheetId="19" hidden="1">{"via1",#N/A,TRUE,"general";"via2",#N/A,TRUE,"general";"via3",#N/A,TRUE,"general"}</definedName>
    <definedName name="__g6" localSheetId="20" hidden="1">{"via1",#N/A,TRUE,"general";"via2",#N/A,TRUE,"general";"via3",#N/A,TRUE,"general"}</definedName>
    <definedName name="__g6" localSheetId="21" hidden="1">{"via1",#N/A,TRUE,"general";"via2",#N/A,TRUE,"general";"via3",#N/A,TRUE,"general"}</definedName>
    <definedName name="__g6" localSheetId="22" hidden="1">{"via1",#N/A,TRUE,"general";"via2",#N/A,TRUE,"general";"via3",#N/A,TRUE,"general"}</definedName>
    <definedName name="__g6" localSheetId="24" hidden="1">{"via1",#N/A,TRUE,"general";"via2",#N/A,TRUE,"general";"via3",#N/A,TRUE,"general"}</definedName>
    <definedName name="__g6" hidden="1">{"via1",#N/A,TRUE,"general";"via2",#N/A,TRUE,"general";"via3",#N/A,TRUE,"general"}</definedName>
    <definedName name="__g7" localSheetId="2" hidden="1">{"TAB1",#N/A,TRUE,"GENERAL";"TAB2",#N/A,TRUE,"GENERAL";"TAB3",#N/A,TRUE,"GENERAL";"TAB4",#N/A,TRUE,"GENERAL";"TAB5",#N/A,TRUE,"GENERAL"}</definedName>
    <definedName name="__g7" localSheetId="3" hidden="1">{"TAB1",#N/A,TRUE,"GENERAL";"TAB2",#N/A,TRUE,"GENERAL";"TAB3",#N/A,TRUE,"GENERAL";"TAB4",#N/A,TRUE,"GENERAL";"TAB5",#N/A,TRUE,"GENERAL"}</definedName>
    <definedName name="__g7" localSheetId="4" hidden="1">{"TAB1",#N/A,TRUE,"GENERAL";"TAB2",#N/A,TRUE,"GENERAL";"TAB3",#N/A,TRUE,"GENERAL";"TAB4",#N/A,TRUE,"GENERAL";"TAB5",#N/A,TRUE,"GENERAL"}</definedName>
    <definedName name="__g7" localSheetId="6" hidden="1">{"TAB1",#N/A,TRUE,"GENERAL";"TAB2",#N/A,TRUE,"GENERAL";"TAB3",#N/A,TRUE,"GENERAL";"TAB4",#N/A,TRUE,"GENERAL";"TAB5",#N/A,TRUE,"GENERAL"}</definedName>
    <definedName name="__g7" localSheetId="7" hidden="1">{"TAB1",#N/A,TRUE,"GENERAL";"TAB2",#N/A,TRUE,"GENERAL";"TAB3",#N/A,TRUE,"GENERAL";"TAB4",#N/A,TRUE,"GENERAL";"TAB5",#N/A,TRUE,"GENERAL"}</definedName>
    <definedName name="__g7" localSheetId="8" hidden="1">{"TAB1",#N/A,TRUE,"GENERAL";"TAB2",#N/A,TRUE,"GENERAL";"TAB3",#N/A,TRUE,"GENERAL";"TAB4",#N/A,TRUE,"GENERAL";"TAB5",#N/A,TRUE,"GENERAL"}</definedName>
    <definedName name="__g7" localSheetId="9" hidden="1">{"TAB1",#N/A,TRUE,"GENERAL";"TAB2",#N/A,TRUE,"GENERAL";"TAB3",#N/A,TRUE,"GENERAL";"TAB4",#N/A,TRUE,"GENERAL";"TAB5",#N/A,TRUE,"GENERAL"}</definedName>
    <definedName name="__g7" localSheetId="10" hidden="1">{"TAB1",#N/A,TRUE,"GENERAL";"TAB2",#N/A,TRUE,"GENERAL";"TAB3",#N/A,TRUE,"GENERAL";"TAB4",#N/A,TRUE,"GENERAL";"TAB5",#N/A,TRUE,"GENERAL"}</definedName>
    <definedName name="__g7" localSheetId="11" hidden="1">{"TAB1",#N/A,TRUE,"GENERAL";"TAB2",#N/A,TRUE,"GENERAL";"TAB3",#N/A,TRUE,"GENERAL";"TAB4",#N/A,TRUE,"GENERAL";"TAB5",#N/A,TRUE,"GENERAL"}</definedName>
    <definedName name="__g7" localSheetId="12" hidden="1">{"TAB1",#N/A,TRUE,"GENERAL";"TAB2",#N/A,TRUE,"GENERAL";"TAB3",#N/A,TRUE,"GENERAL";"TAB4",#N/A,TRUE,"GENERAL";"TAB5",#N/A,TRUE,"GENERAL"}</definedName>
    <definedName name="__g7" localSheetId="13" hidden="1">{"TAB1",#N/A,TRUE,"GENERAL";"TAB2",#N/A,TRUE,"GENERAL";"TAB3",#N/A,TRUE,"GENERAL";"TAB4",#N/A,TRUE,"GENERAL";"TAB5",#N/A,TRUE,"GENERAL"}</definedName>
    <definedName name="__g7" localSheetId="14" hidden="1">{"TAB1",#N/A,TRUE,"GENERAL";"TAB2",#N/A,TRUE,"GENERAL";"TAB3",#N/A,TRUE,"GENERAL";"TAB4",#N/A,TRUE,"GENERAL";"TAB5",#N/A,TRUE,"GENERAL"}</definedName>
    <definedName name="__g7" localSheetId="23" hidden="1">{"TAB1",#N/A,TRUE,"GENERAL";"TAB2",#N/A,TRUE,"GENERAL";"TAB3",#N/A,TRUE,"GENERAL";"TAB4",#N/A,TRUE,"GENERAL";"TAB5",#N/A,TRUE,"GENERAL"}</definedName>
    <definedName name="__g7" localSheetId="15" hidden="1">{"TAB1",#N/A,TRUE,"GENERAL";"TAB2",#N/A,TRUE,"GENERAL";"TAB3",#N/A,TRUE,"GENERAL";"TAB4",#N/A,TRUE,"GENERAL";"TAB5",#N/A,TRUE,"GENERAL"}</definedName>
    <definedName name="__g7" localSheetId="16" hidden="1">{"TAB1",#N/A,TRUE,"GENERAL";"TAB2",#N/A,TRUE,"GENERAL";"TAB3",#N/A,TRUE,"GENERAL";"TAB4",#N/A,TRUE,"GENERAL";"TAB5",#N/A,TRUE,"GENERAL"}</definedName>
    <definedName name="__g7" localSheetId="18" hidden="1">{"TAB1",#N/A,TRUE,"GENERAL";"TAB2",#N/A,TRUE,"GENERAL";"TAB3",#N/A,TRUE,"GENERAL";"TAB4",#N/A,TRUE,"GENERAL";"TAB5",#N/A,TRUE,"GENERAL"}</definedName>
    <definedName name="__g7" localSheetId="19" hidden="1">{"TAB1",#N/A,TRUE,"GENERAL";"TAB2",#N/A,TRUE,"GENERAL";"TAB3",#N/A,TRUE,"GENERAL";"TAB4",#N/A,TRUE,"GENERAL";"TAB5",#N/A,TRUE,"GENERAL"}</definedName>
    <definedName name="__g7" localSheetId="20" hidden="1">{"TAB1",#N/A,TRUE,"GENERAL";"TAB2",#N/A,TRUE,"GENERAL";"TAB3",#N/A,TRUE,"GENERAL";"TAB4",#N/A,TRUE,"GENERAL";"TAB5",#N/A,TRUE,"GENERAL"}</definedName>
    <definedName name="__g7" localSheetId="21" hidden="1">{"TAB1",#N/A,TRUE,"GENERAL";"TAB2",#N/A,TRUE,"GENERAL";"TAB3",#N/A,TRUE,"GENERAL";"TAB4",#N/A,TRUE,"GENERAL";"TAB5",#N/A,TRUE,"GENERAL"}</definedName>
    <definedName name="__g7" localSheetId="22" hidden="1">{"TAB1",#N/A,TRUE,"GENERAL";"TAB2",#N/A,TRUE,"GENERAL";"TAB3",#N/A,TRUE,"GENERAL";"TAB4",#N/A,TRUE,"GENERAL";"TAB5",#N/A,TRUE,"GENERAL"}</definedName>
    <definedName name="__g7" localSheetId="24" hidden="1">{"TAB1",#N/A,TRUE,"GENERAL";"TAB2",#N/A,TRUE,"GENERAL";"TAB3",#N/A,TRUE,"GENERAL";"TAB4",#N/A,TRUE,"GENERAL";"TAB5",#N/A,TRUE,"GENERAL"}</definedName>
    <definedName name="__g7" hidden="1">{"TAB1",#N/A,TRUE,"GENERAL";"TAB2",#N/A,TRUE,"GENERAL";"TAB3",#N/A,TRUE,"GENERAL";"TAB4",#N/A,TRUE,"GENERAL";"TAB5",#N/A,TRUE,"GENERAL"}</definedName>
    <definedName name="__GR1" localSheetId="2" hidden="1">{"TAB1",#N/A,TRUE,"GENERAL";"TAB2",#N/A,TRUE,"GENERAL";"TAB3",#N/A,TRUE,"GENERAL";"TAB4",#N/A,TRUE,"GENERAL";"TAB5",#N/A,TRUE,"GENERAL"}</definedName>
    <definedName name="__GR1" localSheetId="3" hidden="1">{"TAB1",#N/A,TRUE,"GENERAL";"TAB2",#N/A,TRUE,"GENERAL";"TAB3",#N/A,TRUE,"GENERAL";"TAB4",#N/A,TRUE,"GENERAL";"TAB5",#N/A,TRUE,"GENERAL"}</definedName>
    <definedName name="__GR1" localSheetId="4" hidden="1">{"TAB1",#N/A,TRUE,"GENERAL";"TAB2",#N/A,TRUE,"GENERAL";"TAB3",#N/A,TRUE,"GENERAL";"TAB4",#N/A,TRUE,"GENERAL";"TAB5",#N/A,TRUE,"GENERAL"}</definedName>
    <definedName name="__GR1" localSheetId="6" hidden="1">{"TAB1",#N/A,TRUE,"GENERAL";"TAB2",#N/A,TRUE,"GENERAL";"TAB3",#N/A,TRUE,"GENERAL";"TAB4",#N/A,TRUE,"GENERAL";"TAB5",#N/A,TRUE,"GENERAL"}</definedName>
    <definedName name="__GR1" localSheetId="7" hidden="1">{"TAB1",#N/A,TRUE,"GENERAL";"TAB2",#N/A,TRUE,"GENERAL";"TAB3",#N/A,TRUE,"GENERAL";"TAB4",#N/A,TRUE,"GENERAL";"TAB5",#N/A,TRUE,"GENERAL"}</definedName>
    <definedName name="__GR1" localSheetId="8" hidden="1">{"TAB1",#N/A,TRUE,"GENERAL";"TAB2",#N/A,TRUE,"GENERAL";"TAB3",#N/A,TRUE,"GENERAL";"TAB4",#N/A,TRUE,"GENERAL";"TAB5",#N/A,TRUE,"GENERAL"}</definedName>
    <definedName name="__GR1" localSheetId="9" hidden="1">{"TAB1",#N/A,TRUE,"GENERAL";"TAB2",#N/A,TRUE,"GENERAL";"TAB3",#N/A,TRUE,"GENERAL";"TAB4",#N/A,TRUE,"GENERAL";"TAB5",#N/A,TRUE,"GENERAL"}</definedName>
    <definedName name="__GR1" localSheetId="10" hidden="1">{"TAB1",#N/A,TRUE,"GENERAL";"TAB2",#N/A,TRUE,"GENERAL";"TAB3",#N/A,TRUE,"GENERAL";"TAB4",#N/A,TRUE,"GENERAL";"TAB5",#N/A,TRUE,"GENERAL"}</definedName>
    <definedName name="__GR1" localSheetId="11" hidden="1">{"TAB1",#N/A,TRUE,"GENERAL";"TAB2",#N/A,TRUE,"GENERAL";"TAB3",#N/A,TRUE,"GENERAL";"TAB4",#N/A,TRUE,"GENERAL";"TAB5",#N/A,TRUE,"GENERAL"}</definedName>
    <definedName name="__GR1" localSheetId="12" hidden="1">{"TAB1",#N/A,TRUE,"GENERAL";"TAB2",#N/A,TRUE,"GENERAL";"TAB3",#N/A,TRUE,"GENERAL";"TAB4",#N/A,TRUE,"GENERAL";"TAB5",#N/A,TRUE,"GENERAL"}</definedName>
    <definedName name="__GR1" localSheetId="13" hidden="1">{"TAB1",#N/A,TRUE,"GENERAL";"TAB2",#N/A,TRUE,"GENERAL";"TAB3",#N/A,TRUE,"GENERAL";"TAB4",#N/A,TRUE,"GENERAL";"TAB5",#N/A,TRUE,"GENERAL"}</definedName>
    <definedName name="__GR1" localSheetId="14" hidden="1">{"TAB1",#N/A,TRUE,"GENERAL";"TAB2",#N/A,TRUE,"GENERAL";"TAB3",#N/A,TRUE,"GENERAL";"TAB4",#N/A,TRUE,"GENERAL";"TAB5",#N/A,TRUE,"GENERAL"}</definedName>
    <definedName name="__GR1" localSheetId="23" hidden="1">{"TAB1",#N/A,TRUE,"GENERAL";"TAB2",#N/A,TRUE,"GENERAL";"TAB3",#N/A,TRUE,"GENERAL";"TAB4",#N/A,TRUE,"GENERAL";"TAB5",#N/A,TRUE,"GENERAL"}</definedName>
    <definedName name="__GR1" localSheetId="15" hidden="1">{"TAB1",#N/A,TRUE,"GENERAL";"TAB2",#N/A,TRUE,"GENERAL";"TAB3",#N/A,TRUE,"GENERAL";"TAB4",#N/A,TRUE,"GENERAL";"TAB5",#N/A,TRUE,"GENERAL"}</definedName>
    <definedName name="__GR1" localSheetId="16" hidden="1">{"TAB1",#N/A,TRUE,"GENERAL";"TAB2",#N/A,TRUE,"GENERAL";"TAB3",#N/A,TRUE,"GENERAL";"TAB4",#N/A,TRUE,"GENERAL";"TAB5",#N/A,TRUE,"GENERAL"}</definedName>
    <definedName name="__GR1" localSheetId="18" hidden="1">{"TAB1",#N/A,TRUE,"GENERAL";"TAB2",#N/A,TRUE,"GENERAL";"TAB3",#N/A,TRUE,"GENERAL";"TAB4",#N/A,TRUE,"GENERAL";"TAB5",#N/A,TRUE,"GENERAL"}</definedName>
    <definedName name="__GR1" localSheetId="19" hidden="1">{"TAB1",#N/A,TRUE,"GENERAL";"TAB2",#N/A,TRUE,"GENERAL";"TAB3",#N/A,TRUE,"GENERAL";"TAB4",#N/A,TRUE,"GENERAL";"TAB5",#N/A,TRUE,"GENERAL"}</definedName>
    <definedName name="__GR1" localSheetId="20" hidden="1">{"TAB1",#N/A,TRUE,"GENERAL";"TAB2",#N/A,TRUE,"GENERAL";"TAB3",#N/A,TRUE,"GENERAL";"TAB4",#N/A,TRUE,"GENERAL";"TAB5",#N/A,TRUE,"GENERAL"}</definedName>
    <definedName name="__GR1" localSheetId="21" hidden="1">{"TAB1",#N/A,TRUE,"GENERAL";"TAB2",#N/A,TRUE,"GENERAL";"TAB3",#N/A,TRUE,"GENERAL";"TAB4",#N/A,TRUE,"GENERAL";"TAB5",#N/A,TRUE,"GENERAL"}</definedName>
    <definedName name="__GR1" localSheetId="22" hidden="1">{"TAB1",#N/A,TRUE,"GENERAL";"TAB2",#N/A,TRUE,"GENERAL";"TAB3",#N/A,TRUE,"GENERAL";"TAB4",#N/A,TRUE,"GENERAL";"TAB5",#N/A,TRUE,"GENERAL"}</definedName>
    <definedName name="__GR1" localSheetId="24" hidden="1">{"TAB1",#N/A,TRUE,"GENERAL";"TAB2",#N/A,TRUE,"GENERAL";"TAB3",#N/A,TRUE,"GENERAL";"TAB4",#N/A,TRUE,"GENERAL";"TAB5",#N/A,TRUE,"GENERAL"}</definedName>
    <definedName name="__GR1" hidden="1">{"TAB1",#N/A,TRUE,"GENERAL";"TAB2",#N/A,TRUE,"GENERAL";"TAB3",#N/A,TRUE,"GENERAL";"TAB4",#N/A,TRUE,"GENERAL";"TAB5",#N/A,TRUE,"GENERAL"}</definedName>
    <definedName name="__gtr4" localSheetId="2" hidden="1">{"via1",#N/A,TRUE,"general";"via2",#N/A,TRUE,"general";"via3",#N/A,TRUE,"general"}</definedName>
    <definedName name="__gtr4" localSheetId="3" hidden="1">{"via1",#N/A,TRUE,"general";"via2",#N/A,TRUE,"general";"via3",#N/A,TRUE,"general"}</definedName>
    <definedName name="__gtr4" localSheetId="4" hidden="1">{"via1",#N/A,TRUE,"general";"via2",#N/A,TRUE,"general";"via3",#N/A,TRUE,"general"}</definedName>
    <definedName name="__gtr4" localSheetId="6" hidden="1">{"via1",#N/A,TRUE,"general";"via2",#N/A,TRUE,"general";"via3",#N/A,TRUE,"general"}</definedName>
    <definedName name="__gtr4" localSheetId="7" hidden="1">{"via1",#N/A,TRUE,"general";"via2",#N/A,TRUE,"general";"via3",#N/A,TRUE,"general"}</definedName>
    <definedName name="__gtr4" localSheetId="8" hidden="1">{"via1",#N/A,TRUE,"general";"via2",#N/A,TRUE,"general";"via3",#N/A,TRUE,"general"}</definedName>
    <definedName name="__gtr4" localSheetId="9" hidden="1">{"via1",#N/A,TRUE,"general";"via2",#N/A,TRUE,"general";"via3",#N/A,TRUE,"general"}</definedName>
    <definedName name="__gtr4" localSheetId="10" hidden="1">{"via1",#N/A,TRUE,"general";"via2",#N/A,TRUE,"general";"via3",#N/A,TRUE,"general"}</definedName>
    <definedName name="__gtr4" localSheetId="11" hidden="1">{"via1",#N/A,TRUE,"general";"via2",#N/A,TRUE,"general";"via3",#N/A,TRUE,"general"}</definedName>
    <definedName name="__gtr4" localSheetId="12" hidden="1">{"via1",#N/A,TRUE,"general";"via2",#N/A,TRUE,"general";"via3",#N/A,TRUE,"general"}</definedName>
    <definedName name="__gtr4" localSheetId="13" hidden="1">{"via1",#N/A,TRUE,"general";"via2",#N/A,TRUE,"general";"via3",#N/A,TRUE,"general"}</definedName>
    <definedName name="__gtr4" localSheetId="14" hidden="1">{"via1",#N/A,TRUE,"general";"via2",#N/A,TRUE,"general";"via3",#N/A,TRUE,"general"}</definedName>
    <definedName name="__gtr4" localSheetId="23" hidden="1">{"via1",#N/A,TRUE,"general";"via2",#N/A,TRUE,"general";"via3",#N/A,TRUE,"general"}</definedName>
    <definedName name="__gtr4" localSheetId="15" hidden="1">{"via1",#N/A,TRUE,"general";"via2",#N/A,TRUE,"general";"via3",#N/A,TRUE,"general"}</definedName>
    <definedName name="__gtr4" localSheetId="16" hidden="1">{"via1",#N/A,TRUE,"general";"via2",#N/A,TRUE,"general";"via3",#N/A,TRUE,"general"}</definedName>
    <definedName name="__gtr4" localSheetId="18" hidden="1">{"via1",#N/A,TRUE,"general";"via2",#N/A,TRUE,"general";"via3",#N/A,TRUE,"general"}</definedName>
    <definedName name="__gtr4" localSheetId="19" hidden="1">{"via1",#N/A,TRUE,"general";"via2",#N/A,TRUE,"general";"via3",#N/A,TRUE,"general"}</definedName>
    <definedName name="__gtr4" localSheetId="20" hidden="1">{"via1",#N/A,TRUE,"general";"via2",#N/A,TRUE,"general";"via3",#N/A,TRUE,"general"}</definedName>
    <definedName name="__gtr4" localSheetId="21" hidden="1">{"via1",#N/A,TRUE,"general";"via2",#N/A,TRUE,"general";"via3",#N/A,TRUE,"general"}</definedName>
    <definedName name="__gtr4" localSheetId="22" hidden="1">{"via1",#N/A,TRUE,"general";"via2",#N/A,TRUE,"general";"via3",#N/A,TRUE,"general"}</definedName>
    <definedName name="__gtr4" localSheetId="24" hidden="1">{"via1",#N/A,TRUE,"general";"via2",#N/A,TRUE,"general";"via3",#N/A,TRUE,"general"}</definedName>
    <definedName name="__gtr4" hidden="1">{"via1",#N/A,TRUE,"general";"via2",#N/A,TRUE,"general";"via3",#N/A,TRUE,"general"}</definedName>
    <definedName name="__h2" localSheetId="2" hidden="1">{"via1",#N/A,TRUE,"general";"via2",#N/A,TRUE,"general";"via3",#N/A,TRUE,"general"}</definedName>
    <definedName name="__h2" localSheetId="3" hidden="1">{"via1",#N/A,TRUE,"general";"via2",#N/A,TRUE,"general";"via3",#N/A,TRUE,"general"}</definedName>
    <definedName name="__h2" localSheetId="4" hidden="1">{"via1",#N/A,TRUE,"general";"via2",#N/A,TRUE,"general";"via3",#N/A,TRUE,"general"}</definedName>
    <definedName name="__h2" localSheetId="6" hidden="1">{"via1",#N/A,TRUE,"general";"via2",#N/A,TRUE,"general";"via3",#N/A,TRUE,"general"}</definedName>
    <definedName name="__h2" localSheetId="7" hidden="1">{"via1",#N/A,TRUE,"general";"via2",#N/A,TRUE,"general";"via3",#N/A,TRUE,"general"}</definedName>
    <definedName name="__h2" localSheetId="8" hidden="1">{"via1",#N/A,TRUE,"general";"via2",#N/A,TRUE,"general";"via3",#N/A,TRUE,"general"}</definedName>
    <definedName name="__h2" localSheetId="9" hidden="1">{"via1",#N/A,TRUE,"general";"via2",#N/A,TRUE,"general";"via3",#N/A,TRUE,"general"}</definedName>
    <definedName name="__h2" localSheetId="10" hidden="1">{"via1",#N/A,TRUE,"general";"via2",#N/A,TRUE,"general";"via3",#N/A,TRUE,"general"}</definedName>
    <definedName name="__h2" localSheetId="11" hidden="1">{"via1",#N/A,TRUE,"general";"via2",#N/A,TRUE,"general";"via3",#N/A,TRUE,"general"}</definedName>
    <definedName name="__h2" localSheetId="12" hidden="1">{"via1",#N/A,TRUE,"general";"via2",#N/A,TRUE,"general";"via3",#N/A,TRUE,"general"}</definedName>
    <definedName name="__h2" localSheetId="13" hidden="1">{"via1",#N/A,TRUE,"general";"via2",#N/A,TRUE,"general";"via3",#N/A,TRUE,"general"}</definedName>
    <definedName name="__h2" localSheetId="14" hidden="1">{"via1",#N/A,TRUE,"general";"via2",#N/A,TRUE,"general";"via3",#N/A,TRUE,"general"}</definedName>
    <definedName name="__h2" localSheetId="23" hidden="1">{"via1",#N/A,TRUE,"general";"via2",#N/A,TRUE,"general";"via3",#N/A,TRUE,"general"}</definedName>
    <definedName name="__h2" localSheetId="15" hidden="1">{"via1",#N/A,TRUE,"general";"via2",#N/A,TRUE,"general";"via3",#N/A,TRUE,"general"}</definedName>
    <definedName name="__h2" localSheetId="16" hidden="1">{"via1",#N/A,TRUE,"general";"via2",#N/A,TRUE,"general";"via3",#N/A,TRUE,"general"}</definedName>
    <definedName name="__h2" localSheetId="18" hidden="1">{"via1",#N/A,TRUE,"general";"via2",#N/A,TRUE,"general";"via3",#N/A,TRUE,"general"}</definedName>
    <definedName name="__h2" localSheetId="19" hidden="1">{"via1",#N/A,TRUE,"general";"via2",#N/A,TRUE,"general";"via3",#N/A,TRUE,"general"}</definedName>
    <definedName name="__h2" localSheetId="20" hidden="1">{"via1",#N/A,TRUE,"general";"via2",#N/A,TRUE,"general";"via3",#N/A,TRUE,"general"}</definedName>
    <definedName name="__h2" localSheetId="21" hidden="1">{"via1",#N/A,TRUE,"general";"via2",#N/A,TRUE,"general";"via3",#N/A,TRUE,"general"}</definedName>
    <definedName name="__h2" localSheetId="22" hidden="1">{"via1",#N/A,TRUE,"general";"via2",#N/A,TRUE,"general";"via3",#N/A,TRUE,"general"}</definedName>
    <definedName name="__h2" localSheetId="24" hidden="1">{"via1",#N/A,TRUE,"general";"via2",#N/A,TRUE,"general";"via3",#N/A,TRUE,"general"}</definedName>
    <definedName name="__h2" hidden="1">{"via1",#N/A,TRUE,"general";"via2",#N/A,TRUE,"general";"via3",#N/A,TRUE,"general"}</definedName>
    <definedName name="__h3" localSheetId="2" hidden="1">{"via1",#N/A,TRUE,"general";"via2",#N/A,TRUE,"general";"via3",#N/A,TRUE,"general"}</definedName>
    <definedName name="__h3" localSheetId="3" hidden="1">{"via1",#N/A,TRUE,"general";"via2",#N/A,TRUE,"general";"via3",#N/A,TRUE,"general"}</definedName>
    <definedName name="__h3" localSheetId="4" hidden="1">{"via1",#N/A,TRUE,"general";"via2",#N/A,TRUE,"general";"via3",#N/A,TRUE,"general"}</definedName>
    <definedName name="__h3" localSheetId="6" hidden="1">{"via1",#N/A,TRUE,"general";"via2",#N/A,TRUE,"general";"via3",#N/A,TRUE,"general"}</definedName>
    <definedName name="__h3" localSheetId="7" hidden="1">{"via1",#N/A,TRUE,"general";"via2",#N/A,TRUE,"general";"via3",#N/A,TRUE,"general"}</definedName>
    <definedName name="__h3" localSheetId="8" hidden="1">{"via1",#N/A,TRUE,"general";"via2",#N/A,TRUE,"general";"via3",#N/A,TRUE,"general"}</definedName>
    <definedName name="__h3" localSheetId="9" hidden="1">{"via1",#N/A,TRUE,"general";"via2",#N/A,TRUE,"general";"via3",#N/A,TRUE,"general"}</definedName>
    <definedName name="__h3" localSheetId="10" hidden="1">{"via1",#N/A,TRUE,"general";"via2",#N/A,TRUE,"general";"via3",#N/A,TRUE,"general"}</definedName>
    <definedName name="__h3" localSheetId="11" hidden="1">{"via1",#N/A,TRUE,"general";"via2",#N/A,TRUE,"general";"via3",#N/A,TRUE,"general"}</definedName>
    <definedName name="__h3" localSheetId="12" hidden="1">{"via1",#N/A,TRUE,"general";"via2",#N/A,TRUE,"general";"via3",#N/A,TRUE,"general"}</definedName>
    <definedName name="__h3" localSheetId="13" hidden="1">{"via1",#N/A,TRUE,"general";"via2",#N/A,TRUE,"general";"via3",#N/A,TRUE,"general"}</definedName>
    <definedName name="__h3" localSheetId="14" hidden="1">{"via1",#N/A,TRUE,"general";"via2",#N/A,TRUE,"general";"via3",#N/A,TRUE,"general"}</definedName>
    <definedName name="__h3" localSheetId="23" hidden="1">{"via1",#N/A,TRUE,"general";"via2",#N/A,TRUE,"general";"via3",#N/A,TRUE,"general"}</definedName>
    <definedName name="__h3" localSheetId="15" hidden="1">{"via1",#N/A,TRUE,"general";"via2",#N/A,TRUE,"general";"via3",#N/A,TRUE,"general"}</definedName>
    <definedName name="__h3" localSheetId="16" hidden="1">{"via1",#N/A,TRUE,"general";"via2",#N/A,TRUE,"general";"via3",#N/A,TRUE,"general"}</definedName>
    <definedName name="__h3" localSheetId="18" hidden="1">{"via1",#N/A,TRUE,"general";"via2",#N/A,TRUE,"general";"via3",#N/A,TRUE,"general"}</definedName>
    <definedName name="__h3" localSheetId="19" hidden="1">{"via1",#N/A,TRUE,"general";"via2",#N/A,TRUE,"general";"via3",#N/A,TRUE,"general"}</definedName>
    <definedName name="__h3" localSheetId="20" hidden="1">{"via1",#N/A,TRUE,"general";"via2",#N/A,TRUE,"general";"via3",#N/A,TRUE,"general"}</definedName>
    <definedName name="__h3" localSheetId="21" hidden="1">{"via1",#N/A,TRUE,"general";"via2",#N/A,TRUE,"general";"via3",#N/A,TRUE,"general"}</definedName>
    <definedName name="__h3" localSheetId="22" hidden="1">{"via1",#N/A,TRUE,"general";"via2",#N/A,TRUE,"general";"via3",#N/A,TRUE,"general"}</definedName>
    <definedName name="__h3" localSheetId="24" hidden="1">{"via1",#N/A,TRUE,"general";"via2",#N/A,TRUE,"general";"via3",#N/A,TRUE,"general"}</definedName>
    <definedName name="__h3" hidden="1">{"via1",#N/A,TRUE,"general";"via2",#N/A,TRUE,"general";"via3",#N/A,TRUE,"general"}</definedName>
    <definedName name="__h4" localSheetId="2" hidden="1">{"TAB1",#N/A,TRUE,"GENERAL";"TAB2",#N/A,TRUE,"GENERAL";"TAB3",#N/A,TRUE,"GENERAL";"TAB4",#N/A,TRUE,"GENERAL";"TAB5",#N/A,TRUE,"GENERAL"}</definedName>
    <definedName name="__h4" localSheetId="3" hidden="1">{"TAB1",#N/A,TRUE,"GENERAL";"TAB2",#N/A,TRUE,"GENERAL";"TAB3",#N/A,TRUE,"GENERAL";"TAB4",#N/A,TRUE,"GENERAL";"TAB5",#N/A,TRUE,"GENERAL"}</definedName>
    <definedName name="__h4" localSheetId="4" hidden="1">{"TAB1",#N/A,TRUE,"GENERAL";"TAB2",#N/A,TRUE,"GENERAL";"TAB3",#N/A,TRUE,"GENERAL";"TAB4",#N/A,TRUE,"GENERAL";"TAB5",#N/A,TRUE,"GENERAL"}</definedName>
    <definedName name="__h4" localSheetId="6" hidden="1">{"TAB1",#N/A,TRUE,"GENERAL";"TAB2",#N/A,TRUE,"GENERAL";"TAB3",#N/A,TRUE,"GENERAL";"TAB4",#N/A,TRUE,"GENERAL";"TAB5",#N/A,TRUE,"GENERAL"}</definedName>
    <definedName name="__h4" localSheetId="7" hidden="1">{"TAB1",#N/A,TRUE,"GENERAL";"TAB2",#N/A,TRUE,"GENERAL";"TAB3",#N/A,TRUE,"GENERAL";"TAB4",#N/A,TRUE,"GENERAL";"TAB5",#N/A,TRUE,"GENERAL"}</definedName>
    <definedName name="__h4" localSheetId="8" hidden="1">{"TAB1",#N/A,TRUE,"GENERAL";"TAB2",#N/A,TRUE,"GENERAL";"TAB3",#N/A,TRUE,"GENERAL";"TAB4",#N/A,TRUE,"GENERAL";"TAB5",#N/A,TRUE,"GENERAL"}</definedName>
    <definedName name="__h4" localSheetId="9" hidden="1">{"TAB1",#N/A,TRUE,"GENERAL";"TAB2",#N/A,TRUE,"GENERAL";"TAB3",#N/A,TRUE,"GENERAL";"TAB4",#N/A,TRUE,"GENERAL";"TAB5",#N/A,TRUE,"GENERAL"}</definedName>
    <definedName name="__h4" localSheetId="10" hidden="1">{"TAB1",#N/A,TRUE,"GENERAL";"TAB2",#N/A,TRUE,"GENERAL";"TAB3",#N/A,TRUE,"GENERAL";"TAB4",#N/A,TRUE,"GENERAL";"TAB5",#N/A,TRUE,"GENERAL"}</definedName>
    <definedName name="__h4" localSheetId="11" hidden="1">{"TAB1",#N/A,TRUE,"GENERAL";"TAB2",#N/A,TRUE,"GENERAL";"TAB3",#N/A,TRUE,"GENERAL";"TAB4",#N/A,TRUE,"GENERAL";"TAB5",#N/A,TRUE,"GENERAL"}</definedName>
    <definedName name="__h4" localSheetId="12" hidden="1">{"TAB1",#N/A,TRUE,"GENERAL";"TAB2",#N/A,TRUE,"GENERAL";"TAB3",#N/A,TRUE,"GENERAL";"TAB4",#N/A,TRUE,"GENERAL";"TAB5",#N/A,TRUE,"GENERAL"}</definedName>
    <definedName name="__h4" localSheetId="13" hidden="1">{"TAB1",#N/A,TRUE,"GENERAL";"TAB2",#N/A,TRUE,"GENERAL";"TAB3",#N/A,TRUE,"GENERAL";"TAB4",#N/A,TRUE,"GENERAL";"TAB5",#N/A,TRUE,"GENERAL"}</definedName>
    <definedName name="__h4" localSheetId="14" hidden="1">{"TAB1",#N/A,TRUE,"GENERAL";"TAB2",#N/A,TRUE,"GENERAL";"TAB3",#N/A,TRUE,"GENERAL";"TAB4",#N/A,TRUE,"GENERAL";"TAB5",#N/A,TRUE,"GENERAL"}</definedName>
    <definedName name="__h4" localSheetId="23" hidden="1">{"TAB1",#N/A,TRUE,"GENERAL";"TAB2",#N/A,TRUE,"GENERAL";"TAB3",#N/A,TRUE,"GENERAL";"TAB4",#N/A,TRUE,"GENERAL";"TAB5",#N/A,TRUE,"GENERAL"}</definedName>
    <definedName name="__h4" localSheetId="15" hidden="1">{"TAB1",#N/A,TRUE,"GENERAL";"TAB2",#N/A,TRUE,"GENERAL";"TAB3",#N/A,TRUE,"GENERAL";"TAB4",#N/A,TRUE,"GENERAL";"TAB5",#N/A,TRUE,"GENERAL"}</definedName>
    <definedName name="__h4" localSheetId="16" hidden="1">{"TAB1",#N/A,TRUE,"GENERAL";"TAB2",#N/A,TRUE,"GENERAL";"TAB3",#N/A,TRUE,"GENERAL";"TAB4",#N/A,TRUE,"GENERAL";"TAB5",#N/A,TRUE,"GENERAL"}</definedName>
    <definedName name="__h4" localSheetId="18" hidden="1">{"TAB1",#N/A,TRUE,"GENERAL";"TAB2",#N/A,TRUE,"GENERAL";"TAB3",#N/A,TRUE,"GENERAL";"TAB4",#N/A,TRUE,"GENERAL";"TAB5",#N/A,TRUE,"GENERAL"}</definedName>
    <definedName name="__h4" localSheetId="19" hidden="1">{"TAB1",#N/A,TRUE,"GENERAL";"TAB2",#N/A,TRUE,"GENERAL";"TAB3",#N/A,TRUE,"GENERAL";"TAB4",#N/A,TRUE,"GENERAL";"TAB5",#N/A,TRUE,"GENERAL"}</definedName>
    <definedName name="__h4" localSheetId="20" hidden="1">{"TAB1",#N/A,TRUE,"GENERAL";"TAB2",#N/A,TRUE,"GENERAL";"TAB3",#N/A,TRUE,"GENERAL";"TAB4",#N/A,TRUE,"GENERAL";"TAB5",#N/A,TRUE,"GENERAL"}</definedName>
    <definedName name="__h4" localSheetId="21" hidden="1">{"TAB1",#N/A,TRUE,"GENERAL";"TAB2",#N/A,TRUE,"GENERAL";"TAB3",#N/A,TRUE,"GENERAL";"TAB4",#N/A,TRUE,"GENERAL";"TAB5",#N/A,TRUE,"GENERAL"}</definedName>
    <definedName name="__h4" localSheetId="22" hidden="1">{"TAB1",#N/A,TRUE,"GENERAL";"TAB2",#N/A,TRUE,"GENERAL";"TAB3",#N/A,TRUE,"GENERAL";"TAB4",#N/A,TRUE,"GENERAL";"TAB5",#N/A,TRUE,"GENERAL"}</definedName>
    <definedName name="__h4" localSheetId="24" hidden="1">{"TAB1",#N/A,TRUE,"GENERAL";"TAB2",#N/A,TRUE,"GENERAL";"TAB3",#N/A,TRUE,"GENERAL";"TAB4",#N/A,TRUE,"GENERAL";"TAB5",#N/A,TRUE,"GENERAL"}</definedName>
    <definedName name="__h4" hidden="1">{"TAB1",#N/A,TRUE,"GENERAL";"TAB2",#N/A,TRUE,"GENERAL";"TAB3",#N/A,TRUE,"GENERAL";"TAB4",#N/A,TRUE,"GENERAL";"TAB5",#N/A,TRUE,"GENERAL"}</definedName>
    <definedName name="__h5" localSheetId="2" hidden="1">{"TAB1",#N/A,TRUE,"GENERAL";"TAB2",#N/A,TRUE,"GENERAL";"TAB3",#N/A,TRUE,"GENERAL";"TAB4",#N/A,TRUE,"GENERAL";"TAB5",#N/A,TRUE,"GENERAL"}</definedName>
    <definedName name="__h5" localSheetId="3" hidden="1">{"TAB1",#N/A,TRUE,"GENERAL";"TAB2",#N/A,TRUE,"GENERAL";"TAB3",#N/A,TRUE,"GENERAL";"TAB4",#N/A,TRUE,"GENERAL";"TAB5",#N/A,TRUE,"GENERAL"}</definedName>
    <definedName name="__h5" localSheetId="4" hidden="1">{"TAB1",#N/A,TRUE,"GENERAL";"TAB2",#N/A,TRUE,"GENERAL";"TAB3",#N/A,TRUE,"GENERAL";"TAB4",#N/A,TRUE,"GENERAL";"TAB5",#N/A,TRUE,"GENERAL"}</definedName>
    <definedName name="__h5" localSheetId="6" hidden="1">{"TAB1",#N/A,TRUE,"GENERAL";"TAB2",#N/A,TRUE,"GENERAL";"TAB3",#N/A,TRUE,"GENERAL";"TAB4",#N/A,TRUE,"GENERAL";"TAB5",#N/A,TRUE,"GENERAL"}</definedName>
    <definedName name="__h5" localSheetId="7" hidden="1">{"TAB1",#N/A,TRUE,"GENERAL";"TAB2",#N/A,TRUE,"GENERAL";"TAB3",#N/A,TRUE,"GENERAL";"TAB4",#N/A,TRUE,"GENERAL";"TAB5",#N/A,TRUE,"GENERAL"}</definedName>
    <definedName name="__h5" localSheetId="8" hidden="1">{"TAB1",#N/A,TRUE,"GENERAL";"TAB2",#N/A,TRUE,"GENERAL";"TAB3",#N/A,TRUE,"GENERAL";"TAB4",#N/A,TRUE,"GENERAL";"TAB5",#N/A,TRUE,"GENERAL"}</definedName>
    <definedName name="__h5" localSheetId="9" hidden="1">{"TAB1",#N/A,TRUE,"GENERAL";"TAB2",#N/A,TRUE,"GENERAL";"TAB3",#N/A,TRUE,"GENERAL";"TAB4",#N/A,TRUE,"GENERAL";"TAB5",#N/A,TRUE,"GENERAL"}</definedName>
    <definedName name="__h5" localSheetId="10" hidden="1">{"TAB1",#N/A,TRUE,"GENERAL";"TAB2",#N/A,TRUE,"GENERAL";"TAB3",#N/A,TRUE,"GENERAL";"TAB4",#N/A,TRUE,"GENERAL";"TAB5",#N/A,TRUE,"GENERAL"}</definedName>
    <definedName name="__h5" localSheetId="11" hidden="1">{"TAB1",#N/A,TRUE,"GENERAL";"TAB2",#N/A,TRUE,"GENERAL";"TAB3",#N/A,TRUE,"GENERAL";"TAB4",#N/A,TRUE,"GENERAL";"TAB5",#N/A,TRUE,"GENERAL"}</definedName>
    <definedName name="__h5" localSheetId="12" hidden="1">{"TAB1",#N/A,TRUE,"GENERAL";"TAB2",#N/A,TRUE,"GENERAL";"TAB3",#N/A,TRUE,"GENERAL";"TAB4",#N/A,TRUE,"GENERAL";"TAB5",#N/A,TRUE,"GENERAL"}</definedName>
    <definedName name="__h5" localSheetId="13" hidden="1">{"TAB1",#N/A,TRUE,"GENERAL";"TAB2",#N/A,TRUE,"GENERAL";"TAB3",#N/A,TRUE,"GENERAL";"TAB4",#N/A,TRUE,"GENERAL";"TAB5",#N/A,TRUE,"GENERAL"}</definedName>
    <definedName name="__h5" localSheetId="14" hidden="1">{"TAB1",#N/A,TRUE,"GENERAL";"TAB2",#N/A,TRUE,"GENERAL";"TAB3",#N/A,TRUE,"GENERAL";"TAB4",#N/A,TRUE,"GENERAL";"TAB5",#N/A,TRUE,"GENERAL"}</definedName>
    <definedName name="__h5" localSheetId="23" hidden="1">{"TAB1",#N/A,TRUE,"GENERAL";"TAB2",#N/A,TRUE,"GENERAL";"TAB3",#N/A,TRUE,"GENERAL";"TAB4",#N/A,TRUE,"GENERAL";"TAB5",#N/A,TRUE,"GENERAL"}</definedName>
    <definedName name="__h5" localSheetId="15" hidden="1">{"TAB1",#N/A,TRUE,"GENERAL";"TAB2",#N/A,TRUE,"GENERAL";"TAB3",#N/A,TRUE,"GENERAL";"TAB4",#N/A,TRUE,"GENERAL";"TAB5",#N/A,TRUE,"GENERAL"}</definedName>
    <definedName name="__h5" localSheetId="16" hidden="1">{"TAB1",#N/A,TRUE,"GENERAL";"TAB2",#N/A,TRUE,"GENERAL";"TAB3",#N/A,TRUE,"GENERAL";"TAB4",#N/A,TRUE,"GENERAL";"TAB5",#N/A,TRUE,"GENERAL"}</definedName>
    <definedName name="__h5" localSheetId="18" hidden="1">{"TAB1",#N/A,TRUE,"GENERAL";"TAB2",#N/A,TRUE,"GENERAL";"TAB3",#N/A,TRUE,"GENERAL";"TAB4",#N/A,TRUE,"GENERAL";"TAB5",#N/A,TRUE,"GENERAL"}</definedName>
    <definedName name="__h5" localSheetId="19" hidden="1">{"TAB1",#N/A,TRUE,"GENERAL";"TAB2",#N/A,TRUE,"GENERAL";"TAB3",#N/A,TRUE,"GENERAL";"TAB4",#N/A,TRUE,"GENERAL";"TAB5",#N/A,TRUE,"GENERAL"}</definedName>
    <definedName name="__h5" localSheetId="20" hidden="1">{"TAB1",#N/A,TRUE,"GENERAL";"TAB2",#N/A,TRUE,"GENERAL";"TAB3",#N/A,TRUE,"GENERAL";"TAB4",#N/A,TRUE,"GENERAL";"TAB5",#N/A,TRUE,"GENERAL"}</definedName>
    <definedName name="__h5" localSheetId="21" hidden="1">{"TAB1",#N/A,TRUE,"GENERAL";"TAB2",#N/A,TRUE,"GENERAL";"TAB3",#N/A,TRUE,"GENERAL";"TAB4",#N/A,TRUE,"GENERAL";"TAB5",#N/A,TRUE,"GENERAL"}</definedName>
    <definedName name="__h5" localSheetId="22" hidden="1">{"TAB1",#N/A,TRUE,"GENERAL";"TAB2",#N/A,TRUE,"GENERAL";"TAB3",#N/A,TRUE,"GENERAL";"TAB4",#N/A,TRUE,"GENERAL";"TAB5",#N/A,TRUE,"GENERAL"}</definedName>
    <definedName name="__h5" localSheetId="24" hidden="1">{"TAB1",#N/A,TRUE,"GENERAL";"TAB2",#N/A,TRUE,"GENERAL";"TAB3",#N/A,TRUE,"GENERAL";"TAB4",#N/A,TRUE,"GENERAL";"TAB5",#N/A,TRUE,"GENERAL"}</definedName>
    <definedName name="__h5" hidden="1">{"TAB1",#N/A,TRUE,"GENERAL";"TAB2",#N/A,TRUE,"GENERAL";"TAB3",#N/A,TRUE,"GENERAL";"TAB4",#N/A,TRUE,"GENERAL";"TAB5",#N/A,TRUE,"GENERAL"}</definedName>
    <definedName name="__h6" localSheetId="2" hidden="1">{"via1",#N/A,TRUE,"general";"via2",#N/A,TRUE,"general";"via3",#N/A,TRUE,"general"}</definedName>
    <definedName name="__h6" localSheetId="3" hidden="1">{"via1",#N/A,TRUE,"general";"via2",#N/A,TRUE,"general";"via3",#N/A,TRUE,"general"}</definedName>
    <definedName name="__h6" localSheetId="4" hidden="1">{"via1",#N/A,TRUE,"general";"via2",#N/A,TRUE,"general";"via3",#N/A,TRUE,"general"}</definedName>
    <definedName name="__h6" localSheetId="6" hidden="1">{"via1",#N/A,TRUE,"general";"via2",#N/A,TRUE,"general";"via3",#N/A,TRUE,"general"}</definedName>
    <definedName name="__h6" localSheetId="7" hidden="1">{"via1",#N/A,TRUE,"general";"via2",#N/A,TRUE,"general";"via3",#N/A,TRUE,"general"}</definedName>
    <definedName name="__h6" localSheetId="8" hidden="1">{"via1",#N/A,TRUE,"general";"via2",#N/A,TRUE,"general";"via3",#N/A,TRUE,"general"}</definedName>
    <definedName name="__h6" localSheetId="9" hidden="1">{"via1",#N/A,TRUE,"general";"via2",#N/A,TRUE,"general";"via3",#N/A,TRUE,"general"}</definedName>
    <definedName name="__h6" localSheetId="10" hidden="1">{"via1",#N/A,TRUE,"general";"via2",#N/A,TRUE,"general";"via3",#N/A,TRUE,"general"}</definedName>
    <definedName name="__h6" localSheetId="11" hidden="1">{"via1",#N/A,TRUE,"general";"via2",#N/A,TRUE,"general";"via3",#N/A,TRUE,"general"}</definedName>
    <definedName name="__h6" localSheetId="12" hidden="1">{"via1",#N/A,TRUE,"general";"via2",#N/A,TRUE,"general";"via3",#N/A,TRUE,"general"}</definedName>
    <definedName name="__h6" localSheetId="13" hidden="1">{"via1",#N/A,TRUE,"general";"via2",#N/A,TRUE,"general";"via3",#N/A,TRUE,"general"}</definedName>
    <definedName name="__h6" localSheetId="14" hidden="1">{"via1",#N/A,TRUE,"general";"via2",#N/A,TRUE,"general";"via3",#N/A,TRUE,"general"}</definedName>
    <definedName name="__h6" localSheetId="23" hidden="1">{"via1",#N/A,TRUE,"general";"via2",#N/A,TRUE,"general";"via3",#N/A,TRUE,"general"}</definedName>
    <definedName name="__h6" localSheetId="15" hidden="1">{"via1",#N/A,TRUE,"general";"via2",#N/A,TRUE,"general";"via3",#N/A,TRUE,"general"}</definedName>
    <definedName name="__h6" localSheetId="16" hidden="1">{"via1",#N/A,TRUE,"general";"via2",#N/A,TRUE,"general";"via3",#N/A,TRUE,"general"}</definedName>
    <definedName name="__h6" localSheetId="18" hidden="1">{"via1",#N/A,TRUE,"general";"via2",#N/A,TRUE,"general";"via3",#N/A,TRUE,"general"}</definedName>
    <definedName name="__h6" localSheetId="19" hidden="1">{"via1",#N/A,TRUE,"general";"via2",#N/A,TRUE,"general";"via3",#N/A,TRUE,"general"}</definedName>
    <definedName name="__h6" localSheetId="20" hidden="1">{"via1",#N/A,TRUE,"general";"via2",#N/A,TRUE,"general";"via3",#N/A,TRUE,"general"}</definedName>
    <definedName name="__h6" localSheetId="21" hidden="1">{"via1",#N/A,TRUE,"general";"via2",#N/A,TRUE,"general";"via3",#N/A,TRUE,"general"}</definedName>
    <definedName name="__h6" localSheetId="22" hidden="1">{"via1",#N/A,TRUE,"general";"via2",#N/A,TRUE,"general";"via3",#N/A,TRUE,"general"}</definedName>
    <definedName name="__h6" localSheetId="24" hidden="1">{"via1",#N/A,TRUE,"general";"via2",#N/A,TRUE,"general";"via3",#N/A,TRUE,"general"}</definedName>
    <definedName name="__h6" hidden="1">{"via1",#N/A,TRUE,"general";"via2",#N/A,TRUE,"general";"via3",#N/A,TRUE,"general"}</definedName>
    <definedName name="__h7" localSheetId="2" hidden="1">{"TAB1",#N/A,TRUE,"GENERAL";"TAB2",#N/A,TRUE,"GENERAL";"TAB3",#N/A,TRUE,"GENERAL";"TAB4",#N/A,TRUE,"GENERAL";"TAB5",#N/A,TRUE,"GENERAL"}</definedName>
    <definedName name="__h7" localSheetId="3" hidden="1">{"TAB1",#N/A,TRUE,"GENERAL";"TAB2",#N/A,TRUE,"GENERAL";"TAB3",#N/A,TRUE,"GENERAL";"TAB4",#N/A,TRUE,"GENERAL";"TAB5",#N/A,TRUE,"GENERAL"}</definedName>
    <definedName name="__h7" localSheetId="4" hidden="1">{"TAB1",#N/A,TRUE,"GENERAL";"TAB2",#N/A,TRUE,"GENERAL";"TAB3",#N/A,TRUE,"GENERAL";"TAB4",#N/A,TRUE,"GENERAL";"TAB5",#N/A,TRUE,"GENERAL"}</definedName>
    <definedName name="__h7" localSheetId="6" hidden="1">{"TAB1",#N/A,TRUE,"GENERAL";"TAB2",#N/A,TRUE,"GENERAL";"TAB3",#N/A,TRUE,"GENERAL";"TAB4",#N/A,TRUE,"GENERAL";"TAB5",#N/A,TRUE,"GENERAL"}</definedName>
    <definedName name="__h7" localSheetId="7" hidden="1">{"TAB1",#N/A,TRUE,"GENERAL";"TAB2",#N/A,TRUE,"GENERAL";"TAB3",#N/A,TRUE,"GENERAL";"TAB4",#N/A,TRUE,"GENERAL";"TAB5",#N/A,TRUE,"GENERAL"}</definedName>
    <definedName name="__h7" localSheetId="8" hidden="1">{"TAB1",#N/A,TRUE,"GENERAL";"TAB2",#N/A,TRUE,"GENERAL";"TAB3",#N/A,TRUE,"GENERAL";"TAB4",#N/A,TRUE,"GENERAL";"TAB5",#N/A,TRUE,"GENERAL"}</definedName>
    <definedName name="__h7" localSheetId="9" hidden="1">{"TAB1",#N/A,TRUE,"GENERAL";"TAB2",#N/A,TRUE,"GENERAL";"TAB3",#N/A,TRUE,"GENERAL";"TAB4",#N/A,TRUE,"GENERAL";"TAB5",#N/A,TRUE,"GENERAL"}</definedName>
    <definedName name="__h7" localSheetId="10" hidden="1">{"TAB1",#N/A,TRUE,"GENERAL";"TAB2",#N/A,TRUE,"GENERAL";"TAB3",#N/A,TRUE,"GENERAL";"TAB4",#N/A,TRUE,"GENERAL";"TAB5",#N/A,TRUE,"GENERAL"}</definedName>
    <definedName name="__h7" localSheetId="11" hidden="1">{"TAB1",#N/A,TRUE,"GENERAL";"TAB2",#N/A,TRUE,"GENERAL";"TAB3",#N/A,TRUE,"GENERAL";"TAB4",#N/A,TRUE,"GENERAL";"TAB5",#N/A,TRUE,"GENERAL"}</definedName>
    <definedName name="__h7" localSheetId="12" hidden="1">{"TAB1",#N/A,TRUE,"GENERAL";"TAB2",#N/A,TRUE,"GENERAL";"TAB3",#N/A,TRUE,"GENERAL";"TAB4",#N/A,TRUE,"GENERAL";"TAB5",#N/A,TRUE,"GENERAL"}</definedName>
    <definedName name="__h7" localSheetId="13" hidden="1">{"TAB1",#N/A,TRUE,"GENERAL";"TAB2",#N/A,TRUE,"GENERAL";"TAB3",#N/A,TRUE,"GENERAL";"TAB4",#N/A,TRUE,"GENERAL";"TAB5",#N/A,TRUE,"GENERAL"}</definedName>
    <definedName name="__h7" localSheetId="14" hidden="1">{"TAB1",#N/A,TRUE,"GENERAL";"TAB2",#N/A,TRUE,"GENERAL";"TAB3",#N/A,TRUE,"GENERAL";"TAB4",#N/A,TRUE,"GENERAL";"TAB5",#N/A,TRUE,"GENERAL"}</definedName>
    <definedName name="__h7" localSheetId="23" hidden="1">{"TAB1",#N/A,TRUE,"GENERAL";"TAB2",#N/A,TRUE,"GENERAL";"TAB3",#N/A,TRUE,"GENERAL";"TAB4",#N/A,TRUE,"GENERAL";"TAB5",#N/A,TRUE,"GENERAL"}</definedName>
    <definedName name="__h7" localSheetId="15" hidden="1">{"TAB1",#N/A,TRUE,"GENERAL";"TAB2",#N/A,TRUE,"GENERAL";"TAB3",#N/A,TRUE,"GENERAL";"TAB4",#N/A,TRUE,"GENERAL";"TAB5",#N/A,TRUE,"GENERAL"}</definedName>
    <definedName name="__h7" localSheetId="16" hidden="1">{"TAB1",#N/A,TRUE,"GENERAL";"TAB2",#N/A,TRUE,"GENERAL";"TAB3",#N/A,TRUE,"GENERAL";"TAB4",#N/A,TRUE,"GENERAL";"TAB5",#N/A,TRUE,"GENERAL"}</definedName>
    <definedName name="__h7" localSheetId="18" hidden="1">{"TAB1",#N/A,TRUE,"GENERAL";"TAB2",#N/A,TRUE,"GENERAL";"TAB3",#N/A,TRUE,"GENERAL";"TAB4",#N/A,TRUE,"GENERAL";"TAB5",#N/A,TRUE,"GENERAL"}</definedName>
    <definedName name="__h7" localSheetId="19" hidden="1">{"TAB1",#N/A,TRUE,"GENERAL";"TAB2",#N/A,TRUE,"GENERAL";"TAB3",#N/A,TRUE,"GENERAL";"TAB4",#N/A,TRUE,"GENERAL";"TAB5",#N/A,TRUE,"GENERAL"}</definedName>
    <definedName name="__h7" localSheetId="20" hidden="1">{"TAB1",#N/A,TRUE,"GENERAL";"TAB2",#N/A,TRUE,"GENERAL";"TAB3",#N/A,TRUE,"GENERAL";"TAB4",#N/A,TRUE,"GENERAL";"TAB5",#N/A,TRUE,"GENERAL"}</definedName>
    <definedName name="__h7" localSheetId="21" hidden="1">{"TAB1",#N/A,TRUE,"GENERAL";"TAB2",#N/A,TRUE,"GENERAL";"TAB3",#N/A,TRUE,"GENERAL";"TAB4",#N/A,TRUE,"GENERAL";"TAB5",#N/A,TRUE,"GENERAL"}</definedName>
    <definedName name="__h7" localSheetId="22" hidden="1">{"TAB1",#N/A,TRUE,"GENERAL";"TAB2",#N/A,TRUE,"GENERAL";"TAB3",#N/A,TRUE,"GENERAL";"TAB4",#N/A,TRUE,"GENERAL";"TAB5",#N/A,TRUE,"GENERAL"}</definedName>
    <definedName name="__h7" localSheetId="24" hidden="1">{"TAB1",#N/A,TRUE,"GENERAL";"TAB2",#N/A,TRUE,"GENERAL";"TAB3",#N/A,TRUE,"GENERAL";"TAB4",#N/A,TRUE,"GENERAL";"TAB5",#N/A,TRUE,"GENERAL"}</definedName>
    <definedName name="__h7" hidden="1">{"TAB1",#N/A,TRUE,"GENERAL";"TAB2",#N/A,TRUE,"GENERAL";"TAB3",#N/A,TRUE,"GENERAL";"TAB4",#N/A,TRUE,"GENERAL";"TAB5",#N/A,TRUE,"GENERAL"}</definedName>
    <definedName name="__h8" localSheetId="2" hidden="1">{"via1",#N/A,TRUE,"general";"via2",#N/A,TRUE,"general";"via3",#N/A,TRUE,"general"}</definedName>
    <definedName name="__h8" localSheetId="3" hidden="1">{"via1",#N/A,TRUE,"general";"via2",#N/A,TRUE,"general";"via3",#N/A,TRUE,"general"}</definedName>
    <definedName name="__h8" localSheetId="4" hidden="1">{"via1",#N/A,TRUE,"general";"via2",#N/A,TRUE,"general";"via3",#N/A,TRUE,"general"}</definedName>
    <definedName name="__h8" localSheetId="6" hidden="1">{"via1",#N/A,TRUE,"general";"via2",#N/A,TRUE,"general";"via3",#N/A,TRUE,"general"}</definedName>
    <definedName name="__h8" localSheetId="7" hidden="1">{"via1",#N/A,TRUE,"general";"via2",#N/A,TRUE,"general";"via3",#N/A,TRUE,"general"}</definedName>
    <definedName name="__h8" localSheetId="8" hidden="1">{"via1",#N/A,TRUE,"general";"via2",#N/A,TRUE,"general";"via3",#N/A,TRUE,"general"}</definedName>
    <definedName name="__h8" localSheetId="9" hidden="1">{"via1",#N/A,TRUE,"general";"via2",#N/A,TRUE,"general";"via3",#N/A,TRUE,"general"}</definedName>
    <definedName name="__h8" localSheetId="10" hidden="1">{"via1",#N/A,TRUE,"general";"via2",#N/A,TRUE,"general";"via3",#N/A,TRUE,"general"}</definedName>
    <definedName name="__h8" localSheetId="11" hidden="1">{"via1",#N/A,TRUE,"general";"via2",#N/A,TRUE,"general";"via3",#N/A,TRUE,"general"}</definedName>
    <definedName name="__h8" localSheetId="12" hidden="1">{"via1",#N/A,TRUE,"general";"via2",#N/A,TRUE,"general";"via3",#N/A,TRUE,"general"}</definedName>
    <definedName name="__h8" localSheetId="13" hidden="1">{"via1",#N/A,TRUE,"general";"via2",#N/A,TRUE,"general";"via3",#N/A,TRUE,"general"}</definedName>
    <definedName name="__h8" localSheetId="14" hidden="1">{"via1",#N/A,TRUE,"general";"via2",#N/A,TRUE,"general";"via3",#N/A,TRUE,"general"}</definedName>
    <definedName name="__h8" localSheetId="23" hidden="1">{"via1",#N/A,TRUE,"general";"via2",#N/A,TRUE,"general";"via3",#N/A,TRUE,"general"}</definedName>
    <definedName name="__h8" localSheetId="15" hidden="1">{"via1",#N/A,TRUE,"general";"via2",#N/A,TRUE,"general";"via3",#N/A,TRUE,"general"}</definedName>
    <definedName name="__h8" localSheetId="16" hidden="1">{"via1",#N/A,TRUE,"general";"via2",#N/A,TRUE,"general";"via3",#N/A,TRUE,"general"}</definedName>
    <definedName name="__h8" localSheetId="18" hidden="1">{"via1",#N/A,TRUE,"general";"via2",#N/A,TRUE,"general";"via3",#N/A,TRUE,"general"}</definedName>
    <definedName name="__h8" localSheetId="19" hidden="1">{"via1",#N/A,TRUE,"general";"via2",#N/A,TRUE,"general";"via3",#N/A,TRUE,"general"}</definedName>
    <definedName name="__h8" localSheetId="20" hidden="1">{"via1",#N/A,TRUE,"general";"via2",#N/A,TRUE,"general";"via3",#N/A,TRUE,"general"}</definedName>
    <definedName name="__h8" localSheetId="21" hidden="1">{"via1",#N/A,TRUE,"general";"via2",#N/A,TRUE,"general";"via3",#N/A,TRUE,"general"}</definedName>
    <definedName name="__h8" localSheetId="22" hidden="1">{"via1",#N/A,TRUE,"general";"via2",#N/A,TRUE,"general";"via3",#N/A,TRUE,"general"}</definedName>
    <definedName name="__h8" localSheetId="24" hidden="1">{"via1",#N/A,TRUE,"general";"via2",#N/A,TRUE,"general";"via3",#N/A,TRUE,"general"}</definedName>
    <definedName name="__h8" hidden="1">{"via1",#N/A,TRUE,"general";"via2",#N/A,TRUE,"general";"via3",#N/A,TRUE,"general"}</definedName>
    <definedName name="__hfh7" localSheetId="2" hidden="1">{"via1",#N/A,TRUE,"general";"via2",#N/A,TRUE,"general";"via3",#N/A,TRUE,"general"}</definedName>
    <definedName name="__hfh7" localSheetId="3" hidden="1">{"via1",#N/A,TRUE,"general";"via2",#N/A,TRUE,"general";"via3",#N/A,TRUE,"general"}</definedName>
    <definedName name="__hfh7" localSheetId="4" hidden="1">{"via1",#N/A,TRUE,"general";"via2",#N/A,TRUE,"general";"via3",#N/A,TRUE,"general"}</definedName>
    <definedName name="__hfh7" localSheetId="6" hidden="1">{"via1",#N/A,TRUE,"general";"via2",#N/A,TRUE,"general";"via3",#N/A,TRUE,"general"}</definedName>
    <definedName name="__hfh7" localSheetId="7" hidden="1">{"via1",#N/A,TRUE,"general";"via2",#N/A,TRUE,"general";"via3",#N/A,TRUE,"general"}</definedName>
    <definedName name="__hfh7" localSheetId="8" hidden="1">{"via1",#N/A,TRUE,"general";"via2",#N/A,TRUE,"general";"via3",#N/A,TRUE,"general"}</definedName>
    <definedName name="__hfh7" localSheetId="9" hidden="1">{"via1",#N/A,TRUE,"general";"via2",#N/A,TRUE,"general";"via3",#N/A,TRUE,"general"}</definedName>
    <definedName name="__hfh7" localSheetId="10" hidden="1">{"via1",#N/A,TRUE,"general";"via2",#N/A,TRUE,"general";"via3",#N/A,TRUE,"general"}</definedName>
    <definedName name="__hfh7" localSheetId="11" hidden="1">{"via1",#N/A,TRUE,"general";"via2",#N/A,TRUE,"general";"via3",#N/A,TRUE,"general"}</definedName>
    <definedName name="__hfh7" localSheetId="12" hidden="1">{"via1",#N/A,TRUE,"general";"via2",#N/A,TRUE,"general";"via3",#N/A,TRUE,"general"}</definedName>
    <definedName name="__hfh7" localSheetId="13" hidden="1">{"via1",#N/A,TRUE,"general";"via2",#N/A,TRUE,"general";"via3",#N/A,TRUE,"general"}</definedName>
    <definedName name="__hfh7" localSheetId="14" hidden="1">{"via1",#N/A,TRUE,"general";"via2",#N/A,TRUE,"general";"via3",#N/A,TRUE,"general"}</definedName>
    <definedName name="__hfh7" localSheetId="23" hidden="1">{"via1",#N/A,TRUE,"general";"via2",#N/A,TRUE,"general";"via3",#N/A,TRUE,"general"}</definedName>
    <definedName name="__hfh7" localSheetId="15" hidden="1">{"via1",#N/A,TRUE,"general";"via2",#N/A,TRUE,"general";"via3",#N/A,TRUE,"general"}</definedName>
    <definedName name="__hfh7" localSheetId="16" hidden="1">{"via1",#N/A,TRUE,"general";"via2",#N/A,TRUE,"general";"via3",#N/A,TRUE,"general"}</definedName>
    <definedName name="__hfh7" localSheetId="18" hidden="1">{"via1",#N/A,TRUE,"general";"via2",#N/A,TRUE,"general";"via3",#N/A,TRUE,"general"}</definedName>
    <definedName name="__hfh7" localSheetId="19" hidden="1">{"via1",#N/A,TRUE,"general";"via2",#N/A,TRUE,"general";"via3",#N/A,TRUE,"general"}</definedName>
    <definedName name="__hfh7" localSheetId="20" hidden="1">{"via1",#N/A,TRUE,"general";"via2",#N/A,TRUE,"general";"via3",#N/A,TRUE,"general"}</definedName>
    <definedName name="__hfh7" localSheetId="21" hidden="1">{"via1",#N/A,TRUE,"general";"via2",#N/A,TRUE,"general";"via3",#N/A,TRUE,"general"}</definedName>
    <definedName name="__hfh7" localSheetId="22" hidden="1">{"via1",#N/A,TRUE,"general";"via2",#N/A,TRUE,"general";"via3",#N/A,TRUE,"general"}</definedName>
    <definedName name="__hfh7" localSheetId="24" hidden="1">{"via1",#N/A,TRUE,"general";"via2",#N/A,TRUE,"general";"via3",#N/A,TRUE,"general"}</definedName>
    <definedName name="__hfh7" hidden="1">{"via1",#N/A,TRUE,"general";"via2",#N/A,TRUE,"general";"via3",#N/A,TRUE,"general"}</definedName>
    <definedName name="__i4" localSheetId="2" hidden="1">{"via1",#N/A,TRUE,"general";"via2",#N/A,TRUE,"general";"via3",#N/A,TRUE,"general"}</definedName>
    <definedName name="__i4" localSheetId="3" hidden="1">{"via1",#N/A,TRUE,"general";"via2",#N/A,TRUE,"general";"via3",#N/A,TRUE,"general"}</definedName>
    <definedName name="__i4" localSheetId="4" hidden="1">{"via1",#N/A,TRUE,"general";"via2",#N/A,TRUE,"general";"via3",#N/A,TRUE,"general"}</definedName>
    <definedName name="__i4" localSheetId="6" hidden="1">{"via1",#N/A,TRUE,"general";"via2",#N/A,TRUE,"general";"via3",#N/A,TRUE,"general"}</definedName>
    <definedName name="__i4" localSheetId="7" hidden="1">{"via1",#N/A,TRUE,"general";"via2",#N/A,TRUE,"general";"via3",#N/A,TRUE,"general"}</definedName>
    <definedName name="__i4" localSheetId="8" hidden="1">{"via1",#N/A,TRUE,"general";"via2",#N/A,TRUE,"general";"via3",#N/A,TRUE,"general"}</definedName>
    <definedName name="__i4" localSheetId="9" hidden="1">{"via1",#N/A,TRUE,"general";"via2",#N/A,TRUE,"general";"via3",#N/A,TRUE,"general"}</definedName>
    <definedName name="__i4" localSheetId="10" hidden="1">{"via1",#N/A,TRUE,"general";"via2",#N/A,TRUE,"general";"via3",#N/A,TRUE,"general"}</definedName>
    <definedName name="__i4" localSheetId="11" hidden="1">{"via1",#N/A,TRUE,"general";"via2",#N/A,TRUE,"general";"via3",#N/A,TRUE,"general"}</definedName>
    <definedName name="__i4" localSheetId="12" hidden="1">{"via1",#N/A,TRUE,"general";"via2",#N/A,TRUE,"general";"via3",#N/A,TRUE,"general"}</definedName>
    <definedName name="__i4" localSheetId="13" hidden="1">{"via1",#N/A,TRUE,"general";"via2",#N/A,TRUE,"general";"via3",#N/A,TRUE,"general"}</definedName>
    <definedName name="__i4" localSheetId="14" hidden="1">{"via1",#N/A,TRUE,"general";"via2",#N/A,TRUE,"general";"via3",#N/A,TRUE,"general"}</definedName>
    <definedName name="__i4" localSheetId="23" hidden="1">{"via1",#N/A,TRUE,"general";"via2",#N/A,TRUE,"general";"via3",#N/A,TRUE,"general"}</definedName>
    <definedName name="__i4" localSheetId="15" hidden="1">{"via1",#N/A,TRUE,"general";"via2",#N/A,TRUE,"general";"via3",#N/A,TRUE,"general"}</definedName>
    <definedName name="__i4" localSheetId="16" hidden="1">{"via1",#N/A,TRUE,"general";"via2",#N/A,TRUE,"general";"via3",#N/A,TRUE,"general"}</definedName>
    <definedName name="__i4" localSheetId="18" hidden="1">{"via1",#N/A,TRUE,"general";"via2",#N/A,TRUE,"general";"via3",#N/A,TRUE,"general"}</definedName>
    <definedName name="__i4" localSheetId="19" hidden="1">{"via1",#N/A,TRUE,"general";"via2",#N/A,TRUE,"general";"via3",#N/A,TRUE,"general"}</definedName>
    <definedName name="__i4" localSheetId="20" hidden="1">{"via1",#N/A,TRUE,"general";"via2",#N/A,TRUE,"general";"via3",#N/A,TRUE,"general"}</definedName>
    <definedName name="__i4" localSheetId="21" hidden="1">{"via1",#N/A,TRUE,"general";"via2",#N/A,TRUE,"general";"via3",#N/A,TRUE,"general"}</definedName>
    <definedName name="__i4" localSheetId="22" hidden="1">{"via1",#N/A,TRUE,"general";"via2",#N/A,TRUE,"general";"via3",#N/A,TRUE,"general"}</definedName>
    <definedName name="__i4" localSheetId="24" hidden="1">{"via1",#N/A,TRUE,"general";"via2",#N/A,TRUE,"general";"via3",#N/A,TRUE,"general"}</definedName>
    <definedName name="__i4" hidden="1">{"via1",#N/A,TRUE,"general";"via2",#N/A,TRUE,"general";"via3",#N/A,TRUE,"general"}</definedName>
    <definedName name="__i5" localSheetId="2" hidden="1">{"TAB1",#N/A,TRUE,"GENERAL";"TAB2",#N/A,TRUE,"GENERAL";"TAB3",#N/A,TRUE,"GENERAL";"TAB4",#N/A,TRUE,"GENERAL";"TAB5",#N/A,TRUE,"GENERAL"}</definedName>
    <definedName name="__i5" localSheetId="3" hidden="1">{"TAB1",#N/A,TRUE,"GENERAL";"TAB2",#N/A,TRUE,"GENERAL";"TAB3",#N/A,TRUE,"GENERAL";"TAB4",#N/A,TRUE,"GENERAL";"TAB5",#N/A,TRUE,"GENERAL"}</definedName>
    <definedName name="__i5" localSheetId="4" hidden="1">{"TAB1",#N/A,TRUE,"GENERAL";"TAB2",#N/A,TRUE,"GENERAL";"TAB3",#N/A,TRUE,"GENERAL";"TAB4",#N/A,TRUE,"GENERAL";"TAB5",#N/A,TRUE,"GENERAL"}</definedName>
    <definedName name="__i5" localSheetId="6" hidden="1">{"TAB1",#N/A,TRUE,"GENERAL";"TAB2",#N/A,TRUE,"GENERAL";"TAB3",#N/A,TRUE,"GENERAL";"TAB4",#N/A,TRUE,"GENERAL";"TAB5",#N/A,TRUE,"GENERAL"}</definedName>
    <definedName name="__i5" localSheetId="7" hidden="1">{"TAB1",#N/A,TRUE,"GENERAL";"TAB2",#N/A,TRUE,"GENERAL";"TAB3",#N/A,TRUE,"GENERAL";"TAB4",#N/A,TRUE,"GENERAL";"TAB5",#N/A,TRUE,"GENERAL"}</definedName>
    <definedName name="__i5" localSheetId="8" hidden="1">{"TAB1",#N/A,TRUE,"GENERAL";"TAB2",#N/A,TRUE,"GENERAL";"TAB3",#N/A,TRUE,"GENERAL";"TAB4",#N/A,TRUE,"GENERAL";"TAB5",#N/A,TRUE,"GENERAL"}</definedName>
    <definedName name="__i5" localSheetId="9" hidden="1">{"TAB1",#N/A,TRUE,"GENERAL";"TAB2",#N/A,TRUE,"GENERAL";"TAB3",#N/A,TRUE,"GENERAL";"TAB4",#N/A,TRUE,"GENERAL";"TAB5",#N/A,TRUE,"GENERAL"}</definedName>
    <definedName name="__i5" localSheetId="10" hidden="1">{"TAB1",#N/A,TRUE,"GENERAL";"TAB2",#N/A,TRUE,"GENERAL";"TAB3",#N/A,TRUE,"GENERAL";"TAB4",#N/A,TRUE,"GENERAL";"TAB5",#N/A,TRUE,"GENERAL"}</definedName>
    <definedName name="__i5" localSheetId="11" hidden="1">{"TAB1",#N/A,TRUE,"GENERAL";"TAB2",#N/A,TRUE,"GENERAL";"TAB3",#N/A,TRUE,"GENERAL";"TAB4",#N/A,TRUE,"GENERAL";"TAB5",#N/A,TRUE,"GENERAL"}</definedName>
    <definedName name="__i5" localSheetId="12" hidden="1">{"TAB1",#N/A,TRUE,"GENERAL";"TAB2",#N/A,TRUE,"GENERAL";"TAB3",#N/A,TRUE,"GENERAL";"TAB4",#N/A,TRUE,"GENERAL";"TAB5",#N/A,TRUE,"GENERAL"}</definedName>
    <definedName name="__i5" localSheetId="13" hidden="1">{"TAB1",#N/A,TRUE,"GENERAL";"TAB2",#N/A,TRUE,"GENERAL";"TAB3",#N/A,TRUE,"GENERAL";"TAB4",#N/A,TRUE,"GENERAL";"TAB5",#N/A,TRUE,"GENERAL"}</definedName>
    <definedName name="__i5" localSheetId="14" hidden="1">{"TAB1",#N/A,TRUE,"GENERAL";"TAB2",#N/A,TRUE,"GENERAL";"TAB3",#N/A,TRUE,"GENERAL";"TAB4",#N/A,TRUE,"GENERAL";"TAB5",#N/A,TRUE,"GENERAL"}</definedName>
    <definedName name="__i5" localSheetId="23" hidden="1">{"TAB1",#N/A,TRUE,"GENERAL";"TAB2",#N/A,TRUE,"GENERAL";"TAB3",#N/A,TRUE,"GENERAL";"TAB4",#N/A,TRUE,"GENERAL";"TAB5",#N/A,TRUE,"GENERAL"}</definedName>
    <definedName name="__i5" localSheetId="15" hidden="1">{"TAB1",#N/A,TRUE,"GENERAL";"TAB2",#N/A,TRUE,"GENERAL";"TAB3",#N/A,TRUE,"GENERAL";"TAB4",#N/A,TRUE,"GENERAL";"TAB5",#N/A,TRUE,"GENERAL"}</definedName>
    <definedName name="__i5" localSheetId="16" hidden="1">{"TAB1",#N/A,TRUE,"GENERAL";"TAB2",#N/A,TRUE,"GENERAL";"TAB3",#N/A,TRUE,"GENERAL";"TAB4",#N/A,TRUE,"GENERAL";"TAB5",#N/A,TRUE,"GENERAL"}</definedName>
    <definedName name="__i5" localSheetId="18" hidden="1">{"TAB1",#N/A,TRUE,"GENERAL";"TAB2",#N/A,TRUE,"GENERAL";"TAB3",#N/A,TRUE,"GENERAL";"TAB4",#N/A,TRUE,"GENERAL";"TAB5",#N/A,TRUE,"GENERAL"}</definedName>
    <definedName name="__i5" localSheetId="19" hidden="1">{"TAB1",#N/A,TRUE,"GENERAL";"TAB2",#N/A,TRUE,"GENERAL";"TAB3",#N/A,TRUE,"GENERAL";"TAB4",#N/A,TRUE,"GENERAL";"TAB5",#N/A,TRUE,"GENERAL"}</definedName>
    <definedName name="__i5" localSheetId="20" hidden="1">{"TAB1",#N/A,TRUE,"GENERAL";"TAB2",#N/A,TRUE,"GENERAL";"TAB3",#N/A,TRUE,"GENERAL";"TAB4",#N/A,TRUE,"GENERAL";"TAB5",#N/A,TRUE,"GENERAL"}</definedName>
    <definedName name="__i5" localSheetId="21" hidden="1">{"TAB1",#N/A,TRUE,"GENERAL";"TAB2",#N/A,TRUE,"GENERAL";"TAB3",#N/A,TRUE,"GENERAL";"TAB4",#N/A,TRUE,"GENERAL";"TAB5",#N/A,TRUE,"GENERAL"}</definedName>
    <definedName name="__i5" localSheetId="22" hidden="1">{"TAB1",#N/A,TRUE,"GENERAL";"TAB2",#N/A,TRUE,"GENERAL";"TAB3",#N/A,TRUE,"GENERAL";"TAB4",#N/A,TRUE,"GENERAL";"TAB5",#N/A,TRUE,"GENERAL"}</definedName>
    <definedName name="__i5" localSheetId="24" hidden="1">{"TAB1",#N/A,TRUE,"GENERAL";"TAB2",#N/A,TRUE,"GENERAL";"TAB3",#N/A,TRUE,"GENERAL";"TAB4",#N/A,TRUE,"GENERAL";"TAB5",#N/A,TRUE,"GENERAL"}</definedName>
    <definedName name="__i5" hidden="1">{"TAB1",#N/A,TRUE,"GENERAL";"TAB2",#N/A,TRUE,"GENERAL";"TAB3",#N/A,TRUE,"GENERAL";"TAB4",#N/A,TRUE,"GENERAL";"TAB5",#N/A,TRUE,"GENERAL"}</definedName>
    <definedName name="__i6" localSheetId="2" hidden="1">{"TAB1",#N/A,TRUE,"GENERAL";"TAB2",#N/A,TRUE,"GENERAL";"TAB3",#N/A,TRUE,"GENERAL";"TAB4",#N/A,TRUE,"GENERAL";"TAB5",#N/A,TRUE,"GENERAL"}</definedName>
    <definedName name="__i6" localSheetId="3" hidden="1">{"TAB1",#N/A,TRUE,"GENERAL";"TAB2",#N/A,TRUE,"GENERAL";"TAB3",#N/A,TRUE,"GENERAL";"TAB4",#N/A,TRUE,"GENERAL";"TAB5",#N/A,TRUE,"GENERAL"}</definedName>
    <definedName name="__i6" localSheetId="4" hidden="1">{"TAB1",#N/A,TRUE,"GENERAL";"TAB2",#N/A,TRUE,"GENERAL";"TAB3",#N/A,TRUE,"GENERAL";"TAB4",#N/A,TRUE,"GENERAL";"TAB5",#N/A,TRUE,"GENERAL"}</definedName>
    <definedName name="__i6" localSheetId="6" hidden="1">{"TAB1",#N/A,TRUE,"GENERAL";"TAB2",#N/A,TRUE,"GENERAL";"TAB3",#N/A,TRUE,"GENERAL";"TAB4",#N/A,TRUE,"GENERAL";"TAB5",#N/A,TRUE,"GENERAL"}</definedName>
    <definedName name="__i6" localSheetId="7" hidden="1">{"TAB1",#N/A,TRUE,"GENERAL";"TAB2",#N/A,TRUE,"GENERAL";"TAB3",#N/A,TRUE,"GENERAL";"TAB4",#N/A,TRUE,"GENERAL";"TAB5",#N/A,TRUE,"GENERAL"}</definedName>
    <definedName name="__i6" localSheetId="8" hidden="1">{"TAB1",#N/A,TRUE,"GENERAL";"TAB2",#N/A,TRUE,"GENERAL";"TAB3",#N/A,TRUE,"GENERAL";"TAB4",#N/A,TRUE,"GENERAL";"TAB5",#N/A,TRUE,"GENERAL"}</definedName>
    <definedName name="__i6" localSheetId="9" hidden="1">{"TAB1",#N/A,TRUE,"GENERAL";"TAB2",#N/A,TRUE,"GENERAL";"TAB3",#N/A,TRUE,"GENERAL";"TAB4",#N/A,TRUE,"GENERAL";"TAB5",#N/A,TRUE,"GENERAL"}</definedName>
    <definedName name="__i6" localSheetId="10" hidden="1">{"TAB1",#N/A,TRUE,"GENERAL";"TAB2",#N/A,TRUE,"GENERAL";"TAB3",#N/A,TRUE,"GENERAL";"TAB4",#N/A,TRUE,"GENERAL";"TAB5",#N/A,TRUE,"GENERAL"}</definedName>
    <definedName name="__i6" localSheetId="11" hidden="1">{"TAB1",#N/A,TRUE,"GENERAL";"TAB2",#N/A,TRUE,"GENERAL";"TAB3",#N/A,TRUE,"GENERAL";"TAB4",#N/A,TRUE,"GENERAL";"TAB5",#N/A,TRUE,"GENERAL"}</definedName>
    <definedName name="__i6" localSheetId="12" hidden="1">{"TAB1",#N/A,TRUE,"GENERAL";"TAB2",#N/A,TRUE,"GENERAL";"TAB3",#N/A,TRUE,"GENERAL";"TAB4",#N/A,TRUE,"GENERAL";"TAB5",#N/A,TRUE,"GENERAL"}</definedName>
    <definedName name="__i6" localSheetId="13" hidden="1">{"TAB1",#N/A,TRUE,"GENERAL";"TAB2",#N/A,TRUE,"GENERAL";"TAB3",#N/A,TRUE,"GENERAL";"TAB4",#N/A,TRUE,"GENERAL";"TAB5",#N/A,TRUE,"GENERAL"}</definedName>
    <definedName name="__i6" localSheetId="14" hidden="1">{"TAB1",#N/A,TRUE,"GENERAL";"TAB2",#N/A,TRUE,"GENERAL";"TAB3",#N/A,TRUE,"GENERAL";"TAB4",#N/A,TRUE,"GENERAL";"TAB5",#N/A,TRUE,"GENERAL"}</definedName>
    <definedName name="__i6" localSheetId="23" hidden="1">{"TAB1",#N/A,TRUE,"GENERAL";"TAB2",#N/A,TRUE,"GENERAL";"TAB3",#N/A,TRUE,"GENERAL";"TAB4",#N/A,TRUE,"GENERAL";"TAB5",#N/A,TRUE,"GENERAL"}</definedName>
    <definedName name="__i6" localSheetId="15" hidden="1">{"TAB1",#N/A,TRUE,"GENERAL";"TAB2",#N/A,TRUE,"GENERAL";"TAB3",#N/A,TRUE,"GENERAL";"TAB4",#N/A,TRUE,"GENERAL";"TAB5",#N/A,TRUE,"GENERAL"}</definedName>
    <definedName name="__i6" localSheetId="16" hidden="1">{"TAB1",#N/A,TRUE,"GENERAL";"TAB2",#N/A,TRUE,"GENERAL";"TAB3",#N/A,TRUE,"GENERAL";"TAB4",#N/A,TRUE,"GENERAL";"TAB5",#N/A,TRUE,"GENERAL"}</definedName>
    <definedName name="__i6" localSheetId="18" hidden="1">{"TAB1",#N/A,TRUE,"GENERAL";"TAB2",#N/A,TRUE,"GENERAL";"TAB3",#N/A,TRUE,"GENERAL";"TAB4",#N/A,TRUE,"GENERAL";"TAB5",#N/A,TRUE,"GENERAL"}</definedName>
    <definedName name="__i6" localSheetId="19" hidden="1">{"TAB1",#N/A,TRUE,"GENERAL";"TAB2",#N/A,TRUE,"GENERAL";"TAB3",#N/A,TRUE,"GENERAL";"TAB4",#N/A,TRUE,"GENERAL";"TAB5",#N/A,TRUE,"GENERAL"}</definedName>
    <definedName name="__i6" localSheetId="20" hidden="1">{"TAB1",#N/A,TRUE,"GENERAL";"TAB2",#N/A,TRUE,"GENERAL";"TAB3",#N/A,TRUE,"GENERAL";"TAB4",#N/A,TRUE,"GENERAL";"TAB5",#N/A,TRUE,"GENERAL"}</definedName>
    <definedName name="__i6" localSheetId="21" hidden="1">{"TAB1",#N/A,TRUE,"GENERAL";"TAB2",#N/A,TRUE,"GENERAL";"TAB3",#N/A,TRUE,"GENERAL";"TAB4",#N/A,TRUE,"GENERAL";"TAB5",#N/A,TRUE,"GENERAL"}</definedName>
    <definedName name="__i6" localSheetId="22" hidden="1">{"TAB1",#N/A,TRUE,"GENERAL";"TAB2",#N/A,TRUE,"GENERAL";"TAB3",#N/A,TRUE,"GENERAL";"TAB4",#N/A,TRUE,"GENERAL";"TAB5",#N/A,TRUE,"GENERAL"}</definedName>
    <definedName name="__i6" localSheetId="24" hidden="1">{"TAB1",#N/A,TRUE,"GENERAL";"TAB2",#N/A,TRUE,"GENERAL";"TAB3",#N/A,TRUE,"GENERAL";"TAB4",#N/A,TRUE,"GENERAL";"TAB5",#N/A,TRUE,"GENERAL"}</definedName>
    <definedName name="__i6" hidden="1">{"TAB1",#N/A,TRUE,"GENERAL";"TAB2",#N/A,TRUE,"GENERAL";"TAB3",#N/A,TRUE,"GENERAL";"TAB4",#N/A,TRUE,"GENERAL";"TAB5",#N/A,TRUE,"GENERAL"}</definedName>
    <definedName name="__i7" localSheetId="2" hidden="1">{"via1",#N/A,TRUE,"general";"via2",#N/A,TRUE,"general";"via3",#N/A,TRUE,"general"}</definedName>
    <definedName name="__i7" localSheetId="3" hidden="1">{"via1",#N/A,TRUE,"general";"via2",#N/A,TRUE,"general";"via3",#N/A,TRUE,"general"}</definedName>
    <definedName name="__i7" localSheetId="4" hidden="1">{"via1",#N/A,TRUE,"general";"via2",#N/A,TRUE,"general";"via3",#N/A,TRUE,"general"}</definedName>
    <definedName name="__i7" localSheetId="6" hidden="1">{"via1",#N/A,TRUE,"general";"via2",#N/A,TRUE,"general";"via3",#N/A,TRUE,"general"}</definedName>
    <definedName name="__i7" localSheetId="7" hidden="1">{"via1",#N/A,TRUE,"general";"via2",#N/A,TRUE,"general";"via3",#N/A,TRUE,"general"}</definedName>
    <definedName name="__i7" localSheetId="8" hidden="1">{"via1",#N/A,TRUE,"general";"via2",#N/A,TRUE,"general";"via3",#N/A,TRUE,"general"}</definedName>
    <definedName name="__i7" localSheetId="9" hidden="1">{"via1",#N/A,TRUE,"general";"via2",#N/A,TRUE,"general";"via3",#N/A,TRUE,"general"}</definedName>
    <definedName name="__i7" localSheetId="10" hidden="1">{"via1",#N/A,TRUE,"general";"via2",#N/A,TRUE,"general";"via3",#N/A,TRUE,"general"}</definedName>
    <definedName name="__i7" localSheetId="11" hidden="1">{"via1",#N/A,TRUE,"general";"via2",#N/A,TRUE,"general";"via3",#N/A,TRUE,"general"}</definedName>
    <definedName name="__i7" localSheetId="12" hidden="1">{"via1",#N/A,TRUE,"general";"via2",#N/A,TRUE,"general";"via3",#N/A,TRUE,"general"}</definedName>
    <definedName name="__i7" localSheetId="13" hidden="1">{"via1",#N/A,TRUE,"general";"via2",#N/A,TRUE,"general";"via3",#N/A,TRUE,"general"}</definedName>
    <definedName name="__i7" localSheetId="14" hidden="1">{"via1",#N/A,TRUE,"general";"via2",#N/A,TRUE,"general";"via3",#N/A,TRUE,"general"}</definedName>
    <definedName name="__i7" localSheetId="23" hidden="1">{"via1",#N/A,TRUE,"general";"via2",#N/A,TRUE,"general";"via3",#N/A,TRUE,"general"}</definedName>
    <definedName name="__i7" localSheetId="15" hidden="1">{"via1",#N/A,TRUE,"general";"via2",#N/A,TRUE,"general";"via3",#N/A,TRUE,"general"}</definedName>
    <definedName name="__i7" localSheetId="16" hidden="1">{"via1",#N/A,TRUE,"general";"via2",#N/A,TRUE,"general";"via3",#N/A,TRUE,"general"}</definedName>
    <definedName name="__i7" localSheetId="18" hidden="1">{"via1",#N/A,TRUE,"general";"via2",#N/A,TRUE,"general";"via3",#N/A,TRUE,"general"}</definedName>
    <definedName name="__i7" localSheetId="19" hidden="1">{"via1",#N/A,TRUE,"general";"via2",#N/A,TRUE,"general";"via3",#N/A,TRUE,"general"}</definedName>
    <definedName name="__i7" localSheetId="20" hidden="1">{"via1",#N/A,TRUE,"general";"via2",#N/A,TRUE,"general";"via3",#N/A,TRUE,"general"}</definedName>
    <definedName name="__i7" localSheetId="21" hidden="1">{"via1",#N/A,TRUE,"general";"via2",#N/A,TRUE,"general";"via3",#N/A,TRUE,"general"}</definedName>
    <definedName name="__i7" localSheetId="22" hidden="1">{"via1",#N/A,TRUE,"general";"via2",#N/A,TRUE,"general";"via3",#N/A,TRUE,"general"}</definedName>
    <definedName name="__i7" localSheetId="24" hidden="1">{"via1",#N/A,TRUE,"general";"via2",#N/A,TRUE,"general";"via3",#N/A,TRUE,"general"}</definedName>
    <definedName name="__i7" hidden="1">{"via1",#N/A,TRUE,"general";"via2",#N/A,TRUE,"general";"via3",#N/A,TRUE,"general"}</definedName>
    <definedName name="__i77" localSheetId="2" hidden="1">{"TAB1",#N/A,TRUE,"GENERAL";"TAB2",#N/A,TRUE,"GENERAL";"TAB3",#N/A,TRUE,"GENERAL";"TAB4",#N/A,TRUE,"GENERAL";"TAB5",#N/A,TRUE,"GENERAL"}</definedName>
    <definedName name="__i77" localSheetId="3" hidden="1">{"TAB1",#N/A,TRUE,"GENERAL";"TAB2",#N/A,TRUE,"GENERAL";"TAB3",#N/A,TRUE,"GENERAL";"TAB4",#N/A,TRUE,"GENERAL";"TAB5",#N/A,TRUE,"GENERAL"}</definedName>
    <definedName name="__i77" localSheetId="4" hidden="1">{"TAB1",#N/A,TRUE,"GENERAL";"TAB2",#N/A,TRUE,"GENERAL";"TAB3",#N/A,TRUE,"GENERAL";"TAB4",#N/A,TRUE,"GENERAL";"TAB5",#N/A,TRUE,"GENERAL"}</definedName>
    <definedName name="__i77" localSheetId="6" hidden="1">{"TAB1",#N/A,TRUE,"GENERAL";"TAB2",#N/A,TRUE,"GENERAL";"TAB3",#N/A,TRUE,"GENERAL";"TAB4",#N/A,TRUE,"GENERAL";"TAB5",#N/A,TRUE,"GENERAL"}</definedName>
    <definedName name="__i77" localSheetId="7" hidden="1">{"TAB1",#N/A,TRUE,"GENERAL";"TAB2",#N/A,TRUE,"GENERAL";"TAB3",#N/A,TRUE,"GENERAL";"TAB4",#N/A,TRUE,"GENERAL";"TAB5",#N/A,TRUE,"GENERAL"}</definedName>
    <definedName name="__i77" localSheetId="8" hidden="1">{"TAB1",#N/A,TRUE,"GENERAL";"TAB2",#N/A,TRUE,"GENERAL";"TAB3",#N/A,TRUE,"GENERAL";"TAB4",#N/A,TRUE,"GENERAL";"TAB5",#N/A,TRUE,"GENERAL"}</definedName>
    <definedName name="__i77" localSheetId="9" hidden="1">{"TAB1",#N/A,TRUE,"GENERAL";"TAB2",#N/A,TRUE,"GENERAL";"TAB3",#N/A,TRUE,"GENERAL";"TAB4",#N/A,TRUE,"GENERAL";"TAB5",#N/A,TRUE,"GENERAL"}</definedName>
    <definedName name="__i77" localSheetId="10" hidden="1">{"TAB1",#N/A,TRUE,"GENERAL";"TAB2",#N/A,TRUE,"GENERAL";"TAB3",#N/A,TRUE,"GENERAL";"TAB4",#N/A,TRUE,"GENERAL";"TAB5",#N/A,TRUE,"GENERAL"}</definedName>
    <definedName name="__i77" localSheetId="11" hidden="1">{"TAB1",#N/A,TRUE,"GENERAL";"TAB2",#N/A,TRUE,"GENERAL";"TAB3",#N/A,TRUE,"GENERAL";"TAB4",#N/A,TRUE,"GENERAL";"TAB5",#N/A,TRUE,"GENERAL"}</definedName>
    <definedName name="__i77" localSheetId="12" hidden="1">{"TAB1",#N/A,TRUE,"GENERAL";"TAB2",#N/A,TRUE,"GENERAL";"TAB3",#N/A,TRUE,"GENERAL";"TAB4",#N/A,TRUE,"GENERAL";"TAB5",#N/A,TRUE,"GENERAL"}</definedName>
    <definedName name="__i77" localSheetId="13" hidden="1">{"TAB1",#N/A,TRUE,"GENERAL";"TAB2",#N/A,TRUE,"GENERAL";"TAB3",#N/A,TRUE,"GENERAL";"TAB4",#N/A,TRUE,"GENERAL";"TAB5",#N/A,TRUE,"GENERAL"}</definedName>
    <definedName name="__i77" localSheetId="14" hidden="1">{"TAB1",#N/A,TRUE,"GENERAL";"TAB2",#N/A,TRUE,"GENERAL";"TAB3",#N/A,TRUE,"GENERAL";"TAB4",#N/A,TRUE,"GENERAL";"TAB5",#N/A,TRUE,"GENERAL"}</definedName>
    <definedName name="__i77" localSheetId="23" hidden="1">{"TAB1",#N/A,TRUE,"GENERAL";"TAB2",#N/A,TRUE,"GENERAL";"TAB3",#N/A,TRUE,"GENERAL";"TAB4",#N/A,TRUE,"GENERAL";"TAB5",#N/A,TRUE,"GENERAL"}</definedName>
    <definedName name="__i77" localSheetId="15" hidden="1">{"TAB1",#N/A,TRUE,"GENERAL";"TAB2",#N/A,TRUE,"GENERAL";"TAB3",#N/A,TRUE,"GENERAL";"TAB4",#N/A,TRUE,"GENERAL";"TAB5",#N/A,TRUE,"GENERAL"}</definedName>
    <definedName name="__i77" localSheetId="16" hidden="1">{"TAB1",#N/A,TRUE,"GENERAL";"TAB2",#N/A,TRUE,"GENERAL";"TAB3",#N/A,TRUE,"GENERAL";"TAB4",#N/A,TRUE,"GENERAL";"TAB5",#N/A,TRUE,"GENERAL"}</definedName>
    <definedName name="__i77" localSheetId="18" hidden="1">{"TAB1",#N/A,TRUE,"GENERAL";"TAB2",#N/A,TRUE,"GENERAL";"TAB3",#N/A,TRUE,"GENERAL";"TAB4",#N/A,TRUE,"GENERAL";"TAB5",#N/A,TRUE,"GENERAL"}</definedName>
    <definedName name="__i77" localSheetId="19" hidden="1">{"TAB1",#N/A,TRUE,"GENERAL";"TAB2",#N/A,TRUE,"GENERAL";"TAB3",#N/A,TRUE,"GENERAL";"TAB4",#N/A,TRUE,"GENERAL";"TAB5",#N/A,TRUE,"GENERAL"}</definedName>
    <definedName name="__i77" localSheetId="20" hidden="1">{"TAB1",#N/A,TRUE,"GENERAL";"TAB2",#N/A,TRUE,"GENERAL";"TAB3",#N/A,TRUE,"GENERAL";"TAB4",#N/A,TRUE,"GENERAL";"TAB5",#N/A,TRUE,"GENERAL"}</definedName>
    <definedName name="__i77" localSheetId="21" hidden="1">{"TAB1",#N/A,TRUE,"GENERAL";"TAB2",#N/A,TRUE,"GENERAL";"TAB3",#N/A,TRUE,"GENERAL";"TAB4",#N/A,TRUE,"GENERAL";"TAB5",#N/A,TRUE,"GENERAL"}</definedName>
    <definedName name="__i77" localSheetId="22" hidden="1">{"TAB1",#N/A,TRUE,"GENERAL";"TAB2",#N/A,TRUE,"GENERAL";"TAB3",#N/A,TRUE,"GENERAL";"TAB4",#N/A,TRUE,"GENERAL";"TAB5",#N/A,TRUE,"GENERAL"}</definedName>
    <definedName name="__i77" localSheetId="24" hidden="1">{"TAB1",#N/A,TRUE,"GENERAL";"TAB2",#N/A,TRUE,"GENERAL";"TAB3",#N/A,TRUE,"GENERAL";"TAB4",#N/A,TRUE,"GENERAL";"TAB5",#N/A,TRUE,"GENERAL"}</definedName>
    <definedName name="__i77" hidden="1">{"TAB1",#N/A,TRUE,"GENERAL";"TAB2",#N/A,TRUE,"GENERAL";"TAB3",#N/A,TRUE,"GENERAL";"TAB4",#N/A,TRUE,"GENERAL";"TAB5",#N/A,TRUE,"GENERAL"}</definedName>
    <definedName name="__i8" localSheetId="2" hidden="1">{"via1",#N/A,TRUE,"general";"via2",#N/A,TRUE,"general";"via3",#N/A,TRUE,"general"}</definedName>
    <definedName name="__i8" localSheetId="3" hidden="1">{"via1",#N/A,TRUE,"general";"via2",#N/A,TRUE,"general";"via3",#N/A,TRUE,"general"}</definedName>
    <definedName name="__i8" localSheetId="4" hidden="1">{"via1",#N/A,TRUE,"general";"via2",#N/A,TRUE,"general";"via3",#N/A,TRUE,"general"}</definedName>
    <definedName name="__i8" localSheetId="6" hidden="1">{"via1",#N/A,TRUE,"general";"via2",#N/A,TRUE,"general";"via3",#N/A,TRUE,"general"}</definedName>
    <definedName name="__i8" localSheetId="7" hidden="1">{"via1",#N/A,TRUE,"general";"via2",#N/A,TRUE,"general";"via3",#N/A,TRUE,"general"}</definedName>
    <definedName name="__i8" localSheetId="8" hidden="1">{"via1",#N/A,TRUE,"general";"via2",#N/A,TRUE,"general";"via3",#N/A,TRUE,"general"}</definedName>
    <definedName name="__i8" localSheetId="9" hidden="1">{"via1",#N/A,TRUE,"general";"via2",#N/A,TRUE,"general";"via3",#N/A,TRUE,"general"}</definedName>
    <definedName name="__i8" localSheetId="10" hidden="1">{"via1",#N/A,TRUE,"general";"via2",#N/A,TRUE,"general";"via3",#N/A,TRUE,"general"}</definedName>
    <definedName name="__i8" localSheetId="11" hidden="1">{"via1",#N/A,TRUE,"general";"via2",#N/A,TRUE,"general";"via3",#N/A,TRUE,"general"}</definedName>
    <definedName name="__i8" localSheetId="12" hidden="1">{"via1",#N/A,TRUE,"general";"via2",#N/A,TRUE,"general";"via3",#N/A,TRUE,"general"}</definedName>
    <definedName name="__i8" localSheetId="13" hidden="1">{"via1",#N/A,TRUE,"general";"via2",#N/A,TRUE,"general";"via3",#N/A,TRUE,"general"}</definedName>
    <definedName name="__i8" localSheetId="14" hidden="1">{"via1",#N/A,TRUE,"general";"via2",#N/A,TRUE,"general";"via3",#N/A,TRUE,"general"}</definedName>
    <definedName name="__i8" localSheetId="23" hidden="1">{"via1",#N/A,TRUE,"general";"via2",#N/A,TRUE,"general";"via3",#N/A,TRUE,"general"}</definedName>
    <definedName name="__i8" localSheetId="15" hidden="1">{"via1",#N/A,TRUE,"general";"via2",#N/A,TRUE,"general";"via3",#N/A,TRUE,"general"}</definedName>
    <definedName name="__i8" localSheetId="16" hidden="1">{"via1",#N/A,TRUE,"general";"via2",#N/A,TRUE,"general";"via3",#N/A,TRUE,"general"}</definedName>
    <definedName name="__i8" localSheetId="18" hidden="1">{"via1",#N/A,TRUE,"general";"via2",#N/A,TRUE,"general";"via3",#N/A,TRUE,"general"}</definedName>
    <definedName name="__i8" localSheetId="19" hidden="1">{"via1",#N/A,TRUE,"general";"via2",#N/A,TRUE,"general";"via3",#N/A,TRUE,"general"}</definedName>
    <definedName name="__i8" localSheetId="20" hidden="1">{"via1",#N/A,TRUE,"general";"via2",#N/A,TRUE,"general";"via3",#N/A,TRUE,"general"}</definedName>
    <definedName name="__i8" localSheetId="21" hidden="1">{"via1",#N/A,TRUE,"general";"via2",#N/A,TRUE,"general";"via3",#N/A,TRUE,"general"}</definedName>
    <definedName name="__i8" localSheetId="22" hidden="1">{"via1",#N/A,TRUE,"general";"via2",#N/A,TRUE,"general";"via3",#N/A,TRUE,"general"}</definedName>
    <definedName name="__i8" localSheetId="24" hidden="1">{"via1",#N/A,TRUE,"general";"via2",#N/A,TRUE,"general";"via3",#N/A,TRUE,"general"}</definedName>
    <definedName name="__i8" hidden="1">{"via1",#N/A,TRUE,"general";"via2",#N/A,TRUE,"general";"via3",#N/A,TRUE,"general"}</definedName>
    <definedName name="__i9" localSheetId="2" hidden="1">{"TAB1",#N/A,TRUE,"GENERAL";"TAB2",#N/A,TRUE,"GENERAL";"TAB3",#N/A,TRUE,"GENERAL";"TAB4",#N/A,TRUE,"GENERAL";"TAB5",#N/A,TRUE,"GENERAL"}</definedName>
    <definedName name="__i9" localSheetId="3" hidden="1">{"TAB1",#N/A,TRUE,"GENERAL";"TAB2",#N/A,TRUE,"GENERAL";"TAB3",#N/A,TRUE,"GENERAL";"TAB4",#N/A,TRUE,"GENERAL";"TAB5",#N/A,TRUE,"GENERAL"}</definedName>
    <definedName name="__i9" localSheetId="4" hidden="1">{"TAB1",#N/A,TRUE,"GENERAL";"TAB2",#N/A,TRUE,"GENERAL";"TAB3",#N/A,TRUE,"GENERAL";"TAB4",#N/A,TRUE,"GENERAL";"TAB5",#N/A,TRUE,"GENERAL"}</definedName>
    <definedName name="__i9" localSheetId="6" hidden="1">{"TAB1",#N/A,TRUE,"GENERAL";"TAB2",#N/A,TRUE,"GENERAL";"TAB3",#N/A,TRUE,"GENERAL";"TAB4",#N/A,TRUE,"GENERAL";"TAB5",#N/A,TRUE,"GENERAL"}</definedName>
    <definedName name="__i9" localSheetId="7" hidden="1">{"TAB1",#N/A,TRUE,"GENERAL";"TAB2",#N/A,TRUE,"GENERAL";"TAB3",#N/A,TRUE,"GENERAL";"TAB4",#N/A,TRUE,"GENERAL";"TAB5",#N/A,TRUE,"GENERAL"}</definedName>
    <definedName name="__i9" localSheetId="8" hidden="1">{"TAB1",#N/A,TRUE,"GENERAL";"TAB2",#N/A,TRUE,"GENERAL";"TAB3",#N/A,TRUE,"GENERAL";"TAB4",#N/A,TRUE,"GENERAL";"TAB5",#N/A,TRUE,"GENERAL"}</definedName>
    <definedName name="__i9" localSheetId="9" hidden="1">{"TAB1",#N/A,TRUE,"GENERAL";"TAB2",#N/A,TRUE,"GENERAL";"TAB3",#N/A,TRUE,"GENERAL";"TAB4",#N/A,TRUE,"GENERAL";"TAB5",#N/A,TRUE,"GENERAL"}</definedName>
    <definedName name="__i9" localSheetId="10" hidden="1">{"TAB1",#N/A,TRUE,"GENERAL";"TAB2",#N/A,TRUE,"GENERAL";"TAB3",#N/A,TRUE,"GENERAL";"TAB4",#N/A,TRUE,"GENERAL";"TAB5",#N/A,TRUE,"GENERAL"}</definedName>
    <definedName name="__i9" localSheetId="11" hidden="1">{"TAB1",#N/A,TRUE,"GENERAL";"TAB2",#N/A,TRUE,"GENERAL";"TAB3",#N/A,TRUE,"GENERAL";"TAB4",#N/A,TRUE,"GENERAL";"TAB5",#N/A,TRUE,"GENERAL"}</definedName>
    <definedName name="__i9" localSheetId="12" hidden="1">{"TAB1",#N/A,TRUE,"GENERAL";"TAB2",#N/A,TRUE,"GENERAL";"TAB3",#N/A,TRUE,"GENERAL";"TAB4",#N/A,TRUE,"GENERAL";"TAB5",#N/A,TRUE,"GENERAL"}</definedName>
    <definedName name="__i9" localSheetId="13" hidden="1">{"TAB1",#N/A,TRUE,"GENERAL";"TAB2",#N/A,TRUE,"GENERAL";"TAB3",#N/A,TRUE,"GENERAL";"TAB4",#N/A,TRUE,"GENERAL";"TAB5",#N/A,TRUE,"GENERAL"}</definedName>
    <definedName name="__i9" localSheetId="14" hidden="1">{"TAB1",#N/A,TRUE,"GENERAL";"TAB2",#N/A,TRUE,"GENERAL";"TAB3",#N/A,TRUE,"GENERAL";"TAB4",#N/A,TRUE,"GENERAL";"TAB5",#N/A,TRUE,"GENERAL"}</definedName>
    <definedName name="__i9" localSheetId="23" hidden="1">{"TAB1",#N/A,TRUE,"GENERAL";"TAB2",#N/A,TRUE,"GENERAL";"TAB3",#N/A,TRUE,"GENERAL";"TAB4",#N/A,TRUE,"GENERAL";"TAB5",#N/A,TRUE,"GENERAL"}</definedName>
    <definedName name="__i9" localSheetId="15" hidden="1">{"TAB1",#N/A,TRUE,"GENERAL";"TAB2",#N/A,TRUE,"GENERAL";"TAB3",#N/A,TRUE,"GENERAL";"TAB4",#N/A,TRUE,"GENERAL";"TAB5",#N/A,TRUE,"GENERAL"}</definedName>
    <definedName name="__i9" localSheetId="16" hidden="1">{"TAB1",#N/A,TRUE,"GENERAL";"TAB2",#N/A,TRUE,"GENERAL";"TAB3",#N/A,TRUE,"GENERAL";"TAB4",#N/A,TRUE,"GENERAL";"TAB5",#N/A,TRUE,"GENERAL"}</definedName>
    <definedName name="__i9" localSheetId="18" hidden="1">{"TAB1",#N/A,TRUE,"GENERAL";"TAB2",#N/A,TRUE,"GENERAL";"TAB3",#N/A,TRUE,"GENERAL";"TAB4",#N/A,TRUE,"GENERAL";"TAB5",#N/A,TRUE,"GENERAL"}</definedName>
    <definedName name="__i9" localSheetId="19" hidden="1">{"TAB1",#N/A,TRUE,"GENERAL";"TAB2",#N/A,TRUE,"GENERAL";"TAB3",#N/A,TRUE,"GENERAL";"TAB4",#N/A,TRUE,"GENERAL";"TAB5",#N/A,TRUE,"GENERAL"}</definedName>
    <definedName name="__i9" localSheetId="20" hidden="1">{"TAB1",#N/A,TRUE,"GENERAL";"TAB2",#N/A,TRUE,"GENERAL";"TAB3",#N/A,TRUE,"GENERAL";"TAB4",#N/A,TRUE,"GENERAL";"TAB5",#N/A,TRUE,"GENERAL"}</definedName>
    <definedName name="__i9" localSheetId="21" hidden="1">{"TAB1",#N/A,TRUE,"GENERAL";"TAB2",#N/A,TRUE,"GENERAL";"TAB3",#N/A,TRUE,"GENERAL";"TAB4",#N/A,TRUE,"GENERAL";"TAB5",#N/A,TRUE,"GENERAL"}</definedName>
    <definedName name="__i9" localSheetId="22" hidden="1">{"TAB1",#N/A,TRUE,"GENERAL";"TAB2",#N/A,TRUE,"GENERAL";"TAB3",#N/A,TRUE,"GENERAL";"TAB4",#N/A,TRUE,"GENERAL";"TAB5",#N/A,TRUE,"GENERAL"}</definedName>
    <definedName name="__i9" localSheetId="24" hidden="1">{"TAB1",#N/A,TRUE,"GENERAL";"TAB2",#N/A,TRUE,"GENERAL";"TAB3",#N/A,TRUE,"GENERAL";"TAB4",#N/A,TRUE,"GENERAL";"TAB5",#N/A,TRUE,"GENERAL"}</definedName>
    <definedName name="__i9" hidden="1">{"TAB1",#N/A,TRUE,"GENERAL";"TAB2",#N/A,TRUE,"GENERAL";"TAB3",#N/A,TRUE,"GENERAL";"TAB4",#N/A,TRUE,"GENERAL";"TAB5",#N/A,TRUE,"GENERAL"}</definedName>
    <definedName name="__IPC2002" localSheetId="23">#REF!</definedName>
    <definedName name="__IPC2002" localSheetId="1">#REF!</definedName>
    <definedName name="__IPC2002" localSheetId="0">#REF!</definedName>
    <definedName name="__IPC2002">#REF!</definedName>
    <definedName name="__k3" localSheetId="2" hidden="1">{"TAB1",#N/A,TRUE,"GENERAL";"TAB2",#N/A,TRUE,"GENERAL";"TAB3",#N/A,TRUE,"GENERAL";"TAB4",#N/A,TRUE,"GENERAL";"TAB5",#N/A,TRUE,"GENERAL"}</definedName>
    <definedName name="__k3" localSheetId="3" hidden="1">{"TAB1",#N/A,TRUE,"GENERAL";"TAB2",#N/A,TRUE,"GENERAL";"TAB3",#N/A,TRUE,"GENERAL";"TAB4",#N/A,TRUE,"GENERAL";"TAB5",#N/A,TRUE,"GENERAL"}</definedName>
    <definedName name="__k3" localSheetId="4" hidden="1">{"TAB1",#N/A,TRUE,"GENERAL";"TAB2",#N/A,TRUE,"GENERAL";"TAB3",#N/A,TRUE,"GENERAL";"TAB4",#N/A,TRUE,"GENERAL";"TAB5",#N/A,TRUE,"GENERAL"}</definedName>
    <definedName name="__k3" localSheetId="6" hidden="1">{"TAB1",#N/A,TRUE,"GENERAL";"TAB2",#N/A,TRUE,"GENERAL";"TAB3",#N/A,TRUE,"GENERAL";"TAB4",#N/A,TRUE,"GENERAL";"TAB5",#N/A,TRUE,"GENERAL"}</definedName>
    <definedName name="__k3" localSheetId="7" hidden="1">{"TAB1",#N/A,TRUE,"GENERAL";"TAB2",#N/A,TRUE,"GENERAL";"TAB3",#N/A,TRUE,"GENERAL";"TAB4",#N/A,TRUE,"GENERAL";"TAB5",#N/A,TRUE,"GENERAL"}</definedName>
    <definedName name="__k3" localSheetId="8" hidden="1">{"TAB1",#N/A,TRUE,"GENERAL";"TAB2",#N/A,TRUE,"GENERAL";"TAB3",#N/A,TRUE,"GENERAL";"TAB4",#N/A,TRUE,"GENERAL";"TAB5",#N/A,TRUE,"GENERAL"}</definedName>
    <definedName name="__k3" localSheetId="9" hidden="1">{"TAB1",#N/A,TRUE,"GENERAL";"TAB2",#N/A,TRUE,"GENERAL";"TAB3",#N/A,TRUE,"GENERAL";"TAB4",#N/A,TRUE,"GENERAL";"TAB5",#N/A,TRUE,"GENERAL"}</definedName>
    <definedName name="__k3" localSheetId="10" hidden="1">{"TAB1",#N/A,TRUE,"GENERAL";"TAB2",#N/A,TRUE,"GENERAL";"TAB3",#N/A,TRUE,"GENERAL";"TAB4",#N/A,TRUE,"GENERAL";"TAB5",#N/A,TRUE,"GENERAL"}</definedName>
    <definedName name="__k3" localSheetId="11" hidden="1">{"TAB1",#N/A,TRUE,"GENERAL";"TAB2",#N/A,TRUE,"GENERAL";"TAB3",#N/A,TRUE,"GENERAL";"TAB4",#N/A,TRUE,"GENERAL";"TAB5",#N/A,TRUE,"GENERAL"}</definedName>
    <definedName name="__k3" localSheetId="12" hidden="1">{"TAB1",#N/A,TRUE,"GENERAL";"TAB2",#N/A,TRUE,"GENERAL";"TAB3",#N/A,TRUE,"GENERAL";"TAB4",#N/A,TRUE,"GENERAL";"TAB5",#N/A,TRUE,"GENERAL"}</definedName>
    <definedName name="__k3" localSheetId="13" hidden="1">{"TAB1",#N/A,TRUE,"GENERAL";"TAB2",#N/A,TRUE,"GENERAL";"TAB3",#N/A,TRUE,"GENERAL";"TAB4",#N/A,TRUE,"GENERAL";"TAB5",#N/A,TRUE,"GENERAL"}</definedName>
    <definedName name="__k3" localSheetId="14" hidden="1">{"TAB1",#N/A,TRUE,"GENERAL";"TAB2",#N/A,TRUE,"GENERAL";"TAB3",#N/A,TRUE,"GENERAL";"TAB4",#N/A,TRUE,"GENERAL";"TAB5",#N/A,TRUE,"GENERAL"}</definedName>
    <definedName name="__k3" localSheetId="23" hidden="1">{"TAB1",#N/A,TRUE,"GENERAL";"TAB2",#N/A,TRUE,"GENERAL";"TAB3",#N/A,TRUE,"GENERAL";"TAB4",#N/A,TRUE,"GENERAL";"TAB5",#N/A,TRUE,"GENERAL"}</definedName>
    <definedName name="__k3" localSheetId="15" hidden="1">{"TAB1",#N/A,TRUE,"GENERAL";"TAB2",#N/A,TRUE,"GENERAL";"TAB3",#N/A,TRUE,"GENERAL";"TAB4",#N/A,TRUE,"GENERAL";"TAB5",#N/A,TRUE,"GENERAL"}</definedName>
    <definedName name="__k3" localSheetId="16" hidden="1">{"TAB1",#N/A,TRUE,"GENERAL";"TAB2",#N/A,TRUE,"GENERAL";"TAB3",#N/A,TRUE,"GENERAL";"TAB4",#N/A,TRUE,"GENERAL";"TAB5",#N/A,TRUE,"GENERAL"}</definedName>
    <definedName name="__k3" localSheetId="18" hidden="1">{"TAB1",#N/A,TRUE,"GENERAL";"TAB2",#N/A,TRUE,"GENERAL";"TAB3",#N/A,TRUE,"GENERAL";"TAB4",#N/A,TRUE,"GENERAL";"TAB5",#N/A,TRUE,"GENERAL"}</definedName>
    <definedName name="__k3" localSheetId="19" hidden="1">{"TAB1",#N/A,TRUE,"GENERAL";"TAB2",#N/A,TRUE,"GENERAL";"TAB3",#N/A,TRUE,"GENERAL";"TAB4",#N/A,TRUE,"GENERAL";"TAB5",#N/A,TRUE,"GENERAL"}</definedName>
    <definedName name="__k3" localSheetId="20" hidden="1">{"TAB1",#N/A,TRUE,"GENERAL";"TAB2",#N/A,TRUE,"GENERAL";"TAB3",#N/A,TRUE,"GENERAL";"TAB4",#N/A,TRUE,"GENERAL";"TAB5",#N/A,TRUE,"GENERAL"}</definedName>
    <definedName name="__k3" localSheetId="21" hidden="1">{"TAB1",#N/A,TRUE,"GENERAL";"TAB2",#N/A,TRUE,"GENERAL";"TAB3",#N/A,TRUE,"GENERAL";"TAB4",#N/A,TRUE,"GENERAL";"TAB5",#N/A,TRUE,"GENERAL"}</definedName>
    <definedName name="__k3" localSheetId="22" hidden="1">{"TAB1",#N/A,TRUE,"GENERAL";"TAB2",#N/A,TRUE,"GENERAL";"TAB3",#N/A,TRUE,"GENERAL";"TAB4",#N/A,TRUE,"GENERAL";"TAB5",#N/A,TRUE,"GENERAL"}</definedName>
    <definedName name="__k3" localSheetId="24" hidden="1">{"TAB1",#N/A,TRUE,"GENERAL";"TAB2",#N/A,TRUE,"GENERAL";"TAB3",#N/A,TRUE,"GENERAL";"TAB4",#N/A,TRUE,"GENERAL";"TAB5",#N/A,TRUE,"GENERAL"}</definedName>
    <definedName name="__k3" hidden="1">{"TAB1",#N/A,TRUE,"GENERAL";"TAB2",#N/A,TRUE,"GENERAL";"TAB3",#N/A,TRUE,"GENERAL";"TAB4",#N/A,TRUE,"GENERAL";"TAB5",#N/A,TRUE,"GENERAL"}</definedName>
    <definedName name="__k4" localSheetId="2" hidden="1">{"via1",#N/A,TRUE,"general";"via2",#N/A,TRUE,"general";"via3",#N/A,TRUE,"general"}</definedName>
    <definedName name="__k4" localSheetId="3" hidden="1">{"via1",#N/A,TRUE,"general";"via2",#N/A,TRUE,"general";"via3",#N/A,TRUE,"general"}</definedName>
    <definedName name="__k4" localSheetId="4" hidden="1">{"via1",#N/A,TRUE,"general";"via2",#N/A,TRUE,"general";"via3",#N/A,TRUE,"general"}</definedName>
    <definedName name="__k4" localSheetId="6" hidden="1">{"via1",#N/A,TRUE,"general";"via2",#N/A,TRUE,"general";"via3",#N/A,TRUE,"general"}</definedName>
    <definedName name="__k4" localSheetId="7" hidden="1">{"via1",#N/A,TRUE,"general";"via2",#N/A,TRUE,"general";"via3",#N/A,TRUE,"general"}</definedName>
    <definedName name="__k4" localSheetId="8" hidden="1">{"via1",#N/A,TRUE,"general";"via2",#N/A,TRUE,"general";"via3",#N/A,TRUE,"general"}</definedName>
    <definedName name="__k4" localSheetId="9" hidden="1">{"via1",#N/A,TRUE,"general";"via2",#N/A,TRUE,"general";"via3",#N/A,TRUE,"general"}</definedName>
    <definedName name="__k4" localSheetId="10" hidden="1">{"via1",#N/A,TRUE,"general";"via2",#N/A,TRUE,"general";"via3",#N/A,TRUE,"general"}</definedName>
    <definedName name="__k4" localSheetId="11" hidden="1">{"via1",#N/A,TRUE,"general";"via2",#N/A,TRUE,"general";"via3",#N/A,TRUE,"general"}</definedName>
    <definedName name="__k4" localSheetId="12" hidden="1">{"via1",#N/A,TRUE,"general";"via2",#N/A,TRUE,"general";"via3",#N/A,TRUE,"general"}</definedName>
    <definedName name="__k4" localSheetId="13" hidden="1">{"via1",#N/A,TRUE,"general";"via2",#N/A,TRUE,"general";"via3",#N/A,TRUE,"general"}</definedName>
    <definedName name="__k4" localSheetId="14" hidden="1">{"via1",#N/A,TRUE,"general";"via2",#N/A,TRUE,"general";"via3",#N/A,TRUE,"general"}</definedName>
    <definedName name="__k4" localSheetId="23" hidden="1">{"via1",#N/A,TRUE,"general";"via2",#N/A,TRUE,"general";"via3",#N/A,TRUE,"general"}</definedName>
    <definedName name="__k4" localSheetId="15" hidden="1">{"via1",#N/A,TRUE,"general";"via2",#N/A,TRUE,"general";"via3",#N/A,TRUE,"general"}</definedName>
    <definedName name="__k4" localSheetId="16" hidden="1">{"via1",#N/A,TRUE,"general";"via2",#N/A,TRUE,"general";"via3",#N/A,TRUE,"general"}</definedName>
    <definedName name="__k4" localSheetId="18" hidden="1">{"via1",#N/A,TRUE,"general";"via2",#N/A,TRUE,"general";"via3",#N/A,TRUE,"general"}</definedName>
    <definedName name="__k4" localSheetId="19" hidden="1">{"via1",#N/A,TRUE,"general";"via2",#N/A,TRUE,"general";"via3",#N/A,TRUE,"general"}</definedName>
    <definedName name="__k4" localSheetId="20" hidden="1">{"via1",#N/A,TRUE,"general";"via2",#N/A,TRUE,"general";"via3",#N/A,TRUE,"general"}</definedName>
    <definedName name="__k4" localSheetId="21" hidden="1">{"via1",#N/A,TRUE,"general";"via2",#N/A,TRUE,"general";"via3",#N/A,TRUE,"general"}</definedName>
    <definedName name="__k4" localSheetId="22" hidden="1">{"via1",#N/A,TRUE,"general";"via2",#N/A,TRUE,"general";"via3",#N/A,TRUE,"general"}</definedName>
    <definedName name="__k4" localSheetId="24" hidden="1">{"via1",#N/A,TRUE,"general";"via2",#N/A,TRUE,"general";"via3",#N/A,TRUE,"general"}</definedName>
    <definedName name="__k4" hidden="1">{"via1",#N/A,TRUE,"general";"via2",#N/A,TRUE,"general";"via3",#N/A,TRUE,"general"}</definedName>
    <definedName name="__k5" localSheetId="2" hidden="1">{"via1",#N/A,TRUE,"general";"via2",#N/A,TRUE,"general";"via3",#N/A,TRUE,"general"}</definedName>
    <definedName name="__k5" localSheetId="3" hidden="1">{"via1",#N/A,TRUE,"general";"via2",#N/A,TRUE,"general";"via3",#N/A,TRUE,"general"}</definedName>
    <definedName name="__k5" localSheetId="4" hidden="1">{"via1",#N/A,TRUE,"general";"via2",#N/A,TRUE,"general";"via3",#N/A,TRUE,"general"}</definedName>
    <definedName name="__k5" localSheetId="6" hidden="1">{"via1",#N/A,TRUE,"general";"via2",#N/A,TRUE,"general";"via3",#N/A,TRUE,"general"}</definedName>
    <definedName name="__k5" localSheetId="7" hidden="1">{"via1",#N/A,TRUE,"general";"via2",#N/A,TRUE,"general";"via3",#N/A,TRUE,"general"}</definedName>
    <definedName name="__k5" localSheetId="8" hidden="1">{"via1",#N/A,TRUE,"general";"via2",#N/A,TRUE,"general";"via3",#N/A,TRUE,"general"}</definedName>
    <definedName name="__k5" localSheetId="9" hidden="1">{"via1",#N/A,TRUE,"general";"via2",#N/A,TRUE,"general";"via3",#N/A,TRUE,"general"}</definedName>
    <definedName name="__k5" localSheetId="10" hidden="1">{"via1",#N/A,TRUE,"general";"via2",#N/A,TRUE,"general";"via3",#N/A,TRUE,"general"}</definedName>
    <definedName name="__k5" localSheetId="11" hidden="1">{"via1",#N/A,TRUE,"general";"via2",#N/A,TRUE,"general";"via3",#N/A,TRUE,"general"}</definedName>
    <definedName name="__k5" localSheetId="12" hidden="1">{"via1",#N/A,TRUE,"general";"via2",#N/A,TRUE,"general";"via3",#N/A,TRUE,"general"}</definedName>
    <definedName name="__k5" localSheetId="13" hidden="1">{"via1",#N/A,TRUE,"general";"via2",#N/A,TRUE,"general";"via3",#N/A,TRUE,"general"}</definedName>
    <definedName name="__k5" localSheetId="14" hidden="1">{"via1",#N/A,TRUE,"general";"via2",#N/A,TRUE,"general";"via3",#N/A,TRUE,"general"}</definedName>
    <definedName name="__k5" localSheetId="23" hidden="1">{"via1",#N/A,TRUE,"general";"via2",#N/A,TRUE,"general";"via3",#N/A,TRUE,"general"}</definedName>
    <definedName name="__k5" localSheetId="15" hidden="1">{"via1",#N/A,TRUE,"general";"via2",#N/A,TRUE,"general";"via3",#N/A,TRUE,"general"}</definedName>
    <definedName name="__k5" localSheetId="16" hidden="1">{"via1",#N/A,TRUE,"general";"via2",#N/A,TRUE,"general";"via3",#N/A,TRUE,"general"}</definedName>
    <definedName name="__k5" localSheetId="18" hidden="1">{"via1",#N/A,TRUE,"general";"via2",#N/A,TRUE,"general";"via3",#N/A,TRUE,"general"}</definedName>
    <definedName name="__k5" localSheetId="19" hidden="1">{"via1",#N/A,TRUE,"general";"via2",#N/A,TRUE,"general";"via3",#N/A,TRUE,"general"}</definedName>
    <definedName name="__k5" localSheetId="20" hidden="1">{"via1",#N/A,TRUE,"general";"via2",#N/A,TRUE,"general";"via3",#N/A,TRUE,"general"}</definedName>
    <definedName name="__k5" localSheetId="21" hidden="1">{"via1",#N/A,TRUE,"general";"via2",#N/A,TRUE,"general";"via3",#N/A,TRUE,"general"}</definedName>
    <definedName name="__k5" localSheetId="22" hidden="1">{"via1",#N/A,TRUE,"general";"via2",#N/A,TRUE,"general";"via3",#N/A,TRUE,"general"}</definedName>
    <definedName name="__k5" localSheetId="24" hidden="1">{"via1",#N/A,TRUE,"general";"via2",#N/A,TRUE,"general";"via3",#N/A,TRUE,"general"}</definedName>
    <definedName name="__k5" hidden="1">{"via1",#N/A,TRUE,"general";"via2",#N/A,TRUE,"general";"via3",#N/A,TRUE,"general"}</definedName>
    <definedName name="__k6" localSheetId="2" hidden="1">{"TAB1",#N/A,TRUE,"GENERAL";"TAB2",#N/A,TRUE,"GENERAL";"TAB3",#N/A,TRUE,"GENERAL";"TAB4",#N/A,TRUE,"GENERAL";"TAB5",#N/A,TRUE,"GENERAL"}</definedName>
    <definedName name="__k6" localSheetId="3" hidden="1">{"TAB1",#N/A,TRUE,"GENERAL";"TAB2",#N/A,TRUE,"GENERAL";"TAB3",#N/A,TRUE,"GENERAL";"TAB4",#N/A,TRUE,"GENERAL";"TAB5",#N/A,TRUE,"GENERAL"}</definedName>
    <definedName name="__k6" localSheetId="4" hidden="1">{"TAB1",#N/A,TRUE,"GENERAL";"TAB2",#N/A,TRUE,"GENERAL";"TAB3",#N/A,TRUE,"GENERAL";"TAB4",#N/A,TRUE,"GENERAL";"TAB5",#N/A,TRUE,"GENERAL"}</definedName>
    <definedName name="__k6" localSheetId="6" hidden="1">{"TAB1",#N/A,TRUE,"GENERAL";"TAB2",#N/A,TRUE,"GENERAL";"TAB3",#N/A,TRUE,"GENERAL";"TAB4",#N/A,TRUE,"GENERAL";"TAB5",#N/A,TRUE,"GENERAL"}</definedName>
    <definedName name="__k6" localSheetId="7" hidden="1">{"TAB1",#N/A,TRUE,"GENERAL";"TAB2",#N/A,TRUE,"GENERAL";"TAB3",#N/A,TRUE,"GENERAL";"TAB4",#N/A,TRUE,"GENERAL";"TAB5",#N/A,TRUE,"GENERAL"}</definedName>
    <definedName name="__k6" localSheetId="8" hidden="1">{"TAB1",#N/A,TRUE,"GENERAL";"TAB2",#N/A,TRUE,"GENERAL";"TAB3",#N/A,TRUE,"GENERAL";"TAB4",#N/A,TRUE,"GENERAL";"TAB5",#N/A,TRUE,"GENERAL"}</definedName>
    <definedName name="__k6" localSheetId="9" hidden="1">{"TAB1",#N/A,TRUE,"GENERAL";"TAB2",#N/A,TRUE,"GENERAL";"TAB3",#N/A,TRUE,"GENERAL";"TAB4",#N/A,TRUE,"GENERAL";"TAB5",#N/A,TRUE,"GENERAL"}</definedName>
    <definedName name="__k6" localSheetId="10" hidden="1">{"TAB1",#N/A,TRUE,"GENERAL";"TAB2",#N/A,TRUE,"GENERAL";"TAB3",#N/A,TRUE,"GENERAL";"TAB4",#N/A,TRUE,"GENERAL";"TAB5",#N/A,TRUE,"GENERAL"}</definedName>
    <definedName name="__k6" localSheetId="11" hidden="1">{"TAB1",#N/A,TRUE,"GENERAL";"TAB2",#N/A,TRUE,"GENERAL";"TAB3",#N/A,TRUE,"GENERAL";"TAB4",#N/A,TRUE,"GENERAL";"TAB5",#N/A,TRUE,"GENERAL"}</definedName>
    <definedName name="__k6" localSheetId="12" hidden="1">{"TAB1",#N/A,TRUE,"GENERAL";"TAB2",#N/A,TRUE,"GENERAL";"TAB3",#N/A,TRUE,"GENERAL";"TAB4",#N/A,TRUE,"GENERAL";"TAB5",#N/A,TRUE,"GENERAL"}</definedName>
    <definedName name="__k6" localSheetId="13" hidden="1">{"TAB1",#N/A,TRUE,"GENERAL";"TAB2",#N/A,TRUE,"GENERAL";"TAB3",#N/A,TRUE,"GENERAL";"TAB4",#N/A,TRUE,"GENERAL";"TAB5",#N/A,TRUE,"GENERAL"}</definedName>
    <definedName name="__k6" localSheetId="14" hidden="1">{"TAB1",#N/A,TRUE,"GENERAL";"TAB2",#N/A,TRUE,"GENERAL";"TAB3",#N/A,TRUE,"GENERAL";"TAB4",#N/A,TRUE,"GENERAL";"TAB5",#N/A,TRUE,"GENERAL"}</definedName>
    <definedName name="__k6" localSheetId="23" hidden="1">{"TAB1",#N/A,TRUE,"GENERAL";"TAB2",#N/A,TRUE,"GENERAL";"TAB3",#N/A,TRUE,"GENERAL";"TAB4",#N/A,TRUE,"GENERAL";"TAB5",#N/A,TRUE,"GENERAL"}</definedName>
    <definedName name="__k6" localSheetId="15" hidden="1">{"TAB1",#N/A,TRUE,"GENERAL";"TAB2",#N/A,TRUE,"GENERAL";"TAB3",#N/A,TRUE,"GENERAL";"TAB4",#N/A,TRUE,"GENERAL";"TAB5",#N/A,TRUE,"GENERAL"}</definedName>
    <definedName name="__k6" localSheetId="16" hidden="1">{"TAB1",#N/A,TRUE,"GENERAL";"TAB2",#N/A,TRUE,"GENERAL";"TAB3",#N/A,TRUE,"GENERAL";"TAB4",#N/A,TRUE,"GENERAL";"TAB5",#N/A,TRUE,"GENERAL"}</definedName>
    <definedName name="__k6" localSheetId="18" hidden="1">{"TAB1",#N/A,TRUE,"GENERAL";"TAB2",#N/A,TRUE,"GENERAL";"TAB3",#N/A,TRUE,"GENERAL";"TAB4",#N/A,TRUE,"GENERAL";"TAB5",#N/A,TRUE,"GENERAL"}</definedName>
    <definedName name="__k6" localSheetId="19" hidden="1">{"TAB1",#N/A,TRUE,"GENERAL";"TAB2",#N/A,TRUE,"GENERAL";"TAB3",#N/A,TRUE,"GENERAL";"TAB4",#N/A,TRUE,"GENERAL";"TAB5",#N/A,TRUE,"GENERAL"}</definedName>
    <definedName name="__k6" localSheetId="20" hidden="1">{"TAB1",#N/A,TRUE,"GENERAL";"TAB2",#N/A,TRUE,"GENERAL";"TAB3",#N/A,TRUE,"GENERAL";"TAB4",#N/A,TRUE,"GENERAL";"TAB5",#N/A,TRUE,"GENERAL"}</definedName>
    <definedName name="__k6" localSheetId="21" hidden="1">{"TAB1",#N/A,TRUE,"GENERAL";"TAB2",#N/A,TRUE,"GENERAL";"TAB3",#N/A,TRUE,"GENERAL";"TAB4",#N/A,TRUE,"GENERAL";"TAB5",#N/A,TRUE,"GENERAL"}</definedName>
    <definedName name="__k6" localSheetId="22" hidden="1">{"TAB1",#N/A,TRUE,"GENERAL";"TAB2",#N/A,TRUE,"GENERAL";"TAB3",#N/A,TRUE,"GENERAL";"TAB4",#N/A,TRUE,"GENERAL";"TAB5",#N/A,TRUE,"GENERAL"}</definedName>
    <definedName name="__k6" localSheetId="24" hidden="1">{"TAB1",#N/A,TRUE,"GENERAL";"TAB2",#N/A,TRUE,"GENERAL";"TAB3",#N/A,TRUE,"GENERAL";"TAB4",#N/A,TRUE,"GENERAL";"TAB5",#N/A,TRUE,"GENERAL"}</definedName>
    <definedName name="__k6" hidden="1">{"TAB1",#N/A,TRUE,"GENERAL";"TAB2",#N/A,TRUE,"GENERAL";"TAB3",#N/A,TRUE,"GENERAL";"TAB4",#N/A,TRUE,"GENERAL";"TAB5",#N/A,TRUE,"GENERAL"}</definedName>
    <definedName name="__k7" localSheetId="2" hidden="1">{"via1",#N/A,TRUE,"general";"via2",#N/A,TRUE,"general";"via3",#N/A,TRUE,"general"}</definedName>
    <definedName name="__k7" localSheetId="3" hidden="1">{"via1",#N/A,TRUE,"general";"via2",#N/A,TRUE,"general";"via3",#N/A,TRUE,"general"}</definedName>
    <definedName name="__k7" localSheetId="4" hidden="1">{"via1",#N/A,TRUE,"general";"via2",#N/A,TRUE,"general";"via3",#N/A,TRUE,"general"}</definedName>
    <definedName name="__k7" localSheetId="6" hidden="1">{"via1",#N/A,TRUE,"general";"via2",#N/A,TRUE,"general";"via3",#N/A,TRUE,"general"}</definedName>
    <definedName name="__k7" localSheetId="7" hidden="1">{"via1",#N/A,TRUE,"general";"via2",#N/A,TRUE,"general";"via3",#N/A,TRUE,"general"}</definedName>
    <definedName name="__k7" localSheetId="8" hidden="1">{"via1",#N/A,TRUE,"general";"via2",#N/A,TRUE,"general";"via3",#N/A,TRUE,"general"}</definedName>
    <definedName name="__k7" localSheetId="9" hidden="1">{"via1",#N/A,TRUE,"general";"via2",#N/A,TRUE,"general";"via3",#N/A,TRUE,"general"}</definedName>
    <definedName name="__k7" localSheetId="10" hidden="1">{"via1",#N/A,TRUE,"general";"via2",#N/A,TRUE,"general";"via3",#N/A,TRUE,"general"}</definedName>
    <definedName name="__k7" localSheetId="11" hidden="1">{"via1",#N/A,TRUE,"general";"via2",#N/A,TRUE,"general";"via3",#N/A,TRUE,"general"}</definedName>
    <definedName name="__k7" localSheetId="12" hidden="1">{"via1",#N/A,TRUE,"general";"via2",#N/A,TRUE,"general";"via3",#N/A,TRUE,"general"}</definedName>
    <definedName name="__k7" localSheetId="13" hidden="1">{"via1",#N/A,TRUE,"general";"via2",#N/A,TRUE,"general";"via3",#N/A,TRUE,"general"}</definedName>
    <definedName name="__k7" localSheetId="14" hidden="1">{"via1",#N/A,TRUE,"general";"via2",#N/A,TRUE,"general";"via3",#N/A,TRUE,"general"}</definedName>
    <definedName name="__k7" localSheetId="23" hidden="1">{"via1",#N/A,TRUE,"general";"via2",#N/A,TRUE,"general";"via3",#N/A,TRUE,"general"}</definedName>
    <definedName name="__k7" localSheetId="15" hidden="1">{"via1",#N/A,TRUE,"general";"via2",#N/A,TRUE,"general";"via3",#N/A,TRUE,"general"}</definedName>
    <definedName name="__k7" localSheetId="16" hidden="1">{"via1",#N/A,TRUE,"general";"via2",#N/A,TRUE,"general";"via3",#N/A,TRUE,"general"}</definedName>
    <definedName name="__k7" localSheetId="18" hidden="1">{"via1",#N/A,TRUE,"general";"via2",#N/A,TRUE,"general";"via3",#N/A,TRUE,"general"}</definedName>
    <definedName name="__k7" localSheetId="19" hidden="1">{"via1",#N/A,TRUE,"general";"via2",#N/A,TRUE,"general";"via3",#N/A,TRUE,"general"}</definedName>
    <definedName name="__k7" localSheetId="20" hidden="1">{"via1",#N/A,TRUE,"general";"via2",#N/A,TRUE,"general";"via3",#N/A,TRUE,"general"}</definedName>
    <definedName name="__k7" localSheetId="21" hidden="1">{"via1",#N/A,TRUE,"general";"via2",#N/A,TRUE,"general";"via3",#N/A,TRUE,"general"}</definedName>
    <definedName name="__k7" localSheetId="22" hidden="1">{"via1",#N/A,TRUE,"general";"via2",#N/A,TRUE,"general";"via3",#N/A,TRUE,"general"}</definedName>
    <definedName name="__k7" localSheetId="24" hidden="1">{"via1",#N/A,TRUE,"general";"via2",#N/A,TRUE,"general";"via3",#N/A,TRUE,"general"}</definedName>
    <definedName name="__k7" hidden="1">{"via1",#N/A,TRUE,"general";"via2",#N/A,TRUE,"general";"via3",#N/A,TRUE,"general"}</definedName>
    <definedName name="__k8" localSheetId="2" hidden="1">{"via1",#N/A,TRUE,"general";"via2",#N/A,TRUE,"general";"via3",#N/A,TRUE,"general"}</definedName>
    <definedName name="__k8" localSheetId="3" hidden="1">{"via1",#N/A,TRUE,"general";"via2",#N/A,TRUE,"general";"via3",#N/A,TRUE,"general"}</definedName>
    <definedName name="__k8" localSheetId="4" hidden="1">{"via1",#N/A,TRUE,"general";"via2",#N/A,TRUE,"general";"via3",#N/A,TRUE,"general"}</definedName>
    <definedName name="__k8" localSheetId="6" hidden="1">{"via1",#N/A,TRUE,"general";"via2",#N/A,TRUE,"general";"via3",#N/A,TRUE,"general"}</definedName>
    <definedName name="__k8" localSheetId="7" hidden="1">{"via1",#N/A,TRUE,"general";"via2",#N/A,TRUE,"general";"via3",#N/A,TRUE,"general"}</definedName>
    <definedName name="__k8" localSheetId="8" hidden="1">{"via1",#N/A,TRUE,"general";"via2",#N/A,TRUE,"general";"via3",#N/A,TRUE,"general"}</definedName>
    <definedName name="__k8" localSheetId="9" hidden="1">{"via1",#N/A,TRUE,"general";"via2",#N/A,TRUE,"general";"via3",#N/A,TRUE,"general"}</definedName>
    <definedName name="__k8" localSheetId="10" hidden="1">{"via1",#N/A,TRUE,"general";"via2",#N/A,TRUE,"general";"via3",#N/A,TRUE,"general"}</definedName>
    <definedName name="__k8" localSheetId="11" hidden="1">{"via1",#N/A,TRUE,"general";"via2",#N/A,TRUE,"general";"via3",#N/A,TRUE,"general"}</definedName>
    <definedName name="__k8" localSheetId="12" hidden="1">{"via1",#N/A,TRUE,"general";"via2",#N/A,TRUE,"general";"via3",#N/A,TRUE,"general"}</definedName>
    <definedName name="__k8" localSheetId="13" hidden="1">{"via1",#N/A,TRUE,"general";"via2",#N/A,TRUE,"general";"via3",#N/A,TRUE,"general"}</definedName>
    <definedName name="__k8" localSheetId="14" hidden="1">{"via1",#N/A,TRUE,"general";"via2",#N/A,TRUE,"general";"via3",#N/A,TRUE,"general"}</definedName>
    <definedName name="__k8" localSheetId="23" hidden="1">{"via1",#N/A,TRUE,"general";"via2",#N/A,TRUE,"general";"via3",#N/A,TRUE,"general"}</definedName>
    <definedName name="__k8" localSheetId="15" hidden="1">{"via1",#N/A,TRUE,"general";"via2",#N/A,TRUE,"general";"via3",#N/A,TRUE,"general"}</definedName>
    <definedName name="__k8" localSheetId="16" hidden="1">{"via1",#N/A,TRUE,"general";"via2",#N/A,TRUE,"general";"via3",#N/A,TRUE,"general"}</definedName>
    <definedName name="__k8" localSheetId="18" hidden="1">{"via1",#N/A,TRUE,"general";"via2",#N/A,TRUE,"general";"via3",#N/A,TRUE,"general"}</definedName>
    <definedName name="__k8" localSheetId="19" hidden="1">{"via1",#N/A,TRUE,"general";"via2",#N/A,TRUE,"general";"via3",#N/A,TRUE,"general"}</definedName>
    <definedName name="__k8" localSheetId="20" hidden="1">{"via1",#N/A,TRUE,"general";"via2",#N/A,TRUE,"general";"via3",#N/A,TRUE,"general"}</definedName>
    <definedName name="__k8" localSheetId="21" hidden="1">{"via1",#N/A,TRUE,"general";"via2",#N/A,TRUE,"general";"via3",#N/A,TRUE,"general"}</definedName>
    <definedName name="__k8" localSheetId="22" hidden="1">{"via1",#N/A,TRUE,"general";"via2",#N/A,TRUE,"general";"via3",#N/A,TRUE,"general"}</definedName>
    <definedName name="__k8" localSheetId="24" hidden="1">{"via1",#N/A,TRUE,"general";"via2",#N/A,TRUE,"general";"via3",#N/A,TRUE,"general"}</definedName>
    <definedName name="__k8" hidden="1">{"via1",#N/A,TRUE,"general";"via2",#N/A,TRUE,"general";"via3",#N/A,TRUE,"general"}</definedName>
    <definedName name="__k9" localSheetId="2" hidden="1">{"TAB1",#N/A,TRUE,"GENERAL";"TAB2",#N/A,TRUE,"GENERAL";"TAB3",#N/A,TRUE,"GENERAL";"TAB4",#N/A,TRUE,"GENERAL";"TAB5",#N/A,TRUE,"GENERAL"}</definedName>
    <definedName name="__k9" localSheetId="3" hidden="1">{"TAB1",#N/A,TRUE,"GENERAL";"TAB2",#N/A,TRUE,"GENERAL";"TAB3",#N/A,TRUE,"GENERAL";"TAB4",#N/A,TRUE,"GENERAL";"TAB5",#N/A,TRUE,"GENERAL"}</definedName>
    <definedName name="__k9" localSheetId="4" hidden="1">{"TAB1",#N/A,TRUE,"GENERAL";"TAB2",#N/A,TRUE,"GENERAL";"TAB3",#N/A,TRUE,"GENERAL";"TAB4",#N/A,TRUE,"GENERAL";"TAB5",#N/A,TRUE,"GENERAL"}</definedName>
    <definedName name="__k9" localSheetId="6" hidden="1">{"TAB1",#N/A,TRUE,"GENERAL";"TAB2",#N/A,TRUE,"GENERAL";"TAB3",#N/A,TRUE,"GENERAL";"TAB4",#N/A,TRUE,"GENERAL";"TAB5",#N/A,TRUE,"GENERAL"}</definedName>
    <definedName name="__k9" localSheetId="7" hidden="1">{"TAB1",#N/A,TRUE,"GENERAL";"TAB2",#N/A,TRUE,"GENERAL";"TAB3",#N/A,TRUE,"GENERAL";"TAB4",#N/A,TRUE,"GENERAL";"TAB5",#N/A,TRUE,"GENERAL"}</definedName>
    <definedName name="__k9" localSheetId="8" hidden="1">{"TAB1",#N/A,TRUE,"GENERAL";"TAB2",#N/A,TRUE,"GENERAL";"TAB3",#N/A,TRUE,"GENERAL";"TAB4",#N/A,TRUE,"GENERAL";"TAB5",#N/A,TRUE,"GENERAL"}</definedName>
    <definedName name="__k9" localSheetId="9" hidden="1">{"TAB1",#N/A,TRUE,"GENERAL";"TAB2",#N/A,TRUE,"GENERAL";"TAB3",#N/A,TRUE,"GENERAL";"TAB4",#N/A,TRUE,"GENERAL";"TAB5",#N/A,TRUE,"GENERAL"}</definedName>
    <definedName name="__k9" localSheetId="10" hidden="1">{"TAB1",#N/A,TRUE,"GENERAL";"TAB2",#N/A,TRUE,"GENERAL";"TAB3",#N/A,TRUE,"GENERAL";"TAB4",#N/A,TRUE,"GENERAL";"TAB5",#N/A,TRUE,"GENERAL"}</definedName>
    <definedName name="__k9" localSheetId="11" hidden="1">{"TAB1",#N/A,TRUE,"GENERAL";"TAB2",#N/A,TRUE,"GENERAL";"TAB3",#N/A,TRUE,"GENERAL";"TAB4",#N/A,TRUE,"GENERAL";"TAB5",#N/A,TRUE,"GENERAL"}</definedName>
    <definedName name="__k9" localSheetId="12" hidden="1">{"TAB1",#N/A,TRUE,"GENERAL";"TAB2",#N/A,TRUE,"GENERAL";"TAB3",#N/A,TRUE,"GENERAL";"TAB4",#N/A,TRUE,"GENERAL";"TAB5",#N/A,TRUE,"GENERAL"}</definedName>
    <definedName name="__k9" localSheetId="13" hidden="1">{"TAB1",#N/A,TRUE,"GENERAL";"TAB2",#N/A,TRUE,"GENERAL";"TAB3",#N/A,TRUE,"GENERAL";"TAB4",#N/A,TRUE,"GENERAL";"TAB5",#N/A,TRUE,"GENERAL"}</definedName>
    <definedName name="__k9" localSheetId="14" hidden="1">{"TAB1",#N/A,TRUE,"GENERAL";"TAB2",#N/A,TRUE,"GENERAL";"TAB3",#N/A,TRUE,"GENERAL";"TAB4",#N/A,TRUE,"GENERAL";"TAB5",#N/A,TRUE,"GENERAL"}</definedName>
    <definedName name="__k9" localSheetId="23" hidden="1">{"TAB1",#N/A,TRUE,"GENERAL";"TAB2",#N/A,TRUE,"GENERAL";"TAB3",#N/A,TRUE,"GENERAL";"TAB4",#N/A,TRUE,"GENERAL";"TAB5",#N/A,TRUE,"GENERAL"}</definedName>
    <definedName name="__k9" localSheetId="15" hidden="1">{"TAB1",#N/A,TRUE,"GENERAL";"TAB2",#N/A,TRUE,"GENERAL";"TAB3",#N/A,TRUE,"GENERAL";"TAB4",#N/A,TRUE,"GENERAL";"TAB5",#N/A,TRUE,"GENERAL"}</definedName>
    <definedName name="__k9" localSheetId="16" hidden="1">{"TAB1",#N/A,TRUE,"GENERAL";"TAB2",#N/A,TRUE,"GENERAL";"TAB3",#N/A,TRUE,"GENERAL";"TAB4",#N/A,TRUE,"GENERAL";"TAB5",#N/A,TRUE,"GENERAL"}</definedName>
    <definedName name="__k9" localSheetId="18" hidden="1">{"TAB1",#N/A,TRUE,"GENERAL";"TAB2",#N/A,TRUE,"GENERAL";"TAB3",#N/A,TRUE,"GENERAL";"TAB4",#N/A,TRUE,"GENERAL";"TAB5",#N/A,TRUE,"GENERAL"}</definedName>
    <definedName name="__k9" localSheetId="19" hidden="1">{"TAB1",#N/A,TRUE,"GENERAL";"TAB2",#N/A,TRUE,"GENERAL";"TAB3",#N/A,TRUE,"GENERAL";"TAB4",#N/A,TRUE,"GENERAL";"TAB5",#N/A,TRUE,"GENERAL"}</definedName>
    <definedName name="__k9" localSheetId="20" hidden="1">{"TAB1",#N/A,TRUE,"GENERAL";"TAB2",#N/A,TRUE,"GENERAL";"TAB3",#N/A,TRUE,"GENERAL";"TAB4",#N/A,TRUE,"GENERAL";"TAB5",#N/A,TRUE,"GENERAL"}</definedName>
    <definedName name="__k9" localSheetId="21" hidden="1">{"TAB1",#N/A,TRUE,"GENERAL";"TAB2",#N/A,TRUE,"GENERAL";"TAB3",#N/A,TRUE,"GENERAL";"TAB4",#N/A,TRUE,"GENERAL";"TAB5",#N/A,TRUE,"GENERAL"}</definedName>
    <definedName name="__k9" localSheetId="22" hidden="1">{"TAB1",#N/A,TRUE,"GENERAL";"TAB2",#N/A,TRUE,"GENERAL";"TAB3",#N/A,TRUE,"GENERAL";"TAB4",#N/A,TRUE,"GENERAL";"TAB5",#N/A,TRUE,"GENERAL"}</definedName>
    <definedName name="__k9" localSheetId="24" hidden="1">{"TAB1",#N/A,TRUE,"GENERAL";"TAB2",#N/A,TRUE,"GENERAL";"TAB3",#N/A,TRUE,"GENERAL";"TAB4",#N/A,TRUE,"GENERAL";"TAB5",#N/A,TRUE,"GENERAL"}</definedName>
    <definedName name="__k9"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4" hidden="1">{"TAB1",#N/A,TRUE,"GENERAL";"TAB2",#N/A,TRUE,"GENERAL";"TAB3",#N/A,TRUE,"GENERAL";"TAB4",#N/A,TRUE,"GENERAL";"TAB5",#N/A,TRUE,"GENERAL"}</definedName>
    <definedName name="__kjk6" localSheetId="6" hidden="1">{"TAB1",#N/A,TRUE,"GENERAL";"TAB2",#N/A,TRUE,"GENERAL";"TAB3",#N/A,TRUE,"GENERAL";"TAB4",#N/A,TRUE,"GENERAL";"TAB5",#N/A,TRUE,"GENERAL"}</definedName>
    <definedName name="__kjk6" localSheetId="7" hidden="1">{"TAB1",#N/A,TRUE,"GENERAL";"TAB2",#N/A,TRUE,"GENERAL";"TAB3",#N/A,TRUE,"GENERAL";"TAB4",#N/A,TRUE,"GENERAL";"TAB5",#N/A,TRUE,"GENERAL"}</definedName>
    <definedName name="__kjk6" localSheetId="8" hidden="1">{"TAB1",#N/A,TRUE,"GENERAL";"TAB2",#N/A,TRUE,"GENERAL";"TAB3",#N/A,TRUE,"GENERAL";"TAB4",#N/A,TRUE,"GENERAL";"TAB5",#N/A,TRUE,"GENERAL"}</definedName>
    <definedName name="__kjk6" localSheetId="9" hidden="1">{"TAB1",#N/A,TRUE,"GENERAL";"TAB2",#N/A,TRUE,"GENERAL";"TAB3",#N/A,TRUE,"GENERAL";"TAB4",#N/A,TRUE,"GENERAL";"TAB5",#N/A,TRUE,"GENERAL"}</definedName>
    <definedName name="__kjk6" localSheetId="10" hidden="1">{"TAB1",#N/A,TRUE,"GENERAL";"TAB2",#N/A,TRUE,"GENERAL";"TAB3",#N/A,TRUE,"GENERAL";"TAB4",#N/A,TRUE,"GENERAL";"TAB5",#N/A,TRUE,"GENERAL"}</definedName>
    <definedName name="__kjk6" localSheetId="11" hidden="1">{"TAB1",#N/A,TRUE,"GENERAL";"TAB2",#N/A,TRUE,"GENERAL";"TAB3",#N/A,TRUE,"GENERAL";"TAB4",#N/A,TRUE,"GENERAL";"TAB5",#N/A,TRUE,"GENERAL"}</definedName>
    <definedName name="__kjk6" localSheetId="12" hidden="1">{"TAB1",#N/A,TRUE,"GENERAL";"TAB2",#N/A,TRUE,"GENERAL";"TAB3",#N/A,TRUE,"GENERAL";"TAB4",#N/A,TRUE,"GENERAL";"TAB5",#N/A,TRUE,"GENERAL"}</definedName>
    <definedName name="__kjk6" localSheetId="13" hidden="1">{"TAB1",#N/A,TRUE,"GENERAL";"TAB2",#N/A,TRUE,"GENERAL";"TAB3",#N/A,TRUE,"GENERAL";"TAB4",#N/A,TRUE,"GENERAL";"TAB5",#N/A,TRUE,"GENERAL"}</definedName>
    <definedName name="__kjk6" localSheetId="14" hidden="1">{"TAB1",#N/A,TRUE,"GENERAL";"TAB2",#N/A,TRUE,"GENERAL";"TAB3",#N/A,TRUE,"GENERAL";"TAB4",#N/A,TRUE,"GENERAL";"TAB5",#N/A,TRUE,"GENERAL"}</definedName>
    <definedName name="__kjk6" localSheetId="23" hidden="1">{"TAB1",#N/A,TRUE,"GENERAL";"TAB2",#N/A,TRUE,"GENERAL";"TAB3",#N/A,TRUE,"GENERAL";"TAB4",#N/A,TRUE,"GENERAL";"TAB5",#N/A,TRUE,"GENERAL"}</definedName>
    <definedName name="__kjk6" localSheetId="15" hidden="1">{"TAB1",#N/A,TRUE,"GENERAL";"TAB2",#N/A,TRUE,"GENERAL";"TAB3",#N/A,TRUE,"GENERAL";"TAB4",#N/A,TRUE,"GENERAL";"TAB5",#N/A,TRUE,"GENERAL"}</definedName>
    <definedName name="__kjk6" localSheetId="16" hidden="1">{"TAB1",#N/A,TRUE,"GENERAL";"TAB2",#N/A,TRUE,"GENERAL";"TAB3",#N/A,TRUE,"GENERAL";"TAB4",#N/A,TRUE,"GENERAL";"TAB5",#N/A,TRUE,"GENERAL"}</definedName>
    <definedName name="__kjk6" localSheetId="18" hidden="1">{"TAB1",#N/A,TRUE,"GENERAL";"TAB2",#N/A,TRUE,"GENERAL";"TAB3",#N/A,TRUE,"GENERAL";"TAB4",#N/A,TRUE,"GENERAL";"TAB5",#N/A,TRUE,"GENERAL"}</definedName>
    <definedName name="__kjk6" localSheetId="19" hidden="1">{"TAB1",#N/A,TRUE,"GENERAL";"TAB2",#N/A,TRUE,"GENERAL";"TAB3",#N/A,TRUE,"GENERAL";"TAB4",#N/A,TRUE,"GENERAL";"TAB5",#N/A,TRUE,"GENERAL"}</definedName>
    <definedName name="__kjk6" localSheetId="20" hidden="1">{"TAB1",#N/A,TRUE,"GENERAL";"TAB2",#N/A,TRUE,"GENERAL";"TAB3",#N/A,TRUE,"GENERAL";"TAB4",#N/A,TRUE,"GENERAL";"TAB5",#N/A,TRUE,"GENERAL"}</definedName>
    <definedName name="__kjk6" localSheetId="21" hidden="1">{"TAB1",#N/A,TRUE,"GENERAL";"TAB2",#N/A,TRUE,"GENERAL";"TAB3",#N/A,TRUE,"GENERAL";"TAB4",#N/A,TRUE,"GENERAL";"TAB5",#N/A,TRUE,"GENERAL"}</definedName>
    <definedName name="__kjk6" localSheetId="22" hidden="1">{"TAB1",#N/A,TRUE,"GENERAL";"TAB2",#N/A,TRUE,"GENERAL";"TAB3",#N/A,TRUE,"GENERAL";"TAB4",#N/A,TRUE,"GENERAL";"TAB5",#N/A,TRUE,"GENERAL"}</definedName>
    <definedName name="__kjk6" localSheetId="24" hidden="1">{"TAB1",#N/A,TRUE,"GENERAL";"TAB2",#N/A,TRUE,"GENERAL";"TAB3",#N/A,TRUE,"GENERAL";"TAB4",#N/A,TRUE,"GENERAL";"TAB5",#N/A,TRUE,"GENERAL"}</definedName>
    <definedName name="__kjk6" hidden="1">{"TAB1",#N/A,TRUE,"GENERAL";"TAB2",#N/A,TRUE,"GENERAL";"TAB3",#N/A,TRUE,"GENERAL";"TAB4",#N/A,TRUE,"GENERAL";"TAB5",#N/A,TRUE,"GENERAL"}</definedName>
    <definedName name="__m3" localSheetId="2" hidden="1">{"via1",#N/A,TRUE,"general";"via2",#N/A,TRUE,"general";"via3",#N/A,TRUE,"general"}</definedName>
    <definedName name="__m3" localSheetId="3" hidden="1">{"via1",#N/A,TRUE,"general";"via2",#N/A,TRUE,"general";"via3",#N/A,TRUE,"general"}</definedName>
    <definedName name="__m3" localSheetId="4" hidden="1">{"via1",#N/A,TRUE,"general";"via2",#N/A,TRUE,"general";"via3",#N/A,TRUE,"general"}</definedName>
    <definedName name="__m3" localSheetId="6" hidden="1">{"via1",#N/A,TRUE,"general";"via2",#N/A,TRUE,"general";"via3",#N/A,TRUE,"general"}</definedName>
    <definedName name="__m3" localSheetId="7" hidden="1">{"via1",#N/A,TRUE,"general";"via2",#N/A,TRUE,"general";"via3",#N/A,TRUE,"general"}</definedName>
    <definedName name="__m3" localSheetId="8" hidden="1">{"via1",#N/A,TRUE,"general";"via2",#N/A,TRUE,"general";"via3",#N/A,TRUE,"general"}</definedName>
    <definedName name="__m3" localSheetId="9" hidden="1">{"via1",#N/A,TRUE,"general";"via2",#N/A,TRUE,"general";"via3",#N/A,TRUE,"general"}</definedName>
    <definedName name="__m3" localSheetId="10" hidden="1">{"via1",#N/A,TRUE,"general";"via2",#N/A,TRUE,"general";"via3",#N/A,TRUE,"general"}</definedName>
    <definedName name="__m3" localSheetId="11" hidden="1">{"via1",#N/A,TRUE,"general";"via2",#N/A,TRUE,"general";"via3",#N/A,TRUE,"general"}</definedName>
    <definedName name="__m3" localSheetId="12" hidden="1">{"via1",#N/A,TRUE,"general";"via2",#N/A,TRUE,"general";"via3",#N/A,TRUE,"general"}</definedName>
    <definedName name="__m3" localSheetId="13" hidden="1">{"via1",#N/A,TRUE,"general";"via2",#N/A,TRUE,"general";"via3",#N/A,TRUE,"general"}</definedName>
    <definedName name="__m3" localSheetId="14" hidden="1">{"via1",#N/A,TRUE,"general";"via2",#N/A,TRUE,"general";"via3",#N/A,TRUE,"general"}</definedName>
    <definedName name="__m3" localSheetId="23" hidden="1">{"via1",#N/A,TRUE,"general";"via2",#N/A,TRUE,"general";"via3",#N/A,TRUE,"general"}</definedName>
    <definedName name="__m3" localSheetId="15" hidden="1">{"via1",#N/A,TRUE,"general";"via2",#N/A,TRUE,"general";"via3",#N/A,TRUE,"general"}</definedName>
    <definedName name="__m3" localSheetId="16" hidden="1">{"via1",#N/A,TRUE,"general";"via2",#N/A,TRUE,"general";"via3",#N/A,TRUE,"general"}</definedName>
    <definedName name="__m3" localSheetId="18" hidden="1">{"via1",#N/A,TRUE,"general";"via2",#N/A,TRUE,"general";"via3",#N/A,TRUE,"general"}</definedName>
    <definedName name="__m3" localSheetId="19" hidden="1">{"via1",#N/A,TRUE,"general";"via2",#N/A,TRUE,"general";"via3",#N/A,TRUE,"general"}</definedName>
    <definedName name="__m3" localSheetId="20" hidden="1">{"via1",#N/A,TRUE,"general";"via2",#N/A,TRUE,"general";"via3",#N/A,TRUE,"general"}</definedName>
    <definedName name="__m3" localSheetId="21" hidden="1">{"via1",#N/A,TRUE,"general";"via2",#N/A,TRUE,"general";"via3",#N/A,TRUE,"general"}</definedName>
    <definedName name="__m3" localSheetId="22" hidden="1">{"via1",#N/A,TRUE,"general";"via2",#N/A,TRUE,"general";"via3",#N/A,TRUE,"general"}</definedName>
    <definedName name="__m3" localSheetId="24" hidden="1">{"via1",#N/A,TRUE,"general";"via2",#N/A,TRUE,"general";"via3",#N/A,TRUE,"general"}</definedName>
    <definedName name="__m3" hidden="1">{"via1",#N/A,TRUE,"general";"via2",#N/A,TRUE,"general";"via3",#N/A,TRUE,"general"}</definedName>
    <definedName name="__m4" localSheetId="2" hidden="1">{"TAB1",#N/A,TRUE,"GENERAL";"TAB2",#N/A,TRUE,"GENERAL";"TAB3",#N/A,TRUE,"GENERAL";"TAB4",#N/A,TRUE,"GENERAL";"TAB5",#N/A,TRUE,"GENERAL"}</definedName>
    <definedName name="__m4" localSheetId="3" hidden="1">{"TAB1",#N/A,TRUE,"GENERAL";"TAB2",#N/A,TRUE,"GENERAL";"TAB3",#N/A,TRUE,"GENERAL";"TAB4",#N/A,TRUE,"GENERAL";"TAB5",#N/A,TRUE,"GENERAL"}</definedName>
    <definedName name="__m4" localSheetId="4" hidden="1">{"TAB1",#N/A,TRUE,"GENERAL";"TAB2",#N/A,TRUE,"GENERAL";"TAB3",#N/A,TRUE,"GENERAL";"TAB4",#N/A,TRUE,"GENERAL";"TAB5",#N/A,TRUE,"GENERAL"}</definedName>
    <definedName name="__m4" localSheetId="6" hidden="1">{"TAB1",#N/A,TRUE,"GENERAL";"TAB2",#N/A,TRUE,"GENERAL";"TAB3",#N/A,TRUE,"GENERAL";"TAB4",#N/A,TRUE,"GENERAL";"TAB5",#N/A,TRUE,"GENERAL"}</definedName>
    <definedName name="__m4" localSheetId="7" hidden="1">{"TAB1",#N/A,TRUE,"GENERAL";"TAB2",#N/A,TRUE,"GENERAL";"TAB3",#N/A,TRUE,"GENERAL";"TAB4",#N/A,TRUE,"GENERAL";"TAB5",#N/A,TRUE,"GENERAL"}</definedName>
    <definedName name="__m4" localSheetId="8" hidden="1">{"TAB1",#N/A,TRUE,"GENERAL";"TAB2",#N/A,TRUE,"GENERAL";"TAB3",#N/A,TRUE,"GENERAL";"TAB4",#N/A,TRUE,"GENERAL";"TAB5",#N/A,TRUE,"GENERAL"}</definedName>
    <definedName name="__m4" localSheetId="9" hidden="1">{"TAB1",#N/A,TRUE,"GENERAL";"TAB2",#N/A,TRUE,"GENERAL";"TAB3",#N/A,TRUE,"GENERAL";"TAB4",#N/A,TRUE,"GENERAL";"TAB5",#N/A,TRUE,"GENERAL"}</definedName>
    <definedName name="__m4" localSheetId="10" hidden="1">{"TAB1",#N/A,TRUE,"GENERAL";"TAB2",#N/A,TRUE,"GENERAL";"TAB3",#N/A,TRUE,"GENERAL";"TAB4",#N/A,TRUE,"GENERAL";"TAB5",#N/A,TRUE,"GENERAL"}</definedName>
    <definedName name="__m4" localSheetId="11" hidden="1">{"TAB1",#N/A,TRUE,"GENERAL";"TAB2",#N/A,TRUE,"GENERAL";"TAB3",#N/A,TRUE,"GENERAL";"TAB4",#N/A,TRUE,"GENERAL";"TAB5",#N/A,TRUE,"GENERAL"}</definedName>
    <definedName name="__m4" localSheetId="12" hidden="1">{"TAB1",#N/A,TRUE,"GENERAL";"TAB2",#N/A,TRUE,"GENERAL";"TAB3",#N/A,TRUE,"GENERAL";"TAB4",#N/A,TRUE,"GENERAL";"TAB5",#N/A,TRUE,"GENERAL"}</definedName>
    <definedName name="__m4" localSheetId="13" hidden="1">{"TAB1",#N/A,TRUE,"GENERAL";"TAB2",#N/A,TRUE,"GENERAL";"TAB3",#N/A,TRUE,"GENERAL";"TAB4",#N/A,TRUE,"GENERAL";"TAB5",#N/A,TRUE,"GENERAL"}</definedName>
    <definedName name="__m4" localSheetId="14" hidden="1">{"TAB1",#N/A,TRUE,"GENERAL";"TAB2",#N/A,TRUE,"GENERAL";"TAB3",#N/A,TRUE,"GENERAL";"TAB4",#N/A,TRUE,"GENERAL";"TAB5",#N/A,TRUE,"GENERAL"}</definedName>
    <definedName name="__m4" localSheetId="23" hidden="1">{"TAB1",#N/A,TRUE,"GENERAL";"TAB2",#N/A,TRUE,"GENERAL";"TAB3",#N/A,TRUE,"GENERAL";"TAB4",#N/A,TRUE,"GENERAL";"TAB5",#N/A,TRUE,"GENERAL"}</definedName>
    <definedName name="__m4" localSheetId="15" hidden="1">{"TAB1",#N/A,TRUE,"GENERAL";"TAB2",#N/A,TRUE,"GENERAL";"TAB3",#N/A,TRUE,"GENERAL";"TAB4",#N/A,TRUE,"GENERAL";"TAB5",#N/A,TRUE,"GENERAL"}</definedName>
    <definedName name="__m4" localSheetId="16" hidden="1">{"TAB1",#N/A,TRUE,"GENERAL";"TAB2",#N/A,TRUE,"GENERAL";"TAB3",#N/A,TRUE,"GENERAL";"TAB4",#N/A,TRUE,"GENERAL";"TAB5",#N/A,TRUE,"GENERAL"}</definedName>
    <definedName name="__m4" localSheetId="18" hidden="1">{"TAB1",#N/A,TRUE,"GENERAL";"TAB2",#N/A,TRUE,"GENERAL";"TAB3",#N/A,TRUE,"GENERAL";"TAB4",#N/A,TRUE,"GENERAL";"TAB5",#N/A,TRUE,"GENERAL"}</definedName>
    <definedName name="__m4" localSheetId="19" hidden="1">{"TAB1",#N/A,TRUE,"GENERAL";"TAB2",#N/A,TRUE,"GENERAL";"TAB3",#N/A,TRUE,"GENERAL";"TAB4",#N/A,TRUE,"GENERAL";"TAB5",#N/A,TRUE,"GENERAL"}</definedName>
    <definedName name="__m4" localSheetId="20" hidden="1">{"TAB1",#N/A,TRUE,"GENERAL";"TAB2",#N/A,TRUE,"GENERAL";"TAB3",#N/A,TRUE,"GENERAL";"TAB4",#N/A,TRUE,"GENERAL";"TAB5",#N/A,TRUE,"GENERAL"}</definedName>
    <definedName name="__m4" localSheetId="21" hidden="1">{"TAB1",#N/A,TRUE,"GENERAL";"TAB2",#N/A,TRUE,"GENERAL";"TAB3",#N/A,TRUE,"GENERAL";"TAB4",#N/A,TRUE,"GENERAL";"TAB5",#N/A,TRUE,"GENERAL"}</definedName>
    <definedName name="__m4" localSheetId="22" hidden="1">{"TAB1",#N/A,TRUE,"GENERAL";"TAB2",#N/A,TRUE,"GENERAL";"TAB3",#N/A,TRUE,"GENERAL";"TAB4",#N/A,TRUE,"GENERAL";"TAB5",#N/A,TRUE,"GENERAL"}</definedName>
    <definedName name="__m4" localSheetId="24" hidden="1">{"TAB1",#N/A,TRUE,"GENERAL";"TAB2",#N/A,TRUE,"GENERAL";"TAB3",#N/A,TRUE,"GENERAL";"TAB4",#N/A,TRUE,"GENERAL";"TAB5",#N/A,TRUE,"GENERAL"}</definedName>
    <definedName name="__m4" hidden="1">{"TAB1",#N/A,TRUE,"GENERAL";"TAB2",#N/A,TRUE,"GENERAL";"TAB3",#N/A,TRUE,"GENERAL";"TAB4",#N/A,TRUE,"GENERAL";"TAB5",#N/A,TRUE,"GENERAL"}</definedName>
    <definedName name="__m5" localSheetId="2" hidden="1">{"via1",#N/A,TRUE,"general";"via2",#N/A,TRUE,"general";"via3",#N/A,TRUE,"general"}</definedName>
    <definedName name="__m5" localSheetId="3" hidden="1">{"via1",#N/A,TRUE,"general";"via2",#N/A,TRUE,"general";"via3",#N/A,TRUE,"general"}</definedName>
    <definedName name="__m5" localSheetId="4" hidden="1">{"via1",#N/A,TRUE,"general";"via2",#N/A,TRUE,"general";"via3",#N/A,TRUE,"general"}</definedName>
    <definedName name="__m5" localSheetId="6" hidden="1">{"via1",#N/A,TRUE,"general";"via2",#N/A,TRUE,"general";"via3",#N/A,TRUE,"general"}</definedName>
    <definedName name="__m5" localSheetId="7" hidden="1">{"via1",#N/A,TRUE,"general";"via2",#N/A,TRUE,"general";"via3",#N/A,TRUE,"general"}</definedName>
    <definedName name="__m5" localSheetId="8" hidden="1">{"via1",#N/A,TRUE,"general";"via2",#N/A,TRUE,"general";"via3",#N/A,TRUE,"general"}</definedName>
    <definedName name="__m5" localSheetId="9" hidden="1">{"via1",#N/A,TRUE,"general";"via2",#N/A,TRUE,"general";"via3",#N/A,TRUE,"general"}</definedName>
    <definedName name="__m5" localSheetId="10" hidden="1">{"via1",#N/A,TRUE,"general";"via2",#N/A,TRUE,"general";"via3",#N/A,TRUE,"general"}</definedName>
    <definedName name="__m5" localSheetId="11" hidden="1">{"via1",#N/A,TRUE,"general";"via2",#N/A,TRUE,"general";"via3",#N/A,TRUE,"general"}</definedName>
    <definedName name="__m5" localSheetId="12" hidden="1">{"via1",#N/A,TRUE,"general";"via2",#N/A,TRUE,"general";"via3",#N/A,TRUE,"general"}</definedName>
    <definedName name="__m5" localSheetId="13" hidden="1">{"via1",#N/A,TRUE,"general";"via2",#N/A,TRUE,"general";"via3",#N/A,TRUE,"general"}</definedName>
    <definedName name="__m5" localSheetId="14" hidden="1">{"via1",#N/A,TRUE,"general";"via2",#N/A,TRUE,"general";"via3",#N/A,TRUE,"general"}</definedName>
    <definedName name="__m5" localSheetId="23" hidden="1">{"via1",#N/A,TRUE,"general";"via2",#N/A,TRUE,"general";"via3",#N/A,TRUE,"general"}</definedName>
    <definedName name="__m5" localSheetId="15" hidden="1">{"via1",#N/A,TRUE,"general";"via2",#N/A,TRUE,"general";"via3",#N/A,TRUE,"general"}</definedName>
    <definedName name="__m5" localSheetId="16" hidden="1">{"via1",#N/A,TRUE,"general";"via2",#N/A,TRUE,"general";"via3",#N/A,TRUE,"general"}</definedName>
    <definedName name="__m5" localSheetId="18" hidden="1">{"via1",#N/A,TRUE,"general";"via2",#N/A,TRUE,"general";"via3",#N/A,TRUE,"general"}</definedName>
    <definedName name="__m5" localSheetId="19" hidden="1">{"via1",#N/A,TRUE,"general";"via2",#N/A,TRUE,"general";"via3",#N/A,TRUE,"general"}</definedName>
    <definedName name="__m5" localSheetId="20" hidden="1">{"via1",#N/A,TRUE,"general";"via2",#N/A,TRUE,"general";"via3",#N/A,TRUE,"general"}</definedName>
    <definedName name="__m5" localSheetId="21" hidden="1">{"via1",#N/A,TRUE,"general";"via2",#N/A,TRUE,"general";"via3",#N/A,TRUE,"general"}</definedName>
    <definedName name="__m5" localSheetId="22" hidden="1">{"via1",#N/A,TRUE,"general";"via2",#N/A,TRUE,"general";"via3",#N/A,TRUE,"general"}</definedName>
    <definedName name="__m5" localSheetId="24" hidden="1">{"via1",#N/A,TRUE,"general";"via2",#N/A,TRUE,"general";"via3",#N/A,TRUE,"general"}</definedName>
    <definedName name="__m5" hidden="1">{"via1",#N/A,TRUE,"general";"via2",#N/A,TRUE,"general";"via3",#N/A,TRUE,"general"}</definedName>
    <definedName name="__m6" localSheetId="2" hidden="1">{"TAB1",#N/A,TRUE,"GENERAL";"TAB2",#N/A,TRUE,"GENERAL";"TAB3",#N/A,TRUE,"GENERAL";"TAB4",#N/A,TRUE,"GENERAL";"TAB5",#N/A,TRUE,"GENERAL"}</definedName>
    <definedName name="__m6" localSheetId="3" hidden="1">{"TAB1",#N/A,TRUE,"GENERAL";"TAB2",#N/A,TRUE,"GENERAL";"TAB3",#N/A,TRUE,"GENERAL";"TAB4",#N/A,TRUE,"GENERAL";"TAB5",#N/A,TRUE,"GENERAL"}</definedName>
    <definedName name="__m6" localSheetId="4" hidden="1">{"TAB1",#N/A,TRUE,"GENERAL";"TAB2",#N/A,TRUE,"GENERAL";"TAB3",#N/A,TRUE,"GENERAL";"TAB4",#N/A,TRUE,"GENERAL";"TAB5",#N/A,TRUE,"GENERAL"}</definedName>
    <definedName name="__m6" localSheetId="6" hidden="1">{"TAB1",#N/A,TRUE,"GENERAL";"TAB2",#N/A,TRUE,"GENERAL";"TAB3",#N/A,TRUE,"GENERAL";"TAB4",#N/A,TRUE,"GENERAL";"TAB5",#N/A,TRUE,"GENERAL"}</definedName>
    <definedName name="__m6" localSheetId="7" hidden="1">{"TAB1",#N/A,TRUE,"GENERAL";"TAB2",#N/A,TRUE,"GENERAL";"TAB3",#N/A,TRUE,"GENERAL";"TAB4",#N/A,TRUE,"GENERAL";"TAB5",#N/A,TRUE,"GENERAL"}</definedName>
    <definedName name="__m6" localSheetId="8" hidden="1">{"TAB1",#N/A,TRUE,"GENERAL";"TAB2",#N/A,TRUE,"GENERAL";"TAB3",#N/A,TRUE,"GENERAL";"TAB4",#N/A,TRUE,"GENERAL";"TAB5",#N/A,TRUE,"GENERAL"}</definedName>
    <definedName name="__m6" localSheetId="9" hidden="1">{"TAB1",#N/A,TRUE,"GENERAL";"TAB2",#N/A,TRUE,"GENERAL";"TAB3",#N/A,TRUE,"GENERAL";"TAB4",#N/A,TRUE,"GENERAL";"TAB5",#N/A,TRUE,"GENERAL"}</definedName>
    <definedName name="__m6" localSheetId="10" hidden="1">{"TAB1",#N/A,TRUE,"GENERAL";"TAB2",#N/A,TRUE,"GENERAL";"TAB3",#N/A,TRUE,"GENERAL";"TAB4",#N/A,TRUE,"GENERAL";"TAB5",#N/A,TRUE,"GENERAL"}</definedName>
    <definedName name="__m6" localSheetId="11" hidden="1">{"TAB1",#N/A,TRUE,"GENERAL";"TAB2",#N/A,TRUE,"GENERAL";"TAB3",#N/A,TRUE,"GENERAL";"TAB4",#N/A,TRUE,"GENERAL";"TAB5",#N/A,TRUE,"GENERAL"}</definedName>
    <definedName name="__m6" localSheetId="12" hidden="1">{"TAB1",#N/A,TRUE,"GENERAL";"TAB2",#N/A,TRUE,"GENERAL";"TAB3",#N/A,TRUE,"GENERAL";"TAB4",#N/A,TRUE,"GENERAL";"TAB5",#N/A,TRUE,"GENERAL"}</definedName>
    <definedName name="__m6" localSheetId="13" hidden="1">{"TAB1",#N/A,TRUE,"GENERAL";"TAB2",#N/A,TRUE,"GENERAL";"TAB3",#N/A,TRUE,"GENERAL";"TAB4",#N/A,TRUE,"GENERAL";"TAB5",#N/A,TRUE,"GENERAL"}</definedName>
    <definedName name="__m6" localSheetId="14" hidden="1">{"TAB1",#N/A,TRUE,"GENERAL";"TAB2",#N/A,TRUE,"GENERAL";"TAB3",#N/A,TRUE,"GENERAL";"TAB4",#N/A,TRUE,"GENERAL";"TAB5",#N/A,TRUE,"GENERAL"}</definedName>
    <definedName name="__m6" localSheetId="23" hidden="1">{"TAB1",#N/A,TRUE,"GENERAL";"TAB2",#N/A,TRUE,"GENERAL";"TAB3",#N/A,TRUE,"GENERAL";"TAB4",#N/A,TRUE,"GENERAL";"TAB5",#N/A,TRUE,"GENERAL"}</definedName>
    <definedName name="__m6" localSheetId="15" hidden="1">{"TAB1",#N/A,TRUE,"GENERAL";"TAB2",#N/A,TRUE,"GENERAL";"TAB3",#N/A,TRUE,"GENERAL";"TAB4",#N/A,TRUE,"GENERAL";"TAB5",#N/A,TRUE,"GENERAL"}</definedName>
    <definedName name="__m6" localSheetId="16" hidden="1">{"TAB1",#N/A,TRUE,"GENERAL";"TAB2",#N/A,TRUE,"GENERAL";"TAB3",#N/A,TRUE,"GENERAL";"TAB4",#N/A,TRUE,"GENERAL";"TAB5",#N/A,TRUE,"GENERAL"}</definedName>
    <definedName name="__m6" localSheetId="18" hidden="1">{"TAB1",#N/A,TRUE,"GENERAL";"TAB2",#N/A,TRUE,"GENERAL";"TAB3",#N/A,TRUE,"GENERAL";"TAB4",#N/A,TRUE,"GENERAL";"TAB5",#N/A,TRUE,"GENERAL"}</definedName>
    <definedName name="__m6" localSheetId="19" hidden="1">{"TAB1",#N/A,TRUE,"GENERAL";"TAB2",#N/A,TRUE,"GENERAL";"TAB3",#N/A,TRUE,"GENERAL";"TAB4",#N/A,TRUE,"GENERAL";"TAB5",#N/A,TRUE,"GENERAL"}</definedName>
    <definedName name="__m6" localSheetId="20" hidden="1">{"TAB1",#N/A,TRUE,"GENERAL";"TAB2",#N/A,TRUE,"GENERAL";"TAB3",#N/A,TRUE,"GENERAL";"TAB4",#N/A,TRUE,"GENERAL";"TAB5",#N/A,TRUE,"GENERAL"}</definedName>
    <definedName name="__m6" localSheetId="21" hidden="1">{"TAB1",#N/A,TRUE,"GENERAL";"TAB2",#N/A,TRUE,"GENERAL";"TAB3",#N/A,TRUE,"GENERAL";"TAB4",#N/A,TRUE,"GENERAL";"TAB5",#N/A,TRUE,"GENERAL"}</definedName>
    <definedName name="__m6" localSheetId="22" hidden="1">{"TAB1",#N/A,TRUE,"GENERAL";"TAB2",#N/A,TRUE,"GENERAL";"TAB3",#N/A,TRUE,"GENERAL";"TAB4",#N/A,TRUE,"GENERAL";"TAB5",#N/A,TRUE,"GENERAL"}</definedName>
    <definedName name="__m6" localSheetId="24" hidden="1">{"TAB1",#N/A,TRUE,"GENERAL";"TAB2",#N/A,TRUE,"GENERAL";"TAB3",#N/A,TRUE,"GENERAL";"TAB4",#N/A,TRUE,"GENERAL";"TAB5",#N/A,TRUE,"GENERAL"}</definedName>
    <definedName name="__m6" hidden="1">{"TAB1",#N/A,TRUE,"GENERAL";"TAB2",#N/A,TRUE,"GENERAL";"TAB3",#N/A,TRUE,"GENERAL";"TAB4",#N/A,TRUE,"GENERAL";"TAB5",#N/A,TRUE,"GENERAL"}</definedName>
    <definedName name="__m7" localSheetId="2" hidden="1">{"TAB1",#N/A,TRUE,"GENERAL";"TAB2",#N/A,TRUE,"GENERAL";"TAB3",#N/A,TRUE,"GENERAL";"TAB4",#N/A,TRUE,"GENERAL";"TAB5",#N/A,TRUE,"GENERAL"}</definedName>
    <definedName name="__m7" localSheetId="3" hidden="1">{"TAB1",#N/A,TRUE,"GENERAL";"TAB2",#N/A,TRUE,"GENERAL";"TAB3",#N/A,TRUE,"GENERAL";"TAB4",#N/A,TRUE,"GENERAL";"TAB5",#N/A,TRUE,"GENERAL"}</definedName>
    <definedName name="__m7" localSheetId="4" hidden="1">{"TAB1",#N/A,TRUE,"GENERAL";"TAB2",#N/A,TRUE,"GENERAL";"TAB3",#N/A,TRUE,"GENERAL";"TAB4",#N/A,TRUE,"GENERAL";"TAB5",#N/A,TRUE,"GENERAL"}</definedName>
    <definedName name="__m7" localSheetId="6" hidden="1">{"TAB1",#N/A,TRUE,"GENERAL";"TAB2",#N/A,TRUE,"GENERAL";"TAB3",#N/A,TRUE,"GENERAL";"TAB4",#N/A,TRUE,"GENERAL";"TAB5",#N/A,TRUE,"GENERAL"}</definedName>
    <definedName name="__m7" localSheetId="7" hidden="1">{"TAB1",#N/A,TRUE,"GENERAL";"TAB2",#N/A,TRUE,"GENERAL";"TAB3",#N/A,TRUE,"GENERAL";"TAB4",#N/A,TRUE,"GENERAL";"TAB5",#N/A,TRUE,"GENERAL"}</definedName>
    <definedName name="__m7" localSheetId="8" hidden="1">{"TAB1",#N/A,TRUE,"GENERAL";"TAB2",#N/A,TRUE,"GENERAL";"TAB3",#N/A,TRUE,"GENERAL";"TAB4",#N/A,TRUE,"GENERAL";"TAB5",#N/A,TRUE,"GENERAL"}</definedName>
    <definedName name="__m7" localSheetId="9" hidden="1">{"TAB1",#N/A,TRUE,"GENERAL";"TAB2",#N/A,TRUE,"GENERAL";"TAB3",#N/A,TRUE,"GENERAL";"TAB4",#N/A,TRUE,"GENERAL";"TAB5",#N/A,TRUE,"GENERAL"}</definedName>
    <definedName name="__m7" localSheetId="10" hidden="1">{"TAB1",#N/A,TRUE,"GENERAL";"TAB2",#N/A,TRUE,"GENERAL";"TAB3",#N/A,TRUE,"GENERAL";"TAB4",#N/A,TRUE,"GENERAL";"TAB5",#N/A,TRUE,"GENERAL"}</definedName>
    <definedName name="__m7" localSheetId="11" hidden="1">{"TAB1",#N/A,TRUE,"GENERAL";"TAB2",#N/A,TRUE,"GENERAL";"TAB3",#N/A,TRUE,"GENERAL";"TAB4",#N/A,TRUE,"GENERAL";"TAB5",#N/A,TRUE,"GENERAL"}</definedName>
    <definedName name="__m7" localSheetId="12" hidden="1">{"TAB1",#N/A,TRUE,"GENERAL";"TAB2",#N/A,TRUE,"GENERAL";"TAB3",#N/A,TRUE,"GENERAL";"TAB4",#N/A,TRUE,"GENERAL";"TAB5",#N/A,TRUE,"GENERAL"}</definedName>
    <definedName name="__m7" localSheetId="13" hidden="1">{"TAB1",#N/A,TRUE,"GENERAL";"TAB2",#N/A,TRUE,"GENERAL";"TAB3",#N/A,TRUE,"GENERAL";"TAB4",#N/A,TRUE,"GENERAL";"TAB5",#N/A,TRUE,"GENERAL"}</definedName>
    <definedName name="__m7" localSheetId="14" hidden="1">{"TAB1",#N/A,TRUE,"GENERAL";"TAB2",#N/A,TRUE,"GENERAL";"TAB3",#N/A,TRUE,"GENERAL";"TAB4",#N/A,TRUE,"GENERAL";"TAB5",#N/A,TRUE,"GENERAL"}</definedName>
    <definedName name="__m7" localSheetId="23" hidden="1">{"TAB1",#N/A,TRUE,"GENERAL";"TAB2",#N/A,TRUE,"GENERAL";"TAB3",#N/A,TRUE,"GENERAL";"TAB4",#N/A,TRUE,"GENERAL";"TAB5",#N/A,TRUE,"GENERAL"}</definedName>
    <definedName name="__m7" localSheetId="15" hidden="1">{"TAB1",#N/A,TRUE,"GENERAL";"TAB2",#N/A,TRUE,"GENERAL";"TAB3",#N/A,TRUE,"GENERAL";"TAB4",#N/A,TRUE,"GENERAL";"TAB5",#N/A,TRUE,"GENERAL"}</definedName>
    <definedName name="__m7" localSheetId="16" hidden="1">{"TAB1",#N/A,TRUE,"GENERAL";"TAB2",#N/A,TRUE,"GENERAL";"TAB3",#N/A,TRUE,"GENERAL";"TAB4",#N/A,TRUE,"GENERAL";"TAB5",#N/A,TRUE,"GENERAL"}</definedName>
    <definedName name="__m7" localSheetId="18" hidden="1">{"TAB1",#N/A,TRUE,"GENERAL";"TAB2",#N/A,TRUE,"GENERAL";"TAB3",#N/A,TRUE,"GENERAL";"TAB4",#N/A,TRUE,"GENERAL";"TAB5",#N/A,TRUE,"GENERAL"}</definedName>
    <definedName name="__m7" localSheetId="19" hidden="1">{"TAB1",#N/A,TRUE,"GENERAL";"TAB2",#N/A,TRUE,"GENERAL";"TAB3",#N/A,TRUE,"GENERAL";"TAB4",#N/A,TRUE,"GENERAL";"TAB5",#N/A,TRUE,"GENERAL"}</definedName>
    <definedName name="__m7" localSheetId="20" hidden="1">{"TAB1",#N/A,TRUE,"GENERAL";"TAB2",#N/A,TRUE,"GENERAL";"TAB3",#N/A,TRUE,"GENERAL";"TAB4",#N/A,TRUE,"GENERAL";"TAB5",#N/A,TRUE,"GENERAL"}</definedName>
    <definedName name="__m7" localSheetId="21" hidden="1">{"TAB1",#N/A,TRUE,"GENERAL";"TAB2",#N/A,TRUE,"GENERAL";"TAB3",#N/A,TRUE,"GENERAL";"TAB4",#N/A,TRUE,"GENERAL";"TAB5",#N/A,TRUE,"GENERAL"}</definedName>
    <definedName name="__m7" localSheetId="22" hidden="1">{"TAB1",#N/A,TRUE,"GENERAL";"TAB2",#N/A,TRUE,"GENERAL";"TAB3",#N/A,TRUE,"GENERAL";"TAB4",#N/A,TRUE,"GENERAL";"TAB5",#N/A,TRUE,"GENERAL"}</definedName>
    <definedName name="__m7" localSheetId="24" hidden="1">{"TAB1",#N/A,TRUE,"GENERAL";"TAB2",#N/A,TRUE,"GENERAL";"TAB3",#N/A,TRUE,"GENERAL";"TAB4",#N/A,TRUE,"GENERAL";"TAB5",#N/A,TRUE,"GENERAL"}</definedName>
    <definedName name="__m7" hidden="1">{"TAB1",#N/A,TRUE,"GENERAL";"TAB2",#N/A,TRUE,"GENERAL";"TAB3",#N/A,TRUE,"GENERAL";"TAB4",#N/A,TRUE,"GENERAL";"TAB5",#N/A,TRUE,"GENERAL"}</definedName>
    <definedName name="__m8" localSheetId="2" hidden="1">{"via1",#N/A,TRUE,"general";"via2",#N/A,TRUE,"general";"via3",#N/A,TRUE,"general"}</definedName>
    <definedName name="__m8" localSheetId="3" hidden="1">{"via1",#N/A,TRUE,"general";"via2",#N/A,TRUE,"general";"via3",#N/A,TRUE,"general"}</definedName>
    <definedName name="__m8" localSheetId="4" hidden="1">{"via1",#N/A,TRUE,"general";"via2",#N/A,TRUE,"general";"via3",#N/A,TRUE,"general"}</definedName>
    <definedName name="__m8" localSheetId="6" hidden="1">{"via1",#N/A,TRUE,"general";"via2",#N/A,TRUE,"general";"via3",#N/A,TRUE,"general"}</definedName>
    <definedName name="__m8" localSheetId="7" hidden="1">{"via1",#N/A,TRUE,"general";"via2",#N/A,TRUE,"general";"via3",#N/A,TRUE,"general"}</definedName>
    <definedName name="__m8" localSheetId="8" hidden="1">{"via1",#N/A,TRUE,"general";"via2",#N/A,TRUE,"general";"via3",#N/A,TRUE,"general"}</definedName>
    <definedName name="__m8" localSheetId="9" hidden="1">{"via1",#N/A,TRUE,"general";"via2",#N/A,TRUE,"general";"via3",#N/A,TRUE,"general"}</definedName>
    <definedName name="__m8" localSheetId="10" hidden="1">{"via1",#N/A,TRUE,"general";"via2",#N/A,TRUE,"general";"via3",#N/A,TRUE,"general"}</definedName>
    <definedName name="__m8" localSheetId="11" hidden="1">{"via1",#N/A,TRUE,"general";"via2",#N/A,TRUE,"general";"via3",#N/A,TRUE,"general"}</definedName>
    <definedName name="__m8" localSheetId="12" hidden="1">{"via1",#N/A,TRUE,"general";"via2",#N/A,TRUE,"general";"via3",#N/A,TRUE,"general"}</definedName>
    <definedName name="__m8" localSheetId="13" hidden="1">{"via1",#N/A,TRUE,"general";"via2",#N/A,TRUE,"general";"via3",#N/A,TRUE,"general"}</definedName>
    <definedName name="__m8" localSheetId="14" hidden="1">{"via1",#N/A,TRUE,"general";"via2",#N/A,TRUE,"general";"via3",#N/A,TRUE,"general"}</definedName>
    <definedName name="__m8" localSheetId="23" hidden="1">{"via1",#N/A,TRUE,"general";"via2",#N/A,TRUE,"general";"via3",#N/A,TRUE,"general"}</definedName>
    <definedName name="__m8" localSheetId="15" hidden="1">{"via1",#N/A,TRUE,"general";"via2",#N/A,TRUE,"general";"via3",#N/A,TRUE,"general"}</definedName>
    <definedName name="__m8" localSheetId="16" hidden="1">{"via1",#N/A,TRUE,"general";"via2",#N/A,TRUE,"general";"via3",#N/A,TRUE,"general"}</definedName>
    <definedName name="__m8" localSheetId="18" hidden="1">{"via1",#N/A,TRUE,"general";"via2",#N/A,TRUE,"general";"via3",#N/A,TRUE,"general"}</definedName>
    <definedName name="__m8" localSheetId="19" hidden="1">{"via1",#N/A,TRUE,"general";"via2",#N/A,TRUE,"general";"via3",#N/A,TRUE,"general"}</definedName>
    <definedName name="__m8" localSheetId="20" hidden="1">{"via1",#N/A,TRUE,"general";"via2",#N/A,TRUE,"general";"via3",#N/A,TRUE,"general"}</definedName>
    <definedName name="__m8" localSheetId="21" hidden="1">{"via1",#N/A,TRUE,"general";"via2",#N/A,TRUE,"general";"via3",#N/A,TRUE,"general"}</definedName>
    <definedName name="__m8" localSheetId="22" hidden="1">{"via1",#N/A,TRUE,"general";"via2",#N/A,TRUE,"general";"via3",#N/A,TRUE,"general"}</definedName>
    <definedName name="__m8" localSheetId="24" hidden="1">{"via1",#N/A,TRUE,"general";"via2",#N/A,TRUE,"general";"via3",#N/A,TRUE,"general"}</definedName>
    <definedName name="__m8" hidden="1">{"via1",#N/A,TRUE,"general";"via2",#N/A,TRUE,"general";"via3",#N/A,TRUE,"general"}</definedName>
    <definedName name="__m9" localSheetId="2" hidden="1">{"via1",#N/A,TRUE,"general";"via2",#N/A,TRUE,"general";"via3",#N/A,TRUE,"general"}</definedName>
    <definedName name="__m9" localSheetId="3" hidden="1">{"via1",#N/A,TRUE,"general";"via2",#N/A,TRUE,"general";"via3",#N/A,TRUE,"general"}</definedName>
    <definedName name="__m9" localSheetId="4" hidden="1">{"via1",#N/A,TRUE,"general";"via2",#N/A,TRUE,"general";"via3",#N/A,TRUE,"general"}</definedName>
    <definedName name="__m9" localSheetId="6" hidden="1">{"via1",#N/A,TRUE,"general";"via2",#N/A,TRUE,"general";"via3",#N/A,TRUE,"general"}</definedName>
    <definedName name="__m9" localSheetId="7" hidden="1">{"via1",#N/A,TRUE,"general";"via2",#N/A,TRUE,"general";"via3",#N/A,TRUE,"general"}</definedName>
    <definedName name="__m9" localSheetId="8" hidden="1">{"via1",#N/A,TRUE,"general";"via2",#N/A,TRUE,"general";"via3",#N/A,TRUE,"general"}</definedName>
    <definedName name="__m9" localSheetId="9" hidden="1">{"via1",#N/A,TRUE,"general";"via2",#N/A,TRUE,"general";"via3",#N/A,TRUE,"general"}</definedName>
    <definedName name="__m9" localSheetId="10" hidden="1">{"via1",#N/A,TRUE,"general";"via2",#N/A,TRUE,"general";"via3",#N/A,TRUE,"general"}</definedName>
    <definedName name="__m9" localSheetId="11" hidden="1">{"via1",#N/A,TRUE,"general";"via2",#N/A,TRUE,"general";"via3",#N/A,TRUE,"general"}</definedName>
    <definedName name="__m9" localSheetId="12" hidden="1">{"via1",#N/A,TRUE,"general";"via2",#N/A,TRUE,"general";"via3",#N/A,TRUE,"general"}</definedName>
    <definedName name="__m9" localSheetId="13" hidden="1">{"via1",#N/A,TRUE,"general";"via2",#N/A,TRUE,"general";"via3",#N/A,TRUE,"general"}</definedName>
    <definedName name="__m9" localSheetId="14" hidden="1">{"via1",#N/A,TRUE,"general";"via2",#N/A,TRUE,"general";"via3",#N/A,TRUE,"general"}</definedName>
    <definedName name="__m9" localSheetId="23" hidden="1">{"via1",#N/A,TRUE,"general";"via2",#N/A,TRUE,"general";"via3",#N/A,TRUE,"general"}</definedName>
    <definedName name="__m9" localSheetId="15" hidden="1">{"via1",#N/A,TRUE,"general";"via2",#N/A,TRUE,"general";"via3",#N/A,TRUE,"general"}</definedName>
    <definedName name="__m9" localSheetId="16" hidden="1">{"via1",#N/A,TRUE,"general";"via2",#N/A,TRUE,"general";"via3",#N/A,TRUE,"general"}</definedName>
    <definedName name="__m9" localSheetId="18" hidden="1">{"via1",#N/A,TRUE,"general";"via2",#N/A,TRUE,"general";"via3",#N/A,TRUE,"general"}</definedName>
    <definedName name="__m9" localSheetId="19" hidden="1">{"via1",#N/A,TRUE,"general";"via2",#N/A,TRUE,"general";"via3",#N/A,TRUE,"general"}</definedName>
    <definedName name="__m9" localSheetId="20" hidden="1">{"via1",#N/A,TRUE,"general";"via2",#N/A,TRUE,"general";"via3",#N/A,TRUE,"general"}</definedName>
    <definedName name="__m9" localSheetId="21" hidden="1">{"via1",#N/A,TRUE,"general";"via2",#N/A,TRUE,"general";"via3",#N/A,TRUE,"general"}</definedName>
    <definedName name="__m9" localSheetId="22" hidden="1">{"via1",#N/A,TRUE,"general";"via2",#N/A,TRUE,"general";"via3",#N/A,TRUE,"general"}</definedName>
    <definedName name="__m9" localSheetId="24" hidden="1">{"via1",#N/A,TRUE,"general";"via2",#N/A,TRUE,"general";"via3",#N/A,TRUE,"general"}</definedName>
    <definedName name="__m9" hidden="1">{"via1",#N/A,TRUE,"general";"via2",#N/A,TRUE,"general";"via3",#N/A,TRUE,"general"}</definedName>
    <definedName name="__MA2" localSheetId="2">#REF!</definedName>
    <definedName name="__MA2" localSheetId="3">#REF!</definedName>
    <definedName name="__MA2" localSheetId="4">#REF!</definedName>
    <definedName name="__MA2" localSheetId="6">#REF!</definedName>
    <definedName name="__MA2" localSheetId="7">#REF!</definedName>
    <definedName name="__MA2" localSheetId="8">#REF!</definedName>
    <definedName name="__MA2" localSheetId="9">#REF!</definedName>
    <definedName name="__MA2" localSheetId="10">#REF!</definedName>
    <definedName name="__MA2" localSheetId="11">#REF!</definedName>
    <definedName name="__MA2" localSheetId="12">#REF!</definedName>
    <definedName name="__MA2" localSheetId="13">#REF!</definedName>
    <definedName name="__MA2" localSheetId="14">#REF!</definedName>
    <definedName name="__MA2" localSheetId="23">#REF!</definedName>
    <definedName name="__MA2" localSheetId="15">#REF!</definedName>
    <definedName name="__MA2" localSheetId="16">#REF!</definedName>
    <definedName name="__MA2" localSheetId="18">#REF!</definedName>
    <definedName name="__MA2" localSheetId="19">#REF!</definedName>
    <definedName name="__MA2" localSheetId="20">#REF!</definedName>
    <definedName name="__MA2" localSheetId="21">#REF!</definedName>
    <definedName name="__MA2" localSheetId="22">#REF!</definedName>
    <definedName name="__MA2" localSheetId="24">#REF!</definedName>
    <definedName name="__MA2" localSheetId="1">#REF!</definedName>
    <definedName name="__MA2" localSheetId="0">#REF!</definedName>
    <definedName name="__MA2">#REF!</definedName>
    <definedName name="__n3" localSheetId="2" hidden="1">{"TAB1",#N/A,TRUE,"GENERAL";"TAB2",#N/A,TRUE,"GENERAL";"TAB3",#N/A,TRUE,"GENERAL";"TAB4",#N/A,TRUE,"GENERAL";"TAB5",#N/A,TRUE,"GENERAL"}</definedName>
    <definedName name="__n3" localSheetId="3" hidden="1">{"TAB1",#N/A,TRUE,"GENERAL";"TAB2",#N/A,TRUE,"GENERAL";"TAB3",#N/A,TRUE,"GENERAL";"TAB4",#N/A,TRUE,"GENERAL";"TAB5",#N/A,TRUE,"GENERAL"}</definedName>
    <definedName name="__n3" localSheetId="4" hidden="1">{"TAB1",#N/A,TRUE,"GENERAL";"TAB2",#N/A,TRUE,"GENERAL";"TAB3",#N/A,TRUE,"GENERAL";"TAB4",#N/A,TRUE,"GENERAL";"TAB5",#N/A,TRUE,"GENERAL"}</definedName>
    <definedName name="__n3" localSheetId="6" hidden="1">{"TAB1",#N/A,TRUE,"GENERAL";"TAB2",#N/A,TRUE,"GENERAL";"TAB3",#N/A,TRUE,"GENERAL";"TAB4",#N/A,TRUE,"GENERAL";"TAB5",#N/A,TRUE,"GENERAL"}</definedName>
    <definedName name="__n3" localSheetId="7" hidden="1">{"TAB1",#N/A,TRUE,"GENERAL";"TAB2",#N/A,TRUE,"GENERAL";"TAB3",#N/A,TRUE,"GENERAL";"TAB4",#N/A,TRUE,"GENERAL";"TAB5",#N/A,TRUE,"GENERAL"}</definedName>
    <definedName name="__n3" localSheetId="8" hidden="1">{"TAB1",#N/A,TRUE,"GENERAL";"TAB2",#N/A,TRUE,"GENERAL";"TAB3",#N/A,TRUE,"GENERAL";"TAB4",#N/A,TRUE,"GENERAL";"TAB5",#N/A,TRUE,"GENERAL"}</definedName>
    <definedName name="__n3" localSheetId="9" hidden="1">{"TAB1",#N/A,TRUE,"GENERAL";"TAB2",#N/A,TRUE,"GENERAL";"TAB3",#N/A,TRUE,"GENERAL";"TAB4",#N/A,TRUE,"GENERAL";"TAB5",#N/A,TRUE,"GENERAL"}</definedName>
    <definedName name="__n3" localSheetId="10" hidden="1">{"TAB1",#N/A,TRUE,"GENERAL";"TAB2",#N/A,TRUE,"GENERAL";"TAB3",#N/A,TRUE,"GENERAL";"TAB4",#N/A,TRUE,"GENERAL";"TAB5",#N/A,TRUE,"GENERAL"}</definedName>
    <definedName name="__n3" localSheetId="11" hidden="1">{"TAB1",#N/A,TRUE,"GENERAL";"TAB2",#N/A,TRUE,"GENERAL";"TAB3",#N/A,TRUE,"GENERAL";"TAB4",#N/A,TRUE,"GENERAL";"TAB5",#N/A,TRUE,"GENERAL"}</definedName>
    <definedName name="__n3" localSheetId="12" hidden="1">{"TAB1",#N/A,TRUE,"GENERAL";"TAB2",#N/A,TRUE,"GENERAL";"TAB3",#N/A,TRUE,"GENERAL";"TAB4",#N/A,TRUE,"GENERAL";"TAB5",#N/A,TRUE,"GENERAL"}</definedName>
    <definedName name="__n3" localSheetId="13" hidden="1">{"TAB1",#N/A,TRUE,"GENERAL";"TAB2",#N/A,TRUE,"GENERAL";"TAB3",#N/A,TRUE,"GENERAL";"TAB4",#N/A,TRUE,"GENERAL";"TAB5",#N/A,TRUE,"GENERAL"}</definedName>
    <definedName name="__n3" localSheetId="14" hidden="1">{"TAB1",#N/A,TRUE,"GENERAL";"TAB2",#N/A,TRUE,"GENERAL";"TAB3",#N/A,TRUE,"GENERAL";"TAB4",#N/A,TRUE,"GENERAL";"TAB5",#N/A,TRUE,"GENERAL"}</definedName>
    <definedName name="__n3" localSheetId="23" hidden="1">{"TAB1",#N/A,TRUE,"GENERAL";"TAB2",#N/A,TRUE,"GENERAL";"TAB3",#N/A,TRUE,"GENERAL";"TAB4",#N/A,TRUE,"GENERAL";"TAB5",#N/A,TRUE,"GENERAL"}</definedName>
    <definedName name="__n3" localSheetId="15" hidden="1">{"TAB1",#N/A,TRUE,"GENERAL";"TAB2",#N/A,TRUE,"GENERAL";"TAB3",#N/A,TRUE,"GENERAL";"TAB4",#N/A,TRUE,"GENERAL";"TAB5",#N/A,TRUE,"GENERAL"}</definedName>
    <definedName name="__n3" localSheetId="16" hidden="1">{"TAB1",#N/A,TRUE,"GENERAL";"TAB2",#N/A,TRUE,"GENERAL";"TAB3",#N/A,TRUE,"GENERAL";"TAB4",#N/A,TRUE,"GENERAL";"TAB5",#N/A,TRUE,"GENERAL"}</definedName>
    <definedName name="__n3" localSheetId="18" hidden="1">{"TAB1",#N/A,TRUE,"GENERAL";"TAB2",#N/A,TRUE,"GENERAL";"TAB3",#N/A,TRUE,"GENERAL";"TAB4",#N/A,TRUE,"GENERAL";"TAB5",#N/A,TRUE,"GENERAL"}</definedName>
    <definedName name="__n3" localSheetId="19" hidden="1">{"TAB1",#N/A,TRUE,"GENERAL";"TAB2",#N/A,TRUE,"GENERAL";"TAB3",#N/A,TRUE,"GENERAL";"TAB4",#N/A,TRUE,"GENERAL";"TAB5",#N/A,TRUE,"GENERAL"}</definedName>
    <definedName name="__n3" localSheetId="20" hidden="1">{"TAB1",#N/A,TRUE,"GENERAL";"TAB2",#N/A,TRUE,"GENERAL";"TAB3",#N/A,TRUE,"GENERAL";"TAB4",#N/A,TRUE,"GENERAL";"TAB5",#N/A,TRUE,"GENERAL"}</definedName>
    <definedName name="__n3" localSheetId="21" hidden="1">{"TAB1",#N/A,TRUE,"GENERAL";"TAB2",#N/A,TRUE,"GENERAL";"TAB3",#N/A,TRUE,"GENERAL";"TAB4",#N/A,TRUE,"GENERAL";"TAB5",#N/A,TRUE,"GENERAL"}</definedName>
    <definedName name="__n3" localSheetId="22" hidden="1">{"TAB1",#N/A,TRUE,"GENERAL";"TAB2",#N/A,TRUE,"GENERAL";"TAB3",#N/A,TRUE,"GENERAL";"TAB4",#N/A,TRUE,"GENERAL";"TAB5",#N/A,TRUE,"GENERAL"}</definedName>
    <definedName name="__n3" localSheetId="24" hidden="1">{"TAB1",#N/A,TRUE,"GENERAL";"TAB2",#N/A,TRUE,"GENERAL";"TAB3",#N/A,TRUE,"GENERAL";"TAB4",#N/A,TRUE,"GENERAL";"TAB5",#N/A,TRUE,"GENERAL"}</definedName>
    <definedName name="__n3" hidden="1">{"TAB1",#N/A,TRUE,"GENERAL";"TAB2",#N/A,TRUE,"GENERAL";"TAB3",#N/A,TRUE,"GENERAL";"TAB4",#N/A,TRUE,"GENERAL";"TAB5",#N/A,TRUE,"GENERAL"}</definedName>
    <definedName name="__n4" localSheetId="2" hidden="1">{"via1",#N/A,TRUE,"general";"via2",#N/A,TRUE,"general";"via3",#N/A,TRUE,"general"}</definedName>
    <definedName name="__n4" localSheetId="3" hidden="1">{"via1",#N/A,TRUE,"general";"via2",#N/A,TRUE,"general";"via3",#N/A,TRUE,"general"}</definedName>
    <definedName name="__n4" localSheetId="4" hidden="1">{"via1",#N/A,TRUE,"general";"via2",#N/A,TRUE,"general";"via3",#N/A,TRUE,"general"}</definedName>
    <definedName name="__n4" localSheetId="6" hidden="1">{"via1",#N/A,TRUE,"general";"via2",#N/A,TRUE,"general";"via3",#N/A,TRUE,"general"}</definedName>
    <definedName name="__n4" localSheetId="7" hidden="1">{"via1",#N/A,TRUE,"general";"via2",#N/A,TRUE,"general";"via3",#N/A,TRUE,"general"}</definedName>
    <definedName name="__n4" localSheetId="8" hidden="1">{"via1",#N/A,TRUE,"general";"via2",#N/A,TRUE,"general";"via3",#N/A,TRUE,"general"}</definedName>
    <definedName name="__n4" localSheetId="9" hidden="1">{"via1",#N/A,TRUE,"general";"via2",#N/A,TRUE,"general";"via3",#N/A,TRUE,"general"}</definedName>
    <definedName name="__n4" localSheetId="10" hidden="1">{"via1",#N/A,TRUE,"general";"via2",#N/A,TRUE,"general";"via3",#N/A,TRUE,"general"}</definedName>
    <definedName name="__n4" localSheetId="11" hidden="1">{"via1",#N/A,TRUE,"general";"via2",#N/A,TRUE,"general";"via3",#N/A,TRUE,"general"}</definedName>
    <definedName name="__n4" localSheetId="12" hidden="1">{"via1",#N/A,TRUE,"general";"via2",#N/A,TRUE,"general";"via3",#N/A,TRUE,"general"}</definedName>
    <definedName name="__n4" localSheetId="13" hidden="1">{"via1",#N/A,TRUE,"general";"via2",#N/A,TRUE,"general";"via3",#N/A,TRUE,"general"}</definedName>
    <definedName name="__n4" localSheetId="14" hidden="1">{"via1",#N/A,TRUE,"general";"via2",#N/A,TRUE,"general";"via3",#N/A,TRUE,"general"}</definedName>
    <definedName name="__n4" localSheetId="23" hidden="1">{"via1",#N/A,TRUE,"general";"via2",#N/A,TRUE,"general";"via3",#N/A,TRUE,"general"}</definedName>
    <definedName name="__n4" localSheetId="15" hidden="1">{"via1",#N/A,TRUE,"general";"via2",#N/A,TRUE,"general";"via3",#N/A,TRUE,"general"}</definedName>
    <definedName name="__n4" localSheetId="16" hidden="1">{"via1",#N/A,TRUE,"general";"via2",#N/A,TRUE,"general";"via3",#N/A,TRUE,"general"}</definedName>
    <definedName name="__n4" localSheetId="18" hidden="1">{"via1",#N/A,TRUE,"general";"via2",#N/A,TRUE,"general";"via3",#N/A,TRUE,"general"}</definedName>
    <definedName name="__n4" localSheetId="19" hidden="1">{"via1",#N/A,TRUE,"general";"via2",#N/A,TRUE,"general";"via3",#N/A,TRUE,"general"}</definedName>
    <definedName name="__n4" localSheetId="20" hidden="1">{"via1",#N/A,TRUE,"general";"via2",#N/A,TRUE,"general";"via3",#N/A,TRUE,"general"}</definedName>
    <definedName name="__n4" localSheetId="21" hidden="1">{"via1",#N/A,TRUE,"general";"via2",#N/A,TRUE,"general";"via3",#N/A,TRUE,"general"}</definedName>
    <definedName name="__n4" localSheetId="22" hidden="1">{"via1",#N/A,TRUE,"general";"via2",#N/A,TRUE,"general";"via3",#N/A,TRUE,"general"}</definedName>
    <definedName name="__n4" localSheetId="24" hidden="1">{"via1",#N/A,TRUE,"general";"via2",#N/A,TRUE,"general";"via3",#N/A,TRUE,"general"}</definedName>
    <definedName name="__n4" hidden="1">{"via1",#N/A,TRUE,"general";"via2",#N/A,TRUE,"general";"via3",#N/A,TRUE,"general"}</definedName>
    <definedName name="__n5" localSheetId="2" hidden="1">{"TAB1",#N/A,TRUE,"GENERAL";"TAB2",#N/A,TRUE,"GENERAL";"TAB3",#N/A,TRUE,"GENERAL";"TAB4",#N/A,TRUE,"GENERAL";"TAB5",#N/A,TRUE,"GENERAL"}</definedName>
    <definedName name="__n5" localSheetId="3" hidden="1">{"TAB1",#N/A,TRUE,"GENERAL";"TAB2",#N/A,TRUE,"GENERAL";"TAB3",#N/A,TRUE,"GENERAL";"TAB4",#N/A,TRUE,"GENERAL";"TAB5",#N/A,TRUE,"GENERAL"}</definedName>
    <definedName name="__n5" localSheetId="4" hidden="1">{"TAB1",#N/A,TRUE,"GENERAL";"TAB2",#N/A,TRUE,"GENERAL";"TAB3",#N/A,TRUE,"GENERAL";"TAB4",#N/A,TRUE,"GENERAL";"TAB5",#N/A,TRUE,"GENERAL"}</definedName>
    <definedName name="__n5" localSheetId="6" hidden="1">{"TAB1",#N/A,TRUE,"GENERAL";"TAB2",#N/A,TRUE,"GENERAL";"TAB3",#N/A,TRUE,"GENERAL";"TAB4",#N/A,TRUE,"GENERAL";"TAB5",#N/A,TRUE,"GENERAL"}</definedName>
    <definedName name="__n5" localSheetId="7" hidden="1">{"TAB1",#N/A,TRUE,"GENERAL";"TAB2",#N/A,TRUE,"GENERAL";"TAB3",#N/A,TRUE,"GENERAL";"TAB4",#N/A,TRUE,"GENERAL";"TAB5",#N/A,TRUE,"GENERAL"}</definedName>
    <definedName name="__n5" localSheetId="8" hidden="1">{"TAB1",#N/A,TRUE,"GENERAL";"TAB2",#N/A,TRUE,"GENERAL";"TAB3",#N/A,TRUE,"GENERAL";"TAB4",#N/A,TRUE,"GENERAL";"TAB5",#N/A,TRUE,"GENERAL"}</definedName>
    <definedName name="__n5" localSheetId="9" hidden="1">{"TAB1",#N/A,TRUE,"GENERAL";"TAB2",#N/A,TRUE,"GENERAL";"TAB3",#N/A,TRUE,"GENERAL";"TAB4",#N/A,TRUE,"GENERAL";"TAB5",#N/A,TRUE,"GENERAL"}</definedName>
    <definedName name="__n5" localSheetId="10" hidden="1">{"TAB1",#N/A,TRUE,"GENERAL";"TAB2",#N/A,TRUE,"GENERAL";"TAB3",#N/A,TRUE,"GENERAL";"TAB4",#N/A,TRUE,"GENERAL";"TAB5",#N/A,TRUE,"GENERAL"}</definedName>
    <definedName name="__n5" localSheetId="11" hidden="1">{"TAB1",#N/A,TRUE,"GENERAL";"TAB2",#N/A,TRUE,"GENERAL";"TAB3",#N/A,TRUE,"GENERAL";"TAB4",#N/A,TRUE,"GENERAL";"TAB5",#N/A,TRUE,"GENERAL"}</definedName>
    <definedName name="__n5" localSheetId="12" hidden="1">{"TAB1",#N/A,TRUE,"GENERAL";"TAB2",#N/A,TRUE,"GENERAL";"TAB3",#N/A,TRUE,"GENERAL";"TAB4",#N/A,TRUE,"GENERAL";"TAB5",#N/A,TRUE,"GENERAL"}</definedName>
    <definedName name="__n5" localSheetId="13" hidden="1">{"TAB1",#N/A,TRUE,"GENERAL";"TAB2",#N/A,TRUE,"GENERAL";"TAB3",#N/A,TRUE,"GENERAL";"TAB4",#N/A,TRUE,"GENERAL";"TAB5",#N/A,TRUE,"GENERAL"}</definedName>
    <definedName name="__n5" localSheetId="14" hidden="1">{"TAB1",#N/A,TRUE,"GENERAL";"TAB2",#N/A,TRUE,"GENERAL";"TAB3",#N/A,TRUE,"GENERAL";"TAB4",#N/A,TRUE,"GENERAL";"TAB5",#N/A,TRUE,"GENERAL"}</definedName>
    <definedName name="__n5" localSheetId="23" hidden="1">{"TAB1",#N/A,TRUE,"GENERAL";"TAB2",#N/A,TRUE,"GENERAL";"TAB3",#N/A,TRUE,"GENERAL";"TAB4",#N/A,TRUE,"GENERAL";"TAB5",#N/A,TRUE,"GENERAL"}</definedName>
    <definedName name="__n5" localSheetId="15" hidden="1">{"TAB1",#N/A,TRUE,"GENERAL";"TAB2",#N/A,TRUE,"GENERAL";"TAB3",#N/A,TRUE,"GENERAL";"TAB4",#N/A,TRUE,"GENERAL";"TAB5",#N/A,TRUE,"GENERAL"}</definedName>
    <definedName name="__n5" localSheetId="16" hidden="1">{"TAB1",#N/A,TRUE,"GENERAL";"TAB2",#N/A,TRUE,"GENERAL";"TAB3",#N/A,TRUE,"GENERAL";"TAB4",#N/A,TRUE,"GENERAL";"TAB5",#N/A,TRUE,"GENERAL"}</definedName>
    <definedName name="__n5" localSheetId="18" hidden="1">{"TAB1",#N/A,TRUE,"GENERAL";"TAB2",#N/A,TRUE,"GENERAL";"TAB3",#N/A,TRUE,"GENERAL";"TAB4",#N/A,TRUE,"GENERAL";"TAB5",#N/A,TRUE,"GENERAL"}</definedName>
    <definedName name="__n5" localSheetId="19" hidden="1">{"TAB1",#N/A,TRUE,"GENERAL";"TAB2",#N/A,TRUE,"GENERAL";"TAB3",#N/A,TRUE,"GENERAL";"TAB4",#N/A,TRUE,"GENERAL";"TAB5",#N/A,TRUE,"GENERAL"}</definedName>
    <definedName name="__n5" localSheetId="20" hidden="1">{"TAB1",#N/A,TRUE,"GENERAL";"TAB2",#N/A,TRUE,"GENERAL";"TAB3",#N/A,TRUE,"GENERAL";"TAB4",#N/A,TRUE,"GENERAL";"TAB5",#N/A,TRUE,"GENERAL"}</definedName>
    <definedName name="__n5" localSheetId="21" hidden="1">{"TAB1",#N/A,TRUE,"GENERAL";"TAB2",#N/A,TRUE,"GENERAL";"TAB3",#N/A,TRUE,"GENERAL";"TAB4",#N/A,TRUE,"GENERAL";"TAB5",#N/A,TRUE,"GENERAL"}</definedName>
    <definedName name="__n5" localSheetId="22" hidden="1">{"TAB1",#N/A,TRUE,"GENERAL";"TAB2",#N/A,TRUE,"GENERAL";"TAB3",#N/A,TRUE,"GENERAL";"TAB4",#N/A,TRUE,"GENERAL";"TAB5",#N/A,TRUE,"GENERAL"}</definedName>
    <definedName name="__n5" localSheetId="24" hidden="1">{"TAB1",#N/A,TRUE,"GENERAL";"TAB2",#N/A,TRUE,"GENERAL";"TAB3",#N/A,TRUE,"GENERAL";"TAB4",#N/A,TRUE,"GENERAL";"TAB5",#N/A,TRUE,"GENERAL"}</definedName>
    <definedName name="__n5" hidden="1">{"TAB1",#N/A,TRUE,"GENERAL";"TAB2",#N/A,TRUE,"GENERAL";"TAB3",#N/A,TRUE,"GENERAL";"TAB4",#N/A,TRUE,"GENERAL";"TAB5",#N/A,TRUE,"GENERAL"}</definedName>
    <definedName name="__nO" localSheetId="23">IF([2]!Loan_Amount*[2]!Interest_Rate*[2]!Loan_Years*[2]!Loan_Start&gt;0,1,0)</definedName>
    <definedName name="__nO" localSheetId="1">IF([2]!Loan_Amount*[2]!Interest_Rate*[2]!Loan_Years*[2]!Loan_Start&gt;0,1,0)</definedName>
    <definedName name="__nO" localSheetId="0">IF([2]!Loan_Amount*[2]!Interest_Rate*[2]!Loan_Years*[2]!Loan_Start&gt;0,1,0)</definedName>
    <definedName name="__nO">IF([2]!Loan_Amount*[2]!Interest_Rate*[2]!Loan_Years*[2]!Loan_Start&gt;0,1,0)</definedName>
    <definedName name="__nyn7" localSheetId="2" hidden="1">{"via1",#N/A,TRUE,"general";"via2",#N/A,TRUE,"general";"via3",#N/A,TRUE,"general"}</definedName>
    <definedName name="__nyn7" localSheetId="3" hidden="1">{"via1",#N/A,TRUE,"general";"via2",#N/A,TRUE,"general";"via3",#N/A,TRUE,"general"}</definedName>
    <definedName name="__nyn7" localSheetId="4" hidden="1">{"via1",#N/A,TRUE,"general";"via2",#N/A,TRUE,"general";"via3",#N/A,TRUE,"general"}</definedName>
    <definedName name="__nyn7" localSheetId="6" hidden="1">{"via1",#N/A,TRUE,"general";"via2",#N/A,TRUE,"general";"via3",#N/A,TRUE,"general"}</definedName>
    <definedName name="__nyn7" localSheetId="7" hidden="1">{"via1",#N/A,TRUE,"general";"via2",#N/A,TRUE,"general";"via3",#N/A,TRUE,"general"}</definedName>
    <definedName name="__nyn7" localSheetId="8" hidden="1">{"via1",#N/A,TRUE,"general";"via2",#N/A,TRUE,"general";"via3",#N/A,TRUE,"general"}</definedName>
    <definedName name="__nyn7" localSheetId="9" hidden="1">{"via1",#N/A,TRUE,"general";"via2",#N/A,TRUE,"general";"via3",#N/A,TRUE,"general"}</definedName>
    <definedName name="__nyn7" localSheetId="10" hidden="1">{"via1",#N/A,TRUE,"general";"via2",#N/A,TRUE,"general";"via3",#N/A,TRUE,"general"}</definedName>
    <definedName name="__nyn7" localSheetId="11" hidden="1">{"via1",#N/A,TRUE,"general";"via2",#N/A,TRUE,"general";"via3",#N/A,TRUE,"general"}</definedName>
    <definedName name="__nyn7" localSheetId="12" hidden="1">{"via1",#N/A,TRUE,"general";"via2",#N/A,TRUE,"general";"via3",#N/A,TRUE,"general"}</definedName>
    <definedName name="__nyn7" localSheetId="13" hidden="1">{"via1",#N/A,TRUE,"general";"via2",#N/A,TRUE,"general";"via3",#N/A,TRUE,"general"}</definedName>
    <definedName name="__nyn7" localSheetId="14" hidden="1">{"via1",#N/A,TRUE,"general";"via2",#N/A,TRUE,"general";"via3",#N/A,TRUE,"general"}</definedName>
    <definedName name="__nyn7" localSheetId="23" hidden="1">{"via1",#N/A,TRUE,"general";"via2",#N/A,TRUE,"general";"via3",#N/A,TRUE,"general"}</definedName>
    <definedName name="__nyn7" localSheetId="15" hidden="1">{"via1",#N/A,TRUE,"general";"via2",#N/A,TRUE,"general";"via3",#N/A,TRUE,"general"}</definedName>
    <definedName name="__nyn7" localSheetId="16" hidden="1">{"via1",#N/A,TRUE,"general";"via2",#N/A,TRUE,"general";"via3",#N/A,TRUE,"general"}</definedName>
    <definedName name="__nyn7" localSheetId="18" hidden="1">{"via1",#N/A,TRUE,"general";"via2",#N/A,TRUE,"general";"via3",#N/A,TRUE,"general"}</definedName>
    <definedName name="__nyn7" localSheetId="19" hidden="1">{"via1",#N/A,TRUE,"general";"via2",#N/A,TRUE,"general";"via3",#N/A,TRUE,"general"}</definedName>
    <definedName name="__nyn7" localSheetId="20" hidden="1">{"via1",#N/A,TRUE,"general";"via2",#N/A,TRUE,"general";"via3",#N/A,TRUE,"general"}</definedName>
    <definedName name="__nyn7" localSheetId="21" hidden="1">{"via1",#N/A,TRUE,"general";"via2",#N/A,TRUE,"general";"via3",#N/A,TRUE,"general"}</definedName>
    <definedName name="__nyn7" localSheetId="22" hidden="1">{"via1",#N/A,TRUE,"general";"via2",#N/A,TRUE,"general";"via3",#N/A,TRUE,"general"}</definedName>
    <definedName name="__nyn7" localSheetId="24" hidden="1">{"via1",#N/A,TRUE,"general";"via2",#N/A,TRUE,"general";"via3",#N/A,TRUE,"general"}</definedName>
    <definedName name="__nyn7" hidden="1">{"via1",#N/A,TRUE,"general";"via2",#N/A,TRUE,"general";"via3",#N/A,TRUE,"general"}</definedName>
    <definedName name="__o4" localSheetId="2" hidden="1">{"via1",#N/A,TRUE,"general";"via2",#N/A,TRUE,"general";"via3",#N/A,TRUE,"general"}</definedName>
    <definedName name="__o4" localSheetId="3" hidden="1">{"via1",#N/A,TRUE,"general";"via2",#N/A,TRUE,"general";"via3",#N/A,TRUE,"general"}</definedName>
    <definedName name="__o4" localSheetId="4" hidden="1">{"via1",#N/A,TRUE,"general";"via2",#N/A,TRUE,"general";"via3",#N/A,TRUE,"general"}</definedName>
    <definedName name="__o4" localSheetId="6" hidden="1">{"via1",#N/A,TRUE,"general";"via2",#N/A,TRUE,"general";"via3",#N/A,TRUE,"general"}</definedName>
    <definedName name="__o4" localSheetId="7" hidden="1">{"via1",#N/A,TRUE,"general";"via2",#N/A,TRUE,"general";"via3",#N/A,TRUE,"general"}</definedName>
    <definedName name="__o4" localSheetId="8" hidden="1">{"via1",#N/A,TRUE,"general";"via2",#N/A,TRUE,"general";"via3",#N/A,TRUE,"general"}</definedName>
    <definedName name="__o4" localSheetId="9" hidden="1">{"via1",#N/A,TRUE,"general";"via2",#N/A,TRUE,"general";"via3",#N/A,TRUE,"general"}</definedName>
    <definedName name="__o4" localSheetId="10" hidden="1">{"via1",#N/A,TRUE,"general";"via2",#N/A,TRUE,"general";"via3",#N/A,TRUE,"general"}</definedName>
    <definedName name="__o4" localSheetId="11" hidden="1">{"via1",#N/A,TRUE,"general";"via2",#N/A,TRUE,"general";"via3",#N/A,TRUE,"general"}</definedName>
    <definedName name="__o4" localSheetId="12" hidden="1">{"via1",#N/A,TRUE,"general";"via2",#N/A,TRUE,"general";"via3",#N/A,TRUE,"general"}</definedName>
    <definedName name="__o4" localSheetId="13" hidden="1">{"via1",#N/A,TRUE,"general";"via2",#N/A,TRUE,"general";"via3",#N/A,TRUE,"general"}</definedName>
    <definedName name="__o4" localSheetId="14" hidden="1">{"via1",#N/A,TRUE,"general";"via2",#N/A,TRUE,"general";"via3",#N/A,TRUE,"general"}</definedName>
    <definedName name="__o4" localSheetId="23" hidden="1">{"via1",#N/A,TRUE,"general";"via2",#N/A,TRUE,"general";"via3",#N/A,TRUE,"general"}</definedName>
    <definedName name="__o4" localSheetId="15" hidden="1">{"via1",#N/A,TRUE,"general";"via2",#N/A,TRUE,"general";"via3",#N/A,TRUE,"general"}</definedName>
    <definedName name="__o4" localSheetId="16" hidden="1">{"via1",#N/A,TRUE,"general";"via2",#N/A,TRUE,"general";"via3",#N/A,TRUE,"general"}</definedName>
    <definedName name="__o4" localSheetId="18" hidden="1">{"via1",#N/A,TRUE,"general";"via2",#N/A,TRUE,"general";"via3",#N/A,TRUE,"general"}</definedName>
    <definedName name="__o4" localSheetId="19" hidden="1">{"via1",#N/A,TRUE,"general";"via2",#N/A,TRUE,"general";"via3",#N/A,TRUE,"general"}</definedName>
    <definedName name="__o4" localSheetId="20" hidden="1">{"via1",#N/A,TRUE,"general";"via2",#N/A,TRUE,"general";"via3",#N/A,TRUE,"general"}</definedName>
    <definedName name="__o4" localSheetId="21" hidden="1">{"via1",#N/A,TRUE,"general";"via2",#N/A,TRUE,"general";"via3",#N/A,TRUE,"general"}</definedName>
    <definedName name="__o4" localSheetId="22" hidden="1">{"via1",#N/A,TRUE,"general";"via2",#N/A,TRUE,"general";"via3",#N/A,TRUE,"general"}</definedName>
    <definedName name="__o4" localSheetId="24" hidden="1">{"via1",#N/A,TRUE,"general";"via2",#N/A,TRUE,"general";"via3",#N/A,TRUE,"general"}</definedName>
    <definedName name="__o4" hidden="1">{"via1",#N/A,TRUE,"general";"via2",#N/A,TRUE,"general";"via3",#N/A,TRUE,"general"}</definedName>
    <definedName name="__o5" localSheetId="2" hidden="1">{"TAB1",#N/A,TRUE,"GENERAL";"TAB2",#N/A,TRUE,"GENERAL";"TAB3",#N/A,TRUE,"GENERAL";"TAB4",#N/A,TRUE,"GENERAL";"TAB5",#N/A,TRUE,"GENERAL"}</definedName>
    <definedName name="__o5" localSheetId="3" hidden="1">{"TAB1",#N/A,TRUE,"GENERAL";"TAB2",#N/A,TRUE,"GENERAL";"TAB3",#N/A,TRUE,"GENERAL";"TAB4",#N/A,TRUE,"GENERAL";"TAB5",#N/A,TRUE,"GENERAL"}</definedName>
    <definedName name="__o5" localSheetId="4" hidden="1">{"TAB1",#N/A,TRUE,"GENERAL";"TAB2",#N/A,TRUE,"GENERAL";"TAB3",#N/A,TRUE,"GENERAL";"TAB4",#N/A,TRUE,"GENERAL";"TAB5",#N/A,TRUE,"GENERAL"}</definedName>
    <definedName name="__o5" localSheetId="6" hidden="1">{"TAB1",#N/A,TRUE,"GENERAL";"TAB2",#N/A,TRUE,"GENERAL";"TAB3",#N/A,TRUE,"GENERAL";"TAB4",#N/A,TRUE,"GENERAL";"TAB5",#N/A,TRUE,"GENERAL"}</definedName>
    <definedName name="__o5" localSheetId="7" hidden="1">{"TAB1",#N/A,TRUE,"GENERAL";"TAB2",#N/A,TRUE,"GENERAL";"TAB3",#N/A,TRUE,"GENERAL";"TAB4",#N/A,TRUE,"GENERAL";"TAB5",#N/A,TRUE,"GENERAL"}</definedName>
    <definedName name="__o5" localSheetId="8" hidden="1">{"TAB1",#N/A,TRUE,"GENERAL";"TAB2",#N/A,TRUE,"GENERAL";"TAB3",#N/A,TRUE,"GENERAL";"TAB4",#N/A,TRUE,"GENERAL";"TAB5",#N/A,TRUE,"GENERAL"}</definedName>
    <definedName name="__o5" localSheetId="9" hidden="1">{"TAB1",#N/A,TRUE,"GENERAL";"TAB2",#N/A,TRUE,"GENERAL";"TAB3",#N/A,TRUE,"GENERAL";"TAB4",#N/A,TRUE,"GENERAL";"TAB5",#N/A,TRUE,"GENERAL"}</definedName>
    <definedName name="__o5" localSheetId="10" hidden="1">{"TAB1",#N/A,TRUE,"GENERAL";"TAB2",#N/A,TRUE,"GENERAL";"TAB3",#N/A,TRUE,"GENERAL";"TAB4",#N/A,TRUE,"GENERAL";"TAB5",#N/A,TRUE,"GENERAL"}</definedName>
    <definedName name="__o5" localSheetId="11" hidden="1">{"TAB1",#N/A,TRUE,"GENERAL";"TAB2",#N/A,TRUE,"GENERAL";"TAB3",#N/A,TRUE,"GENERAL";"TAB4",#N/A,TRUE,"GENERAL";"TAB5",#N/A,TRUE,"GENERAL"}</definedName>
    <definedName name="__o5" localSheetId="12" hidden="1">{"TAB1",#N/A,TRUE,"GENERAL";"TAB2",#N/A,TRUE,"GENERAL";"TAB3",#N/A,TRUE,"GENERAL";"TAB4",#N/A,TRUE,"GENERAL";"TAB5",#N/A,TRUE,"GENERAL"}</definedName>
    <definedName name="__o5" localSheetId="13" hidden="1">{"TAB1",#N/A,TRUE,"GENERAL";"TAB2",#N/A,TRUE,"GENERAL";"TAB3",#N/A,TRUE,"GENERAL";"TAB4",#N/A,TRUE,"GENERAL";"TAB5",#N/A,TRUE,"GENERAL"}</definedName>
    <definedName name="__o5" localSheetId="14" hidden="1">{"TAB1",#N/A,TRUE,"GENERAL";"TAB2",#N/A,TRUE,"GENERAL";"TAB3",#N/A,TRUE,"GENERAL";"TAB4",#N/A,TRUE,"GENERAL";"TAB5",#N/A,TRUE,"GENERAL"}</definedName>
    <definedName name="__o5" localSheetId="23" hidden="1">{"TAB1",#N/A,TRUE,"GENERAL";"TAB2",#N/A,TRUE,"GENERAL";"TAB3",#N/A,TRUE,"GENERAL";"TAB4",#N/A,TRUE,"GENERAL";"TAB5",#N/A,TRUE,"GENERAL"}</definedName>
    <definedName name="__o5" localSheetId="15" hidden="1">{"TAB1",#N/A,TRUE,"GENERAL";"TAB2",#N/A,TRUE,"GENERAL";"TAB3",#N/A,TRUE,"GENERAL";"TAB4",#N/A,TRUE,"GENERAL";"TAB5",#N/A,TRUE,"GENERAL"}</definedName>
    <definedName name="__o5" localSheetId="16" hidden="1">{"TAB1",#N/A,TRUE,"GENERAL";"TAB2",#N/A,TRUE,"GENERAL";"TAB3",#N/A,TRUE,"GENERAL";"TAB4",#N/A,TRUE,"GENERAL";"TAB5",#N/A,TRUE,"GENERAL"}</definedName>
    <definedName name="__o5" localSheetId="18" hidden="1">{"TAB1",#N/A,TRUE,"GENERAL";"TAB2",#N/A,TRUE,"GENERAL";"TAB3",#N/A,TRUE,"GENERAL";"TAB4",#N/A,TRUE,"GENERAL";"TAB5",#N/A,TRUE,"GENERAL"}</definedName>
    <definedName name="__o5" localSheetId="19" hidden="1">{"TAB1",#N/A,TRUE,"GENERAL";"TAB2",#N/A,TRUE,"GENERAL";"TAB3",#N/A,TRUE,"GENERAL";"TAB4",#N/A,TRUE,"GENERAL";"TAB5",#N/A,TRUE,"GENERAL"}</definedName>
    <definedName name="__o5" localSheetId="20" hidden="1">{"TAB1",#N/A,TRUE,"GENERAL";"TAB2",#N/A,TRUE,"GENERAL";"TAB3",#N/A,TRUE,"GENERAL";"TAB4",#N/A,TRUE,"GENERAL";"TAB5",#N/A,TRUE,"GENERAL"}</definedName>
    <definedName name="__o5" localSheetId="21" hidden="1">{"TAB1",#N/A,TRUE,"GENERAL";"TAB2",#N/A,TRUE,"GENERAL";"TAB3",#N/A,TRUE,"GENERAL";"TAB4",#N/A,TRUE,"GENERAL";"TAB5",#N/A,TRUE,"GENERAL"}</definedName>
    <definedName name="__o5" localSheetId="22" hidden="1">{"TAB1",#N/A,TRUE,"GENERAL";"TAB2",#N/A,TRUE,"GENERAL";"TAB3",#N/A,TRUE,"GENERAL";"TAB4",#N/A,TRUE,"GENERAL";"TAB5",#N/A,TRUE,"GENERAL"}</definedName>
    <definedName name="__o5" localSheetId="24" hidden="1">{"TAB1",#N/A,TRUE,"GENERAL";"TAB2",#N/A,TRUE,"GENERAL";"TAB3",#N/A,TRUE,"GENERAL";"TAB4",#N/A,TRUE,"GENERAL";"TAB5",#N/A,TRUE,"GENERAL"}</definedName>
    <definedName name="__o5" hidden="1">{"TAB1",#N/A,TRUE,"GENERAL";"TAB2",#N/A,TRUE,"GENERAL";"TAB3",#N/A,TRUE,"GENERAL";"TAB4",#N/A,TRUE,"GENERAL";"TAB5",#N/A,TRUE,"GENERAL"}</definedName>
    <definedName name="__o6" localSheetId="2" hidden="1">{"TAB1",#N/A,TRUE,"GENERAL";"TAB2",#N/A,TRUE,"GENERAL";"TAB3",#N/A,TRUE,"GENERAL";"TAB4",#N/A,TRUE,"GENERAL";"TAB5",#N/A,TRUE,"GENERAL"}</definedName>
    <definedName name="__o6" localSheetId="3" hidden="1">{"TAB1",#N/A,TRUE,"GENERAL";"TAB2",#N/A,TRUE,"GENERAL";"TAB3",#N/A,TRUE,"GENERAL";"TAB4",#N/A,TRUE,"GENERAL";"TAB5",#N/A,TRUE,"GENERAL"}</definedName>
    <definedName name="__o6" localSheetId="4" hidden="1">{"TAB1",#N/A,TRUE,"GENERAL";"TAB2",#N/A,TRUE,"GENERAL";"TAB3",#N/A,TRUE,"GENERAL";"TAB4",#N/A,TRUE,"GENERAL";"TAB5",#N/A,TRUE,"GENERAL"}</definedName>
    <definedName name="__o6" localSheetId="6" hidden="1">{"TAB1",#N/A,TRUE,"GENERAL";"TAB2",#N/A,TRUE,"GENERAL";"TAB3",#N/A,TRUE,"GENERAL";"TAB4",#N/A,TRUE,"GENERAL";"TAB5",#N/A,TRUE,"GENERAL"}</definedName>
    <definedName name="__o6" localSheetId="7" hidden="1">{"TAB1",#N/A,TRUE,"GENERAL";"TAB2",#N/A,TRUE,"GENERAL";"TAB3",#N/A,TRUE,"GENERAL";"TAB4",#N/A,TRUE,"GENERAL";"TAB5",#N/A,TRUE,"GENERAL"}</definedName>
    <definedName name="__o6" localSheetId="8" hidden="1">{"TAB1",#N/A,TRUE,"GENERAL";"TAB2",#N/A,TRUE,"GENERAL";"TAB3",#N/A,TRUE,"GENERAL";"TAB4",#N/A,TRUE,"GENERAL";"TAB5",#N/A,TRUE,"GENERAL"}</definedName>
    <definedName name="__o6" localSheetId="9" hidden="1">{"TAB1",#N/A,TRUE,"GENERAL";"TAB2",#N/A,TRUE,"GENERAL";"TAB3",#N/A,TRUE,"GENERAL";"TAB4",#N/A,TRUE,"GENERAL";"TAB5",#N/A,TRUE,"GENERAL"}</definedName>
    <definedName name="__o6" localSheetId="10" hidden="1">{"TAB1",#N/A,TRUE,"GENERAL";"TAB2",#N/A,TRUE,"GENERAL";"TAB3",#N/A,TRUE,"GENERAL";"TAB4",#N/A,TRUE,"GENERAL";"TAB5",#N/A,TRUE,"GENERAL"}</definedName>
    <definedName name="__o6" localSheetId="11" hidden="1">{"TAB1",#N/A,TRUE,"GENERAL";"TAB2",#N/A,TRUE,"GENERAL";"TAB3",#N/A,TRUE,"GENERAL";"TAB4",#N/A,TRUE,"GENERAL";"TAB5",#N/A,TRUE,"GENERAL"}</definedName>
    <definedName name="__o6" localSheetId="12" hidden="1">{"TAB1",#N/A,TRUE,"GENERAL";"TAB2",#N/A,TRUE,"GENERAL";"TAB3",#N/A,TRUE,"GENERAL";"TAB4",#N/A,TRUE,"GENERAL";"TAB5",#N/A,TRUE,"GENERAL"}</definedName>
    <definedName name="__o6" localSheetId="13" hidden="1">{"TAB1",#N/A,TRUE,"GENERAL";"TAB2",#N/A,TRUE,"GENERAL";"TAB3",#N/A,TRUE,"GENERAL";"TAB4",#N/A,TRUE,"GENERAL";"TAB5",#N/A,TRUE,"GENERAL"}</definedName>
    <definedName name="__o6" localSheetId="14" hidden="1">{"TAB1",#N/A,TRUE,"GENERAL";"TAB2",#N/A,TRUE,"GENERAL";"TAB3",#N/A,TRUE,"GENERAL";"TAB4",#N/A,TRUE,"GENERAL";"TAB5",#N/A,TRUE,"GENERAL"}</definedName>
    <definedName name="__o6" localSheetId="23" hidden="1">{"TAB1",#N/A,TRUE,"GENERAL";"TAB2",#N/A,TRUE,"GENERAL";"TAB3",#N/A,TRUE,"GENERAL";"TAB4",#N/A,TRUE,"GENERAL";"TAB5",#N/A,TRUE,"GENERAL"}</definedName>
    <definedName name="__o6" localSheetId="15" hidden="1">{"TAB1",#N/A,TRUE,"GENERAL";"TAB2",#N/A,TRUE,"GENERAL";"TAB3",#N/A,TRUE,"GENERAL";"TAB4",#N/A,TRUE,"GENERAL";"TAB5",#N/A,TRUE,"GENERAL"}</definedName>
    <definedName name="__o6" localSheetId="16" hidden="1">{"TAB1",#N/A,TRUE,"GENERAL";"TAB2",#N/A,TRUE,"GENERAL";"TAB3",#N/A,TRUE,"GENERAL";"TAB4",#N/A,TRUE,"GENERAL";"TAB5",#N/A,TRUE,"GENERAL"}</definedName>
    <definedName name="__o6" localSheetId="18" hidden="1">{"TAB1",#N/A,TRUE,"GENERAL";"TAB2",#N/A,TRUE,"GENERAL";"TAB3",#N/A,TRUE,"GENERAL";"TAB4",#N/A,TRUE,"GENERAL";"TAB5",#N/A,TRUE,"GENERAL"}</definedName>
    <definedName name="__o6" localSheetId="19" hidden="1">{"TAB1",#N/A,TRUE,"GENERAL";"TAB2",#N/A,TRUE,"GENERAL";"TAB3",#N/A,TRUE,"GENERAL";"TAB4",#N/A,TRUE,"GENERAL";"TAB5",#N/A,TRUE,"GENERAL"}</definedName>
    <definedName name="__o6" localSheetId="20" hidden="1">{"TAB1",#N/A,TRUE,"GENERAL";"TAB2",#N/A,TRUE,"GENERAL";"TAB3",#N/A,TRUE,"GENERAL";"TAB4",#N/A,TRUE,"GENERAL";"TAB5",#N/A,TRUE,"GENERAL"}</definedName>
    <definedName name="__o6" localSheetId="21" hidden="1">{"TAB1",#N/A,TRUE,"GENERAL";"TAB2",#N/A,TRUE,"GENERAL";"TAB3",#N/A,TRUE,"GENERAL";"TAB4",#N/A,TRUE,"GENERAL";"TAB5",#N/A,TRUE,"GENERAL"}</definedName>
    <definedName name="__o6" localSheetId="22" hidden="1">{"TAB1",#N/A,TRUE,"GENERAL";"TAB2",#N/A,TRUE,"GENERAL";"TAB3",#N/A,TRUE,"GENERAL";"TAB4",#N/A,TRUE,"GENERAL";"TAB5",#N/A,TRUE,"GENERAL"}</definedName>
    <definedName name="__o6" localSheetId="24" hidden="1">{"TAB1",#N/A,TRUE,"GENERAL";"TAB2",#N/A,TRUE,"GENERAL";"TAB3",#N/A,TRUE,"GENERAL";"TAB4",#N/A,TRUE,"GENERAL";"TAB5",#N/A,TRUE,"GENERAL"}</definedName>
    <definedName name="__o6" hidden="1">{"TAB1",#N/A,TRUE,"GENERAL";"TAB2",#N/A,TRUE,"GENERAL";"TAB3",#N/A,TRUE,"GENERAL";"TAB4",#N/A,TRUE,"GENERAL";"TAB5",#N/A,TRUE,"GENERAL"}</definedName>
    <definedName name="__o7" localSheetId="2" hidden="1">{"TAB1",#N/A,TRUE,"GENERAL";"TAB2",#N/A,TRUE,"GENERAL";"TAB3",#N/A,TRUE,"GENERAL";"TAB4",#N/A,TRUE,"GENERAL";"TAB5",#N/A,TRUE,"GENERAL"}</definedName>
    <definedName name="__o7" localSheetId="3" hidden="1">{"TAB1",#N/A,TRUE,"GENERAL";"TAB2",#N/A,TRUE,"GENERAL";"TAB3",#N/A,TRUE,"GENERAL";"TAB4",#N/A,TRUE,"GENERAL";"TAB5",#N/A,TRUE,"GENERAL"}</definedName>
    <definedName name="__o7" localSheetId="4" hidden="1">{"TAB1",#N/A,TRUE,"GENERAL";"TAB2",#N/A,TRUE,"GENERAL";"TAB3",#N/A,TRUE,"GENERAL";"TAB4",#N/A,TRUE,"GENERAL";"TAB5",#N/A,TRUE,"GENERAL"}</definedName>
    <definedName name="__o7" localSheetId="6" hidden="1">{"TAB1",#N/A,TRUE,"GENERAL";"TAB2",#N/A,TRUE,"GENERAL";"TAB3",#N/A,TRUE,"GENERAL";"TAB4",#N/A,TRUE,"GENERAL";"TAB5",#N/A,TRUE,"GENERAL"}</definedName>
    <definedName name="__o7" localSheetId="7" hidden="1">{"TAB1",#N/A,TRUE,"GENERAL";"TAB2",#N/A,TRUE,"GENERAL";"TAB3",#N/A,TRUE,"GENERAL";"TAB4",#N/A,TRUE,"GENERAL";"TAB5",#N/A,TRUE,"GENERAL"}</definedName>
    <definedName name="__o7" localSheetId="8" hidden="1">{"TAB1",#N/A,TRUE,"GENERAL";"TAB2",#N/A,TRUE,"GENERAL";"TAB3",#N/A,TRUE,"GENERAL";"TAB4",#N/A,TRUE,"GENERAL";"TAB5",#N/A,TRUE,"GENERAL"}</definedName>
    <definedName name="__o7" localSheetId="9" hidden="1">{"TAB1",#N/A,TRUE,"GENERAL";"TAB2",#N/A,TRUE,"GENERAL";"TAB3",#N/A,TRUE,"GENERAL";"TAB4",#N/A,TRUE,"GENERAL";"TAB5",#N/A,TRUE,"GENERAL"}</definedName>
    <definedName name="__o7" localSheetId="10" hidden="1">{"TAB1",#N/A,TRUE,"GENERAL";"TAB2",#N/A,TRUE,"GENERAL";"TAB3",#N/A,TRUE,"GENERAL";"TAB4",#N/A,TRUE,"GENERAL";"TAB5",#N/A,TRUE,"GENERAL"}</definedName>
    <definedName name="__o7" localSheetId="11" hidden="1">{"TAB1",#N/A,TRUE,"GENERAL";"TAB2",#N/A,TRUE,"GENERAL";"TAB3",#N/A,TRUE,"GENERAL";"TAB4",#N/A,TRUE,"GENERAL";"TAB5",#N/A,TRUE,"GENERAL"}</definedName>
    <definedName name="__o7" localSheetId="12" hidden="1">{"TAB1",#N/A,TRUE,"GENERAL";"TAB2",#N/A,TRUE,"GENERAL";"TAB3",#N/A,TRUE,"GENERAL";"TAB4",#N/A,TRUE,"GENERAL";"TAB5",#N/A,TRUE,"GENERAL"}</definedName>
    <definedName name="__o7" localSheetId="13" hidden="1">{"TAB1",#N/A,TRUE,"GENERAL";"TAB2",#N/A,TRUE,"GENERAL";"TAB3",#N/A,TRUE,"GENERAL";"TAB4",#N/A,TRUE,"GENERAL";"TAB5",#N/A,TRUE,"GENERAL"}</definedName>
    <definedName name="__o7" localSheetId="14" hidden="1">{"TAB1",#N/A,TRUE,"GENERAL";"TAB2",#N/A,TRUE,"GENERAL";"TAB3",#N/A,TRUE,"GENERAL";"TAB4",#N/A,TRUE,"GENERAL";"TAB5",#N/A,TRUE,"GENERAL"}</definedName>
    <definedName name="__o7" localSheetId="23" hidden="1">{"TAB1",#N/A,TRUE,"GENERAL";"TAB2",#N/A,TRUE,"GENERAL";"TAB3",#N/A,TRUE,"GENERAL";"TAB4",#N/A,TRUE,"GENERAL";"TAB5",#N/A,TRUE,"GENERAL"}</definedName>
    <definedName name="__o7" localSheetId="15" hidden="1">{"TAB1",#N/A,TRUE,"GENERAL";"TAB2",#N/A,TRUE,"GENERAL";"TAB3",#N/A,TRUE,"GENERAL";"TAB4",#N/A,TRUE,"GENERAL";"TAB5",#N/A,TRUE,"GENERAL"}</definedName>
    <definedName name="__o7" localSheetId="16" hidden="1">{"TAB1",#N/A,TRUE,"GENERAL";"TAB2",#N/A,TRUE,"GENERAL";"TAB3",#N/A,TRUE,"GENERAL";"TAB4",#N/A,TRUE,"GENERAL";"TAB5",#N/A,TRUE,"GENERAL"}</definedName>
    <definedName name="__o7" localSheetId="18" hidden="1">{"TAB1",#N/A,TRUE,"GENERAL";"TAB2",#N/A,TRUE,"GENERAL";"TAB3",#N/A,TRUE,"GENERAL";"TAB4",#N/A,TRUE,"GENERAL";"TAB5",#N/A,TRUE,"GENERAL"}</definedName>
    <definedName name="__o7" localSheetId="19" hidden="1">{"TAB1",#N/A,TRUE,"GENERAL";"TAB2",#N/A,TRUE,"GENERAL";"TAB3",#N/A,TRUE,"GENERAL";"TAB4",#N/A,TRUE,"GENERAL";"TAB5",#N/A,TRUE,"GENERAL"}</definedName>
    <definedName name="__o7" localSheetId="20" hidden="1">{"TAB1",#N/A,TRUE,"GENERAL";"TAB2",#N/A,TRUE,"GENERAL";"TAB3",#N/A,TRUE,"GENERAL";"TAB4",#N/A,TRUE,"GENERAL";"TAB5",#N/A,TRUE,"GENERAL"}</definedName>
    <definedName name="__o7" localSheetId="21" hidden="1">{"TAB1",#N/A,TRUE,"GENERAL";"TAB2",#N/A,TRUE,"GENERAL";"TAB3",#N/A,TRUE,"GENERAL";"TAB4",#N/A,TRUE,"GENERAL";"TAB5",#N/A,TRUE,"GENERAL"}</definedName>
    <definedName name="__o7" localSheetId="22" hidden="1">{"TAB1",#N/A,TRUE,"GENERAL";"TAB2",#N/A,TRUE,"GENERAL";"TAB3",#N/A,TRUE,"GENERAL";"TAB4",#N/A,TRUE,"GENERAL";"TAB5",#N/A,TRUE,"GENERAL"}</definedName>
    <definedName name="__o7" localSheetId="24" hidden="1">{"TAB1",#N/A,TRUE,"GENERAL";"TAB2",#N/A,TRUE,"GENERAL";"TAB3",#N/A,TRUE,"GENERAL";"TAB4",#N/A,TRUE,"GENERAL";"TAB5",#N/A,TRUE,"GENERAL"}</definedName>
    <definedName name="__o7" hidden="1">{"TAB1",#N/A,TRUE,"GENERAL";"TAB2",#N/A,TRUE,"GENERAL";"TAB3",#N/A,TRUE,"GENERAL";"TAB4",#N/A,TRUE,"GENERAL";"TAB5",#N/A,TRUE,"GENERAL"}</definedName>
    <definedName name="__o8" localSheetId="2" hidden="1">{"via1",#N/A,TRUE,"general";"via2",#N/A,TRUE,"general";"via3",#N/A,TRUE,"general"}</definedName>
    <definedName name="__o8" localSheetId="3" hidden="1">{"via1",#N/A,TRUE,"general";"via2",#N/A,TRUE,"general";"via3",#N/A,TRUE,"general"}</definedName>
    <definedName name="__o8" localSheetId="4" hidden="1">{"via1",#N/A,TRUE,"general";"via2",#N/A,TRUE,"general";"via3",#N/A,TRUE,"general"}</definedName>
    <definedName name="__o8" localSheetId="6" hidden="1">{"via1",#N/A,TRUE,"general";"via2",#N/A,TRUE,"general";"via3",#N/A,TRUE,"general"}</definedName>
    <definedName name="__o8" localSheetId="7" hidden="1">{"via1",#N/A,TRUE,"general";"via2",#N/A,TRUE,"general";"via3",#N/A,TRUE,"general"}</definedName>
    <definedName name="__o8" localSheetId="8" hidden="1">{"via1",#N/A,TRUE,"general";"via2",#N/A,TRUE,"general";"via3",#N/A,TRUE,"general"}</definedName>
    <definedName name="__o8" localSheetId="9" hidden="1">{"via1",#N/A,TRUE,"general";"via2",#N/A,TRUE,"general";"via3",#N/A,TRUE,"general"}</definedName>
    <definedName name="__o8" localSheetId="10" hidden="1">{"via1",#N/A,TRUE,"general";"via2",#N/A,TRUE,"general";"via3",#N/A,TRUE,"general"}</definedName>
    <definedName name="__o8" localSheetId="11" hidden="1">{"via1",#N/A,TRUE,"general";"via2",#N/A,TRUE,"general";"via3",#N/A,TRUE,"general"}</definedName>
    <definedName name="__o8" localSheetId="12" hidden="1">{"via1",#N/A,TRUE,"general";"via2",#N/A,TRUE,"general";"via3",#N/A,TRUE,"general"}</definedName>
    <definedName name="__o8" localSheetId="13" hidden="1">{"via1",#N/A,TRUE,"general";"via2",#N/A,TRUE,"general";"via3",#N/A,TRUE,"general"}</definedName>
    <definedName name="__o8" localSheetId="14" hidden="1">{"via1",#N/A,TRUE,"general";"via2",#N/A,TRUE,"general";"via3",#N/A,TRUE,"general"}</definedName>
    <definedName name="__o8" localSheetId="23" hidden="1">{"via1",#N/A,TRUE,"general";"via2",#N/A,TRUE,"general";"via3",#N/A,TRUE,"general"}</definedName>
    <definedName name="__o8" localSheetId="15" hidden="1">{"via1",#N/A,TRUE,"general";"via2",#N/A,TRUE,"general";"via3",#N/A,TRUE,"general"}</definedName>
    <definedName name="__o8" localSheetId="16" hidden="1">{"via1",#N/A,TRUE,"general";"via2",#N/A,TRUE,"general";"via3",#N/A,TRUE,"general"}</definedName>
    <definedName name="__o8" localSheetId="18" hidden="1">{"via1",#N/A,TRUE,"general";"via2",#N/A,TRUE,"general";"via3",#N/A,TRUE,"general"}</definedName>
    <definedName name="__o8" localSheetId="19" hidden="1">{"via1",#N/A,TRUE,"general";"via2",#N/A,TRUE,"general";"via3",#N/A,TRUE,"general"}</definedName>
    <definedName name="__o8" localSheetId="20" hidden="1">{"via1",#N/A,TRUE,"general";"via2",#N/A,TRUE,"general";"via3",#N/A,TRUE,"general"}</definedName>
    <definedName name="__o8" localSheetId="21" hidden="1">{"via1",#N/A,TRUE,"general";"via2",#N/A,TRUE,"general";"via3",#N/A,TRUE,"general"}</definedName>
    <definedName name="__o8" localSheetId="22" hidden="1">{"via1",#N/A,TRUE,"general";"via2",#N/A,TRUE,"general";"via3",#N/A,TRUE,"general"}</definedName>
    <definedName name="__o8" localSheetId="24" hidden="1">{"via1",#N/A,TRUE,"general";"via2",#N/A,TRUE,"general";"via3",#N/A,TRUE,"general"}</definedName>
    <definedName name="__o8" hidden="1">{"via1",#N/A,TRUE,"general";"via2",#N/A,TRUE,"general";"via3",#N/A,TRUE,"general"}</definedName>
    <definedName name="__o9" localSheetId="2" hidden="1">{"TAB1",#N/A,TRUE,"GENERAL";"TAB2",#N/A,TRUE,"GENERAL";"TAB3",#N/A,TRUE,"GENERAL";"TAB4",#N/A,TRUE,"GENERAL";"TAB5",#N/A,TRUE,"GENERAL"}</definedName>
    <definedName name="__o9" localSheetId="3" hidden="1">{"TAB1",#N/A,TRUE,"GENERAL";"TAB2",#N/A,TRUE,"GENERAL";"TAB3",#N/A,TRUE,"GENERAL";"TAB4",#N/A,TRUE,"GENERAL";"TAB5",#N/A,TRUE,"GENERAL"}</definedName>
    <definedName name="__o9" localSheetId="4" hidden="1">{"TAB1",#N/A,TRUE,"GENERAL";"TAB2",#N/A,TRUE,"GENERAL";"TAB3",#N/A,TRUE,"GENERAL";"TAB4",#N/A,TRUE,"GENERAL";"TAB5",#N/A,TRUE,"GENERAL"}</definedName>
    <definedName name="__o9" localSheetId="6" hidden="1">{"TAB1",#N/A,TRUE,"GENERAL";"TAB2",#N/A,TRUE,"GENERAL";"TAB3",#N/A,TRUE,"GENERAL";"TAB4",#N/A,TRUE,"GENERAL";"TAB5",#N/A,TRUE,"GENERAL"}</definedName>
    <definedName name="__o9" localSheetId="7" hidden="1">{"TAB1",#N/A,TRUE,"GENERAL";"TAB2",#N/A,TRUE,"GENERAL";"TAB3",#N/A,TRUE,"GENERAL";"TAB4",#N/A,TRUE,"GENERAL";"TAB5",#N/A,TRUE,"GENERAL"}</definedName>
    <definedName name="__o9" localSheetId="8" hidden="1">{"TAB1",#N/A,TRUE,"GENERAL";"TAB2",#N/A,TRUE,"GENERAL";"TAB3",#N/A,TRUE,"GENERAL";"TAB4",#N/A,TRUE,"GENERAL";"TAB5",#N/A,TRUE,"GENERAL"}</definedName>
    <definedName name="__o9" localSheetId="9" hidden="1">{"TAB1",#N/A,TRUE,"GENERAL";"TAB2",#N/A,TRUE,"GENERAL";"TAB3",#N/A,TRUE,"GENERAL";"TAB4",#N/A,TRUE,"GENERAL";"TAB5",#N/A,TRUE,"GENERAL"}</definedName>
    <definedName name="__o9" localSheetId="10" hidden="1">{"TAB1",#N/A,TRUE,"GENERAL";"TAB2",#N/A,TRUE,"GENERAL";"TAB3",#N/A,TRUE,"GENERAL";"TAB4",#N/A,TRUE,"GENERAL";"TAB5",#N/A,TRUE,"GENERAL"}</definedName>
    <definedName name="__o9" localSheetId="11" hidden="1">{"TAB1",#N/A,TRUE,"GENERAL";"TAB2",#N/A,TRUE,"GENERAL";"TAB3",#N/A,TRUE,"GENERAL";"TAB4",#N/A,TRUE,"GENERAL";"TAB5",#N/A,TRUE,"GENERAL"}</definedName>
    <definedName name="__o9" localSheetId="12" hidden="1">{"TAB1",#N/A,TRUE,"GENERAL";"TAB2",#N/A,TRUE,"GENERAL";"TAB3",#N/A,TRUE,"GENERAL";"TAB4",#N/A,TRUE,"GENERAL";"TAB5",#N/A,TRUE,"GENERAL"}</definedName>
    <definedName name="__o9" localSheetId="13" hidden="1">{"TAB1",#N/A,TRUE,"GENERAL";"TAB2",#N/A,TRUE,"GENERAL";"TAB3",#N/A,TRUE,"GENERAL";"TAB4",#N/A,TRUE,"GENERAL";"TAB5",#N/A,TRUE,"GENERAL"}</definedName>
    <definedName name="__o9" localSheetId="14" hidden="1">{"TAB1",#N/A,TRUE,"GENERAL";"TAB2",#N/A,TRUE,"GENERAL";"TAB3",#N/A,TRUE,"GENERAL";"TAB4",#N/A,TRUE,"GENERAL";"TAB5",#N/A,TRUE,"GENERAL"}</definedName>
    <definedName name="__o9" localSheetId="23" hidden="1">{"TAB1",#N/A,TRUE,"GENERAL";"TAB2",#N/A,TRUE,"GENERAL";"TAB3",#N/A,TRUE,"GENERAL";"TAB4",#N/A,TRUE,"GENERAL";"TAB5",#N/A,TRUE,"GENERAL"}</definedName>
    <definedName name="__o9" localSheetId="15" hidden="1">{"TAB1",#N/A,TRUE,"GENERAL";"TAB2",#N/A,TRUE,"GENERAL";"TAB3",#N/A,TRUE,"GENERAL";"TAB4",#N/A,TRUE,"GENERAL";"TAB5",#N/A,TRUE,"GENERAL"}</definedName>
    <definedName name="__o9" localSheetId="16" hidden="1">{"TAB1",#N/A,TRUE,"GENERAL";"TAB2",#N/A,TRUE,"GENERAL";"TAB3",#N/A,TRUE,"GENERAL";"TAB4",#N/A,TRUE,"GENERAL";"TAB5",#N/A,TRUE,"GENERAL"}</definedName>
    <definedName name="__o9" localSheetId="18" hidden="1">{"TAB1",#N/A,TRUE,"GENERAL";"TAB2",#N/A,TRUE,"GENERAL";"TAB3",#N/A,TRUE,"GENERAL";"TAB4",#N/A,TRUE,"GENERAL";"TAB5",#N/A,TRUE,"GENERAL"}</definedName>
    <definedName name="__o9" localSheetId="19" hidden="1">{"TAB1",#N/A,TRUE,"GENERAL";"TAB2",#N/A,TRUE,"GENERAL";"TAB3",#N/A,TRUE,"GENERAL";"TAB4",#N/A,TRUE,"GENERAL";"TAB5",#N/A,TRUE,"GENERAL"}</definedName>
    <definedName name="__o9" localSheetId="20" hidden="1">{"TAB1",#N/A,TRUE,"GENERAL";"TAB2",#N/A,TRUE,"GENERAL";"TAB3",#N/A,TRUE,"GENERAL";"TAB4",#N/A,TRUE,"GENERAL";"TAB5",#N/A,TRUE,"GENERAL"}</definedName>
    <definedName name="__o9" localSheetId="21" hidden="1">{"TAB1",#N/A,TRUE,"GENERAL";"TAB2",#N/A,TRUE,"GENERAL";"TAB3",#N/A,TRUE,"GENERAL";"TAB4",#N/A,TRUE,"GENERAL";"TAB5",#N/A,TRUE,"GENERAL"}</definedName>
    <definedName name="__o9" localSheetId="22" hidden="1">{"TAB1",#N/A,TRUE,"GENERAL";"TAB2",#N/A,TRUE,"GENERAL";"TAB3",#N/A,TRUE,"GENERAL";"TAB4",#N/A,TRUE,"GENERAL";"TAB5",#N/A,TRUE,"GENERAL"}</definedName>
    <definedName name="__o9" localSheetId="24" hidden="1">{"TAB1",#N/A,TRUE,"GENERAL";"TAB2",#N/A,TRUE,"GENERAL";"TAB3",#N/A,TRUE,"GENERAL";"TAB4",#N/A,TRUE,"GENERAL";"TAB5",#N/A,TRUE,"GENERAL"}</definedName>
    <definedName name="__o9" hidden="1">{"TAB1",#N/A,TRUE,"GENERAL";"TAB2",#N/A,TRUE,"GENERAL";"TAB3",#N/A,TRUE,"GENERAL";"TAB4",#N/A,TRUE,"GENERAL";"TAB5",#N/A,TRUE,"GENERAL"}</definedName>
    <definedName name="__p6" localSheetId="2" hidden="1">{"via1",#N/A,TRUE,"general";"via2",#N/A,TRUE,"general";"via3",#N/A,TRUE,"general"}</definedName>
    <definedName name="__p6" localSheetId="3" hidden="1">{"via1",#N/A,TRUE,"general";"via2",#N/A,TRUE,"general";"via3",#N/A,TRUE,"general"}</definedName>
    <definedName name="__p6" localSheetId="4" hidden="1">{"via1",#N/A,TRUE,"general";"via2",#N/A,TRUE,"general";"via3",#N/A,TRUE,"general"}</definedName>
    <definedName name="__p6" localSheetId="6" hidden="1">{"via1",#N/A,TRUE,"general";"via2",#N/A,TRUE,"general";"via3",#N/A,TRUE,"general"}</definedName>
    <definedName name="__p6" localSheetId="7" hidden="1">{"via1",#N/A,TRUE,"general";"via2",#N/A,TRUE,"general";"via3",#N/A,TRUE,"general"}</definedName>
    <definedName name="__p6" localSheetId="8" hidden="1">{"via1",#N/A,TRUE,"general";"via2",#N/A,TRUE,"general";"via3",#N/A,TRUE,"general"}</definedName>
    <definedName name="__p6" localSheetId="9" hidden="1">{"via1",#N/A,TRUE,"general";"via2",#N/A,TRUE,"general";"via3",#N/A,TRUE,"general"}</definedName>
    <definedName name="__p6" localSheetId="10" hidden="1">{"via1",#N/A,TRUE,"general";"via2",#N/A,TRUE,"general";"via3",#N/A,TRUE,"general"}</definedName>
    <definedName name="__p6" localSheetId="11" hidden="1">{"via1",#N/A,TRUE,"general";"via2",#N/A,TRUE,"general";"via3",#N/A,TRUE,"general"}</definedName>
    <definedName name="__p6" localSheetId="12" hidden="1">{"via1",#N/A,TRUE,"general";"via2",#N/A,TRUE,"general";"via3",#N/A,TRUE,"general"}</definedName>
    <definedName name="__p6" localSheetId="13" hidden="1">{"via1",#N/A,TRUE,"general";"via2",#N/A,TRUE,"general";"via3",#N/A,TRUE,"general"}</definedName>
    <definedName name="__p6" localSheetId="14" hidden="1">{"via1",#N/A,TRUE,"general";"via2",#N/A,TRUE,"general";"via3",#N/A,TRUE,"general"}</definedName>
    <definedName name="__p6" localSheetId="23" hidden="1">{"via1",#N/A,TRUE,"general";"via2",#N/A,TRUE,"general";"via3",#N/A,TRUE,"general"}</definedName>
    <definedName name="__p6" localSheetId="15" hidden="1">{"via1",#N/A,TRUE,"general";"via2",#N/A,TRUE,"general";"via3",#N/A,TRUE,"general"}</definedName>
    <definedName name="__p6" localSheetId="16" hidden="1">{"via1",#N/A,TRUE,"general";"via2",#N/A,TRUE,"general";"via3",#N/A,TRUE,"general"}</definedName>
    <definedName name="__p6" localSheetId="18" hidden="1">{"via1",#N/A,TRUE,"general";"via2",#N/A,TRUE,"general";"via3",#N/A,TRUE,"general"}</definedName>
    <definedName name="__p6" localSheetId="19" hidden="1">{"via1",#N/A,TRUE,"general";"via2",#N/A,TRUE,"general";"via3",#N/A,TRUE,"general"}</definedName>
    <definedName name="__p6" localSheetId="20" hidden="1">{"via1",#N/A,TRUE,"general";"via2",#N/A,TRUE,"general";"via3",#N/A,TRUE,"general"}</definedName>
    <definedName name="__p6" localSheetId="21" hidden="1">{"via1",#N/A,TRUE,"general";"via2",#N/A,TRUE,"general";"via3",#N/A,TRUE,"general"}</definedName>
    <definedName name="__p6" localSheetId="22" hidden="1">{"via1",#N/A,TRUE,"general";"via2",#N/A,TRUE,"general";"via3",#N/A,TRUE,"general"}</definedName>
    <definedName name="__p6" localSheetId="24" hidden="1">{"via1",#N/A,TRUE,"general";"via2",#N/A,TRUE,"general";"via3",#N/A,TRUE,"general"}</definedName>
    <definedName name="__p6" hidden="1">{"via1",#N/A,TRUE,"general";"via2",#N/A,TRUE,"general";"via3",#N/A,TRUE,"general"}</definedName>
    <definedName name="__p7" localSheetId="2" hidden="1">{"via1",#N/A,TRUE,"general";"via2",#N/A,TRUE,"general";"via3",#N/A,TRUE,"general"}</definedName>
    <definedName name="__p7" localSheetId="3" hidden="1">{"via1",#N/A,TRUE,"general";"via2",#N/A,TRUE,"general";"via3",#N/A,TRUE,"general"}</definedName>
    <definedName name="__p7" localSheetId="4" hidden="1">{"via1",#N/A,TRUE,"general";"via2",#N/A,TRUE,"general";"via3",#N/A,TRUE,"general"}</definedName>
    <definedName name="__p7" localSheetId="6" hidden="1">{"via1",#N/A,TRUE,"general";"via2",#N/A,TRUE,"general";"via3",#N/A,TRUE,"general"}</definedName>
    <definedName name="__p7" localSheetId="7" hidden="1">{"via1",#N/A,TRUE,"general";"via2",#N/A,TRUE,"general";"via3",#N/A,TRUE,"general"}</definedName>
    <definedName name="__p7" localSheetId="8" hidden="1">{"via1",#N/A,TRUE,"general";"via2",#N/A,TRUE,"general";"via3",#N/A,TRUE,"general"}</definedName>
    <definedName name="__p7" localSheetId="9" hidden="1">{"via1",#N/A,TRUE,"general";"via2",#N/A,TRUE,"general";"via3",#N/A,TRUE,"general"}</definedName>
    <definedName name="__p7" localSheetId="10" hidden="1">{"via1",#N/A,TRUE,"general";"via2",#N/A,TRUE,"general";"via3",#N/A,TRUE,"general"}</definedName>
    <definedName name="__p7" localSheetId="11" hidden="1">{"via1",#N/A,TRUE,"general";"via2",#N/A,TRUE,"general";"via3",#N/A,TRUE,"general"}</definedName>
    <definedName name="__p7" localSheetId="12" hidden="1">{"via1",#N/A,TRUE,"general";"via2",#N/A,TRUE,"general";"via3",#N/A,TRUE,"general"}</definedName>
    <definedName name="__p7" localSheetId="13" hidden="1">{"via1",#N/A,TRUE,"general";"via2",#N/A,TRUE,"general";"via3",#N/A,TRUE,"general"}</definedName>
    <definedName name="__p7" localSheetId="14" hidden="1">{"via1",#N/A,TRUE,"general";"via2",#N/A,TRUE,"general";"via3",#N/A,TRUE,"general"}</definedName>
    <definedName name="__p7" localSheetId="23" hidden="1">{"via1",#N/A,TRUE,"general";"via2",#N/A,TRUE,"general";"via3",#N/A,TRUE,"general"}</definedName>
    <definedName name="__p7" localSheetId="15" hidden="1">{"via1",#N/A,TRUE,"general";"via2",#N/A,TRUE,"general";"via3",#N/A,TRUE,"general"}</definedName>
    <definedName name="__p7" localSheetId="16" hidden="1">{"via1",#N/A,TRUE,"general";"via2",#N/A,TRUE,"general";"via3",#N/A,TRUE,"general"}</definedName>
    <definedName name="__p7" localSheetId="18" hidden="1">{"via1",#N/A,TRUE,"general";"via2",#N/A,TRUE,"general";"via3",#N/A,TRUE,"general"}</definedName>
    <definedName name="__p7" localSheetId="19" hidden="1">{"via1",#N/A,TRUE,"general";"via2",#N/A,TRUE,"general";"via3",#N/A,TRUE,"general"}</definedName>
    <definedName name="__p7" localSheetId="20" hidden="1">{"via1",#N/A,TRUE,"general";"via2",#N/A,TRUE,"general";"via3",#N/A,TRUE,"general"}</definedName>
    <definedName name="__p7" localSheetId="21" hidden="1">{"via1",#N/A,TRUE,"general";"via2",#N/A,TRUE,"general";"via3",#N/A,TRUE,"general"}</definedName>
    <definedName name="__p7" localSheetId="22" hidden="1">{"via1",#N/A,TRUE,"general";"via2",#N/A,TRUE,"general";"via3",#N/A,TRUE,"general"}</definedName>
    <definedName name="__p7" localSheetId="24" hidden="1">{"via1",#N/A,TRUE,"general";"via2",#N/A,TRUE,"general";"via3",#N/A,TRUE,"general"}</definedName>
    <definedName name="__p7" hidden="1">{"via1",#N/A,TRUE,"general";"via2",#N/A,TRUE,"general";"via3",#N/A,TRUE,"general"}</definedName>
    <definedName name="__p8" localSheetId="2" hidden="1">{"TAB1",#N/A,TRUE,"GENERAL";"TAB2",#N/A,TRUE,"GENERAL";"TAB3",#N/A,TRUE,"GENERAL";"TAB4",#N/A,TRUE,"GENERAL";"TAB5",#N/A,TRUE,"GENERAL"}</definedName>
    <definedName name="__p8" localSheetId="3" hidden="1">{"TAB1",#N/A,TRUE,"GENERAL";"TAB2",#N/A,TRUE,"GENERAL";"TAB3",#N/A,TRUE,"GENERAL";"TAB4",#N/A,TRUE,"GENERAL";"TAB5",#N/A,TRUE,"GENERAL"}</definedName>
    <definedName name="__p8" localSheetId="4" hidden="1">{"TAB1",#N/A,TRUE,"GENERAL";"TAB2",#N/A,TRUE,"GENERAL";"TAB3",#N/A,TRUE,"GENERAL";"TAB4",#N/A,TRUE,"GENERAL";"TAB5",#N/A,TRUE,"GENERAL"}</definedName>
    <definedName name="__p8" localSheetId="6" hidden="1">{"TAB1",#N/A,TRUE,"GENERAL";"TAB2",#N/A,TRUE,"GENERAL";"TAB3",#N/A,TRUE,"GENERAL";"TAB4",#N/A,TRUE,"GENERAL";"TAB5",#N/A,TRUE,"GENERAL"}</definedName>
    <definedName name="__p8" localSheetId="7" hidden="1">{"TAB1",#N/A,TRUE,"GENERAL";"TAB2",#N/A,TRUE,"GENERAL";"TAB3",#N/A,TRUE,"GENERAL";"TAB4",#N/A,TRUE,"GENERAL";"TAB5",#N/A,TRUE,"GENERAL"}</definedName>
    <definedName name="__p8" localSheetId="8" hidden="1">{"TAB1",#N/A,TRUE,"GENERAL";"TAB2",#N/A,TRUE,"GENERAL";"TAB3",#N/A,TRUE,"GENERAL";"TAB4",#N/A,TRUE,"GENERAL";"TAB5",#N/A,TRUE,"GENERAL"}</definedName>
    <definedName name="__p8" localSheetId="9" hidden="1">{"TAB1",#N/A,TRUE,"GENERAL";"TAB2",#N/A,TRUE,"GENERAL";"TAB3",#N/A,TRUE,"GENERAL";"TAB4",#N/A,TRUE,"GENERAL";"TAB5",#N/A,TRUE,"GENERAL"}</definedName>
    <definedName name="__p8" localSheetId="10" hidden="1">{"TAB1",#N/A,TRUE,"GENERAL";"TAB2",#N/A,TRUE,"GENERAL";"TAB3",#N/A,TRUE,"GENERAL";"TAB4",#N/A,TRUE,"GENERAL";"TAB5",#N/A,TRUE,"GENERAL"}</definedName>
    <definedName name="__p8" localSheetId="11" hidden="1">{"TAB1",#N/A,TRUE,"GENERAL";"TAB2",#N/A,TRUE,"GENERAL";"TAB3",#N/A,TRUE,"GENERAL";"TAB4",#N/A,TRUE,"GENERAL";"TAB5",#N/A,TRUE,"GENERAL"}</definedName>
    <definedName name="__p8" localSheetId="12" hidden="1">{"TAB1",#N/A,TRUE,"GENERAL";"TAB2",#N/A,TRUE,"GENERAL";"TAB3",#N/A,TRUE,"GENERAL";"TAB4",#N/A,TRUE,"GENERAL";"TAB5",#N/A,TRUE,"GENERAL"}</definedName>
    <definedName name="__p8" localSheetId="13" hidden="1">{"TAB1",#N/A,TRUE,"GENERAL";"TAB2",#N/A,TRUE,"GENERAL";"TAB3",#N/A,TRUE,"GENERAL";"TAB4",#N/A,TRUE,"GENERAL";"TAB5",#N/A,TRUE,"GENERAL"}</definedName>
    <definedName name="__p8" localSheetId="14" hidden="1">{"TAB1",#N/A,TRUE,"GENERAL";"TAB2",#N/A,TRUE,"GENERAL";"TAB3",#N/A,TRUE,"GENERAL";"TAB4",#N/A,TRUE,"GENERAL";"TAB5",#N/A,TRUE,"GENERAL"}</definedName>
    <definedName name="__p8" localSheetId="23" hidden="1">{"TAB1",#N/A,TRUE,"GENERAL";"TAB2",#N/A,TRUE,"GENERAL";"TAB3",#N/A,TRUE,"GENERAL";"TAB4",#N/A,TRUE,"GENERAL";"TAB5",#N/A,TRUE,"GENERAL"}</definedName>
    <definedName name="__p8" localSheetId="15" hidden="1">{"TAB1",#N/A,TRUE,"GENERAL";"TAB2",#N/A,TRUE,"GENERAL";"TAB3",#N/A,TRUE,"GENERAL";"TAB4",#N/A,TRUE,"GENERAL";"TAB5",#N/A,TRUE,"GENERAL"}</definedName>
    <definedName name="__p8" localSheetId="16" hidden="1">{"TAB1",#N/A,TRUE,"GENERAL";"TAB2",#N/A,TRUE,"GENERAL";"TAB3",#N/A,TRUE,"GENERAL";"TAB4",#N/A,TRUE,"GENERAL";"TAB5",#N/A,TRUE,"GENERAL"}</definedName>
    <definedName name="__p8" localSheetId="18" hidden="1">{"TAB1",#N/A,TRUE,"GENERAL";"TAB2",#N/A,TRUE,"GENERAL";"TAB3",#N/A,TRUE,"GENERAL";"TAB4",#N/A,TRUE,"GENERAL";"TAB5",#N/A,TRUE,"GENERAL"}</definedName>
    <definedName name="__p8" localSheetId="19" hidden="1">{"TAB1",#N/A,TRUE,"GENERAL";"TAB2",#N/A,TRUE,"GENERAL";"TAB3",#N/A,TRUE,"GENERAL";"TAB4",#N/A,TRUE,"GENERAL";"TAB5",#N/A,TRUE,"GENERAL"}</definedName>
    <definedName name="__p8" localSheetId="20" hidden="1">{"TAB1",#N/A,TRUE,"GENERAL";"TAB2",#N/A,TRUE,"GENERAL";"TAB3",#N/A,TRUE,"GENERAL";"TAB4",#N/A,TRUE,"GENERAL";"TAB5",#N/A,TRUE,"GENERAL"}</definedName>
    <definedName name="__p8" localSheetId="21" hidden="1">{"TAB1",#N/A,TRUE,"GENERAL";"TAB2",#N/A,TRUE,"GENERAL";"TAB3",#N/A,TRUE,"GENERAL";"TAB4",#N/A,TRUE,"GENERAL";"TAB5",#N/A,TRUE,"GENERAL"}</definedName>
    <definedName name="__p8" localSheetId="22" hidden="1">{"TAB1",#N/A,TRUE,"GENERAL";"TAB2",#N/A,TRUE,"GENERAL";"TAB3",#N/A,TRUE,"GENERAL";"TAB4",#N/A,TRUE,"GENERAL";"TAB5",#N/A,TRUE,"GENERAL"}</definedName>
    <definedName name="__p8" localSheetId="24" hidden="1">{"TAB1",#N/A,TRUE,"GENERAL";"TAB2",#N/A,TRUE,"GENERAL";"TAB3",#N/A,TRUE,"GENERAL";"TAB4",#N/A,TRUE,"GENERAL";"TAB5",#N/A,TRUE,"GENERAL"}</definedName>
    <definedName name="__p8" hidden="1">{"TAB1",#N/A,TRUE,"GENERAL";"TAB2",#N/A,TRUE,"GENERAL";"TAB3",#N/A,TRUE,"GENERAL";"TAB4",#N/A,TRUE,"GENERAL";"TAB5",#N/A,TRUE,"GENERAL"}</definedName>
    <definedName name="__PJ50" localSheetId="2">#REF!</definedName>
    <definedName name="__PJ50" localSheetId="3">#REF!</definedName>
    <definedName name="__PJ50" localSheetId="4">#REF!</definedName>
    <definedName name="__PJ50" localSheetId="6">#REF!</definedName>
    <definedName name="__PJ50" localSheetId="7">#REF!</definedName>
    <definedName name="__PJ50" localSheetId="8">#REF!</definedName>
    <definedName name="__PJ50" localSheetId="9">#REF!</definedName>
    <definedName name="__PJ50" localSheetId="10">#REF!</definedName>
    <definedName name="__PJ50" localSheetId="11">#REF!</definedName>
    <definedName name="__PJ50" localSheetId="12">#REF!</definedName>
    <definedName name="__PJ50" localSheetId="13">#REF!</definedName>
    <definedName name="__PJ50" localSheetId="14">#REF!</definedName>
    <definedName name="__PJ50" localSheetId="23">#REF!</definedName>
    <definedName name="__PJ50" localSheetId="15">#REF!</definedName>
    <definedName name="__PJ50" localSheetId="16">#REF!</definedName>
    <definedName name="__PJ50" localSheetId="18">#REF!</definedName>
    <definedName name="__PJ50" localSheetId="19">#REF!</definedName>
    <definedName name="__PJ50" localSheetId="20">#REF!</definedName>
    <definedName name="__PJ50" localSheetId="21">#REF!</definedName>
    <definedName name="__PJ50" localSheetId="22">#REF!</definedName>
    <definedName name="__PJ50" localSheetId="24">#REF!</definedName>
    <definedName name="__PJ50" localSheetId="1">#REF!</definedName>
    <definedName name="__PJ50" localSheetId="0">#REF!</definedName>
    <definedName name="__PJ50">#REF!</definedName>
    <definedName name="__pj51" localSheetId="23">#REF!</definedName>
    <definedName name="__pj51" localSheetId="1">#REF!</definedName>
    <definedName name="__pj51" localSheetId="0">#REF!</definedName>
    <definedName name="__pj51">#REF!</definedName>
    <definedName name="__r" localSheetId="2" hidden="1">{"TAB1",#N/A,TRUE,"GENERAL";"TAB2",#N/A,TRUE,"GENERAL";"TAB3",#N/A,TRUE,"GENERAL";"TAB4",#N/A,TRUE,"GENERAL";"TAB5",#N/A,TRUE,"GENERAL"}</definedName>
    <definedName name="__r" localSheetId="3" hidden="1">{"TAB1",#N/A,TRUE,"GENERAL";"TAB2",#N/A,TRUE,"GENERAL";"TAB3",#N/A,TRUE,"GENERAL";"TAB4",#N/A,TRUE,"GENERAL";"TAB5",#N/A,TRUE,"GENERAL"}</definedName>
    <definedName name="__r" localSheetId="4" hidden="1">{"TAB1",#N/A,TRUE,"GENERAL";"TAB2",#N/A,TRUE,"GENERAL";"TAB3",#N/A,TRUE,"GENERAL";"TAB4",#N/A,TRUE,"GENERAL";"TAB5",#N/A,TRUE,"GENERAL"}</definedName>
    <definedName name="__r" localSheetId="6" hidden="1">{"TAB1",#N/A,TRUE,"GENERAL";"TAB2",#N/A,TRUE,"GENERAL";"TAB3",#N/A,TRUE,"GENERAL";"TAB4",#N/A,TRUE,"GENERAL";"TAB5",#N/A,TRUE,"GENERAL"}</definedName>
    <definedName name="__r" localSheetId="7" hidden="1">{"TAB1",#N/A,TRUE,"GENERAL";"TAB2",#N/A,TRUE,"GENERAL";"TAB3",#N/A,TRUE,"GENERAL";"TAB4",#N/A,TRUE,"GENERAL";"TAB5",#N/A,TRUE,"GENERAL"}</definedName>
    <definedName name="__r" localSheetId="8" hidden="1">{"TAB1",#N/A,TRUE,"GENERAL";"TAB2",#N/A,TRUE,"GENERAL";"TAB3",#N/A,TRUE,"GENERAL";"TAB4",#N/A,TRUE,"GENERAL";"TAB5",#N/A,TRUE,"GENERAL"}</definedName>
    <definedName name="__r" localSheetId="9" hidden="1">{"TAB1",#N/A,TRUE,"GENERAL";"TAB2",#N/A,TRUE,"GENERAL";"TAB3",#N/A,TRUE,"GENERAL";"TAB4",#N/A,TRUE,"GENERAL";"TAB5",#N/A,TRUE,"GENERAL"}</definedName>
    <definedName name="__r" localSheetId="10" hidden="1">{"TAB1",#N/A,TRUE,"GENERAL";"TAB2",#N/A,TRUE,"GENERAL";"TAB3",#N/A,TRUE,"GENERAL";"TAB4",#N/A,TRUE,"GENERAL";"TAB5",#N/A,TRUE,"GENERAL"}</definedName>
    <definedName name="__r" localSheetId="11" hidden="1">{"TAB1",#N/A,TRUE,"GENERAL";"TAB2",#N/A,TRUE,"GENERAL";"TAB3",#N/A,TRUE,"GENERAL";"TAB4",#N/A,TRUE,"GENERAL";"TAB5",#N/A,TRUE,"GENERAL"}</definedName>
    <definedName name="__r" localSheetId="12" hidden="1">{"TAB1",#N/A,TRUE,"GENERAL";"TAB2",#N/A,TRUE,"GENERAL";"TAB3",#N/A,TRUE,"GENERAL";"TAB4",#N/A,TRUE,"GENERAL";"TAB5",#N/A,TRUE,"GENERAL"}</definedName>
    <definedName name="__r" localSheetId="13" hidden="1">{"TAB1",#N/A,TRUE,"GENERAL";"TAB2",#N/A,TRUE,"GENERAL";"TAB3",#N/A,TRUE,"GENERAL";"TAB4",#N/A,TRUE,"GENERAL";"TAB5",#N/A,TRUE,"GENERAL"}</definedName>
    <definedName name="__r" localSheetId="14" hidden="1">{"TAB1",#N/A,TRUE,"GENERAL";"TAB2",#N/A,TRUE,"GENERAL";"TAB3",#N/A,TRUE,"GENERAL";"TAB4",#N/A,TRUE,"GENERAL";"TAB5",#N/A,TRUE,"GENERAL"}</definedName>
    <definedName name="__r" localSheetId="23" hidden="1">{"TAB1",#N/A,TRUE,"GENERAL";"TAB2",#N/A,TRUE,"GENERAL";"TAB3",#N/A,TRUE,"GENERAL";"TAB4",#N/A,TRUE,"GENERAL";"TAB5",#N/A,TRUE,"GENERAL"}</definedName>
    <definedName name="__r" localSheetId="15" hidden="1">{"TAB1",#N/A,TRUE,"GENERAL";"TAB2",#N/A,TRUE,"GENERAL";"TAB3",#N/A,TRUE,"GENERAL";"TAB4",#N/A,TRUE,"GENERAL";"TAB5",#N/A,TRUE,"GENERAL"}</definedName>
    <definedName name="__r" localSheetId="16" hidden="1">{"TAB1",#N/A,TRUE,"GENERAL";"TAB2",#N/A,TRUE,"GENERAL";"TAB3",#N/A,TRUE,"GENERAL";"TAB4",#N/A,TRUE,"GENERAL";"TAB5",#N/A,TRUE,"GENERAL"}</definedName>
    <definedName name="__r" localSheetId="18" hidden="1">{"TAB1",#N/A,TRUE,"GENERAL";"TAB2",#N/A,TRUE,"GENERAL";"TAB3",#N/A,TRUE,"GENERAL";"TAB4",#N/A,TRUE,"GENERAL";"TAB5",#N/A,TRUE,"GENERAL"}</definedName>
    <definedName name="__r" localSheetId="19" hidden="1">{"TAB1",#N/A,TRUE,"GENERAL";"TAB2",#N/A,TRUE,"GENERAL";"TAB3",#N/A,TRUE,"GENERAL";"TAB4",#N/A,TRUE,"GENERAL";"TAB5",#N/A,TRUE,"GENERAL"}</definedName>
    <definedName name="__r" localSheetId="20" hidden="1">{"TAB1",#N/A,TRUE,"GENERAL";"TAB2",#N/A,TRUE,"GENERAL";"TAB3",#N/A,TRUE,"GENERAL";"TAB4",#N/A,TRUE,"GENERAL";"TAB5",#N/A,TRUE,"GENERAL"}</definedName>
    <definedName name="__r" localSheetId="21" hidden="1">{"TAB1",#N/A,TRUE,"GENERAL";"TAB2",#N/A,TRUE,"GENERAL";"TAB3",#N/A,TRUE,"GENERAL";"TAB4",#N/A,TRUE,"GENERAL";"TAB5",#N/A,TRUE,"GENERAL"}</definedName>
    <definedName name="__r" localSheetId="22" hidden="1">{"TAB1",#N/A,TRUE,"GENERAL";"TAB2",#N/A,TRUE,"GENERAL";"TAB3",#N/A,TRUE,"GENERAL";"TAB4",#N/A,TRUE,"GENERAL";"TAB5",#N/A,TRUE,"GENERAL"}</definedName>
    <definedName name="__r" localSheetId="24" hidden="1">{"TAB1",#N/A,TRUE,"GENERAL";"TAB2",#N/A,TRUE,"GENERAL";"TAB3",#N/A,TRUE,"GENERAL";"TAB4",#N/A,TRUE,"GENERAL";"TAB5",#N/A,TRUE,"GENERAL"}</definedName>
    <definedName name="__r" hidden="1">{"TAB1",#N/A,TRUE,"GENERAL";"TAB2",#N/A,TRUE,"GENERAL";"TAB3",#N/A,TRUE,"GENERAL";"TAB4",#N/A,TRUE,"GENERAL";"TAB5",#N/A,TRUE,"GENERAL"}</definedName>
    <definedName name="__r4r" localSheetId="2" hidden="1">{"via1",#N/A,TRUE,"general";"via2",#N/A,TRUE,"general";"via3",#N/A,TRUE,"general"}</definedName>
    <definedName name="__r4r" localSheetId="3" hidden="1">{"via1",#N/A,TRUE,"general";"via2",#N/A,TRUE,"general";"via3",#N/A,TRUE,"general"}</definedName>
    <definedName name="__r4r" localSheetId="4" hidden="1">{"via1",#N/A,TRUE,"general";"via2",#N/A,TRUE,"general";"via3",#N/A,TRUE,"general"}</definedName>
    <definedName name="__r4r" localSheetId="6" hidden="1">{"via1",#N/A,TRUE,"general";"via2",#N/A,TRUE,"general";"via3",#N/A,TRUE,"general"}</definedName>
    <definedName name="__r4r" localSheetId="7" hidden="1">{"via1",#N/A,TRUE,"general";"via2",#N/A,TRUE,"general";"via3",#N/A,TRUE,"general"}</definedName>
    <definedName name="__r4r" localSheetId="8" hidden="1">{"via1",#N/A,TRUE,"general";"via2",#N/A,TRUE,"general";"via3",#N/A,TRUE,"general"}</definedName>
    <definedName name="__r4r" localSheetId="9" hidden="1">{"via1",#N/A,TRUE,"general";"via2",#N/A,TRUE,"general";"via3",#N/A,TRUE,"general"}</definedName>
    <definedName name="__r4r" localSheetId="10" hidden="1">{"via1",#N/A,TRUE,"general";"via2",#N/A,TRUE,"general";"via3",#N/A,TRUE,"general"}</definedName>
    <definedName name="__r4r" localSheetId="11" hidden="1">{"via1",#N/A,TRUE,"general";"via2",#N/A,TRUE,"general";"via3",#N/A,TRUE,"general"}</definedName>
    <definedName name="__r4r" localSheetId="12" hidden="1">{"via1",#N/A,TRUE,"general";"via2",#N/A,TRUE,"general";"via3",#N/A,TRUE,"general"}</definedName>
    <definedName name="__r4r" localSheetId="13" hidden="1">{"via1",#N/A,TRUE,"general";"via2",#N/A,TRUE,"general";"via3",#N/A,TRUE,"general"}</definedName>
    <definedName name="__r4r" localSheetId="14" hidden="1">{"via1",#N/A,TRUE,"general";"via2",#N/A,TRUE,"general";"via3",#N/A,TRUE,"general"}</definedName>
    <definedName name="__r4r" localSheetId="23" hidden="1">{"via1",#N/A,TRUE,"general";"via2",#N/A,TRUE,"general";"via3",#N/A,TRUE,"general"}</definedName>
    <definedName name="__r4r" localSheetId="15" hidden="1">{"via1",#N/A,TRUE,"general";"via2",#N/A,TRUE,"general";"via3",#N/A,TRUE,"general"}</definedName>
    <definedName name="__r4r" localSheetId="16" hidden="1">{"via1",#N/A,TRUE,"general";"via2",#N/A,TRUE,"general";"via3",#N/A,TRUE,"general"}</definedName>
    <definedName name="__r4r" localSheetId="18" hidden="1">{"via1",#N/A,TRUE,"general";"via2",#N/A,TRUE,"general";"via3",#N/A,TRUE,"general"}</definedName>
    <definedName name="__r4r" localSheetId="19" hidden="1">{"via1",#N/A,TRUE,"general";"via2",#N/A,TRUE,"general";"via3",#N/A,TRUE,"general"}</definedName>
    <definedName name="__r4r" localSheetId="20" hidden="1">{"via1",#N/A,TRUE,"general";"via2",#N/A,TRUE,"general";"via3",#N/A,TRUE,"general"}</definedName>
    <definedName name="__r4r" localSheetId="21" hidden="1">{"via1",#N/A,TRUE,"general";"via2",#N/A,TRUE,"general";"via3",#N/A,TRUE,"general"}</definedName>
    <definedName name="__r4r" localSheetId="22" hidden="1">{"via1",#N/A,TRUE,"general";"via2",#N/A,TRUE,"general";"via3",#N/A,TRUE,"general"}</definedName>
    <definedName name="__r4r" localSheetId="24" hidden="1">{"via1",#N/A,TRUE,"general";"via2",#N/A,TRUE,"general";"via3",#N/A,TRUE,"general"}</definedName>
    <definedName name="__r4r" hidden="1">{"via1",#N/A,TRUE,"general";"via2",#N/A,TRUE,"general";"via3",#N/A,TRUE,"general"}</definedName>
    <definedName name="__rc" localSheetId="23">#REF!</definedName>
    <definedName name="__rc" localSheetId="1">#REF!</definedName>
    <definedName name="__rc" localSheetId="0">#REF!</definedName>
    <definedName name="__rc">#REF!</definedName>
    <definedName name="__rtu6" localSheetId="2" hidden="1">{"via1",#N/A,TRUE,"general";"via2",#N/A,TRUE,"general";"via3",#N/A,TRUE,"general"}</definedName>
    <definedName name="__rtu6" localSheetId="3" hidden="1">{"via1",#N/A,TRUE,"general";"via2",#N/A,TRUE,"general";"via3",#N/A,TRUE,"general"}</definedName>
    <definedName name="__rtu6" localSheetId="4" hidden="1">{"via1",#N/A,TRUE,"general";"via2",#N/A,TRUE,"general";"via3",#N/A,TRUE,"general"}</definedName>
    <definedName name="__rtu6" localSheetId="6" hidden="1">{"via1",#N/A,TRUE,"general";"via2",#N/A,TRUE,"general";"via3",#N/A,TRUE,"general"}</definedName>
    <definedName name="__rtu6" localSheetId="7" hidden="1">{"via1",#N/A,TRUE,"general";"via2",#N/A,TRUE,"general";"via3",#N/A,TRUE,"general"}</definedName>
    <definedName name="__rtu6" localSheetId="8" hidden="1">{"via1",#N/A,TRUE,"general";"via2",#N/A,TRUE,"general";"via3",#N/A,TRUE,"general"}</definedName>
    <definedName name="__rtu6" localSheetId="9" hidden="1">{"via1",#N/A,TRUE,"general";"via2",#N/A,TRUE,"general";"via3",#N/A,TRUE,"general"}</definedName>
    <definedName name="__rtu6" localSheetId="10" hidden="1">{"via1",#N/A,TRUE,"general";"via2",#N/A,TRUE,"general";"via3",#N/A,TRUE,"general"}</definedName>
    <definedName name="__rtu6" localSheetId="11" hidden="1">{"via1",#N/A,TRUE,"general";"via2",#N/A,TRUE,"general";"via3",#N/A,TRUE,"general"}</definedName>
    <definedName name="__rtu6" localSheetId="12" hidden="1">{"via1",#N/A,TRUE,"general";"via2",#N/A,TRUE,"general";"via3",#N/A,TRUE,"general"}</definedName>
    <definedName name="__rtu6" localSheetId="13" hidden="1">{"via1",#N/A,TRUE,"general";"via2",#N/A,TRUE,"general";"via3",#N/A,TRUE,"general"}</definedName>
    <definedName name="__rtu6" localSheetId="14" hidden="1">{"via1",#N/A,TRUE,"general";"via2",#N/A,TRUE,"general";"via3",#N/A,TRUE,"general"}</definedName>
    <definedName name="__rtu6" localSheetId="23" hidden="1">{"via1",#N/A,TRUE,"general";"via2",#N/A,TRUE,"general";"via3",#N/A,TRUE,"general"}</definedName>
    <definedName name="__rtu6" localSheetId="15" hidden="1">{"via1",#N/A,TRUE,"general";"via2",#N/A,TRUE,"general";"via3",#N/A,TRUE,"general"}</definedName>
    <definedName name="__rtu6" localSheetId="16" hidden="1">{"via1",#N/A,TRUE,"general";"via2",#N/A,TRUE,"general";"via3",#N/A,TRUE,"general"}</definedName>
    <definedName name="__rtu6" localSheetId="18" hidden="1">{"via1",#N/A,TRUE,"general";"via2",#N/A,TRUE,"general";"via3",#N/A,TRUE,"general"}</definedName>
    <definedName name="__rtu6" localSheetId="19" hidden="1">{"via1",#N/A,TRUE,"general";"via2",#N/A,TRUE,"general";"via3",#N/A,TRUE,"general"}</definedName>
    <definedName name="__rtu6" localSheetId="20" hidden="1">{"via1",#N/A,TRUE,"general";"via2",#N/A,TRUE,"general";"via3",#N/A,TRUE,"general"}</definedName>
    <definedName name="__rtu6" localSheetId="21" hidden="1">{"via1",#N/A,TRUE,"general";"via2",#N/A,TRUE,"general";"via3",#N/A,TRUE,"general"}</definedName>
    <definedName name="__rtu6" localSheetId="22" hidden="1">{"via1",#N/A,TRUE,"general";"via2",#N/A,TRUE,"general";"via3",#N/A,TRUE,"general"}</definedName>
    <definedName name="__rtu6" localSheetId="24" hidden="1">{"via1",#N/A,TRUE,"general";"via2",#N/A,TRUE,"general";"via3",#N/A,TRUE,"general"}</definedName>
    <definedName name="__rtu6" hidden="1">{"via1",#N/A,TRUE,"general";"via2",#N/A,TRUE,"general";"via3",#N/A,TRUE,"general"}</definedName>
    <definedName name="__s1" localSheetId="2" hidden="1">{"via1",#N/A,TRUE,"general";"via2",#N/A,TRUE,"general";"via3",#N/A,TRUE,"general"}</definedName>
    <definedName name="__s1" localSheetId="3" hidden="1">{"via1",#N/A,TRUE,"general";"via2",#N/A,TRUE,"general";"via3",#N/A,TRUE,"general"}</definedName>
    <definedName name="__s1" localSheetId="4" hidden="1">{"via1",#N/A,TRUE,"general";"via2",#N/A,TRUE,"general";"via3",#N/A,TRUE,"general"}</definedName>
    <definedName name="__s1" localSheetId="6" hidden="1">{"via1",#N/A,TRUE,"general";"via2",#N/A,TRUE,"general";"via3",#N/A,TRUE,"general"}</definedName>
    <definedName name="__s1" localSheetId="7" hidden="1">{"via1",#N/A,TRUE,"general";"via2",#N/A,TRUE,"general";"via3",#N/A,TRUE,"general"}</definedName>
    <definedName name="__s1" localSheetId="8" hidden="1">{"via1",#N/A,TRUE,"general";"via2",#N/A,TRUE,"general";"via3",#N/A,TRUE,"general"}</definedName>
    <definedName name="__s1" localSheetId="9" hidden="1">{"via1",#N/A,TRUE,"general";"via2",#N/A,TRUE,"general";"via3",#N/A,TRUE,"general"}</definedName>
    <definedName name="__s1" localSheetId="10" hidden="1">{"via1",#N/A,TRUE,"general";"via2",#N/A,TRUE,"general";"via3",#N/A,TRUE,"general"}</definedName>
    <definedName name="__s1" localSheetId="11" hidden="1">{"via1",#N/A,TRUE,"general";"via2",#N/A,TRUE,"general";"via3",#N/A,TRUE,"general"}</definedName>
    <definedName name="__s1" localSheetId="12" hidden="1">{"via1",#N/A,TRUE,"general";"via2",#N/A,TRUE,"general";"via3",#N/A,TRUE,"general"}</definedName>
    <definedName name="__s1" localSheetId="13" hidden="1">{"via1",#N/A,TRUE,"general";"via2",#N/A,TRUE,"general";"via3",#N/A,TRUE,"general"}</definedName>
    <definedName name="__s1" localSheetId="14" hidden="1">{"via1",#N/A,TRUE,"general";"via2",#N/A,TRUE,"general";"via3",#N/A,TRUE,"general"}</definedName>
    <definedName name="__s1" localSheetId="23" hidden="1">{"via1",#N/A,TRUE,"general";"via2",#N/A,TRUE,"general";"via3",#N/A,TRUE,"general"}</definedName>
    <definedName name="__s1" localSheetId="15" hidden="1">{"via1",#N/A,TRUE,"general";"via2",#N/A,TRUE,"general";"via3",#N/A,TRUE,"general"}</definedName>
    <definedName name="__s1" localSheetId="16" hidden="1">{"via1",#N/A,TRUE,"general";"via2",#N/A,TRUE,"general";"via3",#N/A,TRUE,"general"}</definedName>
    <definedName name="__s1" localSheetId="18" hidden="1">{"via1",#N/A,TRUE,"general";"via2",#N/A,TRUE,"general";"via3",#N/A,TRUE,"general"}</definedName>
    <definedName name="__s1" localSheetId="19" hidden="1">{"via1",#N/A,TRUE,"general";"via2",#N/A,TRUE,"general";"via3",#N/A,TRUE,"general"}</definedName>
    <definedName name="__s1" localSheetId="20" hidden="1">{"via1",#N/A,TRUE,"general";"via2",#N/A,TRUE,"general";"via3",#N/A,TRUE,"general"}</definedName>
    <definedName name="__s1" localSheetId="21" hidden="1">{"via1",#N/A,TRUE,"general";"via2",#N/A,TRUE,"general";"via3",#N/A,TRUE,"general"}</definedName>
    <definedName name="__s1" localSheetId="22" hidden="1">{"via1",#N/A,TRUE,"general";"via2",#N/A,TRUE,"general";"via3",#N/A,TRUE,"general"}</definedName>
    <definedName name="__s1" localSheetId="24" hidden="1">{"via1",#N/A,TRUE,"general";"via2",#N/A,TRUE,"general";"via3",#N/A,TRUE,"general"}</definedName>
    <definedName name="__s1" hidden="1">{"via1",#N/A,TRUE,"general";"via2",#N/A,TRUE,"general";"via3",#N/A,TRUE,"general"}</definedName>
    <definedName name="__s2" localSheetId="2" hidden="1">{"TAB1",#N/A,TRUE,"GENERAL";"TAB2",#N/A,TRUE,"GENERAL";"TAB3",#N/A,TRUE,"GENERAL";"TAB4",#N/A,TRUE,"GENERAL";"TAB5",#N/A,TRUE,"GENERAL"}</definedName>
    <definedName name="__s2" localSheetId="3" hidden="1">{"TAB1",#N/A,TRUE,"GENERAL";"TAB2",#N/A,TRUE,"GENERAL";"TAB3",#N/A,TRUE,"GENERAL";"TAB4",#N/A,TRUE,"GENERAL";"TAB5",#N/A,TRUE,"GENERAL"}</definedName>
    <definedName name="__s2" localSheetId="4" hidden="1">{"TAB1",#N/A,TRUE,"GENERAL";"TAB2",#N/A,TRUE,"GENERAL";"TAB3",#N/A,TRUE,"GENERAL";"TAB4",#N/A,TRUE,"GENERAL";"TAB5",#N/A,TRUE,"GENERAL"}</definedName>
    <definedName name="__s2" localSheetId="6" hidden="1">{"TAB1",#N/A,TRUE,"GENERAL";"TAB2",#N/A,TRUE,"GENERAL";"TAB3",#N/A,TRUE,"GENERAL";"TAB4",#N/A,TRUE,"GENERAL";"TAB5",#N/A,TRUE,"GENERAL"}</definedName>
    <definedName name="__s2" localSheetId="7" hidden="1">{"TAB1",#N/A,TRUE,"GENERAL";"TAB2",#N/A,TRUE,"GENERAL";"TAB3",#N/A,TRUE,"GENERAL";"TAB4",#N/A,TRUE,"GENERAL";"TAB5",#N/A,TRUE,"GENERAL"}</definedName>
    <definedName name="__s2" localSheetId="8" hidden="1">{"TAB1",#N/A,TRUE,"GENERAL";"TAB2",#N/A,TRUE,"GENERAL";"TAB3",#N/A,TRUE,"GENERAL";"TAB4",#N/A,TRUE,"GENERAL";"TAB5",#N/A,TRUE,"GENERAL"}</definedName>
    <definedName name="__s2" localSheetId="9" hidden="1">{"TAB1",#N/A,TRUE,"GENERAL";"TAB2",#N/A,TRUE,"GENERAL";"TAB3",#N/A,TRUE,"GENERAL";"TAB4",#N/A,TRUE,"GENERAL";"TAB5",#N/A,TRUE,"GENERAL"}</definedName>
    <definedName name="__s2" localSheetId="10" hidden="1">{"TAB1",#N/A,TRUE,"GENERAL";"TAB2",#N/A,TRUE,"GENERAL";"TAB3",#N/A,TRUE,"GENERAL";"TAB4",#N/A,TRUE,"GENERAL";"TAB5",#N/A,TRUE,"GENERAL"}</definedName>
    <definedName name="__s2" localSheetId="11" hidden="1">{"TAB1",#N/A,TRUE,"GENERAL";"TAB2",#N/A,TRUE,"GENERAL";"TAB3",#N/A,TRUE,"GENERAL";"TAB4",#N/A,TRUE,"GENERAL";"TAB5",#N/A,TRUE,"GENERAL"}</definedName>
    <definedName name="__s2" localSheetId="12" hidden="1">{"TAB1",#N/A,TRUE,"GENERAL";"TAB2",#N/A,TRUE,"GENERAL";"TAB3",#N/A,TRUE,"GENERAL";"TAB4",#N/A,TRUE,"GENERAL";"TAB5",#N/A,TRUE,"GENERAL"}</definedName>
    <definedName name="__s2" localSheetId="13" hidden="1">{"TAB1",#N/A,TRUE,"GENERAL";"TAB2",#N/A,TRUE,"GENERAL";"TAB3",#N/A,TRUE,"GENERAL";"TAB4",#N/A,TRUE,"GENERAL";"TAB5",#N/A,TRUE,"GENERAL"}</definedName>
    <definedName name="__s2" localSheetId="14" hidden="1">{"TAB1",#N/A,TRUE,"GENERAL";"TAB2",#N/A,TRUE,"GENERAL";"TAB3",#N/A,TRUE,"GENERAL";"TAB4",#N/A,TRUE,"GENERAL";"TAB5",#N/A,TRUE,"GENERAL"}</definedName>
    <definedName name="__s2" localSheetId="23" hidden="1">{"TAB1",#N/A,TRUE,"GENERAL";"TAB2",#N/A,TRUE,"GENERAL";"TAB3",#N/A,TRUE,"GENERAL";"TAB4",#N/A,TRUE,"GENERAL";"TAB5",#N/A,TRUE,"GENERAL"}</definedName>
    <definedName name="__s2" localSheetId="15" hidden="1">{"TAB1",#N/A,TRUE,"GENERAL";"TAB2",#N/A,TRUE,"GENERAL";"TAB3",#N/A,TRUE,"GENERAL";"TAB4",#N/A,TRUE,"GENERAL";"TAB5",#N/A,TRUE,"GENERAL"}</definedName>
    <definedName name="__s2" localSheetId="16" hidden="1">{"TAB1",#N/A,TRUE,"GENERAL";"TAB2",#N/A,TRUE,"GENERAL";"TAB3",#N/A,TRUE,"GENERAL";"TAB4",#N/A,TRUE,"GENERAL";"TAB5",#N/A,TRUE,"GENERAL"}</definedName>
    <definedName name="__s2" localSheetId="18" hidden="1">{"TAB1",#N/A,TRUE,"GENERAL";"TAB2",#N/A,TRUE,"GENERAL";"TAB3",#N/A,TRUE,"GENERAL";"TAB4",#N/A,TRUE,"GENERAL";"TAB5",#N/A,TRUE,"GENERAL"}</definedName>
    <definedName name="__s2" localSheetId="19" hidden="1">{"TAB1",#N/A,TRUE,"GENERAL";"TAB2",#N/A,TRUE,"GENERAL";"TAB3",#N/A,TRUE,"GENERAL";"TAB4",#N/A,TRUE,"GENERAL";"TAB5",#N/A,TRUE,"GENERAL"}</definedName>
    <definedName name="__s2" localSheetId="20" hidden="1">{"TAB1",#N/A,TRUE,"GENERAL";"TAB2",#N/A,TRUE,"GENERAL";"TAB3",#N/A,TRUE,"GENERAL";"TAB4",#N/A,TRUE,"GENERAL";"TAB5",#N/A,TRUE,"GENERAL"}</definedName>
    <definedName name="__s2" localSheetId="21" hidden="1">{"TAB1",#N/A,TRUE,"GENERAL";"TAB2",#N/A,TRUE,"GENERAL";"TAB3",#N/A,TRUE,"GENERAL";"TAB4",#N/A,TRUE,"GENERAL";"TAB5",#N/A,TRUE,"GENERAL"}</definedName>
    <definedName name="__s2" localSheetId="22" hidden="1">{"TAB1",#N/A,TRUE,"GENERAL";"TAB2",#N/A,TRUE,"GENERAL";"TAB3",#N/A,TRUE,"GENERAL";"TAB4",#N/A,TRUE,"GENERAL";"TAB5",#N/A,TRUE,"GENERAL"}</definedName>
    <definedName name="__s2" localSheetId="24" hidden="1">{"TAB1",#N/A,TRUE,"GENERAL";"TAB2",#N/A,TRUE,"GENERAL";"TAB3",#N/A,TRUE,"GENERAL";"TAB4",#N/A,TRUE,"GENERAL";"TAB5",#N/A,TRUE,"GENERAL"}</definedName>
    <definedName name="__s2" hidden="1">{"TAB1",#N/A,TRUE,"GENERAL";"TAB2",#N/A,TRUE,"GENERAL";"TAB3",#N/A,TRUE,"GENERAL";"TAB4",#N/A,TRUE,"GENERAL";"TAB5",#N/A,TRUE,"GENERAL"}</definedName>
    <definedName name="__s3" localSheetId="2" hidden="1">{"TAB1",#N/A,TRUE,"GENERAL";"TAB2",#N/A,TRUE,"GENERAL";"TAB3",#N/A,TRUE,"GENERAL";"TAB4",#N/A,TRUE,"GENERAL";"TAB5",#N/A,TRUE,"GENERAL"}</definedName>
    <definedName name="__s3" localSheetId="3" hidden="1">{"TAB1",#N/A,TRUE,"GENERAL";"TAB2",#N/A,TRUE,"GENERAL";"TAB3",#N/A,TRUE,"GENERAL";"TAB4",#N/A,TRUE,"GENERAL";"TAB5",#N/A,TRUE,"GENERAL"}</definedName>
    <definedName name="__s3" localSheetId="4" hidden="1">{"TAB1",#N/A,TRUE,"GENERAL";"TAB2",#N/A,TRUE,"GENERAL";"TAB3",#N/A,TRUE,"GENERAL";"TAB4",#N/A,TRUE,"GENERAL";"TAB5",#N/A,TRUE,"GENERAL"}</definedName>
    <definedName name="__s3" localSheetId="6" hidden="1">{"TAB1",#N/A,TRUE,"GENERAL";"TAB2",#N/A,TRUE,"GENERAL";"TAB3",#N/A,TRUE,"GENERAL";"TAB4",#N/A,TRUE,"GENERAL";"TAB5",#N/A,TRUE,"GENERAL"}</definedName>
    <definedName name="__s3" localSheetId="7" hidden="1">{"TAB1",#N/A,TRUE,"GENERAL";"TAB2",#N/A,TRUE,"GENERAL";"TAB3",#N/A,TRUE,"GENERAL";"TAB4",#N/A,TRUE,"GENERAL";"TAB5",#N/A,TRUE,"GENERAL"}</definedName>
    <definedName name="__s3" localSheetId="8" hidden="1">{"TAB1",#N/A,TRUE,"GENERAL";"TAB2",#N/A,TRUE,"GENERAL";"TAB3",#N/A,TRUE,"GENERAL";"TAB4",#N/A,TRUE,"GENERAL";"TAB5",#N/A,TRUE,"GENERAL"}</definedName>
    <definedName name="__s3" localSheetId="9" hidden="1">{"TAB1",#N/A,TRUE,"GENERAL";"TAB2",#N/A,TRUE,"GENERAL";"TAB3",#N/A,TRUE,"GENERAL";"TAB4",#N/A,TRUE,"GENERAL";"TAB5",#N/A,TRUE,"GENERAL"}</definedName>
    <definedName name="__s3" localSheetId="10" hidden="1">{"TAB1",#N/A,TRUE,"GENERAL";"TAB2",#N/A,TRUE,"GENERAL";"TAB3",#N/A,TRUE,"GENERAL";"TAB4",#N/A,TRUE,"GENERAL";"TAB5",#N/A,TRUE,"GENERAL"}</definedName>
    <definedName name="__s3" localSheetId="11" hidden="1">{"TAB1",#N/A,TRUE,"GENERAL";"TAB2",#N/A,TRUE,"GENERAL";"TAB3",#N/A,TRUE,"GENERAL";"TAB4",#N/A,TRUE,"GENERAL";"TAB5",#N/A,TRUE,"GENERAL"}</definedName>
    <definedName name="__s3" localSheetId="12" hidden="1">{"TAB1",#N/A,TRUE,"GENERAL";"TAB2",#N/A,TRUE,"GENERAL";"TAB3",#N/A,TRUE,"GENERAL";"TAB4",#N/A,TRUE,"GENERAL";"TAB5",#N/A,TRUE,"GENERAL"}</definedName>
    <definedName name="__s3" localSheetId="13" hidden="1">{"TAB1",#N/A,TRUE,"GENERAL";"TAB2",#N/A,TRUE,"GENERAL";"TAB3",#N/A,TRUE,"GENERAL";"TAB4",#N/A,TRUE,"GENERAL";"TAB5",#N/A,TRUE,"GENERAL"}</definedName>
    <definedName name="__s3" localSheetId="14" hidden="1">{"TAB1",#N/A,TRUE,"GENERAL";"TAB2",#N/A,TRUE,"GENERAL";"TAB3",#N/A,TRUE,"GENERAL";"TAB4",#N/A,TRUE,"GENERAL";"TAB5",#N/A,TRUE,"GENERAL"}</definedName>
    <definedName name="__s3" localSheetId="23" hidden="1">{"TAB1",#N/A,TRUE,"GENERAL";"TAB2",#N/A,TRUE,"GENERAL";"TAB3",#N/A,TRUE,"GENERAL";"TAB4",#N/A,TRUE,"GENERAL";"TAB5",#N/A,TRUE,"GENERAL"}</definedName>
    <definedName name="__s3" localSheetId="15" hidden="1">{"TAB1",#N/A,TRUE,"GENERAL";"TAB2",#N/A,TRUE,"GENERAL";"TAB3",#N/A,TRUE,"GENERAL";"TAB4",#N/A,TRUE,"GENERAL";"TAB5",#N/A,TRUE,"GENERAL"}</definedName>
    <definedName name="__s3" localSheetId="16" hidden="1">{"TAB1",#N/A,TRUE,"GENERAL";"TAB2",#N/A,TRUE,"GENERAL";"TAB3",#N/A,TRUE,"GENERAL";"TAB4",#N/A,TRUE,"GENERAL";"TAB5",#N/A,TRUE,"GENERAL"}</definedName>
    <definedName name="__s3" localSheetId="18" hidden="1">{"TAB1",#N/A,TRUE,"GENERAL";"TAB2",#N/A,TRUE,"GENERAL";"TAB3",#N/A,TRUE,"GENERAL";"TAB4",#N/A,TRUE,"GENERAL";"TAB5",#N/A,TRUE,"GENERAL"}</definedName>
    <definedName name="__s3" localSheetId="19" hidden="1">{"TAB1",#N/A,TRUE,"GENERAL";"TAB2",#N/A,TRUE,"GENERAL";"TAB3",#N/A,TRUE,"GENERAL";"TAB4",#N/A,TRUE,"GENERAL";"TAB5",#N/A,TRUE,"GENERAL"}</definedName>
    <definedName name="__s3" localSheetId="20" hidden="1">{"TAB1",#N/A,TRUE,"GENERAL";"TAB2",#N/A,TRUE,"GENERAL";"TAB3",#N/A,TRUE,"GENERAL";"TAB4",#N/A,TRUE,"GENERAL";"TAB5",#N/A,TRUE,"GENERAL"}</definedName>
    <definedName name="__s3" localSheetId="21" hidden="1">{"TAB1",#N/A,TRUE,"GENERAL";"TAB2",#N/A,TRUE,"GENERAL";"TAB3",#N/A,TRUE,"GENERAL";"TAB4",#N/A,TRUE,"GENERAL";"TAB5",#N/A,TRUE,"GENERAL"}</definedName>
    <definedName name="__s3" localSheetId="22" hidden="1">{"TAB1",#N/A,TRUE,"GENERAL";"TAB2",#N/A,TRUE,"GENERAL";"TAB3",#N/A,TRUE,"GENERAL";"TAB4",#N/A,TRUE,"GENERAL";"TAB5",#N/A,TRUE,"GENERAL"}</definedName>
    <definedName name="__s3" localSheetId="24" hidden="1">{"TAB1",#N/A,TRUE,"GENERAL";"TAB2",#N/A,TRUE,"GENERAL";"TAB3",#N/A,TRUE,"GENERAL";"TAB4",#N/A,TRUE,"GENERAL";"TAB5",#N/A,TRUE,"GENERAL"}</definedName>
    <definedName name="__s3" hidden="1">{"TAB1",#N/A,TRUE,"GENERAL";"TAB2",#N/A,TRUE,"GENERAL";"TAB3",#N/A,TRUE,"GENERAL";"TAB4",#N/A,TRUE,"GENERAL";"TAB5",#N/A,TRUE,"GENERAL"}</definedName>
    <definedName name="__s4" localSheetId="2" hidden="1">{"via1",#N/A,TRUE,"general";"via2",#N/A,TRUE,"general";"via3",#N/A,TRUE,"general"}</definedName>
    <definedName name="__s4" localSheetId="3" hidden="1">{"via1",#N/A,TRUE,"general";"via2",#N/A,TRUE,"general";"via3",#N/A,TRUE,"general"}</definedName>
    <definedName name="__s4" localSheetId="4" hidden="1">{"via1",#N/A,TRUE,"general";"via2",#N/A,TRUE,"general";"via3",#N/A,TRUE,"general"}</definedName>
    <definedName name="__s4" localSheetId="6" hidden="1">{"via1",#N/A,TRUE,"general";"via2",#N/A,TRUE,"general";"via3",#N/A,TRUE,"general"}</definedName>
    <definedName name="__s4" localSheetId="7" hidden="1">{"via1",#N/A,TRUE,"general";"via2",#N/A,TRUE,"general";"via3",#N/A,TRUE,"general"}</definedName>
    <definedName name="__s4" localSheetId="8" hidden="1">{"via1",#N/A,TRUE,"general";"via2",#N/A,TRUE,"general";"via3",#N/A,TRUE,"general"}</definedName>
    <definedName name="__s4" localSheetId="9" hidden="1">{"via1",#N/A,TRUE,"general";"via2",#N/A,TRUE,"general";"via3",#N/A,TRUE,"general"}</definedName>
    <definedName name="__s4" localSheetId="10" hidden="1">{"via1",#N/A,TRUE,"general";"via2",#N/A,TRUE,"general";"via3",#N/A,TRUE,"general"}</definedName>
    <definedName name="__s4" localSheetId="11" hidden="1">{"via1",#N/A,TRUE,"general";"via2",#N/A,TRUE,"general";"via3",#N/A,TRUE,"general"}</definedName>
    <definedName name="__s4" localSheetId="12" hidden="1">{"via1",#N/A,TRUE,"general";"via2",#N/A,TRUE,"general";"via3",#N/A,TRUE,"general"}</definedName>
    <definedName name="__s4" localSheetId="13" hidden="1">{"via1",#N/A,TRUE,"general";"via2",#N/A,TRUE,"general";"via3",#N/A,TRUE,"general"}</definedName>
    <definedName name="__s4" localSheetId="14" hidden="1">{"via1",#N/A,TRUE,"general";"via2",#N/A,TRUE,"general";"via3",#N/A,TRUE,"general"}</definedName>
    <definedName name="__s4" localSheetId="23" hidden="1">{"via1",#N/A,TRUE,"general";"via2",#N/A,TRUE,"general";"via3",#N/A,TRUE,"general"}</definedName>
    <definedName name="__s4" localSheetId="15" hidden="1">{"via1",#N/A,TRUE,"general";"via2",#N/A,TRUE,"general";"via3",#N/A,TRUE,"general"}</definedName>
    <definedName name="__s4" localSheetId="16" hidden="1">{"via1",#N/A,TRUE,"general";"via2",#N/A,TRUE,"general";"via3",#N/A,TRUE,"general"}</definedName>
    <definedName name="__s4" localSheetId="18" hidden="1">{"via1",#N/A,TRUE,"general";"via2",#N/A,TRUE,"general";"via3",#N/A,TRUE,"general"}</definedName>
    <definedName name="__s4" localSheetId="19" hidden="1">{"via1",#N/A,TRUE,"general";"via2",#N/A,TRUE,"general";"via3",#N/A,TRUE,"general"}</definedName>
    <definedName name="__s4" localSheetId="20" hidden="1">{"via1",#N/A,TRUE,"general";"via2",#N/A,TRUE,"general";"via3",#N/A,TRUE,"general"}</definedName>
    <definedName name="__s4" localSheetId="21" hidden="1">{"via1",#N/A,TRUE,"general";"via2",#N/A,TRUE,"general";"via3",#N/A,TRUE,"general"}</definedName>
    <definedName name="__s4" localSheetId="22" hidden="1">{"via1",#N/A,TRUE,"general";"via2",#N/A,TRUE,"general";"via3",#N/A,TRUE,"general"}</definedName>
    <definedName name="__s4" localSheetId="24" hidden="1">{"via1",#N/A,TRUE,"general";"via2",#N/A,TRUE,"general";"via3",#N/A,TRUE,"general"}</definedName>
    <definedName name="__s4" hidden="1">{"via1",#N/A,TRUE,"general";"via2",#N/A,TRUE,"general";"via3",#N/A,TRUE,"general"}</definedName>
    <definedName name="__s5" localSheetId="2" hidden="1">{"via1",#N/A,TRUE,"general";"via2",#N/A,TRUE,"general";"via3",#N/A,TRUE,"general"}</definedName>
    <definedName name="__s5" localSheetId="3" hidden="1">{"via1",#N/A,TRUE,"general";"via2",#N/A,TRUE,"general";"via3",#N/A,TRUE,"general"}</definedName>
    <definedName name="__s5" localSheetId="4" hidden="1">{"via1",#N/A,TRUE,"general";"via2",#N/A,TRUE,"general";"via3",#N/A,TRUE,"general"}</definedName>
    <definedName name="__s5" localSheetId="6" hidden="1">{"via1",#N/A,TRUE,"general";"via2",#N/A,TRUE,"general";"via3",#N/A,TRUE,"general"}</definedName>
    <definedName name="__s5" localSheetId="7" hidden="1">{"via1",#N/A,TRUE,"general";"via2",#N/A,TRUE,"general";"via3",#N/A,TRUE,"general"}</definedName>
    <definedName name="__s5" localSheetId="8" hidden="1">{"via1",#N/A,TRUE,"general";"via2",#N/A,TRUE,"general";"via3",#N/A,TRUE,"general"}</definedName>
    <definedName name="__s5" localSheetId="9" hidden="1">{"via1",#N/A,TRUE,"general";"via2",#N/A,TRUE,"general";"via3",#N/A,TRUE,"general"}</definedName>
    <definedName name="__s5" localSheetId="10" hidden="1">{"via1",#N/A,TRUE,"general";"via2",#N/A,TRUE,"general";"via3",#N/A,TRUE,"general"}</definedName>
    <definedName name="__s5" localSheetId="11" hidden="1">{"via1",#N/A,TRUE,"general";"via2",#N/A,TRUE,"general";"via3",#N/A,TRUE,"general"}</definedName>
    <definedName name="__s5" localSheetId="12" hidden="1">{"via1",#N/A,TRUE,"general";"via2",#N/A,TRUE,"general";"via3",#N/A,TRUE,"general"}</definedName>
    <definedName name="__s5" localSheetId="13" hidden="1">{"via1",#N/A,TRUE,"general";"via2",#N/A,TRUE,"general";"via3",#N/A,TRUE,"general"}</definedName>
    <definedName name="__s5" localSheetId="14" hidden="1">{"via1",#N/A,TRUE,"general";"via2",#N/A,TRUE,"general";"via3",#N/A,TRUE,"general"}</definedName>
    <definedName name="__s5" localSheetId="23" hidden="1">{"via1",#N/A,TRUE,"general";"via2",#N/A,TRUE,"general";"via3",#N/A,TRUE,"general"}</definedName>
    <definedName name="__s5" localSheetId="15" hidden="1">{"via1",#N/A,TRUE,"general";"via2",#N/A,TRUE,"general";"via3",#N/A,TRUE,"general"}</definedName>
    <definedName name="__s5" localSheetId="16" hidden="1">{"via1",#N/A,TRUE,"general";"via2",#N/A,TRUE,"general";"via3",#N/A,TRUE,"general"}</definedName>
    <definedName name="__s5" localSheetId="18" hidden="1">{"via1",#N/A,TRUE,"general";"via2",#N/A,TRUE,"general";"via3",#N/A,TRUE,"general"}</definedName>
    <definedName name="__s5" localSheetId="19" hidden="1">{"via1",#N/A,TRUE,"general";"via2",#N/A,TRUE,"general";"via3",#N/A,TRUE,"general"}</definedName>
    <definedName name="__s5" localSheetId="20" hidden="1">{"via1",#N/A,TRUE,"general";"via2",#N/A,TRUE,"general";"via3",#N/A,TRUE,"general"}</definedName>
    <definedName name="__s5" localSheetId="21" hidden="1">{"via1",#N/A,TRUE,"general";"via2",#N/A,TRUE,"general";"via3",#N/A,TRUE,"general"}</definedName>
    <definedName name="__s5" localSheetId="22" hidden="1">{"via1",#N/A,TRUE,"general";"via2",#N/A,TRUE,"general";"via3",#N/A,TRUE,"general"}</definedName>
    <definedName name="__s5" localSheetId="24" hidden="1">{"via1",#N/A,TRUE,"general";"via2",#N/A,TRUE,"general";"via3",#N/A,TRUE,"general"}</definedName>
    <definedName name="__s5" hidden="1">{"via1",#N/A,TRUE,"general";"via2",#N/A,TRUE,"general";"via3",#N/A,TRUE,"general"}</definedName>
    <definedName name="__s6" localSheetId="2" hidden="1">{"TAB1",#N/A,TRUE,"GENERAL";"TAB2",#N/A,TRUE,"GENERAL";"TAB3",#N/A,TRUE,"GENERAL";"TAB4",#N/A,TRUE,"GENERAL";"TAB5",#N/A,TRUE,"GENERAL"}</definedName>
    <definedName name="__s6" localSheetId="3" hidden="1">{"TAB1",#N/A,TRUE,"GENERAL";"TAB2",#N/A,TRUE,"GENERAL";"TAB3",#N/A,TRUE,"GENERAL";"TAB4",#N/A,TRUE,"GENERAL";"TAB5",#N/A,TRUE,"GENERAL"}</definedName>
    <definedName name="__s6" localSheetId="4" hidden="1">{"TAB1",#N/A,TRUE,"GENERAL";"TAB2",#N/A,TRUE,"GENERAL";"TAB3",#N/A,TRUE,"GENERAL";"TAB4",#N/A,TRUE,"GENERAL";"TAB5",#N/A,TRUE,"GENERAL"}</definedName>
    <definedName name="__s6" localSheetId="6" hidden="1">{"TAB1",#N/A,TRUE,"GENERAL";"TAB2",#N/A,TRUE,"GENERAL";"TAB3",#N/A,TRUE,"GENERAL";"TAB4",#N/A,TRUE,"GENERAL";"TAB5",#N/A,TRUE,"GENERAL"}</definedName>
    <definedName name="__s6" localSheetId="7" hidden="1">{"TAB1",#N/A,TRUE,"GENERAL";"TAB2",#N/A,TRUE,"GENERAL";"TAB3",#N/A,TRUE,"GENERAL";"TAB4",#N/A,TRUE,"GENERAL";"TAB5",#N/A,TRUE,"GENERAL"}</definedName>
    <definedName name="__s6" localSheetId="8" hidden="1">{"TAB1",#N/A,TRUE,"GENERAL";"TAB2",#N/A,TRUE,"GENERAL";"TAB3",#N/A,TRUE,"GENERAL";"TAB4",#N/A,TRUE,"GENERAL";"TAB5",#N/A,TRUE,"GENERAL"}</definedName>
    <definedName name="__s6" localSheetId="9" hidden="1">{"TAB1",#N/A,TRUE,"GENERAL";"TAB2",#N/A,TRUE,"GENERAL";"TAB3",#N/A,TRUE,"GENERAL";"TAB4",#N/A,TRUE,"GENERAL";"TAB5",#N/A,TRUE,"GENERAL"}</definedName>
    <definedName name="__s6" localSheetId="10" hidden="1">{"TAB1",#N/A,TRUE,"GENERAL";"TAB2",#N/A,TRUE,"GENERAL";"TAB3",#N/A,TRUE,"GENERAL";"TAB4",#N/A,TRUE,"GENERAL";"TAB5",#N/A,TRUE,"GENERAL"}</definedName>
    <definedName name="__s6" localSheetId="11" hidden="1">{"TAB1",#N/A,TRUE,"GENERAL";"TAB2",#N/A,TRUE,"GENERAL";"TAB3",#N/A,TRUE,"GENERAL";"TAB4",#N/A,TRUE,"GENERAL";"TAB5",#N/A,TRUE,"GENERAL"}</definedName>
    <definedName name="__s6" localSheetId="12" hidden="1">{"TAB1",#N/A,TRUE,"GENERAL";"TAB2",#N/A,TRUE,"GENERAL";"TAB3",#N/A,TRUE,"GENERAL";"TAB4",#N/A,TRUE,"GENERAL";"TAB5",#N/A,TRUE,"GENERAL"}</definedName>
    <definedName name="__s6" localSheetId="13" hidden="1">{"TAB1",#N/A,TRUE,"GENERAL";"TAB2",#N/A,TRUE,"GENERAL";"TAB3",#N/A,TRUE,"GENERAL";"TAB4",#N/A,TRUE,"GENERAL";"TAB5",#N/A,TRUE,"GENERAL"}</definedName>
    <definedName name="__s6" localSheetId="14" hidden="1">{"TAB1",#N/A,TRUE,"GENERAL";"TAB2",#N/A,TRUE,"GENERAL";"TAB3",#N/A,TRUE,"GENERAL";"TAB4",#N/A,TRUE,"GENERAL";"TAB5",#N/A,TRUE,"GENERAL"}</definedName>
    <definedName name="__s6" localSheetId="23" hidden="1">{"TAB1",#N/A,TRUE,"GENERAL";"TAB2",#N/A,TRUE,"GENERAL";"TAB3",#N/A,TRUE,"GENERAL";"TAB4",#N/A,TRUE,"GENERAL";"TAB5",#N/A,TRUE,"GENERAL"}</definedName>
    <definedName name="__s6" localSheetId="15" hidden="1">{"TAB1",#N/A,TRUE,"GENERAL";"TAB2",#N/A,TRUE,"GENERAL";"TAB3",#N/A,TRUE,"GENERAL";"TAB4",#N/A,TRUE,"GENERAL";"TAB5",#N/A,TRUE,"GENERAL"}</definedName>
    <definedName name="__s6" localSheetId="16" hidden="1">{"TAB1",#N/A,TRUE,"GENERAL";"TAB2",#N/A,TRUE,"GENERAL";"TAB3",#N/A,TRUE,"GENERAL";"TAB4",#N/A,TRUE,"GENERAL";"TAB5",#N/A,TRUE,"GENERAL"}</definedName>
    <definedName name="__s6" localSheetId="18" hidden="1">{"TAB1",#N/A,TRUE,"GENERAL";"TAB2",#N/A,TRUE,"GENERAL";"TAB3",#N/A,TRUE,"GENERAL";"TAB4",#N/A,TRUE,"GENERAL";"TAB5",#N/A,TRUE,"GENERAL"}</definedName>
    <definedName name="__s6" localSheetId="19" hidden="1">{"TAB1",#N/A,TRUE,"GENERAL";"TAB2",#N/A,TRUE,"GENERAL";"TAB3",#N/A,TRUE,"GENERAL";"TAB4",#N/A,TRUE,"GENERAL";"TAB5",#N/A,TRUE,"GENERAL"}</definedName>
    <definedName name="__s6" localSheetId="20" hidden="1">{"TAB1",#N/A,TRUE,"GENERAL";"TAB2",#N/A,TRUE,"GENERAL";"TAB3",#N/A,TRUE,"GENERAL";"TAB4",#N/A,TRUE,"GENERAL";"TAB5",#N/A,TRUE,"GENERAL"}</definedName>
    <definedName name="__s6" localSheetId="21" hidden="1">{"TAB1",#N/A,TRUE,"GENERAL";"TAB2",#N/A,TRUE,"GENERAL";"TAB3",#N/A,TRUE,"GENERAL";"TAB4",#N/A,TRUE,"GENERAL";"TAB5",#N/A,TRUE,"GENERAL"}</definedName>
    <definedName name="__s6" localSheetId="22" hidden="1">{"TAB1",#N/A,TRUE,"GENERAL";"TAB2",#N/A,TRUE,"GENERAL";"TAB3",#N/A,TRUE,"GENERAL";"TAB4",#N/A,TRUE,"GENERAL";"TAB5",#N/A,TRUE,"GENERAL"}</definedName>
    <definedName name="__s6" localSheetId="24" hidden="1">{"TAB1",#N/A,TRUE,"GENERAL";"TAB2",#N/A,TRUE,"GENERAL";"TAB3",#N/A,TRUE,"GENERAL";"TAB4",#N/A,TRUE,"GENERAL";"TAB5",#N/A,TRUE,"GENERAL"}</definedName>
    <definedName name="__s6" hidden="1">{"TAB1",#N/A,TRUE,"GENERAL";"TAB2",#N/A,TRUE,"GENERAL";"TAB3",#N/A,TRUE,"GENERAL";"TAB4",#N/A,TRUE,"GENERAL";"TAB5",#N/A,TRUE,"GENERAL"}</definedName>
    <definedName name="__s7" localSheetId="2" hidden="1">{"via1",#N/A,TRUE,"general";"via2",#N/A,TRUE,"general";"via3",#N/A,TRUE,"general"}</definedName>
    <definedName name="__s7" localSheetId="3" hidden="1">{"via1",#N/A,TRUE,"general";"via2",#N/A,TRUE,"general";"via3",#N/A,TRUE,"general"}</definedName>
    <definedName name="__s7" localSheetId="4" hidden="1">{"via1",#N/A,TRUE,"general";"via2",#N/A,TRUE,"general";"via3",#N/A,TRUE,"general"}</definedName>
    <definedName name="__s7" localSheetId="6" hidden="1">{"via1",#N/A,TRUE,"general";"via2",#N/A,TRUE,"general";"via3",#N/A,TRUE,"general"}</definedName>
    <definedName name="__s7" localSheetId="7" hidden="1">{"via1",#N/A,TRUE,"general";"via2",#N/A,TRUE,"general";"via3",#N/A,TRUE,"general"}</definedName>
    <definedName name="__s7" localSheetId="8" hidden="1">{"via1",#N/A,TRUE,"general";"via2",#N/A,TRUE,"general";"via3",#N/A,TRUE,"general"}</definedName>
    <definedName name="__s7" localSheetId="9" hidden="1">{"via1",#N/A,TRUE,"general";"via2",#N/A,TRUE,"general";"via3",#N/A,TRUE,"general"}</definedName>
    <definedName name="__s7" localSheetId="10" hidden="1">{"via1",#N/A,TRUE,"general";"via2",#N/A,TRUE,"general";"via3",#N/A,TRUE,"general"}</definedName>
    <definedName name="__s7" localSheetId="11" hidden="1">{"via1",#N/A,TRUE,"general";"via2",#N/A,TRUE,"general";"via3",#N/A,TRUE,"general"}</definedName>
    <definedName name="__s7" localSheetId="12" hidden="1">{"via1",#N/A,TRUE,"general";"via2",#N/A,TRUE,"general";"via3",#N/A,TRUE,"general"}</definedName>
    <definedName name="__s7" localSheetId="13" hidden="1">{"via1",#N/A,TRUE,"general";"via2",#N/A,TRUE,"general";"via3",#N/A,TRUE,"general"}</definedName>
    <definedName name="__s7" localSheetId="14" hidden="1">{"via1",#N/A,TRUE,"general";"via2",#N/A,TRUE,"general";"via3",#N/A,TRUE,"general"}</definedName>
    <definedName name="__s7" localSheetId="23" hidden="1">{"via1",#N/A,TRUE,"general";"via2",#N/A,TRUE,"general";"via3",#N/A,TRUE,"general"}</definedName>
    <definedName name="__s7" localSheetId="15" hidden="1">{"via1",#N/A,TRUE,"general";"via2",#N/A,TRUE,"general";"via3",#N/A,TRUE,"general"}</definedName>
    <definedName name="__s7" localSheetId="16" hidden="1">{"via1",#N/A,TRUE,"general";"via2",#N/A,TRUE,"general";"via3",#N/A,TRUE,"general"}</definedName>
    <definedName name="__s7" localSheetId="18" hidden="1">{"via1",#N/A,TRUE,"general";"via2",#N/A,TRUE,"general";"via3",#N/A,TRUE,"general"}</definedName>
    <definedName name="__s7" localSheetId="19" hidden="1">{"via1",#N/A,TRUE,"general";"via2",#N/A,TRUE,"general";"via3",#N/A,TRUE,"general"}</definedName>
    <definedName name="__s7" localSheetId="20" hidden="1">{"via1",#N/A,TRUE,"general";"via2",#N/A,TRUE,"general";"via3",#N/A,TRUE,"general"}</definedName>
    <definedName name="__s7" localSheetId="21" hidden="1">{"via1",#N/A,TRUE,"general";"via2",#N/A,TRUE,"general";"via3",#N/A,TRUE,"general"}</definedName>
    <definedName name="__s7" localSheetId="22" hidden="1">{"via1",#N/A,TRUE,"general";"via2",#N/A,TRUE,"general";"via3",#N/A,TRUE,"general"}</definedName>
    <definedName name="__s7" localSheetId="24" hidden="1">{"via1",#N/A,TRUE,"general";"via2",#N/A,TRUE,"general";"via3",#N/A,TRUE,"general"}</definedName>
    <definedName name="__s7" hidden="1">{"via1",#N/A,TRUE,"general";"via2",#N/A,TRUE,"general";"via3",#N/A,TRUE,"general"}</definedName>
    <definedName name="__SBC1">[1]INV!$A$12:$D$15</definedName>
    <definedName name="__SBC3">[1]INV!$F$12:$I$15</definedName>
    <definedName name="__SBC5">[1]INV!$K$12:$N$15</definedName>
    <definedName name="__t3" localSheetId="2" hidden="1">{"TAB1",#N/A,TRUE,"GENERAL";"TAB2",#N/A,TRUE,"GENERAL";"TAB3",#N/A,TRUE,"GENERAL";"TAB4",#N/A,TRUE,"GENERAL";"TAB5",#N/A,TRUE,"GENERAL"}</definedName>
    <definedName name="__t3" localSheetId="3" hidden="1">{"TAB1",#N/A,TRUE,"GENERAL";"TAB2",#N/A,TRUE,"GENERAL";"TAB3",#N/A,TRUE,"GENERAL";"TAB4",#N/A,TRUE,"GENERAL";"TAB5",#N/A,TRUE,"GENERAL"}</definedName>
    <definedName name="__t3" localSheetId="4" hidden="1">{"TAB1",#N/A,TRUE,"GENERAL";"TAB2",#N/A,TRUE,"GENERAL";"TAB3",#N/A,TRUE,"GENERAL";"TAB4",#N/A,TRUE,"GENERAL";"TAB5",#N/A,TRUE,"GENERAL"}</definedName>
    <definedName name="__t3" localSheetId="6" hidden="1">{"TAB1",#N/A,TRUE,"GENERAL";"TAB2",#N/A,TRUE,"GENERAL";"TAB3",#N/A,TRUE,"GENERAL";"TAB4",#N/A,TRUE,"GENERAL";"TAB5",#N/A,TRUE,"GENERAL"}</definedName>
    <definedName name="__t3" localSheetId="7" hidden="1">{"TAB1",#N/A,TRUE,"GENERAL";"TAB2",#N/A,TRUE,"GENERAL";"TAB3",#N/A,TRUE,"GENERAL";"TAB4",#N/A,TRUE,"GENERAL";"TAB5",#N/A,TRUE,"GENERAL"}</definedName>
    <definedName name="__t3" localSheetId="8" hidden="1">{"TAB1",#N/A,TRUE,"GENERAL";"TAB2",#N/A,TRUE,"GENERAL";"TAB3",#N/A,TRUE,"GENERAL";"TAB4",#N/A,TRUE,"GENERAL";"TAB5",#N/A,TRUE,"GENERAL"}</definedName>
    <definedName name="__t3" localSheetId="9" hidden="1">{"TAB1",#N/A,TRUE,"GENERAL";"TAB2",#N/A,TRUE,"GENERAL";"TAB3",#N/A,TRUE,"GENERAL";"TAB4",#N/A,TRUE,"GENERAL";"TAB5",#N/A,TRUE,"GENERAL"}</definedName>
    <definedName name="__t3" localSheetId="10" hidden="1">{"TAB1",#N/A,TRUE,"GENERAL";"TAB2",#N/A,TRUE,"GENERAL";"TAB3",#N/A,TRUE,"GENERAL";"TAB4",#N/A,TRUE,"GENERAL";"TAB5",#N/A,TRUE,"GENERAL"}</definedName>
    <definedName name="__t3" localSheetId="11" hidden="1">{"TAB1",#N/A,TRUE,"GENERAL";"TAB2",#N/A,TRUE,"GENERAL";"TAB3",#N/A,TRUE,"GENERAL";"TAB4",#N/A,TRUE,"GENERAL";"TAB5",#N/A,TRUE,"GENERAL"}</definedName>
    <definedName name="__t3" localSheetId="12" hidden="1">{"TAB1",#N/A,TRUE,"GENERAL";"TAB2",#N/A,TRUE,"GENERAL";"TAB3",#N/A,TRUE,"GENERAL";"TAB4",#N/A,TRUE,"GENERAL";"TAB5",#N/A,TRUE,"GENERAL"}</definedName>
    <definedName name="__t3" localSheetId="13" hidden="1">{"TAB1",#N/A,TRUE,"GENERAL";"TAB2",#N/A,TRUE,"GENERAL";"TAB3",#N/A,TRUE,"GENERAL";"TAB4",#N/A,TRUE,"GENERAL";"TAB5",#N/A,TRUE,"GENERAL"}</definedName>
    <definedName name="__t3" localSheetId="14" hidden="1">{"TAB1",#N/A,TRUE,"GENERAL";"TAB2",#N/A,TRUE,"GENERAL";"TAB3",#N/A,TRUE,"GENERAL";"TAB4",#N/A,TRUE,"GENERAL";"TAB5",#N/A,TRUE,"GENERAL"}</definedName>
    <definedName name="__t3" localSheetId="23" hidden="1">{"TAB1",#N/A,TRUE,"GENERAL";"TAB2",#N/A,TRUE,"GENERAL";"TAB3",#N/A,TRUE,"GENERAL";"TAB4",#N/A,TRUE,"GENERAL";"TAB5",#N/A,TRUE,"GENERAL"}</definedName>
    <definedName name="__t3" localSheetId="15" hidden="1">{"TAB1",#N/A,TRUE,"GENERAL";"TAB2",#N/A,TRUE,"GENERAL";"TAB3",#N/A,TRUE,"GENERAL";"TAB4",#N/A,TRUE,"GENERAL";"TAB5",#N/A,TRUE,"GENERAL"}</definedName>
    <definedName name="__t3" localSheetId="16" hidden="1">{"TAB1",#N/A,TRUE,"GENERAL";"TAB2",#N/A,TRUE,"GENERAL";"TAB3",#N/A,TRUE,"GENERAL";"TAB4",#N/A,TRUE,"GENERAL";"TAB5",#N/A,TRUE,"GENERAL"}</definedName>
    <definedName name="__t3" localSheetId="18" hidden="1">{"TAB1",#N/A,TRUE,"GENERAL";"TAB2",#N/A,TRUE,"GENERAL";"TAB3",#N/A,TRUE,"GENERAL";"TAB4",#N/A,TRUE,"GENERAL";"TAB5",#N/A,TRUE,"GENERAL"}</definedName>
    <definedName name="__t3" localSheetId="19" hidden="1">{"TAB1",#N/A,TRUE,"GENERAL";"TAB2",#N/A,TRUE,"GENERAL";"TAB3",#N/A,TRUE,"GENERAL";"TAB4",#N/A,TRUE,"GENERAL";"TAB5",#N/A,TRUE,"GENERAL"}</definedName>
    <definedName name="__t3" localSheetId="20" hidden="1">{"TAB1",#N/A,TRUE,"GENERAL";"TAB2",#N/A,TRUE,"GENERAL";"TAB3",#N/A,TRUE,"GENERAL";"TAB4",#N/A,TRUE,"GENERAL";"TAB5",#N/A,TRUE,"GENERAL"}</definedName>
    <definedName name="__t3" localSheetId="21" hidden="1">{"TAB1",#N/A,TRUE,"GENERAL";"TAB2",#N/A,TRUE,"GENERAL";"TAB3",#N/A,TRUE,"GENERAL";"TAB4",#N/A,TRUE,"GENERAL";"TAB5",#N/A,TRUE,"GENERAL"}</definedName>
    <definedName name="__t3" localSheetId="22" hidden="1">{"TAB1",#N/A,TRUE,"GENERAL";"TAB2",#N/A,TRUE,"GENERAL";"TAB3",#N/A,TRUE,"GENERAL";"TAB4",#N/A,TRUE,"GENERAL";"TAB5",#N/A,TRUE,"GENERAL"}</definedName>
    <definedName name="__t3" localSheetId="24" hidden="1">{"TAB1",#N/A,TRUE,"GENERAL";"TAB2",#N/A,TRUE,"GENERAL";"TAB3",#N/A,TRUE,"GENERAL";"TAB4",#N/A,TRUE,"GENERAL";"TAB5",#N/A,TRUE,"GENERAL"}</definedName>
    <definedName name="__t3" hidden="1">{"TAB1",#N/A,TRUE,"GENERAL";"TAB2",#N/A,TRUE,"GENERAL";"TAB3",#N/A,TRUE,"GENERAL";"TAB4",#N/A,TRUE,"GENERAL";"TAB5",#N/A,TRUE,"GENERAL"}</definedName>
    <definedName name="__t4" localSheetId="2" hidden="1">{"via1",#N/A,TRUE,"general";"via2",#N/A,TRUE,"general";"via3",#N/A,TRUE,"general"}</definedName>
    <definedName name="__t4" localSheetId="3" hidden="1">{"via1",#N/A,TRUE,"general";"via2",#N/A,TRUE,"general";"via3",#N/A,TRUE,"general"}</definedName>
    <definedName name="__t4" localSheetId="4" hidden="1">{"via1",#N/A,TRUE,"general";"via2",#N/A,TRUE,"general";"via3",#N/A,TRUE,"general"}</definedName>
    <definedName name="__t4" localSheetId="6" hidden="1">{"via1",#N/A,TRUE,"general";"via2",#N/A,TRUE,"general";"via3",#N/A,TRUE,"general"}</definedName>
    <definedName name="__t4" localSheetId="7" hidden="1">{"via1",#N/A,TRUE,"general";"via2",#N/A,TRUE,"general";"via3",#N/A,TRUE,"general"}</definedName>
    <definedName name="__t4" localSheetId="8" hidden="1">{"via1",#N/A,TRUE,"general";"via2",#N/A,TRUE,"general";"via3",#N/A,TRUE,"general"}</definedName>
    <definedName name="__t4" localSheetId="9" hidden="1">{"via1",#N/A,TRUE,"general";"via2",#N/A,TRUE,"general";"via3",#N/A,TRUE,"general"}</definedName>
    <definedName name="__t4" localSheetId="10" hidden="1">{"via1",#N/A,TRUE,"general";"via2",#N/A,TRUE,"general";"via3",#N/A,TRUE,"general"}</definedName>
    <definedName name="__t4" localSheetId="11" hidden="1">{"via1",#N/A,TRUE,"general";"via2",#N/A,TRUE,"general";"via3",#N/A,TRUE,"general"}</definedName>
    <definedName name="__t4" localSheetId="12" hidden="1">{"via1",#N/A,TRUE,"general";"via2",#N/A,TRUE,"general";"via3",#N/A,TRUE,"general"}</definedName>
    <definedName name="__t4" localSheetId="13" hidden="1">{"via1",#N/A,TRUE,"general";"via2",#N/A,TRUE,"general";"via3",#N/A,TRUE,"general"}</definedName>
    <definedName name="__t4" localSheetId="14" hidden="1">{"via1",#N/A,TRUE,"general";"via2",#N/A,TRUE,"general";"via3",#N/A,TRUE,"general"}</definedName>
    <definedName name="__t4" localSheetId="23" hidden="1">{"via1",#N/A,TRUE,"general";"via2",#N/A,TRUE,"general";"via3",#N/A,TRUE,"general"}</definedName>
    <definedName name="__t4" localSheetId="15" hidden="1">{"via1",#N/A,TRUE,"general";"via2",#N/A,TRUE,"general";"via3",#N/A,TRUE,"general"}</definedName>
    <definedName name="__t4" localSheetId="16" hidden="1">{"via1",#N/A,TRUE,"general";"via2",#N/A,TRUE,"general";"via3",#N/A,TRUE,"general"}</definedName>
    <definedName name="__t4" localSheetId="18" hidden="1">{"via1",#N/A,TRUE,"general";"via2",#N/A,TRUE,"general";"via3",#N/A,TRUE,"general"}</definedName>
    <definedName name="__t4" localSheetId="19" hidden="1">{"via1",#N/A,TRUE,"general";"via2",#N/A,TRUE,"general";"via3",#N/A,TRUE,"general"}</definedName>
    <definedName name="__t4" localSheetId="20" hidden="1">{"via1",#N/A,TRUE,"general";"via2",#N/A,TRUE,"general";"via3",#N/A,TRUE,"general"}</definedName>
    <definedName name="__t4" localSheetId="21" hidden="1">{"via1",#N/A,TRUE,"general";"via2",#N/A,TRUE,"general";"via3",#N/A,TRUE,"general"}</definedName>
    <definedName name="__t4" localSheetId="22" hidden="1">{"via1",#N/A,TRUE,"general";"via2",#N/A,TRUE,"general";"via3",#N/A,TRUE,"general"}</definedName>
    <definedName name="__t4" localSheetId="24" hidden="1">{"via1",#N/A,TRUE,"general";"via2",#N/A,TRUE,"general";"via3",#N/A,TRUE,"general"}</definedName>
    <definedName name="__t4" hidden="1">{"via1",#N/A,TRUE,"general";"via2",#N/A,TRUE,"general";"via3",#N/A,TRUE,"general"}</definedName>
    <definedName name="__t5" localSheetId="2" hidden="1">{"TAB1",#N/A,TRUE,"GENERAL";"TAB2",#N/A,TRUE,"GENERAL";"TAB3",#N/A,TRUE,"GENERAL";"TAB4",#N/A,TRUE,"GENERAL";"TAB5",#N/A,TRUE,"GENERAL"}</definedName>
    <definedName name="__t5" localSheetId="3" hidden="1">{"TAB1",#N/A,TRUE,"GENERAL";"TAB2",#N/A,TRUE,"GENERAL";"TAB3",#N/A,TRUE,"GENERAL";"TAB4",#N/A,TRUE,"GENERAL";"TAB5",#N/A,TRUE,"GENERAL"}</definedName>
    <definedName name="__t5" localSheetId="4" hidden="1">{"TAB1",#N/A,TRUE,"GENERAL";"TAB2",#N/A,TRUE,"GENERAL";"TAB3",#N/A,TRUE,"GENERAL";"TAB4",#N/A,TRUE,"GENERAL";"TAB5",#N/A,TRUE,"GENERAL"}</definedName>
    <definedName name="__t5" localSheetId="6" hidden="1">{"TAB1",#N/A,TRUE,"GENERAL";"TAB2",#N/A,TRUE,"GENERAL";"TAB3",#N/A,TRUE,"GENERAL";"TAB4",#N/A,TRUE,"GENERAL";"TAB5",#N/A,TRUE,"GENERAL"}</definedName>
    <definedName name="__t5" localSheetId="7" hidden="1">{"TAB1",#N/A,TRUE,"GENERAL";"TAB2",#N/A,TRUE,"GENERAL";"TAB3",#N/A,TRUE,"GENERAL";"TAB4",#N/A,TRUE,"GENERAL";"TAB5",#N/A,TRUE,"GENERAL"}</definedName>
    <definedName name="__t5" localSheetId="8" hidden="1">{"TAB1",#N/A,TRUE,"GENERAL";"TAB2",#N/A,TRUE,"GENERAL";"TAB3",#N/A,TRUE,"GENERAL";"TAB4",#N/A,TRUE,"GENERAL";"TAB5",#N/A,TRUE,"GENERAL"}</definedName>
    <definedName name="__t5" localSheetId="9" hidden="1">{"TAB1",#N/A,TRUE,"GENERAL";"TAB2",#N/A,TRUE,"GENERAL";"TAB3",#N/A,TRUE,"GENERAL";"TAB4",#N/A,TRUE,"GENERAL";"TAB5",#N/A,TRUE,"GENERAL"}</definedName>
    <definedName name="__t5" localSheetId="10" hidden="1">{"TAB1",#N/A,TRUE,"GENERAL";"TAB2",#N/A,TRUE,"GENERAL";"TAB3",#N/A,TRUE,"GENERAL";"TAB4",#N/A,TRUE,"GENERAL";"TAB5",#N/A,TRUE,"GENERAL"}</definedName>
    <definedName name="__t5" localSheetId="11" hidden="1">{"TAB1",#N/A,TRUE,"GENERAL";"TAB2",#N/A,TRUE,"GENERAL";"TAB3",#N/A,TRUE,"GENERAL";"TAB4",#N/A,TRUE,"GENERAL";"TAB5",#N/A,TRUE,"GENERAL"}</definedName>
    <definedName name="__t5" localSheetId="12" hidden="1">{"TAB1",#N/A,TRUE,"GENERAL";"TAB2",#N/A,TRUE,"GENERAL";"TAB3",#N/A,TRUE,"GENERAL";"TAB4",#N/A,TRUE,"GENERAL";"TAB5",#N/A,TRUE,"GENERAL"}</definedName>
    <definedName name="__t5" localSheetId="13" hidden="1">{"TAB1",#N/A,TRUE,"GENERAL";"TAB2",#N/A,TRUE,"GENERAL";"TAB3",#N/A,TRUE,"GENERAL";"TAB4",#N/A,TRUE,"GENERAL";"TAB5",#N/A,TRUE,"GENERAL"}</definedName>
    <definedName name="__t5" localSheetId="14" hidden="1">{"TAB1",#N/A,TRUE,"GENERAL";"TAB2",#N/A,TRUE,"GENERAL";"TAB3",#N/A,TRUE,"GENERAL";"TAB4",#N/A,TRUE,"GENERAL";"TAB5",#N/A,TRUE,"GENERAL"}</definedName>
    <definedName name="__t5" localSheetId="23" hidden="1">{"TAB1",#N/A,TRUE,"GENERAL";"TAB2",#N/A,TRUE,"GENERAL";"TAB3",#N/A,TRUE,"GENERAL";"TAB4",#N/A,TRUE,"GENERAL";"TAB5",#N/A,TRUE,"GENERAL"}</definedName>
    <definedName name="__t5" localSheetId="15" hidden="1">{"TAB1",#N/A,TRUE,"GENERAL";"TAB2",#N/A,TRUE,"GENERAL";"TAB3",#N/A,TRUE,"GENERAL";"TAB4",#N/A,TRUE,"GENERAL";"TAB5",#N/A,TRUE,"GENERAL"}</definedName>
    <definedName name="__t5" localSheetId="16" hidden="1">{"TAB1",#N/A,TRUE,"GENERAL";"TAB2",#N/A,TRUE,"GENERAL";"TAB3",#N/A,TRUE,"GENERAL";"TAB4",#N/A,TRUE,"GENERAL";"TAB5",#N/A,TRUE,"GENERAL"}</definedName>
    <definedName name="__t5" localSheetId="18" hidden="1">{"TAB1",#N/A,TRUE,"GENERAL";"TAB2",#N/A,TRUE,"GENERAL";"TAB3",#N/A,TRUE,"GENERAL";"TAB4",#N/A,TRUE,"GENERAL";"TAB5",#N/A,TRUE,"GENERAL"}</definedName>
    <definedName name="__t5" localSheetId="19" hidden="1">{"TAB1",#N/A,TRUE,"GENERAL";"TAB2",#N/A,TRUE,"GENERAL";"TAB3",#N/A,TRUE,"GENERAL";"TAB4",#N/A,TRUE,"GENERAL";"TAB5",#N/A,TRUE,"GENERAL"}</definedName>
    <definedName name="__t5" localSheetId="20" hidden="1">{"TAB1",#N/A,TRUE,"GENERAL";"TAB2",#N/A,TRUE,"GENERAL";"TAB3",#N/A,TRUE,"GENERAL";"TAB4",#N/A,TRUE,"GENERAL";"TAB5",#N/A,TRUE,"GENERAL"}</definedName>
    <definedName name="__t5" localSheetId="21" hidden="1">{"TAB1",#N/A,TRUE,"GENERAL";"TAB2",#N/A,TRUE,"GENERAL";"TAB3",#N/A,TRUE,"GENERAL";"TAB4",#N/A,TRUE,"GENERAL";"TAB5",#N/A,TRUE,"GENERAL"}</definedName>
    <definedName name="__t5" localSheetId="22" hidden="1">{"TAB1",#N/A,TRUE,"GENERAL";"TAB2",#N/A,TRUE,"GENERAL";"TAB3",#N/A,TRUE,"GENERAL";"TAB4",#N/A,TRUE,"GENERAL";"TAB5",#N/A,TRUE,"GENERAL"}</definedName>
    <definedName name="__t5" localSheetId="24" hidden="1">{"TAB1",#N/A,TRUE,"GENERAL";"TAB2",#N/A,TRUE,"GENERAL";"TAB3",#N/A,TRUE,"GENERAL";"TAB4",#N/A,TRUE,"GENERAL";"TAB5",#N/A,TRUE,"GENERAL"}</definedName>
    <definedName name="__t5" hidden="1">{"TAB1",#N/A,TRUE,"GENERAL";"TAB2",#N/A,TRUE,"GENERAL";"TAB3",#N/A,TRUE,"GENERAL";"TAB4",#N/A,TRUE,"GENERAL";"TAB5",#N/A,TRUE,"GENERAL"}</definedName>
    <definedName name="__t6" localSheetId="2" hidden="1">{"via1",#N/A,TRUE,"general";"via2",#N/A,TRUE,"general";"via3",#N/A,TRUE,"general"}</definedName>
    <definedName name="__t6" localSheetId="3" hidden="1">{"via1",#N/A,TRUE,"general";"via2",#N/A,TRUE,"general";"via3",#N/A,TRUE,"general"}</definedName>
    <definedName name="__t6" localSheetId="4" hidden="1">{"via1",#N/A,TRUE,"general";"via2",#N/A,TRUE,"general";"via3",#N/A,TRUE,"general"}</definedName>
    <definedName name="__t6" localSheetId="6" hidden="1">{"via1",#N/A,TRUE,"general";"via2",#N/A,TRUE,"general";"via3",#N/A,TRUE,"general"}</definedName>
    <definedName name="__t6" localSheetId="7" hidden="1">{"via1",#N/A,TRUE,"general";"via2",#N/A,TRUE,"general";"via3",#N/A,TRUE,"general"}</definedName>
    <definedName name="__t6" localSheetId="8" hidden="1">{"via1",#N/A,TRUE,"general";"via2",#N/A,TRUE,"general";"via3",#N/A,TRUE,"general"}</definedName>
    <definedName name="__t6" localSheetId="9" hidden="1">{"via1",#N/A,TRUE,"general";"via2",#N/A,TRUE,"general";"via3",#N/A,TRUE,"general"}</definedName>
    <definedName name="__t6" localSheetId="10" hidden="1">{"via1",#N/A,TRUE,"general";"via2",#N/A,TRUE,"general";"via3",#N/A,TRUE,"general"}</definedName>
    <definedName name="__t6" localSheetId="11" hidden="1">{"via1",#N/A,TRUE,"general";"via2",#N/A,TRUE,"general";"via3",#N/A,TRUE,"general"}</definedName>
    <definedName name="__t6" localSheetId="12" hidden="1">{"via1",#N/A,TRUE,"general";"via2",#N/A,TRUE,"general";"via3",#N/A,TRUE,"general"}</definedName>
    <definedName name="__t6" localSheetId="13" hidden="1">{"via1",#N/A,TRUE,"general";"via2",#N/A,TRUE,"general";"via3",#N/A,TRUE,"general"}</definedName>
    <definedName name="__t6" localSheetId="14" hidden="1">{"via1",#N/A,TRUE,"general";"via2",#N/A,TRUE,"general";"via3",#N/A,TRUE,"general"}</definedName>
    <definedName name="__t6" localSheetId="23" hidden="1">{"via1",#N/A,TRUE,"general";"via2",#N/A,TRUE,"general";"via3",#N/A,TRUE,"general"}</definedName>
    <definedName name="__t6" localSheetId="15" hidden="1">{"via1",#N/A,TRUE,"general";"via2",#N/A,TRUE,"general";"via3",#N/A,TRUE,"general"}</definedName>
    <definedName name="__t6" localSheetId="16" hidden="1">{"via1",#N/A,TRUE,"general";"via2",#N/A,TRUE,"general";"via3",#N/A,TRUE,"general"}</definedName>
    <definedName name="__t6" localSheetId="18" hidden="1">{"via1",#N/A,TRUE,"general";"via2",#N/A,TRUE,"general";"via3",#N/A,TRUE,"general"}</definedName>
    <definedName name="__t6" localSheetId="19" hidden="1">{"via1",#N/A,TRUE,"general";"via2",#N/A,TRUE,"general";"via3",#N/A,TRUE,"general"}</definedName>
    <definedName name="__t6" localSheetId="20" hidden="1">{"via1",#N/A,TRUE,"general";"via2",#N/A,TRUE,"general";"via3",#N/A,TRUE,"general"}</definedName>
    <definedName name="__t6" localSheetId="21" hidden="1">{"via1",#N/A,TRUE,"general";"via2",#N/A,TRUE,"general";"via3",#N/A,TRUE,"general"}</definedName>
    <definedName name="__t6" localSheetId="22" hidden="1">{"via1",#N/A,TRUE,"general";"via2",#N/A,TRUE,"general";"via3",#N/A,TRUE,"general"}</definedName>
    <definedName name="__t6" localSheetId="24" hidden="1">{"via1",#N/A,TRUE,"general";"via2",#N/A,TRUE,"general";"via3",#N/A,TRUE,"general"}</definedName>
    <definedName name="__t6" hidden="1">{"via1",#N/A,TRUE,"general";"via2",#N/A,TRUE,"general";"via3",#N/A,TRUE,"general"}</definedName>
    <definedName name="__t66" localSheetId="2" hidden="1">{"TAB1",#N/A,TRUE,"GENERAL";"TAB2",#N/A,TRUE,"GENERAL";"TAB3",#N/A,TRUE,"GENERAL";"TAB4",#N/A,TRUE,"GENERAL";"TAB5",#N/A,TRUE,"GENERAL"}</definedName>
    <definedName name="__t66" localSheetId="3" hidden="1">{"TAB1",#N/A,TRUE,"GENERAL";"TAB2",#N/A,TRUE,"GENERAL";"TAB3",#N/A,TRUE,"GENERAL";"TAB4",#N/A,TRUE,"GENERAL";"TAB5",#N/A,TRUE,"GENERAL"}</definedName>
    <definedName name="__t66" localSheetId="4" hidden="1">{"TAB1",#N/A,TRUE,"GENERAL";"TAB2",#N/A,TRUE,"GENERAL";"TAB3",#N/A,TRUE,"GENERAL";"TAB4",#N/A,TRUE,"GENERAL";"TAB5",#N/A,TRUE,"GENERAL"}</definedName>
    <definedName name="__t66" localSheetId="6" hidden="1">{"TAB1",#N/A,TRUE,"GENERAL";"TAB2",#N/A,TRUE,"GENERAL";"TAB3",#N/A,TRUE,"GENERAL";"TAB4",#N/A,TRUE,"GENERAL";"TAB5",#N/A,TRUE,"GENERAL"}</definedName>
    <definedName name="__t66" localSheetId="7" hidden="1">{"TAB1",#N/A,TRUE,"GENERAL";"TAB2",#N/A,TRUE,"GENERAL";"TAB3",#N/A,TRUE,"GENERAL";"TAB4",#N/A,TRUE,"GENERAL";"TAB5",#N/A,TRUE,"GENERAL"}</definedName>
    <definedName name="__t66" localSheetId="8" hidden="1">{"TAB1",#N/A,TRUE,"GENERAL";"TAB2",#N/A,TRUE,"GENERAL";"TAB3",#N/A,TRUE,"GENERAL";"TAB4",#N/A,TRUE,"GENERAL";"TAB5",#N/A,TRUE,"GENERAL"}</definedName>
    <definedName name="__t66" localSheetId="9" hidden="1">{"TAB1",#N/A,TRUE,"GENERAL";"TAB2",#N/A,TRUE,"GENERAL";"TAB3",#N/A,TRUE,"GENERAL";"TAB4",#N/A,TRUE,"GENERAL";"TAB5",#N/A,TRUE,"GENERAL"}</definedName>
    <definedName name="__t66" localSheetId="10" hidden="1">{"TAB1",#N/A,TRUE,"GENERAL";"TAB2",#N/A,TRUE,"GENERAL";"TAB3",#N/A,TRUE,"GENERAL";"TAB4",#N/A,TRUE,"GENERAL";"TAB5",#N/A,TRUE,"GENERAL"}</definedName>
    <definedName name="__t66" localSheetId="11" hidden="1">{"TAB1",#N/A,TRUE,"GENERAL";"TAB2",#N/A,TRUE,"GENERAL";"TAB3",#N/A,TRUE,"GENERAL";"TAB4",#N/A,TRUE,"GENERAL";"TAB5",#N/A,TRUE,"GENERAL"}</definedName>
    <definedName name="__t66" localSheetId="12" hidden="1">{"TAB1",#N/A,TRUE,"GENERAL";"TAB2",#N/A,TRUE,"GENERAL";"TAB3",#N/A,TRUE,"GENERAL";"TAB4",#N/A,TRUE,"GENERAL";"TAB5",#N/A,TRUE,"GENERAL"}</definedName>
    <definedName name="__t66" localSheetId="13" hidden="1">{"TAB1",#N/A,TRUE,"GENERAL";"TAB2",#N/A,TRUE,"GENERAL";"TAB3",#N/A,TRUE,"GENERAL";"TAB4",#N/A,TRUE,"GENERAL";"TAB5",#N/A,TRUE,"GENERAL"}</definedName>
    <definedName name="__t66" localSheetId="14" hidden="1">{"TAB1",#N/A,TRUE,"GENERAL";"TAB2",#N/A,TRUE,"GENERAL";"TAB3",#N/A,TRUE,"GENERAL";"TAB4",#N/A,TRUE,"GENERAL";"TAB5",#N/A,TRUE,"GENERAL"}</definedName>
    <definedName name="__t66" localSheetId="23" hidden="1">{"TAB1",#N/A,TRUE,"GENERAL";"TAB2",#N/A,TRUE,"GENERAL";"TAB3",#N/A,TRUE,"GENERAL";"TAB4",#N/A,TRUE,"GENERAL";"TAB5",#N/A,TRUE,"GENERAL"}</definedName>
    <definedName name="__t66" localSheetId="15" hidden="1">{"TAB1",#N/A,TRUE,"GENERAL";"TAB2",#N/A,TRUE,"GENERAL";"TAB3",#N/A,TRUE,"GENERAL";"TAB4",#N/A,TRUE,"GENERAL";"TAB5",#N/A,TRUE,"GENERAL"}</definedName>
    <definedName name="__t66" localSheetId="16" hidden="1">{"TAB1",#N/A,TRUE,"GENERAL";"TAB2",#N/A,TRUE,"GENERAL";"TAB3",#N/A,TRUE,"GENERAL";"TAB4",#N/A,TRUE,"GENERAL";"TAB5",#N/A,TRUE,"GENERAL"}</definedName>
    <definedName name="__t66" localSheetId="18" hidden="1">{"TAB1",#N/A,TRUE,"GENERAL";"TAB2",#N/A,TRUE,"GENERAL";"TAB3",#N/A,TRUE,"GENERAL";"TAB4",#N/A,TRUE,"GENERAL";"TAB5",#N/A,TRUE,"GENERAL"}</definedName>
    <definedName name="__t66" localSheetId="19" hidden="1">{"TAB1",#N/A,TRUE,"GENERAL";"TAB2",#N/A,TRUE,"GENERAL";"TAB3",#N/A,TRUE,"GENERAL";"TAB4",#N/A,TRUE,"GENERAL";"TAB5",#N/A,TRUE,"GENERAL"}</definedName>
    <definedName name="__t66" localSheetId="20" hidden="1">{"TAB1",#N/A,TRUE,"GENERAL";"TAB2",#N/A,TRUE,"GENERAL";"TAB3",#N/A,TRUE,"GENERAL";"TAB4",#N/A,TRUE,"GENERAL";"TAB5",#N/A,TRUE,"GENERAL"}</definedName>
    <definedName name="__t66" localSheetId="21" hidden="1">{"TAB1",#N/A,TRUE,"GENERAL";"TAB2",#N/A,TRUE,"GENERAL";"TAB3",#N/A,TRUE,"GENERAL";"TAB4",#N/A,TRUE,"GENERAL";"TAB5",#N/A,TRUE,"GENERAL"}</definedName>
    <definedName name="__t66" localSheetId="22" hidden="1">{"TAB1",#N/A,TRUE,"GENERAL";"TAB2",#N/A,TRUE,"GENERAL";"TAB3",#N/A,TRUE,"GENERAL";"TAB4",#N/A,TRUE,"GENERAL";"TAB5",#N/A,TRUE,"GENERAL"}</definedName>
    <definedName name="__t66" localSheetId="24" hidden="1">{"TAB1",#N/A,TRUE,"GENERAL";"TAB2",#N/A,TRUE,"GENERAL";"TAB3",#N/A,TRUE,"GENERAL";"TAB4",#N/A,TRUE,"GENERAL";"TAB5",#N/A,TRUE,"GENERAL"}</definedName>
    <definedName name="__t66" hidden="1">{"TAB1",#N/A,TRUE,"GENERAL";"TAB2",#N/A,TRUE,"GENERAL";"TAB3",#N/A,TRUE,"GENERAL";"TAB4",#N/A,TRUE,"GENERAL";"TAB5",#N/A,TRUE,"GENERAL"}</definedName>
    <definedName name="__t7" localSheetId="2" hidden="1">{"via1",#N/A,TRUE,"general";"via2",#N/A,TRUE,"general";"via3",#N/A,TRUE,"general"}</definedName>
    <definedName name="__t7" localSheetId="3" hidden="1">{"via1",#N/A,TRUE,"general";"via2",#N/A,TRUE,"general";"via3",#N/A,TRUE,"general"}</definedName>
    <definedName name="__t7" localSheetId="4" hidden="1">{"via1",#N/A,TRUE,"general";"via2",#N/A,TRUE,"general";"via3",#N/A,TRUE,"general"}</definedName>
    <definedName name="__t7" localSheetId="6" hidden="1">{"via1",#N/A,TRUE,"general";"via2",#N/A,TRUE,"general";"via3",#N/A,TRUE,"general"}</definedName>
    <definedName name="__t7" localSheetId="7" hidden="1">{"via1",#N/A,TRUE,"general";"via2",#N/A,TRUE,"general";"via3",#N/A,TRUE,"general"}</definedName>
    <definedName name="__t7" localSheetId="8" hidden="1">{"via1",#N/A,TRUE,"general";"via2",#N/A,TRUE,"general";"via3",#N/A,TRUE,"general"}</definedName>
    <definedName name="__t7" localSheetId="9" hidden="1">{"via1",#N/A,TRUE,"general";"via2",#N/A,TRUE,"general";"via3",#N/A,TRUE,"general"}</definedName>
    <definedName name="__t7" localSheetId="10" hidden="1">{"via1",#N/A,TRUE,"general";"via2",#N/A,TRUE,"general";"via3",#N/A,TRUE,"general"}</definedName>
    <definedName name="__t7" localSheetId="11" hidden="1">{"via1",#N/A,TRUE,"general";"via2",#N/A,TRUE,"general";"via3",#N/A,TRUE,"general"}</definedName>
    <definedName name="__t7" localSheetId="12" hidden="1">{"via1",#N/A,TRUE,"general";"via2",#N/A,TRUE,"general";"via3",#N/A,TRUE,"general"}</definedName>
    <definedName name="__t7" localSheetId="13" hidden="1">{"via1",#N/A,TRUE,"general";"via2",#N/A,TRUE,"general";"via3",#N/A,TRUE,"general"}</definedName>
    <definedName name="__t7" localSheetId="14" hidden="1">{"via1",#N/A,TRUE,"general";"via2",#N/A,TRUE,"general";"via3",#N/A,TRUE,"general"}</definedName>
    <definedName name="__t7" localSheetId="23" hidden="1">{"via1",#N/A,TRUE,"general";"via2",#N/A,TRUE,"general";"via3",#N/A,TRUE,"general"}</definedName>
    <definedName name="__t7" localSheetId="15" hidden="1">{"via1",#N/A,TRUE,"general";"via2",#N/A,TRUE,"general";"via3",#N/A,TRUE,"general"}</definedName>
    <definedName name="__t7" localSheetId="16" hidden="1">{"via1",#N/A,TRUE,"general";"via2",#N/A,TRUE,"general";"via3",#N/A,TRUE,"general"}</definedName>
    <definedName name="__t7" localSheetId="18" hidden="1">{"via1",#N/A,TRUE,"general";"via2",#N/A,TRUE,"general";"via3",#N/A,TRUE,"general"}</definedName>
    <definedName name="__t7" localSheetId="19" hidden="1">{"via1",#N/A,TRUE,"general";"via2",#N/A,TRUE,"general";"via3",#N/A,TRUE,"general"}</definedName>
    <definedName name="__t7" localSheetId="20" hidden="1">{"via1",#N/A,TRUE,"general";"via2",#N/A,TRUE,"general";"via3",#N/A,TRUE,"general"}</definedName>
    <definedName name="__t7" localSheetId="21" hidden="1">{"via1",#N/A,TRUE,"general";"via2",#N/A,TRUE,"general";"via3",#N/A,TRUE,"general"}</definedName>
    <definedName name="__t7" localSheetId="22" hidden="1">{"via1",#N/A,TRUE,"general";"via2",#N/A,TRUE,"general";"via3",#N/A,TRUE,"general"}</definedName>
    <definedName name="__t7" localSheetId="24" hidden="1">{"via1",#N/A,TRUE,"general";"via2",#N/A,TRUE,"general";"via3",#N/A,TRUE,"general"}</definedName>
    <definedName name="__t7" hidden="1">{"via1",#N/A,TRUE,"general";"via2",#N/A,TRUE,"general";"via3",#N/A,TRUE,"general"}</definedName>
    <definedName name="__t77" localSheetId="2" hidden="1">{"TAB1",#N/A,TRUE,"GENERAL";"TAB2",#N/A,TRUE,"GENERAL";"TAB3",#N/A,TRUE,"GENERAL";"TAB4",#N/A,TRUE,"GENERAL";"TAB5",#N/A,TRUE,"GENERAL"}</definedName>
    <definedName name="__t77" localSheetId="3" hidden="1">{"TAB1",#N/A,TRUE,"GENERAL";"TAB2",#N/A,TRUE,"GENERAL";"TAB3",#N/A,TRUE,"GENERAL";"TAB4",#N/A,TRUE,"GENERAL";"TAB5",#N/A,TRUE,"GENERAL"}</definedName>
    <definedName name="__t77" localSheetId="4" hidden="1">{"TAB1",#N/A,TRUE,"GENERAL";"TAB2",#N/A,TRUE,"GENERAL";"TAB3",#N/A,TRUE,"GENERAL";"TAB4",#N/A,TRUE,"GENERAL";"TAB5",#N/A,TRUE,"GENERAL"}</definedName>
    <definedName name="__t77" localSheetId="6" hidden="1">{"TAB1",#N/A,TRUE,"GENERAL";"TAB2",#N/A,TRUE,"GENERAL";"TAB3",#N/A,TRUE,"GENERAL";"TAB4",#N/A,TRUE,"GENERAL";"TAB5",#N/A,TRUE,"GENERAL"}</definedName>
    <definedName name="__t77" localSheetId="7" hidden="1">{"TAB1",#N/A,TRUE,"GENERAL";"TAB2",#N/A,TRUE,"GENERAL";"TAB3",#N/A,TRUE,"GENERAL";"TAB4",#N/A,TRUE,"GENERAL";"TAB5",#N/A,TRUE,"GENERAL"}</definedName>
    <definedName name="__t77" localSheetId="8" hidden="1">{"TAB1",#N/A,TRUE,"GENERAL";"TAB2",#N/A,TRUE,"GENERAL";"TAB3",#N/A,TRUE,"GENERAL";"TAB4",#N/A,TRUE,"GENERAL";"TAB5",#N/A,TRUE,"GENERAL"}</definedName>
    <definedName name="__t77" localSheetId="9" hidden="1">{"TAB1",#N/A,TRUE,"GENERAL";"TAB2",#N/A,TRUE,"GENERAL";"TAB3",#N/A,TRUE,"GENERAL";"TAB4",#N/A,TRUE,"GENERAL";"TAB5",#N/A,TRUE,"GENERAL"}</definedName>
    <definedName name="__t77" localSheetId="10" hidden="1">{"TAB1",#N/A,TRUE,"GENERAL";"TAB2",#N/A,TRUE,"GENERAL";"TAB3",#N/A,TRUE,"GENERAL";"TAB4",#N/A,TRUE,"GENERAL";"TAB5",#N/A,TRUE,"GENERAL"}</definedName>
    <definedName name="__t77" localSheetId="11" hidden="1">{"TAB1",#N/A,TRUE,"GENERAL";"TAB2",#N/A,TRUE,"GENERAL";"TAB3",#N/A,TRUE,"GENERAL";"TAB4",#N/A,TRUE,"GENERAL";"TAB5",#N/A,TRUE,"GENERAL"}</definedName>
    <definedName name="__t77" localSheetId="12" hidden="1">{"TAB1",#N/A,TRUE,"GENERAL";"TAB2",#N/A,TRUE,"GENERAL";"TAB3",#N/A,TRUE,"GENERAL";"TAB4",#N/A,TRUE,"GENERAL";"TAB5",#N/A,TRUE,"GENERAL"}</definedName>
    <definedName name="__t77" localSheetId="13" hidden="1">{"TAB1",#N/A,TRUE,"GENERAL";"TAB2",#N/A,TRUE,"GENERAL";"TAB3",#N/A,TRUE,"GENERAL";"TAB4",#N/A,TRUE,"GENERAL";"TAB5",#N/A,TRUE,"GENERAL"}</definedName>
    <definedName name="__t77" localSheetId="14" hidden="1">{"TAB1",#N/A,TRUE,"GENERAL";"TAB2",#N/A,TRUE,"GENERAL";"TAB3",#N/A,TRUE,"GENERAL";"TAB4",#N/A,TRUE,"GENERAL";"TAB5",#N/A,TRUE,"GENERAL"}</definedName>
    <definedName name="__t77" localSheetId="23" hidden="1">{"TAB1",#N/A,TRUE,"GENERAL";"TAB2",#N/A,TRUE,"GENERAL";"TAB3",#N/A,TRUE,"GENERAL";"TAB4",#N/A,TRUE,"GENERAL";"TAB5",#N/A,TRUE,"GENERAL"}</definedName>
    <definedName name="__t77" localSheetId="15" hidden="1">{"TAB1",#N/A,TRUE,"GENERAL";"TAB2",#N/A,TRUE,"GENERAL";"TAB3",#N/A,TRUE,"GENERAL";"TAB4",#N/A,TRUE,"GENERAL";"TAB5",#N/A,TRUE,"GENERAL"}</definedName>
    <definedName name="__t77" localSheetId="16" hidden="1">{"TAB1",#N/A,TRUE,"GENERAL";"TAB2",#N/A,TRUE,"GENERAL";"TAB3",#N/A,TRUE,"GENERAL";"TAB4",#N/A,TRUE,"GENERAL";"TAB5",#N/A,TRUE,"GENERAL"}</definedName>
    <definedName name="__t77" localSheetId="18" hidden="1">{"TAB1",#N/A,TRUE,"GENERAL";"TAB2",#N/A,TRUE,"GENERAL";"TAB3",#N/A,TRUE,"GENERAL";"TAB4",#N/A,TRUE,"GENERAL";"TAB5",#N/A,TRUE,"GENERAL"}</definedName>
    <definedName name="__t77" localSheetId="19" hidden="1">{"TAB1",#N/A,TRUE,"GENERAL";"TAB2",#N/A,TRUE,"GENERAL";"TAB3",#N/A,TRUE,"GENERAL";"TAB4",#N/A,TRUE,"GENERAL";"TAB5",#N/A,TRUE,"GENERAL"}</definedName>
    <definedName name="__t77" localSheetId="20" hidden="1">{"TAB1",#N/A,TRUE,"GENERAL";"TAB2",#N/A,TRUE,"GENERAL";"TAB3",#N/A,TRUE,"GENERAL";"TAB4",#N/A,TRUE,"GENERAL";"TAB5",#N/A,TRUE,"GENERAL"}</definedName>
    <definedName name="__t77" localSheetId="21" hidden="1">{"TAB1",#N/A,TRUE,"GENERAL";"TAB2",#N/A,TRUE,"GENERAL";"TAB3",#N/A,TRUE,"GENERAL";"TAB4",#N/A,TRUE,"GENERAL";"TAB5",#N/A,TRUE,"GENERAL"}</definedName>
    <definedName name="__t77" localSheetId="22" hidden="1">{"TAB1",#N/A,TRUE,"GENERAL";"TAB2",#N/A,TRUE,"GENERAL";"TAB3",#N/A,TRUE,"GENERAL";"TAB4",#N/A,TRUE,"GENERAL";"TAB5",#N/A,TRUE,"GENERAL"}</definedName>
    <definedName name="__t77" localSheetId="24" hidden="1">{"TAB1",#N/A,TRUE,"GENERAL";"TAB2",#N/A,TRUE,"GENERAL";"TAB3",#N/A,TRUE,"GENERAL";"TAB4",#N/A,TRUE,"GENERAL";"TAB5",#N/A,TRUE,"GENERAL"}</definedName>
    <definedName name="__t77" hidden="1">{"TAB1",#N/A,TRUE,"GENERAL";"TAB2",#N/A,TRUE,"GENERAL";"TAB3",#N/A,TRUE,"GENERAL";"TAB4",#N/A,TRUE,"GENERAL";"TAB5",#N/A,TRUE,"GENERAL"}</definedName>
    <definedName name="__t8" localSheetId="2" hidden="1">{"TAB1",#N/A,TRUE,"GENERAL";"TAB2",#N/A,TRUE,"GENERAL";"TAB3",#N/A,TRUE,"GENERAL";"TAB4",#N/A,TRUE,"GENERAL";"TAB5",#N/A,TRUE,"GENERAL"}</definedName>
    <definedName name="__t8" localSheetId="3" hidden="1">{"TAB1",#N/A,TRUE,"GENERAL";"TAB2",#N/A,TRUE,"GENERAL";"TAB3",#N/A,TRUE,"GENERAL";"TAB4",#N/A,TRUE,"GENERAL";"TAB5",#N/A,TRUE,"GENERAL"}</definedName>
    <definedName name="__t8" localSheetId="4" hidden="1">{"TAB1",#N/A,TRUE,"GENERAL";"TAB2",#N/A,TRUE,"GENERAL";"TAB3",#N/A,TRUE,"GENERAL";"TAB4",#N/A,TRUE,"GENERAL";"TAB5",#N/A,TRUE,"GENERAL"}</definedName>
    <definedName name="__t8" localSheetId="6" hidden="1">{"TAB1",#N/A,TRUE,"GENERAL";"TAB2",#N/A,TRUE,"GENERAL";"TAB3",#N/A,TRUE,"GENERAL";"TAB4",#N/A,TRUE,"GENERAL";"TAB5",#N/A,TRUE,"GENERAL"}</definedName>
    <definedName name="__t8" localSheetId="7" hidden="1">{"TAB1",#N/A,TRUE,"GENERAL";"TAB2",#N/A,TRUE,"GENERAL";"TAB3",#N/A,TRUE,"GENERAL";"TAB4",#N/A,TRUE,"GENERAL";"TAB5",#N/A,TRUE,"GENERAL"}</definedName>
    <definedName name="__t8" localSheetId="8" hidden="1">{"TAB1",#N/A,TRUE,"GENERAL";"TAB2",#N/A,TRUE,"GENERAL";"TAB3",#N/A,TRUE,"GENERAL";"TAB4",#N/A,TRUE,"GENERAL";"TAB5",#N/A,TRUE,"GENERAL"}</definedName>
    <definedName name="__t8" localSheetId="9" hidden="1">{"TAB1",#N/A,TRUE,"GENERAL";"TAB2",#N/A,TRUE,"GENERAL";"TAB3",#N/A,TRUE,"GENERAL";"TAB4",#N/A,TRUE,"GENERAL";"TAB5",#N/A,TRUE,"GENERAL"}</definedName>
    <definedName name="__t8" localSheetId="10" hidden="1">{"TAB1",#N/A,TRUE,"GENERAL";"TAB2",#N/A,TRUE,"GENERAL";"TAB3",#N/A,TRUE,"GENERAL";"TAB4",#N/A,TRUE,"GENERAL";"TAB5",#N/A,TRUE,"GENERAL"}</definedName>
    <definedName name="__t8" localSheetId="11" hidden="1">{"TAB1",#N/A,TRUE,"GENERAL";"TAB2",#N/A,TRUE,"GENERAL";"TAB3",#N/A,TRUE,"GENERAL";"TAB4",#N/A,TRUE,"GENERAL";"TAB5",#N/A,TRUE,"GENERAL"}</definedName>
    <definedName name="__t8" localSheetId="12" hidden="1">{"TAB1",#N/A,TRUE,"GENERAL";"TAB2",#N/A,TRUE,"GENERAL";"TAB3",#N/A,TRUE,"GENERAL";"TAB4",#N/A,TRUE,"GENERAL";"TAB5",#N/A,TRUE,"GENERAL"}</definedName>
    <definedName name="__t8" localSheetId="13" hidden="1">{"TAB1",#N/A,TRUE,"GENERAL";"TAB2",#N/A,TRUE,"GENERAL";"TAB3",#N/A,TRUE,"GENERAL";"TAB4",#N/A,TRUE,"GENERAL";"TAB5",#N/A,TRUE,"GENERAL"}</definedName>
    <definedName name="__t8" localSheetId="14" hidden="1">{"TAB1",#N/A,TRUE,"GENERAL";"TAB2",#N/A,TRUE,"GENERAL";"TAB3",#N/A,TRUE,"GENERAL";"TAB4",#N/A,TRUE,"GENERAL";"TAB5",#N/A,TRUE,"GENERAL"}</definedName>
    <definedName name="__t8" localSheetId="23" hidden="1">{"TAB1",#N/A,TRUE,"GENERAL";"TAB2",#N/A,TRUE,"GENERAL";"TAB3",#N/A,TRUE,"GENERAL";"TAB4",#N/A,TRUE,"GENERAL";"TAB5",#N/A,TRUE,"GENERAL"}</definedName>
    <definedName name="__t8" localSheetId="15" hidden="1">{"TAB1",#N/A,TRUE,"GENERAL";"TAB2",#N/A,TRUE,"GENERAL";"TAB3",#N/A,TRUE,"GENERAL";"TAB4",#N/A,TRUE,"GENERAL";"TAB5",#N/A,TRUE,"GENERAL"}</definedName>
    <definedName name="__t8" localSheetId="16" hidden="1">{"TAB1",#N/A,TRUE,"GENERAL";"TAB2",#N/A,TRUE,"GENERAL";"TAB3",#N/A,TRUE,"GENERAL";"TAB4",#N/A,TRUE,"GENERAL";"TAB5",#N/A,TRUE,"GENERAL"}</definedName>
    <definedName name="__t8" localSheetId="18" hidden="1">{"TAB1",#N/A,TRUE,"GENERAL";"TAB2",#N/A,TRUE,"GENERAL";"TAB3",#N/A,TRUE,"GENERAL";"TAB4",#N/A,TRUE,"GENERAL";"TAB5",#N/A,TRUE,"GENERAL"}</definedName>
    <definedName name="__t8" localSheetId="19" hidden="1">{"TAB1",#N/A,TRUE,"GENERAL";"TAB2",#N/A,TRUE,"GENERAL";"TAB3",#N/A,TRUE,"GENERAL";"TAB4",#N/A,TRUE,"GENERAL";"TAB5",#N/A,TRUE,"GENERAL"}</definedName>
    <definedName name="__t8" localSheetId="20" hidden="1">{"TAB1",#N/A,TRUE,"GENERAL";"TAB2",#N/A,TRUE,"GENERAL";"TAB3",#N/A,TRUE,"GENERAL";"TAB4",#N/A,TRUE,"GENERAL";"TAB5",#N/A,TRUE,"GENERAL"}</definedName>
    <definedName name="__t8" localSheetId="21" hidden="1">{"TAB1",#N/A,TRUE,"GENERAL";"TAB2",#N/A,TRUE,"GENERAL";"TAB3",#N/A,TRUE,"GENERAL";"TAB4",#N/A,TRUE,"GENERAL";"TAB5",#N/A,TRUE,"GENERAL"}</definedName>
    <definedName name="__t8" localSheetId="22" hidden="1">{"TAB1",#N/A,TRUE,"GENERAL";"TAB2",#N/A,TRUE,"GENERAL";"TAB3",#N/A,TRUE,"GENERAL";"TAB4",#N/A,TRUE,"GENERAL";"TAB5",#N/A,TRUE,"GENERAL"}</definedName>
    <definedName name="__t8" localSheetId="24" hidden="1">{"TAB1",#N/A,TRUE,"GENERAL";"TAB2",#N/A,TRUE,"GENERAL";"TAB3",#N/A,TRUE,"GENERAL";"TAB4",#N/A,TRUE,"GENERAL";"TAB5",#N/A,TRUE,"GENERAL"}</definedName>
    <definedName name="__t8" hidden="1">{"TAB1",#N/A,TRUE,"GENERAL";"TAB2",#N/A,TRUE,"GENERAL";"TAB3",#N/A,TRUE,"GENERAL";"TAB4",#N/A,TRUE,"GENERAL";"TAB5",#N/A,TRUE,"GENERAL"}</definedName>
    <definedName name="__t88" localSheetId="2" hidden="1">{"via1",#N/A,TRUE,"general";"via2",#N/A,TRUE,"general";"via3",#N/A,TRUE,"general"}</definedName>
    <definedName name="__t88" localSheetId="3" hidden="1">{"via1",#N/A,TRUE,"general";"via2",#N/A,TRUE,"general";"via3",#N/A,TRUE,"general"}</definedName>
    <definedName name="__t88" localSheetId="4" hidden="1">{"via1",#N/A,TRUE,"general";"via2",#N/A,TRUE,"general";"via3",#N/A,TRUE,"general"}</definedName>
    <definedName name="__t88" localSheetId="6" hidden="1">{"via1",#N/A,TRUE,"general";"via2",#N/A,TRUE,"general";"via3",#N/A,TRUE,"general"}</definedName>
    <definedName name="__t88" localSheetId="7" hidden="1">{"via1",#N/A,TRUE,"general";"via2",#N/A,TRUE,"general";"via3",#N/A,TRUE,"general"}</definedName>
    <definedName name="__t88" localSheetId="8" hidden="1">{"via1",#N/A,TRUE,"general";"via2",#N/A,TRUE,"general";"via3",#N/A,TRUE,"general"}</definedName>
    <definedName name="__t88" localSheetId="9" hidden="1">{"via1",#N/A,TRUE,"general";"via2",#N/A,TRUE,"general";"via3",#N/A,TRUE,"general"}</definedName>
    <definedName name="__t88" localSheetId="10" hidden="1">{"via1",#N/A,TRUE,"general";"via2",#N/A,TRUE,"general";"via3",#N/A,TRUE,"general"}</definedName>
    <definedName name="__t88" localSheetId="11" hidden="1">{"via1",#N/A,TRUE,"general";"via2",#N/A,TRUE,"general";"via3",#N/A,TRUE,"general"}</definedName>
    <definedName name="__t88" localSheetId="12" hidden="1">{"via1",#N/A,TRUE,"general";"via2",#N/A,TRUE,"general";"via3",#N/A,TRUE,"general"}</definedName>
    <definedName name="__t88" localSheetId="13" hidden="1">{"via1",#N/A,TRUE,"general";"via2",#N/A,TRUE,"general";"via3",#N/A,TRUE,"general"}</definedName>
    <definedName name="__t88" localSheetId="14" hidden="1">{"via1",#N/A,TRUE,"general";"via2",#N/A,TRUE,"general";"via3",#N/A,TRUE,"general"}</definedName>
    <definedName name="__t88" localSheetId="23" hidden="1">{"via1",#N/A,TRUE,"general";"via2",#N/A,TRUE,"general";"via3",#N/A,TRUE,"general"}</definedName>
    <definedName name="__t88" localSheetId="15" hidden="1">{"via1",#N/A,TRUE,"general";"via2",#N/A,TRUE,"general";"via3",#N/A,TRUE,"general"}</definedName>
    <definedName name="__t88" localSheetId="16" hidden="1">{"via1",#N/A,TRUE,"general";"via2",#N/A,TRUE,"general";"via3",#N/A,TRUE,"general"}</definedName>
    <definedName name="__t88" localSheetId="18" hidden="1">{"via1",#N/A,TRUE,"general";"via2",#N/A,TRUE,"general";"via3",#N/A,TRUE,"general"}</definedName>
    <definedName name="__t88" localSheetId="19" hidden="1">{"via1",#N/A,TRUE,"general";"via2",#N/A,TRUE,"general";"via3",#N/A,TRUE,"general"}</definedName>
    <definedName name="__t88" localSheetId="20" hidden="1">{"via1",#N/A,TRUE,"general";"via2",#N/A,TRUE,"general";"via3",#N/A,TRUE,"general"}</definedName>
    <definedName name="__t88" localSheetId="21" hidden="1">{"via1",#N/A,TRUE,"general";"via2",#N/A,TRUE,"general";"via3",#N/A,TRUE,"general"}</definedName>
    <definedName name="__t88" localSheetId="22" hidden="1">{"via1",#N/A,TRUE,"general";"via2",#N/A,TRUE,"general";"via3",#N/A,TRUE,"general"}</definedName>
    <definedName name="__t88" localSheetId="24" hidden="1">{"via1",#N/A,TRUE,"general";"via2",#N/A,TRUE,"general";"via3",#N/A,TRUE,"general"}</definedName>
    <definedName name="__t88" hidden="1">{"via1",#N/A,TRUE,"general";"via2",#N/A,TRUE,"general";"via3",#N/A,TRUE,"general"}</definedName>
    <definedName name="__t9" localSheetId="2" hidden="1">{"TAB1",#N/A,TRUE,"GENERAL";"TAB2",#N/A,TRUE,"GENERAL";"TAB3",#N/A,TRUE,"GENERAL";"TAB4",#N/A,TRUE,"GENERAL";"TAB5",#N/A,TRUE,"GENERAL"}</definedName>
    <definedName name="__t9" localSheetId="3" hidden="1">{"TAB1",#N/A,TRUE,"GENERAL";"TAB2",#N/A,TRUE,"GENERAL";"TAB3",#N/A,TRUE,"GENERAL";"TAB4",#N/A,TRUE,"GENERAL";"TAB5",#N/A,TRUE,"GENERAL"}</definedName>
    <definedName name="__t9" localSheetId="4" hidden="1">{"TAB1",#N/A,TRUE,"GENERAL";"TAB2",#N/A,TRUE,"GENERAL";"TAB3",#N/A,TRUE,"GENERAL";"TAB4",#N/A,TRUE,"GENERAL";"TAB5",#N/A,TRUE,"GENERAL"}</definedName>
    <definedName name="__t9" localSheetId="6" hidden="1">{"TAB1",#N/A,TRUE,"GENERAL";"TAB2",#N/A,TRUE,"GENERAL";"TAB3",#N/A,TRUE,"GENERAL";"TAB4",#N/A,TRUE,"GENERAL";"TAB5",#N/A,TRUE,"GENERAL"}</definedName>
    <definedName name="__t9" localSheetId="7" hidden="1">{"TAB1",#N/A,TRUE,"GENERAL";"TAB2",#N/A,TRUE,"GENERAL";"TAB3",#N/A,TRUE,"GENERAL";"TAB4",#N/A,TRUE,"GENERAL";"TAB5",#N/A,TRUE,"GENERAL"}</definedName>
    <definedName name="__t9" localSheetId="8" hidden="1">{"TAB1",#N/A,TRUE,"GENERAL";"TAB2",#N/A,TRUE,"GENERAL";"TAB3",#N/A,TRUE,"GENERAL";"TAB4",#N/A,TRUE,"GENERAL";"TAB5",#N/A,TRUE,"GENERAL"}</definedName>
    <definedName name="__t9" localSheetId="9" hidden="1">{"TAB1",#N/A,TRUE,"GENERAL";"TAB2",#N/A,TRUE,"GENERAL";"TAB3",#N/A,TRUE,"GENERAL";"TAB4",#N/A,TRUE,"GENERAL";"TAB5",#N/A,TRUE,"GENERAL"}</definedName>
    <definedName name="__t9" localSheetId="10" hidden="1">{"TAB1",#N/A,TRUE,"GENERAL";"TAB2",#N/A,TRUE,"GENERAL";"TAB3",#N/A,TRUE,"GENERAL";"TAB4",#N/A,TRUE,"GENERAL";"TAB5",#N/A,TRUE,"GENERAL"}</definedName>
    <definedName name="__t9" localSheetId="11" hidden="1">{"TAB1",#N/A,TRUE,"GENERAL";"TAB2",#N/A,TRUE,"GENERAL";"TAB3",#N/A,TRUE,"GENERAL";"TAB4",#N/A,TRUE,"GENERAL";"TAB5",#N/A,TRUE,"GENERAL"}</definedName>
    <definedName name="__t9" localSheetId="12" hidden="1">{"TAB1",#N/A,TRUE,"GENERAL";"TAB2",#N/A,TRUE,"GENERAL";"TAB3",#N/A,TRUE,"GENERAL";"TAB4",#N/A,TRUE,"GENERAL";"TAB5",#N/A,TRUE,"GENERAL"}</definedName>
    <definedName name="__t9" localSheetId="13" hidden="1">{"TAB1",#N/A,TRUE,"GENERAL";"TAB2",#N/A,TRUE,"GENERAL";"TAB3",#N/A,TRUE,"GENERAL";"TAB4",#N/A,TRUE,"GENERAL";"TAB5",#N/A,TRUE,"GENERAL"}</definedName>
    <definedName name="__t9" localSheetId="14" hidden="1">{"TAB1",#N/A,TRUE,"GENERAL";"TAB2",#N/A,TRUE,"GENERAL";"TAB3",#N/A,TRUE,"GENERAL";"TAB4",#N/A,TRUE,"GENERAL";"TAB5",#N/A,TRUE,"GENERAL"}</definedName>
    <definedName name="__t9" localSheetId="23" hidden="1">{"TAB1",#N/A,TRUE,"GENERAL";"TAB2",#N/A,TRUE,"GENERAL";"TAB3",#N/A,TRUE,"GENERAL";"TAB4",#N/A,TRUE,"GENERAL";"TAB5",#N/A,TRUE,"GENERAL"}</definedName>
    <definedName name="__t9" localSheetId="15" hidden="1">{"TAB1",#N/A,TRUE,"GENERAL";"TAB2",#N/A,TRUE,"GENERAL";"TAB3",#N/A,TRUE,"GENERAL";"TAB4",#N/A,TRUE,"GENERAL";"TAB5",#N/A,TRUE,"GENERAL"}</definedName>
    <definedName name="__t9" localSheetId="16" hidden="1">{"TAB1",#N/A,TRUE,"GENERAL";"TAB2",#N/A,TRUE,"GENERAL";"TAB3",#N/A,TRUE,"GENERAL";"TAB4",#N/A,TRUE,"GENERAL";"TAB5",#N/A,TRUE,"GENERAL"}</definedName>
    <definedName name="__t9" localSheetId="18" hidden="1">{"TAB1",#N/A,TRUE,"GENERAL";"TAB2",#N/A,TRUE,"GENERAL";"TAB3",#N/A,TRUE,"GENERAL";"TAB4",#N/A,TRUE,"GENERAL";"TAB5",#N/A,TRUE,"GENERAL"}</definedName>
    <definedName name="__t9" localSheetId="19" hidden="1">{"TAB1",#N/A,TRUE,"GENERAL";"TAB2",#N/A,TRUE,"GENERAL";"TAB3",#N/A,TRUE,"GENERAL";"TAB4",#N/A,TRUE,"GENERAL";"TAB5",#N/A,TRUE,"GENERAL"}</definedName>
    <definedName name="__t9" localSheetId="20" hidden="1">{"TAB1",#N/A,TRUE,"GENERAL";"TAB2",#N/A,TRUE,"GENERAL";"TAB3",#N/A,TRUE,"GENERAL";"TAB4",#N/A,TRUE,"GENERAL";"TAB5",#N/A,TRUE,"GENERAL"}</definedName>
    <definedName name="__t9" localSheetId="21" hidden="1">{"TAB1",#N/A,TRUE,"GENERAL";"TAB2",#N/A,TRUE,"GENERAL";"TAB3",#N/A,TRUE,"GENERAL";"TAB4",#N/A,TRUE,"GENERAL";"TAB5",#N/A,TRUE,"GENERAL"}</definedName>
    <definedName name="__t9" localSheetId="22" hidden="1">{"TAB1",#N/A,TRUE,"GENERAL";"TAB2",#N/A,TRUE,"GENERAL";"TAB3",#N/A,TRUE,"GENERAL";"TAB4",#N/A,TRUE,"GENERAL";"TAB5",#N/A,TRUE,"GENERAL"}</definedName>
    <definedName name="__t9" localSheetId="24" hidden="1">{"TAB1",#N/A,TRUE,"GENERAL";"TAB2",#N/A,TRUE,"GENERAL";"TAB3",#N/A,TRUE,"GENERAL";"TAB4",#N/A,TRUE,"GENERAL";"TAB5",#N/A,TRUE,"GENERAL"}</definedName>
    <definedName name="__t9" hidden="1">{"TAB1",#N/A,TRUE,"GENERAL";"TAB2",#N/A,TRUE,"GENERAL";"TAB3",#N/A,TRUE,"GENERAL";"TAB4",#N/A,TRUE,"GENERAL";"TAB5",#N/A,TRUE,"GENERAL"}</definedName>
    <definedName name="__t99" localSheetId="2" hidden="1">{"via1",#N/A,TRUE,"general";"via2",#N/A,TRUE,"general";"via3",#N/A,TRUE,"general"}</definedName>
    <definedName name="__t99" localSheetId="3" hidden="1">{"via1",#N/A,TRUE,"general";"via2",#N/A,TRUE,"general";"via3",#N/A,TRUE,"general"}</definedName>
    <definedName name="__t99" localSheetId="4" hidden="1">{"via1",#N/A,TRUE,"general";"via2",#N/A,TRUE,"general";"via3",#N/A,TRUE,"general"}</definedName>
    <definedName name="__t99" localSheetId="6" hidden="1">{"via1",#N/A,TRUE,"general";"via2",#N/A,TRUE,"general";"via3",#N/A,TRUE,"general"}</definedName>
    <definedName name="__t99" localSheetId="7" hidden="1">{"via1",#N/A,TRUE,"general";"via2",#N/A,TRUE,"general";"via3",#N/A,TRUE,"general"}</definedName>
    <definedName name="__t99" localSheetId="8" hidden="1">{"via1",#N/A,TRUE,"general";"via2",#N/A,TRUE,"general";"via3",#N/A,TRUE,"general"}</definedName>
    <definedName name="__t99" localSheetId="9" hidden="1">{"via1",#N/A,TRUE,"general";"via2",#N/A,TRUE,"general";"via3",#N/A,TRUE,"general"}</definedName>
    <definedName name="__t99" localSheetId="10" hidden="1">{"via1",#N/A,TRUE,"general";"via2",#N/A,TRUE,"general";"via3",#N/A,TRUE,"general"}</definedName>
    <definedName name="__t99" localSheetId="11" hidden="1">{"via1",#N/A,TRUE,"general";"via2",#N/A,TRUE,"general";"via3",#N/A,TRUE,"general"}</definedName>
    <definedName name="__t99" localSheetId="12" hidden="1">{"via1",#N/A,TRUE,"general";"via2",#N/A,TRUE,"general";"via3",#N/A,TRUE,"general"}</definedName>
    <definedName name="__t99" localSheetId="13" hidden="1">{"via1",#N/A,TRUE,"general";"via2",#N/A,TRUE,"general";"via3",#N/A,TRUE,"general"}</definedName>
    <definedName name="__t99" localSheetId="14" hidden="1">{"via1",#N/A,TRUE,"general";"via2",#N/A,TRUE,"general";"via3",#N/A,TRUE,"general"}</definedName>
    <definedName name="__t99" localSheetId="23" hidden="1">{"via1",#N/A,TRUE,"general";"via2",#N/A,TRUE,"general";"via3",#N/A,TRUE,"general"}</definedName>
    <definedName name="__t99" localSheetId="15" hidden="1">{"via1",#N/A,TRUE,"general";"via2",#N/A,TRUE,"general";"via3",#N/A,TRUE,"general"}</definedName>
    <definedName name="__t99" localSheetId="16" hidden="1">{"via1",#N/A,TRUE,"general";"via2",#N/A,TRUE,"general";"via3",#N/A,TRUE,"general"}</definedName>
    <definedName name="__t99" localSheetId="18" hidden="1">{"via1",#N/A,TRUE,"general";"via2",#N/A,TRUE,"general";"via3",#N/A,TRUE,"general"}</definedName>
    <definedName name="__t99" localSheetId="19" hidden="1">{"via1",#N/A,TRUE,"general";"via2",#N/A,TRUE,"general";"via3",#N/A,TRUE,"general"}</definedName>
    <definedName name="__t99" localSheetId="20" hidden="1">{"via1",#N/A,TRUE,"general";"via2",#N/A,TRUE,"general";"via3",#N/A,TRUE,"general"}</definedName>
    <definedName name="__t99" localSheetId="21" hidden="1">{"via1",#N/A,TRUE,"general";"via2",#N/A,TRUE,"general";"via3",#N/A,TRUE,"general"}</definedName>
    <definedName name="__t99" localSheetId="22" hidden="1">{"via1",#N/A,TRUE,"general";"via2",#N/A,TRUE,"general";"via3",#N/A,TRUE,"general"}</definedName>
    <definedName name="__t99" localSheetId="24" hidden="1">{"via1",#N/A,TRUE,"general";"via2",#N/A,TRUE,"general";"via3",#N/A,TRUE,"general"}</definedName>
    <definedName name="__t99" hidden="1">{"via1",#N/A,TRUE,"general";"via2",#N/A,TRUE,"general";"via3",#N/A,TRUE,"general"}</definedName>
    <definedName name="__TAE45" localSheetId="23">#REF!</definedName>
    <definedName name="__TAE45" localSheetId="1">#REF!</definedName>
    <definedName name="__TAE45" localSheetId="0">#REF!</definedName>
    <definedName name="__TAE45">#REF!</definedName>
    <definedName name="__u4" localSheetId="2" hidden="1">{"TAB1",#N/A,TRUE,"GENERAL";"TAB2",#N/A,TRUE,"GENERAL";"TAB3",#N/A,TRUE,"GENERAL";"TAB4",#N/A,TRUE,"GENERAL";"TAB5",#N/A,TRUE,"GENERAL"}</definedName>
    <definedName name="__u4" localSheetId="3" hidden="1">{"TAB1",#N/A,TRUE,"GENERAL";"TAB2",#N/A,TRUE,"GENERAL";"TAB3",#N/A,TRUE,"GENERAL";"TAB4",#N/A,TRUE,"GENERAL";"TAB5",#N/A,TRUE,"GENERAL"}</definedName>
    <definedName name="__u4" localSheetId="4" hidden="1">{"TAB1",#N/A,TRUE,"GENERAL";"TAB2",#N/A,TRUE,"GENERAL";"TAB3",#N/A,TRUE,"GENERAL";"TAB4",#N/A,TRUE,"GENERAL";"TAB5",#N/A,TRUE,"GENERAL"}</definedName>
    <definedName name="__u4" localSheetId="6" hidden="1">{"TAB1",#N/A,TRUE,"GENERAL";"TAB2",#N/A,TRUE,"GENERAL";"TAB3",#N/A,TRUE,"GENERAL";"TAB4",#N/A,TRUE,"GENERAL";"TAB5",#N/A,TRUE,"GENERAL"}</definedName>
    <definedName name="__u4" localSheetId="7" hidden="1">{"TAB1",#N/A,TRUE,"GENERAL";"TAB2",#N/A,TRUE,"GENERAL";"TAB3",#N/A,TRUE,"GENERAL";"TAB4",#N/A,TRUE,"GENERAL";"TAB5",#N/A,TRUE,"GENERAL"}</definedName>
    <definedName name="__u4" localSheetId="8" hidden="1">{"TAB1",#N/A,TRUE,"GENERAL";"TAB2",#N/A,TRUE,"GENERAL";"TAB3",#N/A,TRUE,"GENERAL";"TAB4",#N/A,TRUE,"GENERAL";"TAB5",#N/A,TRUE,"GENERAL"}</definedName>
    <definedName name="__u4" localSheetId="9" hidden="1">{"TAB1",#N/A,TRUE,"GENERAL";"TAB2",#N/A,TRUE,"GENERAL";"TAB3",#N/A,TRUE,"GENERAL";"TAB4",#N/A,TRUE,"GENERAL";"TAB5",#N/A,TRUE,"GENERAL"}</definedName>
    <definedName name="__u4" localSheetId="10" hidden="1">{"TAB1",#N/A,TRUE,"GENERAL";"TAB2",#N/A,TRUE,"GENERAL";"TAB3",#N/A,TRUE,"GENERAL";"TAB4",#N/A,TRUE,"GENERAL";"TAB5",#N/A,TRUE,"GENERAL"}</definedName>
    <definedName name="__u4" localSheetId="11" hidden="1">{"TAB1",#N/A,TRUE,"GENERAL";"TAB2",#N/A,TRUE,"GENERAL";"TAB3",#N/A,TRUE,"GENERAL";"TAB4",#N/A,TRUE,"GENERAL";"TAB5",#N/A,TRUE,"GENERAL"}</definedName>
    <definedName name="__u4" localSheetId="12" hidden="1">{"TAB1",#N/A,TRUE,"GENERAL";"TAB2",#N/A,TRUE,"GENERAL";"TAB3",#N/A,TRUE,"GENERAL";"TAB4",#N/A,TRUE,"GENERAL";"TAB5",#N/A,TRUE,"GENERAL"}</definedName>
    <definedName name="__u4" localSheetId="13" hidden="1">{"TAB1",#N/A,TRUE,"GENERAL";"TAB2",#N/A,TRUE,"GENERAL";"TAB3",#N/A,TRUE,"GENERAL";"TAB4",#N/A,TRUE,"GENERAL";"TAB5",#N/A,TRUE,"GENERAL"}</definedName>
    <definedName name="__u4" localSheetId="14" hidden="1">{"TAB1",#N/A,TRUE,"GENERAL";"TAB2",#N/A,TRUE,"GENERAL";"TAB3",#N/A,TRUE,"GENERAL";"TAB4",#N/A,TRUE,"GENERAL";"TAB5",#N/A,TRUE,"GENERAL"}</definedName>
    <definedName name="__u4" localSheetId="23" hidden="1">{"TAB1",#N/A,TRUE,"GENERAL";"TAB2",#N/A,TRUE,"GENERAL";"TAB3",#N/A,TRUE,"GENERAL";"TAB4",#N/A,TRUE,"GENERAL";"TAB5",#N/A,TRUE,"GENERAL"}</definedName>
    <definedName name="__u4" localSheetId="15" hidden="1">{"TAB1",#N/A,TRUE,"GENERAL";"TAB2",#N/A,TRUE,"GENERAL";"TAB3",#N/A,TRUE,"GENERAL";"TAB4",#N/A,TRUE,"GENERAL";"TAB5",#N/A,TRUE,"GENERAL"}</definedName>
    <definedName name="__u4" localSheetId="16" hidden="1">{"TAB1",#N/A,TRUE,"GENERAL";"TAB2",#N/A,TRUE,"GENERAL";"TAB3",#N/A,TRUE,"GENERAL";"TAB4",#N/A,TRUE,"GENERAL";"TAB5",#N/A,TRUE,"GENERAL"}</definedName>
    <definedName name="__u4" localSheetId="18" hidden="1">{"TAB1",#N/A,TRUE,"GENERAL";"TAB2",#N/A,TRUE,"GENERAL";"TAB3",#N/A,TRUE,"GENERAL";"TAB4",#N/A,TRUE,"GENERAL";"TAB5",#N/A,TRUE,"GENERAL"}</definedName>
    <definedName name="__u4" localSheetId="19" hidden="1">{"TAB1",#N/A,TRUE,"GENERAL";"TAB2",#N/A,TRUE,"GENERAL";"TAB3",#N/A,TRUE,"GENERAL";"TAB4",#N/A,TRUE,"GENERAL";"TAB5",#N/A,TRUE,"GENERAL"}</definedName>
    <definedName name="__u4" localSheetId="20" hidden="1">{"TAB1",#N/A,TRUE,"GENERAL";"TAB2",#N/A,TRUE,"GENERAL";"TAB3",#N/A,TRUE,"GENERAL";"TAB4",#N/A,TRUE,"GENERAL";"TAB5",#N/A,TRUE,"GENERAL"}</definedName>
    <definedName name="__u4" localSheetId="21" hidden="1">{"TAB1",#N/A,TRUE,"GENERAL";"TAB2",#N/A,TRUE,"GENERAL";"TAB3",#N/A,TRUE,"GENERAL";"TAB4",#N/A,TRUE,"GENERAL";"TAB5",#N/A,TRUE,"GENERAL"}</definedName>
    <definedName name="__u4" localSheetId="22" hidden="1">{"TAB1",#N/A,TRUE,"GENERAL";"TAB2",#N/A,TRUE,"GENERAL";"TAB3",#N/A,TRUE,"GENERAL";"TAB4",#N/A,TRUE,"GENERAL";"TAB5",#N/A,TRUE,"GENERAL"}</definedName>
    <definedName name="__u4" localSheetId="24" hidden="1">{"TAB1",#N/A,TRUE,"GENERAL";"TAB2",#N/A,TRUE,"GENERAL";"TAB3",#N/A,TRUE,"GENERAL";"TAB4",#N/A,TRUE,"GENERAL";"TAB5",#N/A,TRUE,"GENERAL"}</definedName>
    <definedName name="__u4" hidden="1">{"TAB1",#N/A,TRUE,"GENERAL";"TAB2",#N/A,TRUE,"GENERAL";"TAB3",#N/A,TRUE,"GENERAL";"TAB4",#N/A,TRUE,"GENERAL";"TAB5",#N/A,TRUE,"GENERAL"}</definedName>
    <definedName name="__u5" localSheetId="2" hidden="1">{"TAB1",#N/A,TRUE,"GENERAL";"TAB2",#N/A,TRUE,"GENERAL";"TAB3",#N/A,TRUE,"GENERAL";"TAB4",#N/A,TRUE,"GENERAL";"TAB5",#N/A,TRUE,"GENERAL"}</definedName>
    <definedName name="__u5" localSheetId="3" hidden="1">{"TAB1",#N/A,TRUE,"GENERAL";"TAB2",#N/A,TRUE,"GENERAL";"TAB3",#N/A,TRUE,"GENERAL";"TAB4",#N/A,TRUE,"GENERAL";"TAB5",#N/A,TRUE,"GENERAL"}</definedName>
    <definedName name="__u5" localSheetId="4" hidden="1">{"TAB1",#N/A,TRUE,"GENERAL";"TAB2",#N/A,TRUE,"GENERAL";"TAB3",#N/A,TRUE,"GENERAL";"TAB4",#N/A,TRUE,"GENERAL";"TAB5",#N/A,TRUE,"GENERAL"}</definedName>
    <definedName name="__u5" localSheetId="6" hidden="1">{"TAB1",#N/A,TRUE,"GENERAL";"TAB2",#N/A,TRUE,"GENERAL";"TAB3",#N/A,TRUE,"GENERAL";"TAB4",#N/A,TRUE,"GENERAL";"TAB5",#N/A,TRUE,"GENERAL"}</definedName>
    <definedName name="__u5" localSheetId="7" hidden="1">{"TAB1",#N/A,TRUE,"GENERAL";"TAB2",#N/A,TRUE,"GENERAL";"TAB3",#N/A,TRUE,"GENERAL";"TAB4",#N/A,TRUE,"GENERAL";"TAB5",#N/A,TRUE,"GENERAL"}</definedName>
    <definedName name="__u5" localSheetId="8" hidden="1">{"TAB1",#N/A,TRUE,"GENERAL";"TAB2",#N/A,TRUE,"GENERAL";"TAB3",#N/A,TRUE,"GENERAL";"TAB4",#N/A,TRUE,"GENERAL";"TAB5",#N/A,TRUE,"GENERAL"}</definedName>
    <definedName name="__u5" localSheetId="9" hidden="1">{"TAB1",#N/A,TRUE,"GENERAL";"TAB2",#N/A,TRUE,"GENERAL";"TAB3",#N/A,TRUE,"GENERAL";"TAB4",#N/A,TRUE,"GENERAL";"TAB5",#N/A,TRUE,"GENERAL"}</definedName>
    <definedName name="__u5" localSheetId="10" hidden="1">{"TAB1",#N/A,TRUE,"GENERAL";"TAB2",#N/A,TRUE,"GENERAL";"TAB3",#N/A,TRUE,"GENERAL";"TAB4",#N/A,TRUE,"GENERAL";"TAB5",#N/A,TRUE,"GENERAL"}</definedName>
    <definedName name="__u5" localSheetId="11" hidden="1">{"TAB1",#N/A,TRUE,"GENERAL";"TAB2",#N/A,TRUE,"GENERAL";"TAB3",#N/A,TRUE,"GENERAL";"TAB4",#N/A,TRUE,"GENERAL";"TAB5",#N/A,TRUE,"GENERAL"}</definedName>
    <definedName name="__u5" localSheetId="12" hidden="1">{"TAB1",#N/A,TRUE,"GENERAL";"TAB2",#N/A,TRUE,"GENERAL";"TAB3",#N/A,TRUE,"GENERAL";"TAB4",#N/A,TRUE,"GENERAL";"TAB5",#N/A,TRUE,"GENERAL"}</definedName>
    <definedName name="__u5" localSheetId="13" hidden="1">{"TAB1",#N/A,TRUE,"GENERAL";"TAB2",#N/A,TRUE,"GENERAL";"TAB3",#N/A,TRUE,"GENERAL";"TAB4",#N/A,TRUE,"GENERAL";"TAB5",#N/A,TRUE,"GENERAL"}</definedName>
    <definedName name="__u5" localSheetId="14" hidden="1">{"TAB1",#N/A,TRUE,"GENERAL";"TAB2",#N/A,TRUE,"GENERAL";"TAB3",#N/A,TRUE,"GENERAL";"TAB4",#N/A,TRUE,"GENERAL";"TAB5",#N/A,TRUE,"GENERAL"}</definedName>
    <definedName name="__u5" localSheetId="23" hidden="1">{"TAB1",#N/A,TRUE,"GENERAL";"TAB2",#N/A,TRUE,"GENERAL";"TAB3",#N/A,TRUE,"GENERAL";"TAB4",#N/A,TRUE,"GENERAL";"TAB5",#N/A,TRUE,"GENERAL"}</definedName>
    <definedName name="__u5" localSheetId="15" hidden="1">{"TAB1",#N/A,TRUE,"GENERAL";"TAB2",#N/A,TRUE,"GENERAL";"TAB3",#N/A,TRUE,"GENERAL";"TAB4",#N/A,TRUE,"GENERAL";"TAB5",#N/A,TRUE,"GENERAL"}</definedName>
    <definedName name="__u5" localSheetId="16" hidden="1">{"TAB1",#N/A,TRUE,"GENERAL";"TAB2",#N/A,TRUE,"GENERAL";"TAB3",#N/A,TRUE,"GENERAL";"TAB4",#N/A,TRUE,"GENERAL";"TAB5",#N/A,TRUE,"GENERAL"}</definedName>
    <definedName name="__u5" localSheetId="18" hidden="1">{"TAB1",#N/A,TRUE,"GENERAL";"TAB2",#N/A,TRUE,"GENERAL";"TAB3",#N/A,TRUE,"GENERAL";"TAB4",#N/A,TRUE,"GENERAL";"TAB5",#N/A,TRUE,"GENERAL"}</definedName>
    <definedName name="__u5" localSheetId="19" hidden="1">{"TAB1",#N/A,TRUE,"GENERAL";"TAB2",#N/A,TRUE,"GENERAL";"TAB3",#N/A,TRUE,"GENERAL";"TAB4",#N/A,TRUE,"GENERAL";"TAB5",#N/A,TRUE,"GENERAL"}</definedName>
    <definedName name="__u5" localSheetId="20" hidden="1">{"TAB1",#N/A,TRUE,"GENERAL";"TAB2",#N/A,TRUE,"GENERAL";"TAB3",#N/A,TRUE,"GENERAL";"TAB4",#N/A,TRUE,"GENERAL";"TAB5",#N/A,TRUE,"GENERAL"}</definedName>
    <definedName name="__u5" localSheetId="21" hidden="1">{"TAB1",#N/A,TRUE,"GENERAL";"TAB2",#N/A,TRUE,"GENERAL";"TAB3",#N/A,TRUE,"GENERAL";"TAB4",#N/A,TRUE,"GENERAL";"TAB5",#N/A,TRUE,"GENERAL"}</definedName>
    <definedName name="__u5" localSheetId="22" hidden="1">{"TAB1",#N/A,TRUE,"GENERAL";"TAB2",#N/A,TRUE,"GENERAL";"TAB3",#N/A,TRUE,"GENERAL";"TAB4",#N/A,TRUE,"GENERAL";"TAB5",#N/A,TRUE,"GENERAL"}</definedName>
    <definedName name="__u5" localSheetId="24" hidden="1">{"TAB1",#N/A,TRUE,"GENERAL";"TAB2",#N/A,TRUE,"GENERAL";"TAB3",#N/A,TRUE,"GENERAL";"TAB4",#N/A,TRUE,"GENERAL";"TAB5",#N/A,TRUE,"GENERAL"}</definedName>
    <definedName name="__u5" hidden="1">{"TAB1",#N/A,TRUE,"GENERAL";"TAB2",#N/A,TRUE,"GENERAL";"TAB3",#N/A,TRUE,"GENERAL";"TAB4",#N/A,TRUE,"GENERAL";"TAB5",#N/A,TRUE,"GENERAL"}</definedName>
    <definedName name="__u6" localSheetId="2" hidden="1">{"TAB1",#N/A,TRUE,"GENERAL";"TAB2",#N/A,TRUE,"GENERAL";"TAB3",#N/A,TRUE,"GENERAL";"TAB4",#N/A,TRUE,"GENERAL";"TAB5",#N/A,TRUE,"GENERAL"}</definedName>
    <definedName name="__u6" localSheetId="3" hidden="1">{"TAB1",#N/A,TRUE,"GENERAL";"TAB2",#N/A,TRUE,"GENERAL";"TAB3",#N/A,TRUE,"GENERAL";"TAB4",#N/A,TRUE,"GENERAL";"TAB5",#N/A,TRUE,"GENERAL"}</definedName>
    <definedName name="__u6" localSheetId="4" hidden="1">{"TAB1",#N/A,TRUE,"GENERAL";"TAB2",#N/A,TRUE,"GENERAL";"TAB3",#N/A,TRUE,"GENERAL";"TAB4",#N/A,TRUE,"GENERAL";"TAB5",#N/A,TRUE,"GENERAL"}</definedName>
    <definedName name="__u6" localSheetId="6" hidden="1">{"TAB1",#N/A,TRUE,"GENERAL";"TAB2",#N/A,TRUE,"GENERAL";"TAB3",#N/A,TRUE,"GENERAL";"TAB4",#N/A,TRUE,"GENERAL";"TAB5",#N/A,TRUE,"GENERAL"}</definedName>
    <definedName name="__u6" localSheetId="7" hidden="1">{"TAB1",#N/A,TRUE,"GENERAL";"TAB2",#N/A,TRUE,"GENERAL";"TAB3",#N/A,TRUE,"GENERAL";"TAB4",#N/A,TRUE,"GENERAL";"TAB5",#N/A,TRUE,"GENERAL"}</definedName>
    <definedName name="__u6" localSheetId="8" hidden="1">{"TAB1",#N/A,TRUE,"GENERAL";"TAB2",#N/A,TRUE,"GENERAL";"TAB3",#N/A,TRUE,"GENERAL";"TAB4",#N/A,TRUE,"GENERAL";"TAB5",#N/A,TRUE,"GENERAL"}</definedName>
    <definedName name="__u6" localSheetId="9" hidden="1">{"TAB1",#N/A,TRUE,"GENERAL";"TAB2",#N/A,TRUE,"GENERAL";"TAB3",#N/A,TRUE,"GENERAL";"TAB4",#N/A,TRUE,"GENERAL";"TAB5",#N/A,TRUE,"GENERAL"}</definedName>
    <definedName name="__u6" localSheetId="10" hidden="1">{"TAB1",#N/A,TRUE,"GENERAL";"TAB2",#N/A,TRUE,"GENERAL";"TAB3",#N/A,TRUE,"GENERAL";"TAB4",#N/A,TRUE,"GENERAL";"TAB5",#N/A,TRUE,"GENERAL"}</definedName>
    <definedName name="__u6" localSheetId="11" hidden="1">{"TAB1",#N/A,TRUE,"GENERAL";"TAB2",#N/A,TRUE,"GENERAL";"TAB3",#N/A,TRUE,"GENERAL";"TAB4",#N/A,TRUE,"GENERAL";"TAB5",#N/A,TRUE,"GENERAL"}</definedName>
    <definedName name="__u6" localSheetId="12" hidden="1">{"TAB1",#N/A,TRUE,"GENERAL";"TAB2",#N/A,TRUE,"GENERAL";"TAB3",#N/A,TRUE,"GENERAL";"TAB4",#N/A,TRUE,"GENERAL";"TAB5",#N/A,TRUE,"GENERAL"}</definedName>
    <definedName name="__u6" localSheetId="13" hidden="1">{"TAB1",#N/A,TRUE,"GENERAL";"TAB2",#N/A,TRUE,"GENERAL";"TAB3",#N/A,TRUE,"GENERAL";"TAB4",#N/A,TRUE,"GENERAL";"TAB5",#N/A,TRUE,"GENERAL"}</definedName>
    <definedName name="__u6" localSheetId="14" hidden="1">{"TAB1",#N/A,TRUE,"GENERAL";"TAB2",#N/A,TRUE,"GENERAL";"TAB3",#N/A,TRUE,"GENERAL";"TAB4",#N/A,TRUE,"GENERAL";"TAB5",#N/A,TRUE,"GENERAL"}</definedName>
    <definedName name="__u6" localSheetId="23" hidden="1">{"TAB1",#N/A,TRUE,"GENERAL";"TAB2",#N/A,TRUE,"GENERAL";"TAB3",#N/A,TRUE,"GENERAL";"TAB4",#N/A,TRUE,"GENERAL";"TAB5",#N/A,TRUE,"GENERAL"}</definedName>
    <definedName name="__u6" localSheetId="15" hidden="1">{"TAB1",#N/A,TRUE,"GENERAL";"TAB2",#N/A,TRUE,"GENERAL";"TAB3",#N/A,TRUE,"GENERAL";"TAB4",#N/A,TRUE,"GENERAL";"TAB5",#N/A,TRUE,"GENERAL"}</definedName>
    <definedName name="__u6" localSheetId="16" hidden="1">{"TAB1",#N/A,TRUE,"GENERAL";"TAB2",#N/A,TRUE,"GENERAL";"TAB3",#N/A,TRUE,"GENERAL";"TAB4",#N/A,TRUE,"GENERAL";"TAB5",#N/A,TRUE,"GENERAL"}</definedName>
    <definedName name="__u6" localSheetId="18" hidden="1">{"TAB1",#N/A,TRUE,"GENERAL";"TAB2",#N/A,TRUE,"GENERAL";"TAB3",#N/A,TRUE,"GENERAL";"TAB4",#N/A,TRUE,"GENERAL";"TAB5",#N/A,TRUE,"GENERAL"}</definedName>
    <definedName name="__u6" localSheetId="19" hidden="1">{"TAB1",#N/A,TRUE,"GENERAL";"TAB2",#N/A,TRUE,"GENERAL";"TAB3",#N/A,TRUE,"GENERAL";"TAB4",#N/A,TRUE,"GENERAL";"TAB5",#N/A,TRUE,"GENERAL"}</definedName>
    <definedName name="__u6" localSheetId="20" hidden="1">{"TAB1",#N/A,TRUE,"GENERAL";"TAB2",#N/A,TRUE,"GENERAL";"TAB3",#N/A,TRUE,"GENERAL";"TAB4",#N/A,TRUE,"GENERAL";"TAB5",#N/A,TRUE,"GENERAL"}</definedName>
    <definedName name="__u6" localSheetId="21" hidden="1">{"TAB1",#N/A,TRUE,"GENERAL";"TAB2",#N/A,TRUE,"GENERAL";"TAB3",#N/A,TRUE,"GENERAL";"TAB4",#N/A,TRUE,"GENERAL";"TAB5",#N/A,TRUE,"GENERAL"}</definedName>
    <definedName name="__u6" localSheetId="22" hidden="1">{"TAB1",#N/A,TRUE,"GENERAL";"TAB2",#N/A,TRUE,"GENERAL";"TAB3",#N/A,TRUE,"GENERAL";"TAB4",#N/A,TRUE,"GENERAL";"TAB5",#N/A,TRUE,"GENERAL"}</definedName>
    <definedName name="__u6" localSheetId="24" hidden="1">{"TAB1",#N/A,TRUE,"GENERAL";"TAB2",#N/A,TRUE,"GENERAL";"TAB3",#N/A,TRUE,"GENERAL";"TAB4",#N/A,TRUE,"GENERAL";"TAB5",#N/A,TRUE,"GENERAL"}</definedName>
    <definedName name="__u6" hidden="1">{"TAB1",#N/A,TRUE,"GENERAL";"TAB2",#N/A,TRUE,"GENERAL";"TAB3",#N/A,TRUE,"GENERAL";"TAB4",#N/A,TRUE,"GENERAL";"TAB5",#N/A,TRUE,"GENERAL"}</definedName>
    <definedName name="__u7" localSheetId="2" hidden="1">{"via1",#N/A,TRUE,"general";"via2",#N/A,TRUE,"general";"via3",#N/A,TRUE,"general"}</definedName>
    <definedName name="__u7" localSheetId="3" hidden="1">{"via1",#N/A,TRUE,"general";"via2",#N/A,TRUE,"general";"via3",#N/A,TRUE,"general"}</definedName>
    <definedName name="__u7" localSheetId="4" hidden="1">{"via1",#N/A,TRUE,"general";"via2",#N/A,TRUE,"general";"via3",#N/A,TRUE,"general"}</definedName>
    <definedName name="__u7" localSheetId="6" hidden="1">{"via1",#N/A,TRUE,"general";"via2",#N/A,TRUE,"general";"via3",#N/A,TRUE,"general"}</definedName>
    <definedName name="__u7" localSheetId="7" hidden="1">{"via1",#N/A,TRUE,"general";"via2",#N/A,TRUE,"general";"via3",#N/A,TRUE,"general"}</definedName>
    <definedName name="__u7" localSheetId="8" hidden="1">{"via1",#N/A,TRUE,"general";"via2",#N/A,TRUE,"general";"via3",#N/A,TRUE,"general"}</definedName>
    <definedName name="__u7" localSheetId="9" hidden="1">{"via1",#N/A,TRUE,"general";"via2",#N/A,TRUE,"general";"via3",#N/A,TRUE,"general"}</definedName>
    <definedName name="__u7" localSheetId="10" hidden="1">{"via1",#N/A,TRUE,"general";"via2",#N/A,TRUE,"general";"via3",#N/A,TRUE,"general"}</definedName>
    <definedName name="__u7" localSheetId="11" hidden="1">{"via1",#N/A,TRUE,"general";"via2",#N/A,TRUE,"general";"via3",#N/A,TRUE,"general"}</definedName>
    <definedName name="__u7" localSheetId="12" hidden="1">{"via1",#N/A,TRUE,"general";"via2",#N/A,TRUE,"general";"via3",#N/A,TRUE,"general"}</definedName>
    <definedName name="__u7" localSheetId="13" hidden="1">{"via1",#N/A,TRUE,"general";"via2",#N/A,TRUE,"general";"via3",#N/A,TRUE,"general"}</definedName>
    <definedName name="__u7" localSheetId="14" hidden="1">{"via1",#N/A,TRUE,"general";"via2",#N/A,TRUE,"general";"via3",#N/A,TRUE,"general"}</definedName>
    <definedName name="__u7" localSheetId="23" hidden="1">{"via1",#N/A,TRUE,"general";"via2",#N/A,TRUE,"general";"via3",#N/A,TRUE,"general"}</definedName>
    <definedName name="__u7" localSheetId="15" hidden="1">{"via1",#N/A,TRUE,"general";"via2",#N/A,TRUE,"general";"via3",#N/A,TRUE,"general"}</definedName>
    <definedName name="__u7" localSheetId="16" hidden="1">{"via1",#N/A,TRUE,"general";"via2",#N/A,TRUE,"general";"via3",#N/A,TRUE,"general"}</definedName>
    <definedName name="__u7" localSheetId="18" hidden="1">{"via1",#N/A,TRUE,"general";"via2",#N/A,TRUE,"general";"via3",#N/A,TRUE,"general"}</definedName>
    <definedName name="__u7" localSheetId="19" hidden="1">{"via1",#N/A,TRUE,"general";"via2",#N/A,TRUE,"general";"via3",#N/A,TRUE,"general"}</definedName>
    <definedName name="__u7" localSheetId="20" hidden="1">{"via1",#N/A,TRUE,"general";"via2",#N/A,TRUE,"general";"via3",#N/A,TRUE,"general"}</definedName>
    <definedName name="__u7" localSheetId="21" hidden="1">{"via1",#N/A,TRUE,"general";"via2",#N/A,TRUE,"general";"via3",#N/A,TRUE,"general"}</definedName>
    <definedName name="__u7" localSheetId="22" hidden="1">{"via1",#N/A,TRUE,"general";"via2",#N/A,TRUE,"general";"via3",#N/A,TRUE,"general"}</definedName>
    <definedName name="__u7" localSheetId="24" hidden="1">{"via1",#N/A,TRUE,"general";"via2",#N/A,TRUE,"general";"via3",#N/A,TRUE,"general"}</definedName>
    <definedName name="__u7" hidden="1">{"via1",#N/A,TRUE,"general";"via2",#N/A,TRUE,"general";"via3",#N/A,TRUE,"general"}</definedName>
    <definedName name="__u8" localSheetId="2" hidden="1">{"TAB1",#N/A,TRUE,"GENERAL";"TAB2",#N/A,TRUE,"GENERAL";"TAB3",#N/A,TRUE,"GENERAL";"TAB4",#N/A,TRUE,"GENERAL";"TAB5",#N/A,TRUE,"GENERAL"}</definedName>
    <definedName name="__u8" localSheetId="3" hidden="1">{"TAB1",#N/A,TRUE,"GENERAL";"TAB2",#N/A,TRUE,"GENERAL";"TAB3",#N/A,TRUE,"GENERAL";"TAB4",#N/A,TRUE,"GENERAL";"TAB5",#N/A,TRUE,"GENERAL"}</definedName>
    <definedName name="__u8" localSheetId="4" hidden="1">{"TAB1",#N/A,TRUE,"GENERAL";"TAB2",#N/A,TRUE,"GENERAL";"TAB3",#N/A,TRUE,"GENERAL";"TAB4",#N/A,TRUE,"GENERAL";"TAB5",#N/A,TRUE,"GENERAL"}</definedName>
    <definedName name="__u8" localSheetId="6" hidden="1">{"TAB1",#N/A,TRUE,"GENERAL";"TAB2",#N/A,TRUE,"GENERAL";"TAB3",#N/A,TRUE,"GENERAL";"TAB4",#N/A,TRUE,"GENERAL";"TAB5",#N/A,TRUE,"GENERAL"}</definedName>
    <definedName name="__u8" localSheetId="7" hidden="1">{"TAB1",#N/A,TRUE,"GENERAL";"TAB2",#N/A,TRUE,"GENERAL";"TAB3",#N/A,TRUE,"GENERAL";"TAB4",#N/A,TRUE,"GENERAL";"TAB5",#N/A,TRUE,"GENERAL"}</definedName>
    <definedName name="__u8" localSheetId="8" hidden="1">{"TAB1",#N/A,TRUE,"GENERAL";"TAB2",#N/A,TRUE,"GENERAL";"TAB3",#N/A,TRUE,"GENERAL";"TAB4",#N/A,TRUE,"GENERAL";"TAB5",#N/A,TRUE,"GENERAL"}</definedName>
    <definedName name="__u8" localSheetId="9" hidden="1">{"TAB1",#N/A,TRUE,"GENERAL";"TAB2",#N/A,TRUE,"GENERAL";"TAB3",#N/A,TRUE,"GENERAL";"TAB4",#N/A,TRUE,"GENERAL";"TAB5",#N/A,TRUE,"GENERAL"}</definedName>
    <definedName name="__u8" localSheetId="10" hidden="1">{"TAB1",#N/A,TRUE,"GENERAL";"TAB2",#N/A,TRUE,"GENERAL";"TAB3",#N/A,TRUE,"GENERAL";"TAB4",#N/A,TRUE,"GENERAL";"TAB5",#N/A,TRUE,"GENERAL"}</definedName>
    <definedName name="__u8" localSheetId="11" hidden="1">{"TAB1",#N/A,TRUE,"GENERAL";"TAB2",#N/A,TRUE,"GENERAL";"TAB3",#N/A,TRUE,"GENERAL";"TAB4",#N/A,TRUE,"GENERAL";"TAB5",#N/A,TRUE,"GENERAL"}</definedName>
    <definedName name="__u8" localSheetId="12" hidden="1">{"TAB1",#N/A,TRUE,"GENERAL";"TAB2",#N/A,TRUE,"GENERAL";"TAB3",#N/A,TRUE,"GENERAL";"TAB4",#N/A,TRUE,"GENERAL";"TAB5",#N/A,TRUE,"GENERAL"}</definedName>
    <definedName name="__u8" localSheetId="13" hidden="1">{"TAB1",#N/A,TRUE,"GENERAL";"TAB2",#N/A,TRUE,"GENERAL";"TAB3",#N/A,TRUE,"GENERAL";"TAB4",#N/A,TRUE,"GENERAL";"TAB5",#N/A,TRUE,"GENERAL"}</definedName>
    <definedName name="__u8" localSheetId="14" hidden="1">{"TAB1",#N/A,TRUE,"GENERAL";"TAB2",#N/A,TRUE,"GENERAL";"TAB3",#N/A,TRUE,"GENERAL";"TAB4",#N/A,TRUE,"GENERAL";"TAB5",#N/A,TRUE,"GENERAL"}</definedName>
    <definedName name="__u8" localSheetId="23" hidden="1">{"TAB1",#N/A,TRUE,"GENERAL";"TAB2",#N/A,TRUE,"GENERAL";"TAB3",#N/A,TRUE,"GENERAL";"TAB4",#N/A,TRUE,"GENERAL";"TAB5",#N/A,TRUE,"GENERAL"}</definedName>
    <definedName name="__u8" localSheetId="15" hidden="1">{"TAB1",#N/A,TRUE,"GENERAL";"TAB2",#N/A,TRUE,"GENERAL";"TAB3",#N/A,TRUE,"GENERAL";"TAB4",#N/A,TRUE,"GENERAL";"TAB5",#N/A,TRUE,"GENERAL"}</definedName>
    <definedName name="__u8" localSheetId="16" hidden="1">{"TAB1",#N/A,TRUE,"GENERAL";"TAB2",#N/A,TRUE,"GENERAL";"TAB3",#N/A,TRUE,"GENERAL";"TAB4",#N/A,TRUE,"GENERAL";"TAB5",#N/A,TRUE,"GENERAL"}</definedName>
    <definedName name="__u8" localSheetId="18" hidden="1">{"TAB1",#N/A,TRUE,"GENERAL";"TAB2",#N/A,TRUE,"GENERAL";"TAB3",#N/A,TRUE,"GENERAL";"TAB4",#N/A,TRUE,"GENERAL";"TAB5",#N/A,TRUE,"GENERAL"}</definedName>
    <definedName name="__u8" localSheetId="19" hidden="1">{"TAB1",#N/A,TRUE,"GENERAL";"TAB2",#N/A,TRUE,"GENERAL";"TAB3",#N/A,TRUE,"GENERAL";"TAB4",#N/A,TRUE,"GENERAL";"TAB5",#N/A,TRUE,"GENERAL"}</definedName>
    <definedName name="__u8" localSheetId="20" hidden="1">{"TAB1",#N/A,TRUE,"GENERAL";"TAB2",#N/A,TRUE,"GENERAL";"TAB3",#N/A,TRUE,"GENERAL";"TAB4",#N/A,TRUE,"GENERAL";"TAB5",#N/A,TRUE,"GENERAL"}</definedName>
    <definedName name="__u8" localSheetId="21" hidden="1">{"TAB1",#N/A,TRUE,"GENERAL";"TAB2",#N/A,TRUE,"GENERAL";"TAB3",#N/A,TRUE,"GENERAL";"TAB4",#N/A,TRUE,"GENERAL";"TAB5",#N/A,TRUE,"GENERAL"}</definedName>
    <definedName name="__u8" localSheetId="22" hidden="1">{"TAB1",#N/A,TRUE,"GENERAL";"TAB2",#N/A,TRUE,"GENERAL";"TAB3",#N/A,TRUE,"GENERAL";"TAB4",#N/A,TRUE,"GENERAL";"TAB5",#N/A,TRUE,"GENERAL"}</definedName>
    <definedName name="__u8" localSheetId="24" hidden="1">{"TAB1",#N/A,TRUE,"GENERAL";"TAB2",#N/A,TRUE,"GENERAL";"TAB3",#N/A,TRUE,"GENERAL";"TAB4",#N/A,TRUE,"GENERAL";"TAB5",#N/A,TRUE,"GENERAL"}</definedName>
    <definedName name="__u8" hidden="1">{"TAB1",#N/A,TRUE,"GENERAL";"TAB2",#N/A,TRUE,"GENERAL";"TAB3",#N/A,TRUE,"GENERAL";"TAB4",#N/A,TRUE,"GENERAL";"TAB5",#N/A,TRUE,"GENERAL"}</definedName>
    <definedName name="__u9" localSheetId="2" hidden="1">{"TAB1",#N/A,TRUE,"GENERAL";"TAB2",#N/A,TRUE,"GENERAL";"TAB3",#N/A,TRUE,"GENERAL";"TAB4",#N/A,TRUE,"GENERAL";"TAB5",#N/A,TRUE,"GENERAL"}</definedName>
    <definedName name="__u9" localSheetId="3" hidden="1">{"TAB1",#N/A,TRUE,"GENERAL";"TAB2",#N/A,TRUE,"GENERAL";"TAB3",#N/A,TRUE,"GENERAL";"TAB4",#N/A,TRUE,"GENERAL";"TAB5",#N/A,TRUE,"GENERAL"}</definedName>
    <definedName name="__u9" localSheetId="4" hidden="1">{"TAB1",#N/A,TRUE,"GENERAL";"TAB2",#N/A,TRUE,"GENERAL";"TAB3",#N/A,TRUE,"GENERAL";"TAB4",#N/A,TRUE,"GENERAL";"TAB5",#N/A,TRUE,"GENERAL"}</definedName>
    <definedName name="__u9" localSheetId="6" hidden="1">{"TAB1",#N/A,TRUE,"GENERAL";"TAB2",#N/A,TRUE,"GENERAL";"TAB3",#N/A,TRUE,"GENERAL";"TAB4",#N/A,TRUE,"GENERAL";"TAB5",#N/A,TRUE,"GENERAL"}</definedName>
    <definedName name="__u9" localSheetId="7" hidden="1">{"TAB1",#N/A,TRUE,"GENERAL";"TAB2",#N/A,TRUE,"GENERAL";"TAB3",#N/A,TRUE,"GENERAL";"TAB4",#N/A,TRUE,"GENERAL";"TAB5",#N/A,TRUE,"GENERAL"}</definedName>
    <definedName name="__u9" localSheetId="8" hidden="1">{"TAB1",#N/A,TRUE,"GENERAL";"TAB2",#N/A,TRUE,"GENERAL";"TAB3",#N/A,TRUE,"GENERAL";"TAB4",#N/A,TRUE,"GENERAL";"TAB5",#N/A,TRUE,"GENERAL"}</definedName>
    <definedName name="__u9" localSheetId="9" hidden="1">{"TAB1",#N/A,TRUE,"GENERAL";"TAB2",#N/A,TRUE,"GENERAL";"TAB3",#N/A,TRUE,"GENERAL";"TAB4",#N/A,TRUE,"GENERAL";"TAB5",#N/A,TRUE,"GENERAL"}</definedName>
    <definedName name="__u9" localSheetId="10" hidden="1">{"TAB1",#N/A,TRUE,"GENERAL";"TAB2",#N/A,TRUE,"GENERAL";"TAB3",#N/A,TRUE,"GENERAL";"TAB4",#N/A,TRUE,"GENERAL";"TAB5",#N/A,TRUE,"GENERAL"}</definedName>
    <definedName name="__u9" localSheetId="11" hidden="1">{"TAB1",#N/A,TRUE,"GENERAL";"TAB2",#N/A,TRUE,"GENERAL";"TAB3",#N/A,TRUE,"GENERAL";"TAB4",#N/A,TRUE,"GENERAL";"TAB5",#N/A,TRUE,"GENERAL"}</definedName>
    <definedName name="__u9" localSheetId="12" hidden="1">{"TAB1",#N/A,TRUE,"GENERAL";"TAB2",#N/A,TRUE,"GENERAL";"TAB3",#N/A,TRUE,"GENERAL";"TAB4",#N/A,TRUE,"GENERAL";"TAB5",#N/A,TRUE,"GENERAL"}</definedName>
    <definedName name="__u9" localSheetId="13" hidden="1">{"TAB1",#N/A,TRUE,"GENERAL";"TAB2",#N/A,TRUE,"GENERAL";"TAB3",#N/A,TRUE,"GENERAL";"TAB4",#N/A,TRUE,"GENERAL";"TAB5",#N/A,TRUE,"GENERAL"}</definedName>
    <definedName name="__u9" localSheetId="14" hidden="1">{"TAB1",#N/A,TRUE,"GENERAL";"TAB2",#N/A,TRUE,"GENERAL";"TAB3",#N/A,TRUE,"GENERAL";"TAB4",#N/A,TRUE,"GENERAL";"TAB5",#N/A,TRUE,"GENERAL"}</definedName>
    <definedName name="__u9" localSheetId="23" hidden="1">{"TAB1",#N/A,TRUE,"GENERAL";"TAB2",#N/A,TRUE,"GENERAL";"TAB3",#N/A,TRUE,"GENERAL";"TAB4",#N/A,TRUE,"GENERAL";"TAB5",#N/A,TRUE,"GENERAL"}</definedName>
    <definedName name="__u9" localSheetId="15" hidden="1">{"TAB1",#N/A,TRUE,"GENERAL";"TAB2",#N/A,TRUE,"GENERAL";"TAB3",#N/A,TRUE,"GENERAL";"TAB4",#N/A,TRUE,"GENERAL";"TAB5",#N/A,TRUE,"GENERAL"}</definedName>
    <definedName name="__u9" localSheetId="16" hidden="1">{"TAB1",#N/A,TRUE,"GENERAL";"TAB2",#N/A,TRUE,"GENERAL";"TAB3",#N/A,TRUE,"GENERAL";"TAB4",#N/A,TRUE,"GENERAL";"TAB5",#N/A,TRUE,"GENERAL"}</definedName>
    <definedName name="__u9" localSheetId="18" hidden="1">{"TAB1",#N/A,TRUE,"GENERAL";"TAB2",#N/A,TRUE,"GENERAL";"TAB3",#N/A,TRUE,"GENERAL";"TAB4",#N/A,TRUE,"GENERAL";"TAB5",#N/A,TRUE,"GENERAL"}</definedName>
    <definedName name="__u9" localSheetId="19" hidden="1">{"TAB1",#N/A,TRUE,"GENERAL";"TAB2",#N/A,TRUE,"GENERAL";"TAB3",#N/A,TRUE,"GENERAL";"TAB4",#N/A,TRUE,"GENERAL";"TAB5",#N/A,TRUE,"GENERAL"}</definedName>
    <definedName name="__u9" localSheetId="20" hidden="1">{"TAB1",#N/A,TRUE,"GENERAL";"TAB2",#N/A,TRUE,"GENERAL";"TAB3",#N/A,TRUE,"GENERAL";"TAB4",#N/A,TRUE,"GENERAL";"TAB5",#N/A,TRUE,"GENERAL"}</definedName>
    <definedName name="__u9" localSheetId="21" hidden="1">{"TAB1",#N/A,TRUE,"GENERAL";"TAB2",#N/A,TRUE,"GENERAL";"TAB3",#N/A,TRUE,"GENERAL";"TAB4",#N/A,TRUE,"GENERAL";"TAB5",#N/A,TRUE,"GENERAL"}</definedName>
    <definedName name="__u9" localSheetId="22" hidden="1">{"TAB1",#N/A,TRUE,"GENERAL";"TAB2",#N/A,TRUE,"GENERAL";"TAB3",#N/A,TRUE,"GENERAL";"TAB4",#N/A,TRUE,"GENERAL";"TAB5",#N/A,TRUE,"GENERAL"}</definedName>
    <definedName name="__u9" localSheetId="24" hidden="1">{"TAB1",#N/A,TRUE,"GENERAL";"TAB2",#N/A,TRUE,"GENERAL";"TAB3",#N/A,TRUE,"GENERAL";"TAB4",#N/A,TRUE,"GENERAL";"TAB5",#N/A,TRUE,"GENERAL"}</definedName>
    <definedName name="__u9" hidden="1">{"TAB1",#N/A,TRUE,"GENERAL";"TAB2",#N/A,TRUE,"GENERAL";"TAB3",#N/A,TRUE,"GENERAL";"TAB4",#N/A,TRUE,"GENERAL";"TAB5",#N/A,TRUE,"GENERAL"}</definedName>
    <definedName name="__ur7" localSheetId="2" hidden="1">{"TAB1",#N/A,TRUE,"GENERAL";"TAB2",#N/A,TRUE,"GENERAL";"TAB3",#N/A,TRUE,"GENERAL";"TAB4",#N/A,TRUE,"GENERAL";"TAB5",#N/A,TRUE,"GENERAL"}</definedName>
    <definedName name="__ur7" localSheetId="3" hidden="1">{"TAB1",#N/A,TRUE,"GENERAL";"TAB2",#N/A,TRUE,"GENERAL";"TAB3",#N/A,TRUE,"GENERAL";"TAB4",#N/A,TRUE,"GENERAL";"TAB5",#N/A,TRUE,"GENERAL"}</definedName>
    <definedName name="__ur7" localSheetId="4" hidden="1">{"TAB1",#N/A,TRUE,"GENERAL";"TAB2",#N/A,TRUE,"GENERAL";"TAB3",#N/A,TRUE,"GENERAL";"TAB4",#N/A,TRUE,"GENERAL";"TAB5",#N/A,TRUE,"GENERAL"}</definedName>
    <definedName name="__ur7" localSheetId="6" hidden="1">{"TAB1",#N/A,TRUE,"GENERAL";"TAB2",#N/A,TRUE,"GENERAL";"TAB3",#N/A,TRUE,"GENERAL";"TAB4",#N/A,TRUE,"GENERAL";"TAB5",#N/A,TRUE,"GENERAL"}</definedName>
    <definedName name="__ur7" localSheetId="7" hidden="1">{"TAB1",#N/A,TRUE,"GENERAL";"TAB2",#N/A,TRUE,"GENERAL";"TAB3",#N/A,TRUE,"GENERAL";"TAB4",#N/A,TRUE,"GENERAL";"TAB5",#N/A,TRUE,"GENERAL"}</definedName>
    <definedName name="__ur7" localSheetId="8" hidden="1">{"TAB1",#N/A,TRUE,"GENERAL";"TAB2",#N/A,TRUE,"GENERAL";"TAB3",#N/A,TRUE,"GENERAL";"TAB4",#N/A,TRUE,"GENERAL";"TAB5",#N/A,TRUE,"GENERAL"}</definedName>
    <definedName name="__ur7" localSheetId="9" hidden="1">{"TAB1",#N/A,TRUE,"GENERAL";"TAB2",#N/A,TRUE,"GENERAL";"TAB3",#N/A,TRUE,"GENERAL";"TAB4",#N/A,TRUE,"GENERAL";"TAB5",#N/A,TRUE,"GENERAL"}</definedName>
    <definedName name="__ur7" localSheetId="10" hidden="1">{"TAB1",#N/A,TRUE,"GENERAL";"TAB2",#N/A,TRUE,"GENERAL";"TAB3",#N/A,TRUE,"GENERAL";"TAB4",#N/A,TRUE,"GENERAL";"TAB5",#N/A,TRUE,"GENERAL"}</definedName>
    <definedName name="__ur7" localSheetId="11" hidden="1">{"TAB1",#N/A,TRUE,"GENERAL";"TAB2",#N/A,TRUE,"GENERAL";"TAB3",#N/A,TRUE,"GENERAL";"TAB4",#N/A,TRUE,"GENERAL";"TAB5",#N/A,TRUE,"GENERAL"}</definedName>
    <definedName name="__ur7" localSheetId="12" hidden="1">{"TAB1",#N/A,TRUE,"GENERAL";"TAB2",#N/A,TRUE,"GENERAL";"TAB3",#N/A,TRUE,"GENERAL";"TAB4",#N/A,TRUE,"GENERAL";"TAB5",#N/A,TRUE,"GENERAL"}</definedName>
    <definedName name="__ur7" localSheetId="13" hidden="1">{"TAB1",#N/A,TRUE,"GENERAL";"TAB2",#N/A,TRUE,"GENERAL";"TAB3",#N/A,TRUE,"GENERAL";"TAB4",#N/A,TRUE,"GENERAL";"TAB5",#N/A,TRUE,"GENERAL"}</definedName>
    <definedName name="__ur7" localSheetId="14" hidden="1">{"TAB1",#N/A,TRUE,"GENERAL";"TAB2",#N/A,TRUE,"GENERAL";"TAB3",#N/A,TRUE,"GENERAL";"TAB4",#N/A,TRUE,"GENERAL";"TAB5",#N/A,TRUE,"GENERAL"}</definedName>
    <definedName name="__ur7" localSheetId="23" hidden="1">{"TAB1",#N/A,TRUE,"GENERAL";"TAB2",#N/A,TRUE,"GENERAL";"TAB3",#N/A,TRUE,"GENERAL";"TAB4",#N/A,TRUE,"GENERAL";"TAB5",#N/A,TRUE,"GENERAL"}</definedName>
    <definedName name="__ur7" localSheetId="15" hidden="1">{"TAB1",#N/A,TRUE,"GENERAL";"TAB2",#N/A,TRUE,"GENERAL";"TAB3",#N/A,TRUE,"GENERAL";"TAB4",#N/A,TRUE,"GENERAL";"TAB5",#N/A,TRUE,"GENERAL"}</definedName>
    <definedName name="__ur7" localSheetId="16" hidden="1">{"TAB1",#N/A,TRUE,"GENERAL";"TAB2",#N/A,TRUE,"GENERAL";"TAB3",#N/A,TRUE,"GENERAL";"TAB4",#N/A,TRUE,"GENERAL";"TAB5",#N/A,TRUE,"GENERAL"}</definedName>
    <definedName name="__ur7" localSheetId="18" hidden="1">{"TAB1",#N/A,TRUE,"GENERAL";"TAB2",#N/A,TRUE,"GENERAL";"TAB3",#N/A,TRUE,"GENERAL";"TAB4",#N/A,TRUE,"GENERAL";"TAB5",#N/A,TRUE,"GENERAL"}</definedName>
    <definedName name="__ur7" localSheetId="19" hidden="1">{"TAB1",#N/A,TRUE,"GENERAL";"TAB2",#N/A,TRUE,"GENERAL";"TAB3",#N/A,TRUE,"GENERAL";"TAB4",#N/A,TRUE,"GENERAL";"TAB5",#N/A,TRUE,"GENERAL"}</definedName>
    <definedName name="__ur7" localSheetId="20" hidden="1">{"TAB1",#N/A,TRUE,"GENERAL";"TAB2",#N/A,TRUE,"GENERAL";"TAB3",#N/A,TRUE,"GENERAL";"TAB4",#N/A,TRUE,"GENERAL";"TAB5",#N/A,TRUE,"GENERAL"}</definedName>
    <definedName name="__ur7" localSheetId="21" hidden="1">{"TAB1",#N/A,TRUE,"GENERAL";"TAB2",#N/A,TRUE,"GENERAL";"TAB3",#N/A,TRUE,"GENERAL";"TAB4",#N/A,TRUE,"GENERAL";"TAB5",#N/A,TRUE,"GENERAL"}</definedName>
    <definedName name="__ur7" localSheetId="22" hidden="1">{"TAB1",#N/A,TRUE,"GENERAL";"TAB2",#N/A,TRUE,"GENERAL";"TAB3",#N/A,TRUE,"GENERAL";"TAB4",#N/A,TRUE,"GENERAL";"TAB5",#N/A,TRUE,"GENERAL"}</definedName>
    <definedName name="__ur7" localSheetId="24" hidden="1">{"TAB1",#N/A,TRUE,"GENERAL";"TAB2",#N/A,TRUE,"GENERAL";"TAB3",#N/A,TRUE,"GENERAL";"TAB4",#N/A,TRUE,"GENERAL";"TAB5",#N/A,TRUE,"GENERAL"}</definedName>
    <definedName name="__ur7" hidden="1">{"TAB1",#N/A,TRUE,"GENERAL";"TAB2",#N/A,TRUE,"GENERAL";"TAB3",#N/A,TRUE,"GENERAL";"TAB4",#N/A,TRUE,"GENERAL";"TAB5",#N/A,TRUE,"GENERAL"}</definedName>
    <definedName name="__v1" localSheetId="23">IF('630,6P'!__v8,'630,6P'!Header_Row+'630,6P'!__v4,'630,6P'!Header_Row)</definedName>
    <definedName name="__v1" localSheetId="1">IF([0]!__v8,Propuesta.!Header_Row+[0]!__v4,Propuesta.!Header_Row)</definedName>
    <definedName name="__v1" localSheetId="0">IF([0]!__v8,'Pto. Obra'!Header_Row+[0]!__v4,'Pto. Obra'!Header_Row)</definedName>
    <definedName name="__v1">IF(__v8,Header_Row+__v4,Header_Row)</definedName>
    <definedName name="__v2" localSheetId="2" hidden="1">{"via1",#N/A,TRUE,"general";"via2",#N/A,TRUE,"general";"via3",#N/A,TRUE,"general"}</definedName>
    <definedName name="__v2" localSheetId="3" hidden="1">{"via1",#N/A,TRUE,"general";"via2",#N/A,TRUE,"general";"via3",#N/A,TRUE,"general"}</definedName>
    <definedName name="__v2" localSheetId="4" hidden="1">{"via1",#N/A,TRUE,"general";"via2",#N/A,TRUE,"general";"via3",#N/A,TRUE,"general"}</definedName>
    <definedName name="__v2" localSheetId="6" hidden="1">{"via1",#N/A,TRUE,"general";"via2",#N/A,TRUE,"general";"via3",#N/A,TRUE,"general"}</definedName>
    <definedName name="__v2" localSheetId="7" hidden="1">{"via1",#N/A,TRUE,"general";"via2",#N/A,TRUE,"general";"via3",#N/A,TRUE,"general"}</definedName>
    <definedName name="__v2" localSheetId="8" hidden="1">{"via1",#N/A,TRUE,"general";"via2",#N/A,TRUE,"general";"via3",#N/A,TRUE,"general"}</definedName>
    <definedName name="__v2" localSheetId="9" hidden="1">{"via1",#N/A,TRUE,"general";"via2",#N/A,TRUE,"general";"via3",#N/A,TRUE,"general"}</definedName>
    <definedName name="__v2" localSheetId="10" hidden="1">{"via1",#N/A,TRUE,"general";"via2",#N/A,TRUE,"general";"via3",#N/A,TRUE,"general"}</definedName>
    <definedName name="__v2" localSheetId="11" hidden="1">{"via1",#N/A,TRUE,"general";"via2",#N/A,TRUE,"general";"via3",#N/A,TRUE,"general"}</definedName>
    <definedName name="__v2" localSheetId="12" hidden="1">{"via1",#N/A,TRUE,"general";"via2",#N/A,TRUE,"general";"via3",#N/A,TRUE,"general"}</definedName>
    <definedName name="__v2" localSheetId="13" hidden="1">{"via1",#N/A,TRUE,"general";"via2",#N/A,TRUE,"general";"via3",#N/A,TRUE,"general"}</definedName>
    <definedName name="__v2" localSheetId="14" hidden="1">{"via1",#N/A,TRUE,"general";"via2",#N/A,TRUE,"general";"via3",#N/A,TRUE,"general"}</definedName>
    <definedName name="__v2" localSheetId="23">IF('630,6P'!__v8,'630,6P'!Header_Row+'630,6P'!__v4,'630,6P'!Header_Row)</definedName>
    <definedName name="__v2" localSheetId="15" hidden="1">{"via1",#N/A,TRUE,"general";"via2",#N/A,TRUE,"general";"via3",#N/A,TRUE,"general"}</definedName>
    <definedName name="__v2" localSheetId="16" hidden="1">{"via1",#N/A,TRUE,"general";"via2",#N/A,TRUE,"general";"via3",#N/A,TRUE,"general"}</definedName>
    <definedName name="__v2" localSheetId="18" hidden="1">{"via1",#N/A,TRUE,"general";"via2",#N/A,TRUE,"general";"via3",#N/A,TRUE,"general"}</definedName>
    <definedName name="__v2" localSheetId="19" hidden="1">{"via1",#N/A,TRUE,"general";"via2",#N/A,TRUE,"general";"via3",#N/A,TRUE,"general"}</definedName>
    <definedName name="__v2" localSheetId="20" hidden="1">{"via1",#N/A,TRUE,"general";"via2",#N/A,TRUE,"general";"via3",#N/A,TRUE,"general"}</definedName>
    <definedName name="__v2" localSheetId="21" hidden="1">{"via1",#N/A,TRUE,"general";"via2",#N/A,TRUE,"general";"via3",#N/A,TRUE,"general"}</definedName>
    <definedName name="__v2" localSheetId="22" hidden="1">{"via1",#N/A,TRUE,"general";"via2",#N/A,TRUE,"general";"via3",#N/A,TRUE,"general"}</definedName>
    <definedName name="__v2" localSheetId="24" hidden="1">{"via1",#N/A,TRUE,"general";"via2",#N/A,TRUE,"general";"via3",#N/A,TRUE,"general"}</definedName>
    <definedName name="__v2" hidden="1">{"via1",#N/A,TRUE,"general";"via2",#N/A,TRUE,"general";"via3",#N/A,TRUE,"general"}</definedName>
    <definedName name="__v3" localSheetId="2" hidden="1">{"TAB1",#N/A,TRUE,"GENERAL";"TAB2",#N/A,TRUE,"GENERAL";"TAB3",#N/A,TRUE,"GENERAL";"TAB4",#N/A,TRUE,"GENERAL";"TAB5",#N/A,TRUE,"GENERAL"}</definedName>
    <definedName name="__v3" localSheetId="3" hidden="1">{"TAB1",#N/A,TRUE,"GENERAL";"TAB2",#N/A,TRUE,"GENERAL";"TAB3",#N/A,TRUE,"GENERAL";"TAB4",#N/A,TRUE,"GENERAL";"TAB5",#N/A,TRUE,"GENERAL"}</definedName>
    <definedName name="__v3" localSheetId="4" hidden="1">{"TAB1",#N/A,TRUE,"GENERAL";"TAB2",#N/A,TRUE,"GENERAL";"TAB3",#N/A,TRUE,"GENERAL";"TAB4",#N/A,TRUE,"GENERAL";"TAB5",#N/A,TRUE,"GENERAL"}</definedName>
    <definedName name="__v3" localSheetId="6" hidden="1">{"TAB1",#N/A,TRUE,"GENERAL";"TAB2",#N/A,TRUE,"GENERAL";"TAB3",#N/A,TRUE,"GENERAL";"TAB4",#N/A,TRUE,"GENERAL";"TAB5",#N/A,TRUE,"GENERAL"}</definedName>
    <definedName name="__v3" localSheetId="7" hidden="1">{"TAB1",#N/A,TRUE,"GENERAL";"TAB2",#N/A,TRUE,"GENERAL";"TAB3",#N/A,TRUE,"GENERAL";"TAB4",#N/A,TRUE,"GENERAL";"TAB5",#N/A,TRUE,"GENERAL"}</definedName>
    <definedName name="__v3" localSheetId="8" hidden="1">{"TAB1",#N/A,TRUE,"GENERAL";"TAB2",#N/A,TRUE,"GENERAL";"TAB3",#N/A,TRUE,"GENERAL";"TAB4",#N/A,TRUE,"GENERAL";"TAB5",#N/A,TRUE,"GENERAL"}</definedName>
    <definedName name="__v3" localSheetId="9" hidden="1">{"TAB1",#N/A,TRUE,"GENERAL";"TAB2",#N/A,TRUE,"GENERAL";"TAB3",#N/A,TRUE,"GENERAL";"TAB4",#N/A,TRUE,"GENERAL";"TAB5",#N/A,TRUE,"GENERAL"}</definedName>
    <definedName name="__v3" localSheetId="10" hidden="1">{"TAB1",#N/A,TRUE,"GENERAL";"TAB2",#N/A,TRUE,"GENERAL";"TAB3",#N/A,TRUE,"GENERAL";"TAB4",#N/A,TRUE,"GENERAL";"TAB5",#N/A,TRUE,"GENERAL"}</definedName>
    <definedName name="__v3" localSheetId="11" hidden="1">{"TAB1",#N/A,TRUE,"GENERAL";"TAB2",#N/A,TRUE,"GENERAL";"TAB3",#N/A,TRUE,"GENERAL";"TAB4",#N/A,TRUE,"GENERAL";"TAB5",#N/A,TRUE,"GENERAL"}</definedName>
    <definedName name="__v3" localSheetId="12" hidden="1">{"TAB1",#N/A,TRUE,"GENERAL";"TAB2",#N/A,TRUE,"GENERAL";"TAB3",#N/A,TRUE,"GENERAL";"TAB4",#N/A,TRUE,"GENERAL";"TAB5",#N/A,TRUE,"GENERAL"}</definedName>
    <definedName name="__v3" localSheetId="13" hidden="1">{"TAB1",#N/A,TRUE,"GENERAL";"TAB2",#N/A,TRUE,"GENERAL";"TAB3",#N/A,TRUE,"GENERAL";"TAB4",#N/A,TRUE,"GENERAL";"TAB5",#N/A,TRUE,"GENERAL"}</definedName>
    <definedName name="__v3" localSheetId="14" hidden="1">{"TAB1",#N/A,TRUE,"GENERAL";"TAB2",#N/A,TRUE,"GENERAL";"TAB3",#N/A,TRUE,"GENERAL";"TAB4",#N/A,TRUE,"GENERAL";"TAB5",#N/A,TRUE,"GENERAL"}</definedName>
    <definedName name="__v3" localSheetId="23" hidden="1">{"TAB1",#N/A,TRUE,"GENERAL";"TAB2",#N/A,TRUE,"GENERAL";"TAB3",#N/A,TRUE,"GENERAL";"TAB4",#N/A,TRUE,"GENERAL";"TAB5",#N/A,TRUE,"GENERAL"}</definedName>
    <definedName name="__v3" localSheetId="15" hidden="1">{"TAB1",#N/A,TRUE,"GENERAL";"TAB2",#N/A,TRUE,"GENERAL";"TAB3",#N/A,TRUE,"GENERAL";"TAB4",#N/A,TRUE,"GENERAL";"TAB5",#N/A,TRUE,"GENERAL"}</definedName>
    <definedName name="__v3" localSheetId="16" hidden="1">{"TAB1",#N/A,TRUE,"GENERAL";"TAB2",#N/A,TRUE,"GENERAL";"TAB3",#N/A,TRUE,"GENERAL";"TAB4",#N/A,TRUE,"GENERAL";"TAB5",#N/A,TRUE,"GENERAL"}</definedName>
    <definedName name="__v3" localSheetId="18" hidden="1">{"TAB1",#N/A,TRUE,"GENERAL";"TAB2",#N/A,TRUE,"GENERAL";"TAB3",#N/A,TRUE,"GENERAL";"TAB4",#N/A,TRUE,"GENERAL";"TAB5",#N/A,TRUE,"GENERAL"}</definedName>
    <definedName name="__v3" localSheetId="19" hidden="1">{"TAB1",#N/A,TRUE,"GENERAL";"TAB2",#N/A,TRUE,"GENERAL";"TAB3",#N/A,TRUE,"GENERAL";"TAB4",#N/A,TRUE,"GENERAL";"TAB5",#N/A,TRUE,"GENERAL"}</definedName>
    <definedName name="__v3" localSheetId="20" hidden="1">{"TAB1",#N/A,TRUE,"GENERAL";"TAB2",#N/A,TRUE,"GENERAL";"TAB3",#N/A,TRUE,"GENERAL";"TAB4",#N/A,TRUE,"GENERAL";"TAB5",#N/A,TRUE,"GENERAL"}</definedName>
    <definedName name="__v3" localSheetId="21" hidden="1">{"TAB1",#N/A,TRUE,"GENERAL";"TAB2",#N/A,TRUE,"GENERAL";"TAB3",#N/A,TRUE,"GENERAL";"TAB4",#N/A,TRUE,"GENERAL";"TAB5",#N/A,TRUE,"GENERAL"}</definedName>
    <definedName name="__v3" localSheetId="22" hidden="1">{"TAB1",#N/A,TRUE,"GENERAL";"TAB2",#N/A,TRUE,"GENERAL";"TAB3",#N/A,TRUE,"GENERAL";"TAB4",#N/A,TRUE,"GENERAL";"TAB5",#N/A,TRUE,"GENERAL"}</definedName>
    <definedName name="__v3" localSheetId="24" hidden="1">{"TAB1",#N/A,TRUE,"GENERAL";"TAB2",#N/A,TRUE,"GENERAL";"TAB3",#N/A,TRUE,"GENERAL";"TAB4",#N/A,TRUE,"GENERAL";"TAB5",#N/A,TRUE,"GENERAL"}</definedName>
    <definedName name="__v3" hidden="1">{"TAB1",#N/A,TRUE,"GENERAL";"TAB2",#N/A,TRUE,"GENERAL";"TAB3",#N/A,TRUE,"GENERAL";"TAB4",#N/A,TRUE,"GENERAL";"TAB5",#N/A,TRUE,"GENERAL"}</definedName>
    <definedName name="__v4" localSheetId="2" hidden="1">{"TAB1",#N/A,TRUE,"GENERAL";"TAB2",#N/A,TRUE,"GENERAL";"TAB3",#N/A,TRUE,"GENERAL";"TAB4",#N/A,TRUE,"GENERAL";"TAB5",#N/A,TRUE,"GENERAL"}</definedName>
    <definedName name="__v4" localSheetId="3" hidden="1">{"TAB1",#N/A,TRUE,"GENERAL";"TAB2",#N/A,TRUE,"GENERAL";"TAB3",#N/A,TRUE,"GENERAL";"TAB4",#N/A,TRUE,"GENERAL";"TAB5",#N/A,TRUE,"GENERAL"}</definedName>
    <definedName name="__v4" localSheetId="4" hidden="1">{"TAB1",#N/A,TRUE,"GENERAL";"TAB2",#N/A,TRUE,"GENERAL";"TAB3",#N/A,TRUE,"GENERAL";"TAB4",#N/A,TRUE,"GENERAL";"TAB5",#N/A,TRUE,"GENERAL"}</definedName>
    <definedName name="__v4" localSheetId="6" hidden="1">{"TAB1",#N/A,TRUE,"GENERAL";"TAB2",#N/A,TRUE,"GENERAL";"TAB3",#N/A,TRUE,"GENERAL";"TAB4",#N/A,TRUE,"GENERAL";"TAB5",#N/A,TRUE,"GENERAL"}</definedName>
    <definedName name="__v4" localSheetId="7" hidden="1">{"TAB1",#N/A,TRUE,"GENERAL";"TAB2",#N/A,TRUE,"GENERAL";"TAB3",#N/A,TRUE,"GENERAL";"TAB4",#N/A,TRUE,"GENERAL";"TAB5",#N/A,TRUE,"GENERAL"}</definedName>
    <definedName name="__v4" localSheetId="8" hidden="1">{"TAB1",#N/A,TRUE,"GENERAL";"TAB2",#N/A,TRUE,"GENERAL";"TAB3",#N/A,TRUE,"GENERAL";"TAB4",#N/A,TRUE,"GENERAL";"TAB5",#N/A,TRUE,"GENERAL"}</definedName>
    <definedName name="__v4" localSheetId="9" hidden="1">{"TAB1",#N/A,TRUE,"GENERAL";"TAB2",#N/A,TRUE,"GENERAL";"TAB3",#N/A,TRUE,"GENERAL";"TAB4",#N/A,TRUE,"GENERAL";"TAB5",#N/A,TRUE,"GENERAL"}</definedName>
    <definedName name="__v4" localSheetId="10" hidden="1">{"TAB1",#N/A,TRUE,"GENERAL";"TAB2",#N/A,TRUE,"GENERAL";"TAB3",#N/A,TRUE,"GENERAL";"TAB4",#N/A,TRUE,"GENERAL";"TAB5",#N/A,TRUE,"GENERAL"}</definedName>
    <definedName name="__v4" localSheetId="11" hidden="1">{"TAB1",#N/A,TRUE,"GENERAL";"TAB2",#N/A,TRUE,"GENERAL";"TAB3",#N/A,TRUE,"GENERAL";"TAB4",#N/A,TRUE,"GENERAL";"TAB5",#N/A,TRUE,"GENERAL"}</definedName>
    <definedName name="__v4" localSheetId="12" hidden="1">{"TAB1",#N/A,TRUE,"GENERAL";"TAB2",#N/A,TRUE,"GENERAL";"TAB3",#N/A,TRUE,"GENERAL";"TAB4",#N/A,TRUE,"GENERAL";"TAB5",#N/A,TRUE,"GENERAL"}</definedName>
    <definedName name="__v4" localSheetId="13" hidden="1">{"TAB1",#N/A,TRUE,"GENERAL";"TAB2",#N/A,TRUE,"GENERAL";"TAB3",#N/A,TRUE,"GENERAL";"TAB4",#N/A,TRUE,"GENERAL";"TAB5",#N/A,TRUE,"GENERAL"}</definedName>
    <definedName name="__v4" localSheetId="14" hidden="1">{"TAB1",#N/A,TRUE,"GENERAL";"TAB2",#N/A,TRUE,"GENERAL";"TAB3",#N/A,TRUE,"GENERAL";"TAB4",#N/A,TRUE,"GENERAL";"TAB5",#N/A,TRUE,"GENERAL"}</definedName>
    <definedName name="__v4" localSheetId="23">MATCH(0.01,'630,6P'!End_Bal,-1)+1</definedName>
    <definedName name="__v4" localSheetId="15" hidden="1">{"TAB1",#N/A,TRUE,"GENERAL";"TAB2",#N/A,TRUE,"GENERAL";"TAB3",#N/A,TRUE,"GENERAL";"TAB4",#N/A,TRUE,"GENERAL";"TAB5",#N/A,TRUE,"GENERAL"}</definedName>
    <definedName name="__v4" localSheetId="16" hidden="1">{"TAB1",#N/A,TRUE,"GENERAL";"TAB2",#N/A,TRUE,"GENERAL";"TAB3",#N/A,TRUE,"GENERAL";"TAB4",#N/A,TRUE,"GENERAL";"TAB5",#N/A,TRUE,"GENERAL"}</definedName>
    <definedName name="__v4" localSheetId="18" hidden="1">{"TAB1",#N/A,TRUE,"GENERAL";"TAB2",#N/A,TRUE,"GENERAL";"TAB3",#N/A,TRUE,"GENERAL";"TAB4",#N/A,TRUE,"GENERAL";"TAB5",#N/A,TRUE,"GENERAL"}</definedName>
    <definedName name="__v4" localSheetId="19" hidden="1">{"TAB1",#N/A,TRUE,"GENERAL";"TAB2",#N/A,TRUE,"GENERAL";"TAB3",#N/A,TRUE,"GENERAL";"TAB4",#N/A,TRUE,"GENERAL";"TAB5",#N/A,TRUE,"GENERAL"}</definedName>
    <definedName name="__v4" localSheetId="20" hidden="1">{"TAB1",#N/A,TRUE,"GENERAL";"TAB2",#N/A,TRUE,"GENERAL";"TAB3",#N/A,TRUE,"GENERAL";"TAB4",#N/A,TRUE,"GENERAL";"TAB5",#N/A,TRUE,"GENERAL"}</definedName>
    <definedName name="__v4" localSheetId="21" hidden="1">{"TAB1",#N/A,TRUE,"GENERAL";"TAB2",#N/A,TRUE,"GENERAL";"TAB3",#N/A,TRUE,"GENERAL";"TAB4",#N/A,TRUE,"GENERAL";"TAB5",#N/A,TRUE,"GENERAL"}</definedName>
    <definedName name="__v4" localSheetId="22" hidden="1">{"TAB1",#N/A,TRUE,"GENERAL";"TAB2",#N/A,TRUE,"GENERAL";"TAB3",#N/A,TRUE,"GENERAL";"TAB4",#N/A,TRUE,"GENERAL";"TAB5",#N/A,TRUE,"GENERAL"}</definedName>
    <definedName name="__v4" localSheetId="24" hidden="1">{"TAB1",#N/A,TRUE,"GENERAL";"TAB2",#N/A,TRUE,"GENERAL";"TAB3",#N/A,TRUE,"GENERAL";"TAB4",#N/A,TRUE,"GENERAL";"TAB5",#N/A,TRUE,"GENERAL"}</definedName>
    <definedName name="__v4" hidden="1">{"TAB1",#N/A,TRUE,"GENERAL";"TAB2",#N/A,TRUE,"GENERAL";"TAB3",#N/A,TRUE,"GENERAL";"TAB4",#N/A,TRUE,"GENERAL";"TAB5",#N/A,TRUE,"GENERAL"}</definedName>
    <definedName name="__v5" localSheetId="2" hidden="1">{"TAB1",#N/A,TRUE,"GENERAL";"TAB2",#N/A,TRUE,"GENERAL";"TAB3",#N/A,TRUE,"GENERAL";"TAB4",#N/A,TRUE,"GENERAL";"TAB5",#N/A,TRUE,"GENERAL"}</definedName>
    <definedName name="__v5" localSheetId="3" hidden="1">{"TAB1",#N/A,TRUE,"GENERAL";"TAB2",#N/A,TRUE,"GENERAL";"TAB3",#N/A,TRUE,"GENERAL";"TAB4",#N/A,TRUE,"GENERAL";"TAB5",#N/A,TRUE,"GENERAL"}</definedName>
    <definedName name="__v5" localSheetId="4" hidden="1">{"TAB1",#N/A,TRUE,"GENERAL";"TAB2",#N/A,TRUE,"GENERAL";"TAB3",#N/A,TRUE,"GENERAL";"TAB4",#N/A,TRUE,"GENERAL";"TAB5",#N/A,TRUE,"GENERAL"}</definedName>
    <definedName name="__v5" localSheetId="6" hidden="1">{"TAB1",#N/A,TRUE,"GENERAL";"TAB2",#N/A,TRUE,"GENERAL";"TAB3",#N/A,TRUE,"GENERAL";"TAB4",#N/A,TRUE,"GENERAL";"TAB5",#N/A,TRUE,"GENERAL"}</definedName>
    <definedName name="__v5" localSheetId="7" hidden="1">{"TAB1",#N/A,TRUE,"GENERAL";"TAB2",#N/A,TRUE,"GENERAL";"TAB3",#N/A,TRUE,"GENERAL";"TAB4",#N/A,TRUE,"GENERAL";"TAB5",#N/A,TRUE,"GENERAL"}</definedName>
    <definedName name="__v5" localSheetId="8" hidden="1">{"TAB1",#N/A,TRUE,"GENERAL";"TAB2",#N/A,TRUE,"GENERAL";"TAB3",#N/A,TRUE,"GENERAL";"TAB4",#N/A,TRUE,"GENERAL";"TAB5",#N/A,TRUE,"GENERAL"}</definedName>
    <definedName name="__v5" localSheetId="9" hidden="1">{"TAB1",#N/A,TRUE,"GENERAL";"TAB2",#N/A,TRUE,"GENERAL";"TAB3",#N/A,TRUE,"GENERAL";"TAB4",#N/A,TRUE,"GENERAL";"TAB5",#N/A,TRUE,"GENERAL"}</definedName>
    <definedName name="__v5" localSheetId="10" hidden="1">{"TAB1",#N/A,TRUE,"GENERAL";"TAB2",#N/A,TRUE,"GENERAL";"TAB3",#N/A,TRUE,"GENERAL";"TAB4",#N/A,TRUE,"GENERAL";"TAB5",#N/A,TRUE,"GENERAL"}</definedName>
    <definedName name="__v5" localSheetId="11" hidden="1">{"TAB1",#N/A,TRUE,"GENERAL";"TAB2",#N/A,TRUE,"GENERAL";"TAB3",#N/A,TRUE,"GENERAL";"TAB4",#N/A,TRUE,"GENERAL";"TAB5",#N/A,TRUE,"GENERAL"}</definedName>
    <definedName name="__v5" localSheetId="12" hidden="1">{"TAB1",#N/A,TRUE,"GENERAL";"TAB2",#N/A,TRUE,"GENERAL";"TAB3",#N/A,TRUE,"GENERAL";"TAB4",#N/A,TRUE,"GENERAL";"TAB5",#N/A,TRUE,"GENERAL"}</definedName>
    <definedName name="__v5" localSheetId="13" hidden="1">{"TAB1",#N/A,TRUE,"GENERAL";"TAB2",#N/A,TRUE,"GENERAL";"TAB3",#N/A,TRUE,"GENERAL";"TAB4",#N/A,TRUE,"GENERAL";"TAB5",#N/A,TRUE,"GENERAL"}</definedName>
    <definedName name="__v5" localSheetId="14" hidden="1">{"TAB1",#N/A,TRUE,"GENERAL";"TAB2",#N/A,TRUE,"GENERAL";"TAB3",#N/A,TRUE,"GENERAL";"TAB4",#N/A,TRUE,"GENERAL";"TAB5",#N/A,TRUE,"GENERAL"}</definedName>
    <definedName name="__v5" localSheetId="23">DATE(YEAR('630,6P'!Loan_Start),MONTH('630,6P'!Loan_Start)+Payment_Number,DAY('630,6P'!Loan_Start))</definedName>
    <definedName name="__v5" localSheetId="15" hidden="1">{"TAB1",#N/A,TRUE,"GENERAL";"TAB2",#N/A,TRUE,"GENERAL";"TAB3",#N/A,TRUE,"GENERAL";"TAB4",#N/A,TRUE,"GENERAL";"TAB5",#N/A,TRUE,"GENERAL"}</definedName>
    <definedName name="__v5" localSheetId="16" hidden="1">{"TAB1",#N/A,TRUE,"GENERAL";"TAB2",#N/A,TRUE,"GENERAL";"TAB3",#N/A,TRUE,"GENERAL";"TAB4",#N/A,TRUE,"GENERAL";"TAB5",#N/A,TRUE,"GENERAL"}</definedName>
    <definedName name="__v5" localSheetId="18" hidden="1">{"TAB1",#N/A,TRUE,"GENERAL";"TAB2",#N/A,TRUE,"GENERAL";"TAB3",#N/A,TRUE,"GENERAL";"TAB4",#N/A,TRUE,"GENERAL";"TAB5",#N/A,TRUE,"GENERAL"}</definedName>
    <definedName name="__v5" localSheetId="19" hidden="1">{"TAB1",#N/A,TRUE,"GENERAL";"TAB2",#N/A,TRUE,"GENERAL";"TAB3",#N/A,TRUE,"GENERAL";"TAB4",#N/A,TRUE,"GENERAL";"TAB5",#N/A,TRUE,"GENERAL"}</definedName>
    <definedName name="__v5" localSheetId="20" hidden="1">{"TAB1",#N/A,TRUE,"GENERAL";"TAB2",#N/A,TRUE,"GENERAL";"TAB3",#N/A,TRUE,"GENERAL";"TAB4",#N/A,TRUE,"GENERAL";"TAB5",#N/A,TRUE,"GENERAL"}</definedName>
    <definedName name="__v5" localSheetId="21" hidden="1">{"TAB1",#N/A,TRUE,"GENERAL";"TAB2",#N/A,TRUE,"GENERAL";"TAB3",#N/A,TRUE,"GENERAL";"TAB4",#N/A,TRUE,"GENERAL";"TAB5",#N/A,TRUE,"GENERAL"}</definedName>
    <definedName name="__v5" localSheetId="22" hidden="1">{"TAB1",#N/A,TRUE,"GENERAL";"TAB2",#N/A,TRUE,"GENERAL";"TAB3",#N/A,TRUE,"GENERAL";"TAB4",#N/A,TRUE,"GENERAL";"TAB5",#N/A,TRUE,"GENERAL"}</definedName>
    <definedName name="__v5" localSheetId="24" hidden="1">{"TAB1",#N/A,TRUE,"GENERAL";"TAB2",#N/A,TRUE,"GENERAL";"TAB3",#N/A,TRUE,"GENERAL";"TAB4",#N/A,TRUE,"GENERAL";"TAB5",#N/A,TRUE,"GENERAL"}</definedName>
    <definedName name="__v5" hidden="1">{"TAB1",#N/A,TRUE,"GENERAL";"TAB2",#N/A,TRUE,"GENERAL";"TAB3",#N/A,TRUE,"GENERAL";"TAB4",#N/A,TRUE,"GENERAL";"TAB5",#N/A,TRUE,"GENERAL"}</definedName>
    <definedName name="__v6" localSheetId="2" hidden="1">{"TAB1",#N/A,TRUE,"GENERAL";"TAB2",#N/A,TRUE,"GENERAL";"TAB3",#N/A,TRUE,"GENERAL";"TAB4",#N/A,TRUE,"GENERAL";"TAB5",#N/A,TRUE,"GENERAL"}</definedName>
    <definedName name="__v6" localSheetId="3" hidden="1">{"TAB1",#N/A,TRUE,"GENERAL";"TAB2",#N/A,TRUE,"GENERAL";"TAB3",#N/A,TRUE,"GENERAL";"TAB4",#N/A,TRUE,"GENERAL";"TAB5",#N/A,TRUE,"GENERAL"}</definedName>
    <definedName name="__v6" localSheetId="4" hidden="1">{"TAB1",#N/A,TRUE,"GENERAL";"TAB2",#N/A,TRUE,"GENERAL";"TAB3",#N/A,TRUE,"GENERAL";"TAB4",#N/A,TRUE,"GENERAL";"TAB5",#N/A,TRUE,"GENERAL"}</definedName>
    <definedName name="__v6" localSheetId="6" hidden="1">{"TAB1",#N/A,TRUE,"GENERAL";"TAB2",#N/A,TRUE,"GENERAL";"TAB3",#N/A,TRUE,"GENERAL";"TAB4",#N/A,TRUE,"GENERAL";"TAB5",#N/A,TRUE,"GENERAL"}</definedName>
    <definedName name="__v6" localSheetId="7" hidden="1">{"TAB1",#N/A,TRUE,"GENERAL";"TAB2",#N/A,TRUE,"GENERAL";"TAB3",#N/A,TRUE,"GENERAL";"TAB4",#N/A,TRUE,"GENERAL";"TAB5",#N/A,TRUE,"GENERAL"}</definedName>
    <definedName name="__v6" localSheetId="8" hidden="1">{"TAB1",#N/A,TRUE,"GENERAL";"TAB2",#N/A,TRUE,"GENERAL";"TAB3",#N/A,TRUE,"GENERAL";"TAB4",#N/A,TRUE,"GENERAL";"TAB5",#N/A,TRUE,"GENERAL"}</definedName>
    <definedName name="__v6" localSheetId="9" hidden="1">{"TAB1",#N/A,TRUE,"GENERAL";"TAB2",#N/A,TRUE,"GENERAL";"TAB3",#N/A,TRUE,"GENERAL";"TAB4",#N/A,TRUE,"GENERAL";"TAB5",#N/A,TRUE,"GENERAL"}</definedName>
    <definedName name="__v6" localSheetId="10" hidden="1">{"TAB1",#N/A,TRUE,"GENERAL";"TAB2",#N/A,TRUE,"GENERAL";"TAB3",#N/A,TRUE,"GENERAL";"TAB4",#N/A,TRUE,"GENERAL";"TAB5",#N/A,TRUE,"GENERAL"}</definedName>
    <definedName name="__v6" localSheetId="11" hidden="1">{"TAB1",#N/A,TRUE,"GENERAL";"TAB2",#N/A,TRUE,"GENERAL";"TAB3",#N/A,TRUE,"GENERAL";"TAB4",#N/A,TRUE,"GENERAL";"TAB5",#N/A,TRUE,"GENERAL"}</definedName>
    <definedName name="__v6" localSheetId="12" hidden="1">{"TAB1",#N/A,TRUE,"GENERAL";"TAB2",#N/A,TRUE,"GENERAL";"TAB3",#N/A,TRUE,"GENERAL";"TAB4",#N/A,TRUE,"GENERAL";"TAB5",#N/A,TRUE,"GENERAL"}</definedName>
    <definedName name="__v6" localSheetId="13" hidden="1">{"TAB1",#N/A,TRUE,"GENERAL";"TAB2",#N/A,TRUE,"GENERAL";"TAB3",#N/A,TRUE,"GENERAL";"TAB4",#N/A,TRUE,"GENERAL";"TAB5",#N/A,TRUE,"GENERAL"}</definedName>
    <definedName name="__v6" localSheetId="14" hidden="1">{"TAB1",#N/A,TRUE,"GENERAL";"TAB2",#N/A,TRUE,"GENERAL";"TAB3",#N/A,TRUE,"GENERAL";"TAB4",#N/A,TRUE,"GENERAL";"TAB5",#N/A,TRUE,"GENERAL"}</definedName>
    <definedName name="__v6" localSheetId="23">OFFSET('630,6P'!Full_Print,0,0,'630,6P'!__v2)</definedName>
    <definedName name="__v6" localSheetId="15" hidden="1">{"TAB1",#N/A,TRUE,"GENERAL";"TAB2",#N/A,TRUE,"GENERAL";"TAB3",#N/A,TRUE,"GENERAL";"TAB4",#N/A,TRUE,"GENERAL";"TAB5",#N/A,TRUE,"GENERAL"}</definedName>
    <definedName name="__v6" localSheetId="16" hidden="1">{"TAB1",#N/A,TRUE,"GENERAL";"TAB2",#N/A,TRUE,"GENERAL";"TAB3",#N/A,TRUE,"GENERAL";"TAB4",#N/A,TRUE,"GENERAL";"TAB5",#N/A,TRUE,"GENERAL"}</definedName>
    <definedName name="__v6" localSheetId="18" hidden="1">{"TAB1",#N/A,TRUE,"GENERAL";"TAB2",#N/A,TRUE,"GENERAL";"TAB3",#N/A,TRUE,"GENERAL";"TAB4",#N/A,TRUE,"GENERAL";"TAB5",#N/A,TRUE,"GENERAL"}</definedName>
    <definedName name="__v6" localSheetId="19" hidden="1">{"TAB1",#N/A,TRUE,"GENERAL";"TAB2",#N/A,TRUE,"GENERAL";"TAB3",#N/A,TRUE,"GENERAL";"TAB4",#N/A,TRUE,"GENERAL";"TAB5",#N/A,TRUE,"GENERAL"}</definedName>
    <definedName name="__v6" localSheetId="20" hidden="1">{"TAB1",#N/A,TRUE,"GENERAL";"TAB2",#N/A,TRUE,"GENERAL";"TAB3",#N/A,TRUE,"GENERAL";"TAB4",#N/A,TRUE,"GENERAL";"TAB5",#N/A,TRUE,"GENERAL"}</definedName>
    <definedName name="__v6" localSheetId="21" hidden="1">{"TAB1",#N/A,TRUE,"GENERAL";"TAB2",#N/A,TRUE,"GENERAL";"TAB3",#N/A,TRUE,"GENERAL";"TAB4",#N/A,TRUE,"GENERAL";"TAB5",#N/A,TRUE,"GENERAL"}</definedName>
    <definedName name="__v6" localSheetId="22" hidden="1">{"TAB1",#N/A,TRUE,"GENERAL";"TAB2",#N/A,TRUE,"GENERAL";"TAB3",#N/A,TRUE,"GENERAL";"TAB4",#N/A,TRUE,"GENERAL";"TAB5",#N/A,TRUE,"GENERAL"}</definedName>
    <definedName name="__v6" localSheetId="24" hidden="1">{"TAB1",#N/A,TRUE,"GENERAL";"TAB2",#N/A,TRUE,"GENERAL";"TAB3",#N/A,TRUE,"GENERAL";"TAB4",#N/A,TRUE,"GENERAL";"TAB5",#N/A,TRUE,"GENERAL"}</definedName>
    <definedName name="__v6" hidden="1">{"TAB1",#N/A,TRUE,"GENERAL";"TAB2",#N/A,TRUE,"GENERAL";"TAB3",#N/A,TRUE,"GENERAL";"TAB4",#N/A,TRUE,"GENERAL";"TAB5",#N/A,TRUE,"GENERAL"}</definedName>
    <definedName name="__v7" localSheetId="2" hidden="1">{"via1",#N/A,TRUE,"general";"via2",#N/A,TRUE,"general";"via3",#N/A,TRUE,"general"}</definedName>
    <definedName name="__v7" localSheetId="3" hidden="1">{"via1",#N/A,TRUE,"general";"via2",#N/A,TRUE,"general";"via3",#N/A,TRUE,"general"}</definedName>
    <definedName name="__v7" localSheetId="4" hidden="1">{"via1",#N/A,TRUE,"general";"via2",#N/A,TRUE,"general";"via3",#N/A,TRUE,"general"}</definedName>
    <definedName name="__v7" localSheetId="6" hidden="1">{"via1",#N/A,TRUE,"general";"via2",#N/A,TRUE,"general";"via3",#N/A,TRUE,"general"}</definedName>
    <definedName name="__v7" localSheetId="7" hidden="1">{"via1",#N/A,TRUE,"general";"via2",#N/A,TRUE,"general";"via3",#N/A,TRUE,"general"}</definedName>
    <definedName name="__v7" localSheetId="8" hidden="1">{"via1",#N/A,TRUE,"general";"via2",#N/A,TRUE,"general";"via3",#N/A,TRUE,"general"}</definedName>
    <definedName name="__v7" localSheetId="9" hidden="1">{"via1",#N/A,TRUE,"general";"via2",#N/A,TRUE,"general";"via3",#N/A,TRUE,"general"}</definedName>
    <definedName name="__v7" localSheetId="10" hidden="1">{"via1",#N/A,TRUE,"general";"via2",#N/A,TRUE,"general";"via3",#N/A,TRUE,"general"}</definedName>
    <definedName name="__v7" localSheetId="11" hidden="1">{"via1",#N/A,TRUE,"general";"via2",#N/A,TRUE,"general";"via3",#N/A,TRUE,"general"}</definedName>
    <definedName name="__v7" localSheetId="12" hidden="1">{"via1",#N/A,TRUE,"general";"via2",#N/A,TRUE,"general";"via3",#N/A,TRUE,"general"}</definedName>
    <definedName name="__v7" localSheetId="13" hidden="1">{"via1",#N/A,TRUE,"general";"via2",#N/A,TRUE,"general";"via3",#N/A,TRUE,"general"}</definedName>
    <definedName name="__v7" localSheetId="14" hidden="1">{"via1",#N/A,TRUE,"general";"via2",#N/A,TRUE,"general";"via3",#N/A,TRUE,"general"}</definedName>
    <definedName name="__v7" localSheetId="23">Scheduled_Payment+Extra_Payment</definedName>
    <definedName name="__v7" localSheetId="15" hidden="1">{"via1",#N/A,TRUE,"general";"via2",#N/A,TRUE,"general";"via3",#N/A,TRUE,"general"}</definedName>
    <definedName name="__v7" localSheetId="16" hidden="1">{"via1",#N/A,TRUE,"general";"via2",#N/A,TRUE,"general";"via3",#N/A,TRUE,"general"}</definedName>
    <definedName name="__v7" localSheetId="18" hidden="1">{"via1",#N/A,TRUE,"general";"via2",#N/A,TRUE,"general";"via3",#N/A,TRUE,"general"}</definedName>
    <definedName name="__v7" localSheetId="19" hidden="1">{"via1",#N/A,TRUE,"general";"via2",#N/A,TRUE,"general";"via3",#N/A,TRUE,"general"}</definedName>
    <definedName name="__v7" localSheetId="20" hidden="1">{"via1",#N/A,TRUE,"general";"via2",#N/A,TRUE,"general";"via3",#N/A,TRUE,"general"}</definedName>
    <definedName name="__v7" localSheetId="21" hidden="1">{"via1",#N/A,TRUE,"general";"via2",#N/A,TRUE,"general";"via3",#N/A,TRUE,"general"}</definedName>
    <definedName name="__v7" localSheetId="22" hidden="1">{"via1",#N/A,TRUE,"general";"via2",#N/A,TRUE,"general";"via3",#N/A,TRUE,"general"}</definedName>
    <definedName name="__v7" localSheetId="24" hidden="1">{"via1",#N/A,TRUE,"general";"via2",#N/A,TRUE,"general";"via3",#N/A,TRUE,"general"}</definedName>
    <definedName name="__v7" hidden="1">{"via1",#N/A,TRUE,"general";"via2",#N/A,TRUE,"general";"via3",#N/A,TRUE,"general"}</definedName>
    <definedName name="__v8" localSheetId="2" hidden="1">{"TAB1",#N/A,TRUE,"GENERAL";"TAB2",#N/A,TRUE,"GENERAL";"TAB3",#N/A,TRUE,"GENERAL";"TAB4",#N/A,TRUE,"GENERAL";"TAB5",#N/A,TRUE,"GENERAL"}</definedName>
    <definedName name="__v8" localSheetId="3" hidden="1">{"TAB1",#N/A,TRUE,"GENERAL";"TAB2",#N/A,TRUE,"GENERAL";"TAB3",#N/A,TRUE,"GENERAL";"TAB4",#N/A,TRUE,"GENERAL";"TAB5",#N/A,TRUE,"GENERAL"}</definedName>
    <definedName name="__v8" localSheetId="4" hidden="1">{"TAB1",#N/A,TRUE,"GENERAL";"TAB2",#N/A,TRUE,"GENERAL";"TAB3",#N/A,TRUE,"GENERAL";"TAB4",#N/A,TRUE,"GENERAL";"TAB5",#N/A,TRUE,"GENERAL"}</definedName>
    <definedName name="__v8" localSheetId="6" hidden="1">{"TAB1",#N/A,TRUE,"GENERAL";"TAB2",#N/A,TRUE,"GENERAL";"TAB3",#N/A,TRUE,"GENERAL";"TAB4",#N/A,TRUE,"GENERAL";"TAB5",#N/A,TRUE,"GENERAL"}</definedName>
    <definedName name="__v8" localSheetId="7" hidden="1">{"TAB1",#N/A,TRUE,"GENERAL";"TAB2",#N/A,TRUE,"GENERAL";"TAB3",#N/A,TRUE,"GENERAL";"TAB4",#N/A,TRUE,"GENERAL";"TAB5",#N/A,TRUE,"GENERAL"}</definedName>
    <definedName name="__v8" localSheetId="8" hidden="1">{"TAB1",#N/A,TRUE,"GENERAL";"TAB2",#N/A,TRUE,"GENERAL";"TAB3",#N/A,TRUE,"GENERAL";"TAB4",#N/A,TRUE,"GENERAL";"TAB5",#N/A,TRUE,"GENERAL"}</definedName>
    <definedName name="__v8" localSheetId="9" hidden="1">{"TAB1",#N/A,TRUE,"GENERAL";"TAB2",#N/A,TRUE,"GENERAL";"TAB3",#N/A,TRUE,"GENERAL";"TAB4",#N/A,TRUE,"GENERAL";"TAB5",#N/A,TRUE,"GENERAL"}</definedName>
    <definedName name="__v8" localSheetId="10" hidden="1">{"TAB1",#N/A,TRUE,"GENERAL";"TAB2",#N/A,TRUE,"GENERAL";"TAB3",#N/A,TRUE,"GENERAL";"TAB4",#N/A,TRUE,"GENERAL";"TAB5",#N/A,TRUE,"GENERAL"}</definedName>
    <definedName name="__v8" localSheetId="11" hidden="1">{"TAB1",#N/A,TRUE,"GENERAL";"TAB2",#N/A,TRUE,"GENERAL";"TAB3",#N/A,TRUE,"GENERAL";"TAB4",#N/A,TRUE,"GENERAL";"TAB5",#N/A,TRUE,"GENERAL"}</definedName>
    <definedName name="__v8" localSheetId="12" hidden="1">{"TAB1",#N/A,TRUE,"GENERAL";"TAB2",#N/A,TRUE,"GENERAL";"TAB3",#N/A,TRUE,"GENERAL";"TAB4",#N/A,TRUE,"GENERAL";"TAB5",#N/A,TRUE,"GENERAL"}</definedName>
    <definedName name="__v8" localSheetId="13" hidden="1">{"TAB1",#N/A,TRUE,"GENERAL";"TAB2",#N/A,TRUE,"GENERAL";"TAB3",#N/A,TRUE,"GENERAL";"TAB4",#N/A,TRUE,"GENERAL";"TAB5",#N/A,TRUE,"GENERAL"}</definedName>
    <definedName name="__v8" localSheetId="14" hidden="1">{"TAB1",#N/A,TRUE,"GENERAL";"TAB2",#N/A,TRUE,"GENERAL";"TAB3",#N/A,TRUE,"GENERAL";"TAB4",#N/A,TRUE,"GENERAL";"TAB5",#N/A,TRUE,"GENERAL"}</definedName>
    <definedName name="__v8" localSheetId="23">IF('630,6P'!Loan_Amount*'630,6P'!Interest_Rate*'630,6P'!Loan_Years*'630,6P'!Loan_Start&gt;0,1,0)</definedName>
    <definedName name="__v8" localSheetId="15" hidden="1">{"TAB1",#N/A,TRUE,"GENERAL";"TAB2",#N/A,TRUE,"GENERAL";"TAB3",#N/A,TRUE,"GENERAL";"TAB4",#N/A,TRUE,"GENERAL";"TAB5",#N/A,TRUE,"GENERAL"}</definedName>
    <definedName name="__v8" localSheetId="16" hidden="1">{"TAB1",#N/A,TRUE,"GENERAL";"TAB2",#N/A,TRUE,"GENERAL";"TAB3",#N/A,TRUE,"GENERAL";"TAB4",#N/A,TRUE,"GENERAL";"TAB5",#N/A,TRUE,"GENERAL"}</definedName>
    <definedName name="__v8" localSheetId="18" hidden="1">{"TAB1",#N/A,TRUE,"GENERAL";"TAB2",#N/A,TRUE,"GENERAL";"TAB3",#N/A,TRUE,"GENERAL";"TAB4",#N/A,TRUE,"GENERAL";"TAB5",#N/A,TRUE,"GENERAL"}</definedName>
    <definedName name="__v8" localSheetId="19" hidden="1">{"TAB1",#N/A,TRUE,"GENERAL";"TAB2",#N/A,TRUE,"GENERAL";"TAB3",#N/A,TRUE,"GENERAL";"TAB4",#N/A,TRUE,"GENERAL";"TAB5",#N/A,TRUE,"GENERAL"}</definedName>
    <definedName name="__v8" localSheetId="20" hidden="1">{"TAB1",#N/A,TRUE,"GENERAL";"TAB2",#N/A,TRUE,"GENERAL";"TAB3",#N/A,TRUE,"GENERAL";"TAB4",#N/A,TRUE,"GENERAL";"TAB5",#N/A,TRUE,"GENERAL"}</definedName>
    <definedName name="__v8" localSheetId="21" hidden="1">{"TAB1",#N/A,TRUE,"GENERAL";"TAB2",#N/A,TRUE,"GENERAL";"TAB3",#N/A,TRUE,"GENERAL";"TAB4",#N/A,TRUE,"GENERAL";"TAB5",#N/A,TRUE,"GENERAL"}</definedName>
    <definedName name="__v8" localSheetId="22" hidden="1">{"TAB1",#N/A,TRUE,"GENERAL";"TAB2",#N/A,TRUE,"GENERAL";"TAB3",#N/A,TRUE,"GENERAL";"TAB4",#N/A,TRUE,"GENERAL";"TAB5",#N/A,TRUE,"GENERAL"}</definedName>
    <definedName name="__v8" localSheetId="24" hidden="1">{"TAB1",#N/A,TRUE,"GENERAL";"TAB2",#N/A,TRUE,"GENERAL";"TAB3",#N/A,TRUE,"GENERAL";"TAB4",#N/A,TRUE,"GENERAL";"TAB5",#N/A,TRUE,"GENERAL"}</definedName>
    <definedName name="__v8" hidden="1">{"TAB1",#N/A,TRUE,"GENERAL";"TAB2",#N/A,TRUE,"GENERAL";"TAB3",#N/A,TRUE,"GENERAL";"TAB4",#N/A,TRUE,"GENERAL";"TAB5",#N/A,TRUE,"GENERAL"}</definedName>
    <definedName name="__v9" localSheetId="2" hidden="1">{"TAB1",#N/A,TRUE,"GENERAL";"TAB2",#N/A,TRUE,"GENERAL";"TAB3",#N/A,TRUE,"GENERAL";"TAB4",#N/A,TRUE,"GENERAL";"TAB5",#N/A,TRUE,"GENERAL"}</definedName>
    <definedName name="__v9" localSheetId="3" hidden="1">{"TAB1",#N/A,TRUE,"GENERAL";"TAB2",#N/A,TRUE,"GENERAL";"TAB3",#N/A,TRUE,"GENERAL";"TAB4",#N/A,TRUE,"GENERAL";"TAB5",#N/A,TRUE,"GENERAL"}</definedName>
    <definedName name="__v9" localSheetId="4" hidden="1">{"TAB1",#N/A,TRUE,"GENERAL";"TAB2",#N/A,TRUE,"GENERAL";"TAB3",#N/A,TRUE,"GENERAL";"TAB4",#N/A,TRUE,"GENERAL";"TAB5",#N/A,TRUE,"GENERAL"}</definedName>
    <definedName name="__v9" localSheetId="6" hidden="1">{"TAB1",#N/A,TRUE,"GENERAL";"TAB2",#N/A,TRUE,"GENERAL";"TAB3",#N/A,TRUE,"GENERAL";"TAB4",#N/A,TRUE,"GENERAL";"TAB5",#N/A,TRUE,"GENERAL"}</definedName>
    <definedName name="__v9" localSheetId="7" hidden="1">{"TAB1",#N/A,TRUE,"GENERAL";"TAB2",#N/A,TRUE,"GENERAL";"TAB3",#N/A,TRUE,"GENERAL";"TAB4",#N/A,TRUE,"GENERAL";"TAB5",#N/A,TRUE,"GENERAL"}</definedName>
    <definedName name="__v9" localSheetId="8" hidden="1">{"TAB1",#N/A,TRUE,"GENERAL";"TAB2",#N/A,TRUE,"GENERAL";"TAB3",#N/A,TRUE,"GENERAL";"TAB4",#N/A,TRUE,"GENERAL";"TAB5",#N/A,TRUE,"GENERAL"}</definedName>
    <definedName name="__v9" localSheetId="9" hidden="1">{"TAB1",#N/A,TRUE,"GENERAL";"TAB2",#N/A,TRUE,"GENERAL";"TAB3",#N/A,TRUE,"GENERAL";"TAB4",#N/A,TRUE,"GENERAL";"TAB5",#N/A,TRUE,"GENERAL"}</definedName>
    <definedName name="__v9" localSheetId="10" hidden="1">{"TAB1",#N/A,TRUE,"GENERAL";"TAB2",#N/A,TRUE,"GENERAL";"TAB3",#N/A,TRUE,"GENERAL";"TAB4",#N/A,TRUE,"GENERAL";"TAB5",#N/A,TRUE,"GENERAL"}</definedName>
    <definedName name="__v9" localSheetId="11" hidden="1">{"TAB1",#N/A,TRUE,"GENERAL";"TAB2",#N/A,TRUE,"GENERAL";"TAB3",#N/A,TRUE,"GENERAL";"TAB4",#N/A,TRUE,"GENERAL";"TAB5",#N/A,TRUE,"GENERAL"}</definedName>
    <definedName name="__v9" localSheetId="12" hidden="1">{"TAB1",#N/A,TRUE,"GENERAL";"TAB2",#N/A,TRUE,"GENERAL";"TAB3",#N/A,TRUE,"GENERAL";"TAB4",#N/A,TRUE,"GENERAL";"TAB5",#N/A,TRUE,"GENERAL"}</definedName>
    <definedName name="__v9" localSheetId="13" hidden="1">{"TAB1",#N/A,TRUE,"GENERAL";"TAB2",#N/A,TRUE,"GENERAL";"TAB3",#N/A,TRUE,"GENERAL";"TAB4",#N/A,TRUE,"GENERAL";"TAB5",#N/A,TRUE,"GENERAL"}</definedName>
    <definedName name="__v9" localSheetId="14" hidden="1">{"TAB1",#N/A,TRUE,"GENERAL";"TAB2",#N/A,TRUE,"GENERAL";"TAB3",#N/A,TRUE,"GENERAL";"TAB4",#N/A,TRUE,"GENERAL";"TAB5",#N/A,TRUE,"GENERAL"}</definedName>
    <definedName name="__v9" localSheetId="23" hidden="1">{"TAB1",#N/A,TRUE,"GENERAL";"TAB2",#N/A,TRUE,"GENERAL";"TAB3",#N/A,TRUE,"GENERAL";"TAB4",#N/A,TRUE,"GENERAL";"TAB5",#N/A,TRUE,"GENERAL"}</definedName>
    <definedName name="__v9" localSheetId="15" hidden="1">{"TAB1",#N/A,TRUE,"GENERAL";"TAB2",#N/A,TRUE,"GENERAL";"TAB3",#N/A,TRUE,"GENERAL";"TAB4",#N/A,TRUE,"GENERAL";"TAB5",#N/A,TRUE,"GENERAL"}</definedName>
    <definedName name="__v9" localSheetId="16" hidden="1">{"TAB1",#N/A,TRUE,"GENERAL";"TAB2",#N/A,TRUE,"GENERAL";"TAB3",#N/A,TRUE,"GENERAL";"TAB4",#N/A,TRUE,"GENERAL";"TAB5",#N/A,TRUE,"GENERAL"}</definedName>
    <definedName name="__v9" localSheetId="18" hidden="1">{"TAB1",#N/A,TRUE,"GENERAL";"TAB2",#N/A,TRUE,"GENERAL";"TAB3",#N/A,TRUE,"GENERAL";"TAB4",#N/A,TRUE,"GENERAL";"TAB5",#N/A,TRUE,"GENERAL"}</definedName>
    <definedName name="__v9" localSheetId="19" hidden="1">{"TAB1",#N/A,TRUE,"GENERAL";"TAB2",#N/A,TRUE,"GENERAL";"TAB3",#N/A,TRUE,"GENERAL";"TAB4",#N/A,TRUE,"GENERAL";"TAB5",#N/A,TRUE,"GENERAL"}</definedName>
    <definedName name="__v9" localSheetId="20" hidden="1">{"TAB1",#N/A,TRUE,"GENERAL";"TAB2",#N/A,TRUE,"GENERAL";"TAB3",#N/A,TRUE,"GENERAL";"TAB4",#N/A,TRUE,"GENERAL";"TAB5",#N/A,TRUE,"GENERAL"}</definedName>
    <definedName name="__v9" localSheetId="21" hidden="1">{"TAB1",#N/A,TRUE,"GENERAL";"TAB2",#N/A,TRUE,"GENERAL";"TAB3",#N/A,TRUE,"GENERAL";"TAB4",#N/A,TRUE,"GENERAL";"TAB5",#N/A,TRUE,"GENERAL"}</definedName>
    <definedName name="__v9" localSheetId="22" hidden="1">{"TAB1",#N/A,TRUE,"GENERAL";"TAB2",#N/A,TRUE,"GENERAL";"TAB3",#N/A,TRUE,"GENERAL";"TAB4",#N/A,TRUE,"GENERAL";"TAB5",#N/A,TRUE,"GENERAL"}</definedName>
    <definedName name="__v9" localSheetId="24" hidden="1">{"TAB1",#N/A,TRUE,"GENERAL";"TAB2",#N/A,TRUE,"GENERAL";"TAB3",#N/A,TRUE,"GENERAL";"TAB4",#N/A,TRUE,"GENERAL";"TAB5",#N/A,TRUE,"GENERAL"}</definedName>
    <definedName name="__v9" hidden="1">{"TAB1",#N/A,TRUE,"GENERAL";"TAB2",#N/A,TRUE,"GENERAL";"TAB3",#N/A,TRUE,"GENERAL";"TAB4",#N/A,TRUE,"GENERAL";"TAB5",#N/A,TRUE,"GENERAL"}</definedName>
    <definedName name="__VAB5" localSheetId="23">#REF!</definedName>
    <definedName name="__VAB5" localSheetId="1">#REF!</definedName>
    <definedName name="__VAB5" localSheetId="0">#REF!</definedName>
    <definedName name="__VAB5">#REF!</definedName>
    <definedName name="__VAB6" localSheetId="23">#REF!</definedName>
    <definedName name="__VAB6" localSheetId="1">#REF!</definedName>
    <definedName name="__VAB6" localSheetId="0">#REF!</definedName>
    <definedName name="__VAB6">#REF!</definedName>
    <definedName name="__VAM5" localSheetId="23">#REF!</definedName>
    <definedName name="__VAM5" localSheetId="1">#REF!</definedName>
    <definedName name="__VAM5" localSheetId="0">#REF!</definedName>
    <definedName name="__VAM5">#REF!</definedName>
    <definedName name="__VAM6" localSheetId="23">#REF!</definedName>
    <definedName name="__VAM6" localSheetId="1">#REF!</definedName>
    <definedName name="__VAM6" localSheetId="0">#REF!</definedName>
    <definedName name="__VAM6">#REF!</definedName>
    <definedName name="__VAR5" localSheetId="23">#REF!</definedName>
    <definedName name="__VAR5" localSheetId="1">#REF!</definedName>
    <definedName name="__VAR5" localSheetId="0">#REF!</definedName>
    <definedName name="__VAR5">#REF!</definedName>
    <definedName name="__VAR6" localSheetId="23">#REF!</definedName>
    <definedName name="__VAR6" localSheetId="1">#REF!</definedName>
    <definedName name="__VAR6" localSheetId="0">#REF!</definedName>
    <definedName name="__VAR6">#REF!</definedName>
    <definedName name="__vfv4" localSheetId="2" hidden="1">{"via1",#N/A,TRUE,"general";"via2",#N/A,TRUE,"general";"via3",#N/A,TRUE,"general"}</definedName>
    <definedName name="__vfv4" localSheetId="3" hidden="1">{"via1",#N/A,TRUE,"general";"via2",#N/A,TRUE,"general";"via3",#N/A,TRUE,"general"}</definedName>
    <definedName name="__vfv4" localSheetId="4" hidden="1">{"via1",#N/A,TRUE,"general";"via2",#N/A,TRUE,"general";"via3",#N/A,TRUE,"general"}</definedName>
    <definedName name="__vfv4" localSheetId="6" hidden="1">{"via1",#N/A,TRUE,"general";"via2",#N/A,TRUE,"general";"via3",#N/A,TRUE,"general"}</definedName>
    <definedName name="__vfv4" localSheetId="7" hidden="1">{"via1",#N/A,TRUE,"general";"via2",#N/A,TRUE,"general";"via3",#N/A,TRUE,"general"}</definedName>
    <definedName name="__vfv4" localSheetId="8" hidden="1">{"via1",#N/A,TRUE,"general";"via2",#N/A,TRUE,"general";"via3",#N/A,TRUE,"general"}</definedName>
    <definedName name="__vfv4" localSheetId="9" hidden="1">{"via1",#N/A,TRUE,"general";"via2",#N/A,TRUE,"general";"via3",#N/A,TRUE,"general"}</definedName>
    <definedName name="__vfv4" localSheetId="10" hidden="1">{"via1",#N/A,TRUE,"general";"via2",#N/A,TRUE,"general";"via3",#N/A,TRUE,"general"}</definedName>
    <definedName name="__vfv4" localSheetId="11" hidden="1">{"via1",#N/A,TRUE,"general";"via2",#N/A,TRUE,"general";"via3",#N/A,TRUE,"general"}</definedName>
    <definedName name="__vfv4" localSheetId="12" hidden="1">{"via1",#N/A,TRUE,"general";"via2",#N/A,TRUE,"general";"via3",#N/A,TRUE,"general"}</definedName>
    <definedName name="__vfv4" localSheetId="13" hidden="1">{"via1",#N/A,TRUE,"general";"via2",#N/A,TRUE,"general";"via3",#N/A,TRUE,"general"}</definedName>
    <definedName name="__vfv4" localSheetId="14" hidden="1">{"via1",#N/A,TRUE,"general";"via2",#N/A,TRUE,"general";"via3",#N/A,TRUE,"general"}</definedName>
    <definedName name="__vfv4" localSheetId="23" hidden="1">{"via1",#N/A,TRUE,"general";"via2",#N/A,TRUE,"general";"via3",#N/A,TRUE,"general"}</definedName>
    <definedName name="__vfv4" localSheetId="15" hidden="1">{"via1",#N/A,TRUE,"general";"via2",#N/A,TRUE,"general";"via3",#N/A,TRUE,"general"}</definedName>
    <definedName name="__vfv4" localSheetId="16" hidden="1">{"via1",#N/A,TRUE,"general";"via2",#N/A,TRUE,"general";"via3",#N/A,TRUE,"general"}</definedName>
    <definedName name="__vfv4" localSheetId="18" hidden="1">{"via1",#N/A,TRUE,"general";"via2",#N/A,TRUE,"general";"via3",#N/A,TRUE,"general"}</definedName>
    <definedName name="__vfv4" localSheetId="19" hidden="1">{"via1",#N/A,TRUE,"general";"via2",#N/A,TRUE,"general";"via3",#N/A,TRUE,"general"}</definedName>
    <definedName name="__vfv4" localSheetId="20" hidden="1">{"via1",#N/A,TRUE,"general";"via2",#N/A,TRUE,"general";"via3",#N/A,TRUE,"general"}</definedName>
    <definedName name="__vfv4" localSheetId="21" hidden="1">{"via1",#N/A,TRUE,"general";"via2",#N/A,TRUE,"general";"via3",#N/A,TRUE,"general"}</definedName>
    <definedName name="__vfv4" localSheetId="22" hidden="1">{"via1",#N/A,TRUE,"general";"via2",#N/A,TRUE,"general";"via3",#N/A,TRUE,"general"}</definedName>
    <definedName name="__vfv4" localSheetId="24" hidden="1">{"via1",#N/A,TRUE,"general";"via2",#N/A,TRUE,"general";"via3",#N/A,TRUE,"general"}</definedName>
    <definedName name="__vfv4" hidden="1">{"via1",#N/A,TRUE,"general";"via2",#N/A,TRUE,"general";"via3",#N/A,TRUE,"general"}</definedName>
    <definedName name="__VPB6" localSheetId="23">#REF!</definedName>
    <definedName name="__VPB6" localSheetId="1">#REF!</definedName>
    <definedName name="__VPB6" localSheetId="0">#REF!</definedName>
    <definedName name="__VPB6">#REF!</definedName>
    <definedName name="__VPM6" localSheetId="23">#REF!</definedName>
    <definedName name="__VPM6" localSheetId="1">#REF!</definedName>
    <definedName name="__VPM6" localSheetId="0">#REF!</definedName>
    <definedName name="__VPM6">#REF!</definedName>
    <definedName name="__VPR6" localSheetId="23">#REF!</definedName>
    <definedName name="__VPR6" localSheetId="1">#REF!</definedName>
    <definedName name="__VPR6" localSheetId="0">#REF!</definedName>
    <definedName name="__VPR6">#REF!</definedName>
    <definedName name="__w1" localSheetId="23">IF('630,6P'!__w7,'630,6P'!Header_Row+'630,6P'!__w3,'630,6P'!Header_Row)</definedName>
    <definedName name="__w1" localSheetId="1">IF(Propuesta.!__w7,Propuesta.!Header_Row+Propuesta.!__w3,Propuesta.!Header_Row)</definedName>
    <definedName name="__w1" localSheetId="0">IF('Pto. Obra'!__w7,'Pto. Obra'!Header_Row+'Pto. Obra'!__w3,'Pto. Obra'!Header_Row)</definedName>
    <definedName name="__w1">IF(__w7,Header_Row+__w3,Header_Row)</definedName>
    <definedName name="__w2" localSheetId="23">IF('630,6P'!__w7,'630,6P'!Header_Row+'630,6P'!__w3,'630,6P'!Header_Row)</definedName>
    <definedName name="__w2" localSheetId="1">IF(Propuesta.!__w7,Propuesta.!Header_Row+Propuesta.!__w3,Propuesta.!Header_Row)</definedName>
    <definedName name="__w2" localSheetId="0">IF('Pto. Obra'!__w7,'Pto. Obra'!Header_Row+'Pto. Obra'!__w3,'Pto. Obra'!Header_Row)</definedName>
    <definedName name="__w2">IF(__w7,Header_Row+__w3,Header_Row)</definedName>
    <definedName name="__w3" localSheetId="23">MATCH(0.01,'630,6P'!End_Bal,-1)+1</definedName>
    <definedName name="__w3" localSheetId="1">MATCH(0.01,Propuesta.!End_Bal,-1)+1</definedName>
    <definedName name="__w3" localSheetId="0">MATCH(0.01,'Pto. Obra'!End_Bal,-1)+1</definedName>
    <definedName name="__w3">MATCH(0.01,End_Bal,-1)+1</definedName>
    <definedName name="__w4" localSheetId="23">DATE(YEAR('630,6P'!Loan_Start),MONTH('630,6P'!Loan_Start)+Payment_Number,DAY('630,6P'!Loan_Start))</definedName>
    <definedName name="__w4" localSheetId="1">DATE(YEAR(Propuesta.!Loan_Start),MONTH(Propuesta.!Loan_Start)+Payment_Number,DAY(Propuesta.!Loan_Start))</definedName>
    <definedName name="__w4" localSheetId="0">DATE(YEAR('Pto. Obra'!Loan_Start),MONTH('Pto. Obra'!Loan_Start)+Payment_Number,DAY('Pto. Obra'!Loan_Start))</definedName>
    <definedName name="__w4">DATE(YEAR(Loan_Start),MONTH(Loan_Start)+Payment_Number,DAY(Loan_Start))</definedName>
    <definedName name="__w5" localSheetId="23">OFFSET('630,6P'!Full_Print,0,0,'630,6P'!__w2)</definedName>
    <definedName name="__w5" localSheetId="1">OFFSET(Propuesta.!Full_Print,0,0,Propuesta.!__w2)</definedName>
    <definedName name="__w5" localSheetId="0">OFFSET('Pto. Obra'!Full_Print,0,0,'Pto. Obra'!__w2)</definedName>
    <definedName name="__w5">OFFSET(Full_Print,0,0,__w2)</definedName>
    <definedName name="__w6" localSheetId="23">Scheduled_Payment+Extra_Payment</definedName>
    <definedName name="__w6" localSheetId="1">Scheduled_Payment+Extra_Payment</definedName>
    <definedName name="__w6" localSheetId="0">Scheduled_Payment+Extra_Payment</definedName>
    <definedName name="__w6">Scheduled_Payment+Extra_Payment</definedName>
    <definedName name="__w7" localSheetId="23">IF('630,6P'!Loan_Amount*'630,6P'!Interest_Rate*'630,6P'!Loan_Years*'630,6P'!Loan_Start&gt;0,1,0)</definedName>
    <definedName name="__w7" localSheetId="1">IF(Propuesta.!Loan_Amount*Propuesta.!Interest_Rate*Propuesta.!Loan_Years*Propuesta.!Loan_Start&gt;0,1,0)</definedName>
    <definedName name="__w7" localSheetId="0">IF('Pto. Obra'!Loan_Amount*'Pto. Obra'!Interest_Rate*'Pto. Obra'!Loan_Years*'Pto. Obra'!Loan_Start&gt;0,1,0)</definedName>
    <definedName name="__w7">IF(Loan_Amount*Interest_Rate*Loan_Years*Loan_Start&gt;0,1,0)</definedName>
    <definedName name="__x1" localSheetId="2" hidden="1">{"TAB1",#N/A,TRUE,"GENERAL";"TAB2",#N/A,TRUE,"GENERAL";"TAB3",#N/A,TRUE,"GENERAL";"TAB4",#N/A,TRUE,"GENERAL";"TAB5",#N/A,TRUE,"GENERAL"}</definedName>
    <definedName name="__x1" localSheetId="3" hidden="1">{"TAB1",#N/A,TRUE,"GENERAL";"TAB2",#N/A,TRUE,"GENERAL";"TAB3",#N/A,TRUE,"GENERAL";"TAB4",#N/A,TRUE,"GENERAL";"TAB5",#N/A,TRUE,"GENERAL"}</definedName>
    <definedName name="__x1" localSheetId="4" hidden="1">{"TAB1",#N/A,TRUE,"GENERAL";"TAB2",#N/A,TRUE,"GENERAL";"TAB3",#N/A,TRUE,"GENERAL";"TAB4",#N/A,TRUE,"GENERAL";"TAB5",#N/A,TRUE,"GENERAL"}</definedName>
    <definedName name="__x1" localSheetId="6" hidden="1">{"TAB1",#N/A,TRUE,"GENERAL";"TAB2",#N/A,TRUE,"GENERAL";"TAB3",#N/A,TRUE,"GENERAL";"TAB4",#N/A,TRUE,"GENERAL";"TAB5",#N/A,TRUE,"GENERAL"}</definedName>
    <definedName name="__x1" localSheetId="7" hidden="1">{"TAB1",#N/A,TRUE,"GENERAL";"TAB2",#N/A,TRUE,"GENERAL";"TAB3",#N/A,TRUE,"GENERAL";"TAB4",#N/A,TRUE,"GENERAL";"TAB5",#N/A,TRUE,"GENERAL"}</definedName>
    <definedName name="__x1" localSheetId="8" hidden="1">{"TAB1",#N/A,TRUE,"GENERAL";"TAB2",#N/A,TRUE,"GENERAL";"TAB3",#N/A,TRUE,"GENERAL";"TAB4",#N/A,TRUE,"GENERAL";"TAB5",#N/A,TRUE,"GENERAL"}</definedName>
    <definedName name="__x1" localSheetId="9" hidden="1">{"TAB1",#N/A,TRUE,"GENERAL";"TAB2",#N/A,TRUE,"GENERAL";"TAB3",#N/A,TRUE,"GENERAL";"TAB4",#N/A,TRUE,"GENERAL";"TAB5",#N/A,TRUE,"GENERAL"}</definedName>
    <definedName name="__x1" localSheetId="10" hidden="1">{"TAB1",#N/A,TRUE,"GENERAL";"TAB2",#N/A,TRUE,"GENERAL";"TAB3",#N/A,TRUE,"GENERAL";"TAB4",#N/A,TRUE,"GENERAL";"TAB5",#N/A,TRUE,"GENERAL"}</definedName>
    <definedName name="__x1" localSheetId="11" hidden="1">{"TAB1",#N/A,TRUE,"GENERAL";"TAB2",#N/A,TRUE,"GENERAL";"TAB3",#N/A,TRUE,"GENERAL";"TAB4",#N/A,TRUE,"GENERAL";"TAB5",#N/A,TRUE,"GENERAL"}</definedName>
    <definedName name="__x1" localSheetId="12" hidden="1">{"TAB1",#N/A,TRUE,"GENERAL";"TAB2",#N/A,TRUE,"GENERAL";"TAB3",#N/A,TRUE,"GENERAL";"TAB4",#N/A,TRUE,"GENERAL";"TAB5",#N/A,TRUE,"GENERAL"}</definedName>
    <definedName name="__x1" localSheetId="13" hidden="1">{"TAB1",#N/A,TRUE,"GENERAL";"TAB2",#N/A,TRUE,"GENERAL";"TAB3",#N/A,TRUE,"GENERAL";"TAB4",#N/A,TRUE,"GENERAL";"TAB5",#N/A,TRUE,"GENERAL"}</definedName>
    <definedName name="__x1" localSheetId="14" hidden="1">{"TAB1",#N/A,TRUE,"GENERAL";"TAB2",#N/A,TRUE,"GENERAL";"TAB3",#N/A,TRUE,"GENERAL";"TAB4",#N/A,TRUE,"GENERAL";"TAB5",#N/A,TRUE,"GENERAL"}</definedName>
    <definedName name="__X1" localSheetId="23">IF('630,6P'!__X7,'630,6P'!Header_Row+'630,6P'!__X3,'630,6P'!Header_Row)</definedName>
    <definedName name="__x1" localSheetId="15" hidden="1">{"TAB1",#N/A,TRUE,"GENERAL";"TAB2",#N/A,TRUE,"GENERAL";"TAB3",#N/A,TRUE,"GENERAL";"TAB4",#N/A,TRUE,"GENERAL";"TAB5",#N/A,TRUE,"GENERAL"}</definedName>
    <definedName name="__x1" localSheetId="16" hidden="1">{"TAB1",#N/A,TRUE,"GENERAL";"TAB2",#N/A,TRUE,"GENERAL";"TAB3",#N/A,TRUE,"GENERAL";"TAB4",#N/A,TRUE,"GENERAL";"TAB5",#N/A,TRUE,"GENERAL"}</definedName>
    <definedName name="__x1" localSheetId="18" hidden="1">{"TAB1",#N/A,TRUE,"GENERAL";"TAB2",#N/A,TRUE,"GENERAL";"TAB3",#N/A,TRUE,"GENERAL";"TAB4",#N/A,TRUE,"GENERAL";"TAB5",#N/A,TRUE,"GENERAL"}</definedName>
    <definedName name="__x1" localSheetId="19" hidden="1">{"TAB1",#N/A,TRUE,"GENERAL";"TAB2",#N/A,TRUE,"GENERAL";"TAB3",#N/A,TRUE,"GENERAL";"TAB4",#N/A,TRUE,"GENERAL";"TAB5",#N/A,TRUE,"GENERAL"}</definedName>
    <definedName name="__x1" localSheetId="20" hidden="1">{"TAB1",#N/A,TRUE,"GENERAL";"TAB2",#N/A,TRUE,"GENERAL";"TAB3",#N/A,TRUE,"GENERAL";"TAB4",#N/A,TRUE,"GENERAL";"TAB5",#N/A,TRUE,"GENERAL"}</definedName>
    <definedName name="__x1" localSheetId="21" hidden="1">{"TAB1",#N/A,TRUE,"GENERAL";"TAB2",#N/A,TRUE,"GENERAL";"TAB3",#N/A,TRUE,"GENERAL";"TAB4",#N/A,TRUE,"GENERAL";"TAB5",#N/A,TRUE,"GENERAL"}</definedName>
    <definedName name="__x1" localSheetId="22" hidden="1">{"TAB1",#N/A,TRUE,"GENERAL";"TAB2",#N/A,TRUE,"GENERAL";"TAB3",#N/A,TRUE,"GENERAL";"TAB4",#N/A,TRUE,"GENERAL";"TAB5",#N/A,TRUE,"GENERAL"}</definedName>
    <definedName name="__x1" localSheetId="24" hidden="1">{"TAB1",#N/A,TRUE,"GENERAL";"TAB2",#N/A,TRUE,"GENERAL";"TAB3",#N/A,TRUE,"GENERAL";"TAB4",#N/A,TRUE,"GENERAL";"TAB5",#N/A,TRUE,"GENERAL"}</definedName>
    <definedName name="__x1" hidden="1">{"TAB1",#N/A,TRUE,"GENERAL";"TAB2",#N/A,TRUE,"GENERAL";"TAB3",#N/A,TRUE,"GENERAL";"TAB4",#N/A,TRUE,"GENERAL";"TAB5",#N/A,TRUE,"GENERAL"}</definedName>
    <definedName name="__x2" localSheetId="2" hidden="1">{"via1",#N/A,TRUE,"general";"via2",#N/A,TRUE,"general";"via3",#N/A,TRUE,"general"}</definedName>
    <definedName name="__x2" localSheetId="3" hidden="1">{"via1",#N/A,TRUE,"general";"via2",#N/A,TRUE,"general";"via3",#N/A,TRUE,"general"}</definedName>
    <definedName name="__x2" localSheetId="4" hidden="1">{"via1",#N/A,TRUE,"general";"via2",#N/A,TRUE,"general";"via3",#N/A,TRUE,"general"}</definedName>
    <definedName name="__x2" localSheetId="6" hidden="1">{"via1",#N/A,TRUE,"general";"via2",#N/A,TRUE,"general";"via3",#N/A,TRUE,"general"}</definedName>
    <definedName name="__x2" localSheetId="7" hidden="1">{"via1",#N/A,TRUE,"general";"via2",#N/A,TRUE,"general";"via3",#N/A,TRUE,"general"}</definedName>
    <definedName name="__x2" localSheetId="8" hidden="1">{"via1",#N/A,TRUE,"general";"via2",#N/A,TRUE,"general";"via3",#N/A,TRUE,"general"}</definedName>
    <definedName name="__x2" localSheetId="9" hidden="1">{"via1",#N/A,TRUE,"general";"via2",#N/A,TRUE,"general";"via3",#N/A,TRUE,"general"}</definedName>
    <definedName name="__x2" localSheetId="10" hidden="1">{"via1",#N/A,TRUE,"general";"via2",#N/A,TRUE,"general";"via3",#N/A,TRUE,"general"}</definedName>
    <definedName name="__x2" localSheetId="11" hidden="1">{"via1",#N/A,TRUE,"general";"via2",#N/A,TRUE,"general";"via3",#N/A,TRUE,"general"}</definedName>
    <definedName name="__x2" localSheetId="12" hidden="1">{"via1",#N/A,TRUE,"general";"via2",#N/A,TRUE,"general";"via3",#N/A,TRUE,"general"}</definedName>
    <definedName name="__x2" localSheetId="13" hidden="1">{"via1",#N/A,TRUE,"general";"via2",#N/A,TRUE,"general";"via3",#N/A,TRUE,"general"}</definedName>
    <definedName name="__x2" localSheetId="14" hidden="1">{"via1",#N/A,TRUE,"general";"via2",#N/A,TRUE,"general";"via3",#N/A,TRUE,"general"}</definedName>
    <definedName name="__X2" localSheetId="23">IF('630,6P'!__X7,'630,6P'!Header_Row+'630,6P'!__X3,'630,6P'!Header_Row)</definedName>
    <definedName name="__x2" localSheetId="15" hidden="1">{"via1",#N/A,TRUE,"general";"via2",#N/A,TRUE,"general";"via3",#N/A,TRUE,"general"}</definedName>
    <definedName name="__x2" localSheetId="16" hidden="1">{"via1",#N/A,TRUE,"general";"via2",#N/A,TRUE,"general";"via3",#N/A,TRUE,"general"}</definedName>
    <definedName name="__x2" localSheetId="18" hidden="1">{"via1",#N/A,TRUE,"general";"via2",#N/A,TRUE,"general";"via3",#N/A,TRUE,"general"}</definedName>
    <definedName name="__x2" localSheetId="19" hidden="1">{"via1",#N/A,TRUE,"general";"via2",#N/A,TRUE,"general";"via3",#N/A,TRUE,"general"}</definedName>
    <definedName name="__x2" localSheetId="20" hidden="1">{"via1",#N/A,TRUE,"general";"via2",#N/A,TRUE,"general";"via3",#N/A,TRUE,"general"}</definedName>
    <definedName name="__x2" localSheetId="21" hidden="1">{"via1",#N/A,TRUE,"general";"via2",#N/A,TRUE,"general";"via3",#N/A,TRUE,"general"}</definedName>
    <definedName name="__x2" localSheetId="22" hidden="1">{"via1",#N/A,TRUE,"general";"via2",#N/A,TRUE,"general";"via3",#N/A,TRUE,"general"}</definedName>
    <definedName name="__x2" localSheetId="24" hidden="1">{"via1",#N/A,TRUE,"general";"via2",#N/A,TRUE,"general";"via3",#N/A,TRUE,"general"}</definedName>
    <definedName name="__x2" hidden="1">{"via1",#N/A,TRUE,"general";"via2",#N/A,TRUE,"general";"via3",#N/A,TRUE,"general"}</definedName>
    <definedName name="__x3" localSheetId="2" hidden="1">{"via1",#N/A,TRUE,"general";"via2",#N/A,TRUE,"general";"via3",#N/A,TRUE,"general"}</definedName>
    <definedName name="__x3" localSheetId="3" hidden="1">{"via1",#N/A,TRUE,"general";"via2",#N/A,TRUE,"general";"via3",#N/A,TRUE,"general"}</definedName>
    <definedName name="__x3" localSheetId="4" hidden="1">{"via1",#N/A,TRUE,"general";"via2",#N/A,TRUE,"general";"via3",#N/A,TRUE,"general"}</definedName>
    <definedName name="__x3" localSheetId="6" hidden="1">{"via1",#N/A,TRUE,"general";"via2",#N/A,TRUE,"general";"via3",#N/A,TRUE,"general"}</definedName>
    <definedName name="__x3" localSheetId="7" hidden="1">{"via1",#N/A,TRUE,"general";"via2",#N/A,TRUE,"general";"via3",#N/A,TRUE,"general"}</definedName>
    <definedName name="__x3" localSheetId="8" hidden="1">{"via1",#N/A,TRUE,"general";"via2",#N/A,TRUE,"general";"via3",#N/A,TRUE,"general"}</definedName>
    <definedName name="__x3" localSheetId="9" hidden="1">{"via1",#N/A,TRUE,"general";"via2",#N/A,TRUE,"general";"via3",#N/A,TRUE,"general"}</definedName>
    <definedName name="__x3" localSheetId="10" hidden="1">{"via1",#N/A,TRUE,"general";"via2",#N/A,TRUE,"general";"via3",#N/A,TRUE,"general"}</definedName>
    <definedName name="__x3" localSheetId="11" hidden="1">{"via1",#N/A,TRUE,"general";"via2",#N/A,TRUE,"general";"via3",#N/A,TRUE,"general"}</definedName>
    <definedName name="__x3" localSheetId="12" hidden="1">{"via1",#N/A,TRUE,"general";"via2",#N/A,TRUE,"general";"via3",#N/A,TRUE,"general"}</definedName>
    <definedName name="__x3" localSheetId="13" hidden="1">{"via1",#N/A,TRUE,"general";"via2",#N/A,TRUE,"general";"via3",#N/A,TRUE,"general"}</definedName>
    <definedName name="__x3" localSheetId="14" hidden="1">{"via1",#N/A,TRUE,"general";"via2",#N/A,TRUE,"general";"via3",#N/A,TRUE,"general"}</definedName>
    <definedName name="__X3" localSheetId="23">MATCH(0.01,'630,6P'!End_Bal,-1)+1</definedName>
    <definedName name="__x3" localSheetId="15" hidden="1">{"via1",#N/A,TRUE,"general";"via2",#N/A,TRUE,"general";"via3",#N/A,TRUE,"general"}</definedName>
    <definedName name="__x3" localSheetId="16" hidden="1">{"via1",#N/A,TRUE,"general";"via2",#N/A,TRUE,"general";"via3",#N/A,TRUE,"general"}</definedName>
    <definedName name="__x3" localSheetId="18" hidden="1">{"via1",#N/A,TRUE,"general";"via2",#N/A,TRUE,"general";"via3",#N/A,TRUE,"general"}</definedName>
    <definedName name="__x3" localSheetId="19" hidden="1">{"via1",#N/A,TRUE,"general";"via2",#N/A,TRUE,"general";"via3",#N/A,TRUE,"general"}</definedName>
    <definedName name="__x3" localSheetId="20" hidden="1">{"via1",#N/A,TRUE,"general";"via2",#N/A,TRUE,"general";"via3",#N/A,TRUE,"general"}</definedName>
    <definedName name="__x3" localSheetId="21" hidden="1">{"via1",#N/A,TRUE,"general";"via2",#N/A,TRUE,"general";"via3",#N/A,TRUE,"general"}</definedName>
    <definedName name="__x3" localSheetId="22" hidden="1">{"via1",#N/A,TRUE,"general";"via2",#N/A,TRUE,"general";"via3",#N/A,TRUE,"general"}</definedName>
    <definedName name="__x3" localSheetId="24" hidden="1">{"via1",#N/A,TRUE,"general";"via2",#N/A,TRUE,"general";"via3",#N/A,TRUE,"general"}</definedName>
    <definedName name="__x3" hidden="1">{"via1",#N/A,TRUE,"general";"via2",#N/A,TRUE,"general";"via3",#N/A,TRUE,"general"}</definedName>
    <definedName name="__x4" localSheetId="2" hidden="1">{"via1",#N/A,TRUE,"general";"via2",#N/A,TRUE,"general";"via3",#N/A,TRUE,"general"}</definedName>
    <definedName name="__x4" localSheetId="3" hidden="1">{"via1",#N/A,TRUE,"general";"via2",#N/A,TRUE,"general";"via3",#N/A,TRUE,"general"}</definedName>
    <definedName name="__x4" localSheetId="4" hidden="1">{"via1",#N/A,TRUE,"general";"via2",#N/A,TRUE,"general";"via3",#N/A,TRUE,"general"}</definedName>
    <definedName name="__x4" localSheetId="6" hidden="1">{"via1",#N/A,TRUE,"general";"via2",#N/A,TRUE,"general";"via3",#N/A,TRUE,"general"}</definedName>
    <definedName name="__x4" localSheetId="7" hidden="1">{"via1",#N/A,TRUE,"general";"via2",#N/A,TRUE,"general";"via3",#N/A,TRUE,"general"}</definedName>
    <definedName name="__x4" localSheetId="8" hidden="1">{"via1",#N/A,TRUE,"general";"via2",#N/A,TRUE,"general";"via3",#N/A,TRUE,"general"}</definedName>
    <definedName name="__x4" localSheetId="9" hidden="1">{"via1",#N/A,TRUE,"general";"via2",#N/A,TRUE,"general";"via3",#N/A,TRUE,"general"}</definedName>
    <definedName name="__x4" localSheetId="10" hidden="1">{"via1",#N/A,TRUE,"general";"via2",#N/A,TRUE,"general";"via3",#N/A,TRUE,"general"}</definedName>
    <definedName name="__x4" localSheetId="11" hidden="1">{"via1",#N/A,TRUE,"general";"via2",#N/A,TRUE,"general";"via3",#N/A,TRUE,"general"}</definedName>
    <definedName name="__x4" localSheetId="12" hidden="1">{"via1",#N/A,TRUE,"general";"via2",#N/A,TRUE,"general";"via3",#N/A,TRUE,"general"}</definedName>
    <definedName name="__x4" localSheetId="13" hidden="1">{"via1",#N/A,TRUE,"general";"via2",#N/A,TRUE,"general";"via3",#N/A,TRUE,"general"}</definedName>
    <definedName name="__x4" localSheetId="14" hidden="1">{"via1",#N/A,TRUE,"general";"via2",#N/A,TRUE,"general";"via3",#N/A,TRUE,"general"}</definedName>
    <definedName name="__X4" localSheetId="23">DATE(YEAR('630,6P'!Loan_Start),MONTH('630,6P'!Loan_Start)+Payment_Number,DAY('630,6P'!Loan_Start))</definedName>
    <definedName name="__x4" localSheetId="15" hidden="1">{"via1",#N/A,TRUE,"general";"via2",#N/A,TRUE,"general";"via3",#N/A,TRUE,"general"}</definedName>
    <definedName name="__x4" localSheetId="16" hidden="1">{"via1",#N/A,TRUE,"general";"via2",#N/A,TRUE,"general";"via3",#N/A,TRUE,"general"}</definedName>
    <definedName name="__x4" localSheetId="18" hidden="1">{"via1",#N/A,TRUE,"general";"via2",#N/A,TRUE,"general";"via3",#N/A,TRUE,"general"}</definedName>
    <definedName name="__x4" localSheetId="19" hidden="1">{"via1",#N/A,TRUE,"general";"via2",#N/A,TRUE,"general";"via3",#N/A,TRUE,"general"}</definedName>
    <definedName name="__x4" localSheetId="20" hidden="1">{"via1",#N/A,TRUE,"general";"via2",#N/A,TRUE,"general";"via3",#N/A,TRUE,"general"}</definedName>
    <definedName name="__x4" localSheetId="21" hidden="1">{"via1",#N/A,TRUE,"general";"via2",#N/A,TRUE,"general";"via3",#N/A,TRUE,"general"}</definedName>
    <definedName name="__x4" localSheetId="22" hidden="1">{"via1",#N/A,TRUE,"general";"via2",#N/A,TRUE,"general";"via3",#N/A,TRUE,"general"}</definedName>
    <definedName name="__x4" localSheetId="24" hidden="1">{"via1",#N/A,TRUE,"general";"via2",#N/A,TRUE,"general";"via3",#N/A,TRUE,"general"}</definedName>
    <definedName name="__x4" hidden="1">{"via1",#N/A,TRUE,"general";"via2",#N/A,TRUE,"general";"via3",#N/A,TRUE,"general"}</definedName>
    <definedName name="__x5" localSheetId="2" hidden="1">{"TAB1",#N/A,TRUE,"GENERAL";"TAB2",#N/A,TRUE,"GENERAL";"TAB3",#N/A,TRUE,"GENERAL";"TAB4",#N/A,TRUE,"GENERAL";"TAB5",#N/A,TRUE,"GENERAL"}</definedName>
    <definedName name="__x5" localSheetId="3" hidden="1">{"TAB1",#N/A,TRUE,"GENERAL";"TAB2",#N/A,TRUE,"GENERAL";"TAB3",#N/A,TRUE,"GENERAL";"TAB4",#N/A,TRUE,"GENERAL";"TAB5",#N/A,TRUE,"GENERAL"}</definedName>
    <definedName name="__x5" localSheetId="4" hidden="1">{"TAB1",#N/A,TRUE,"GENERAL";"TAB2",#N/A,TRUE,"GENERAL";"TAB3",#N/A,TRUE,"GENERAL";"TAB4",#N/A,TRUE,"GENERAL";"TAB5",#N/A,TRUE,"GENERAL"}</definedName>
    <definedName name="__x5" localSheetId="6" hidden="1">{"TAB1",#N/A,TRUE,"GENERAL";"TAB2",#N/A,TRUE,"GENERAL";"TAB3",#N/A,TRUE,"GENERAL";"TAB4",#N/A,TRUE,"GENERAL";"TAB5",#N/A,TRUE,"GENERAL"}</definedName>
    <definedName name="__x5" localSheetId="7" hidden="1">{"TAB1",#N/A,TRUE,"GENERAL";"TAB2",#N/A,TRUE,"GENERAL";"TAB3",#N/A,TRUE,"GENERAL";"TAB4",#N/A,TRUE,"GENERAL";"TAB5",#N/A,TRUE,"GENERAL"}</definedName>
    <definedName name="__x5" localSheetId="8" hidden="1">{"TAB1",#N/A,TRUE,"GENERAL";"TAB2",#N/A,TRUE,"GENERAL";"TAB3",#N/A,TRUE,"GENERAL";"TAB4",#N/A,TRUE,"GENERAL";"TAB5",#N/A,TRUE,"GENERAL"}</definedName>
    <definedName name="__x5" localSheetId="9" hidden="1">{"TAB1",#N/A,TRUE,"GENERAL";"TAB2",#N/A,TRUE,"GENERAL";"TAB3",#N/A,TRUE,"GENERAL";"TAB4",#N/A,TRUE,"GENERAL";"TAB5",#N/A,TRUE,"GENERAL"}</definedName>
    <definedName name="__x5" localSheetId="10" hidden="1">{"TAB1",#N/A,TRUE,"GENERAL";"TAB2",#N/A,TRUE,"GENERAL";"TAB3",#N/A,TRUE,"GENERAL";"TAB4",#N/A,TRUE,"GENERAL";"TAB5",#N/A,TRUE,"GENERAL"}</definedName>
    <definedName name="__x5" localSheetId="11" hidden="1">{"TAB1",#N/A,TRUE,"GENERAL";"TAB2",#N/A,TRUE,"GENERAL";"TAB3",#N/A,TRUE,"GENERAL";"TAB4",#N/A,TRUE,"GENERAL";"TAB5",#N/A,TRUE,"GENERAL"}</definedName>
    <definedName name="__x5" localSheetId="12" hidden="1">{"TAB1",#N/A,TRUE,"GENERAL";"TAB2",#N/A,TRUE,"GENERAL";"TAB3",#N/A,TRUE,"GENERAL";"TAB4",#N/A,TRUE,"GENERAL";"TAB5",#N/A,TRUE,"GENERAL"}</definedName>
    <definedName name="__x5" localSheetId="13" hidden="1">{"TAB1",#N/A,TRUE,"GENERAL";"TAB2",#N/A,TRUE,"GENERAL";"TAB3",#N/A,TRUE,"GENERAL";"TAB4",#N/A,TRUE,"GENERAL";"TAB5",#N/A,TRUE,"GENERAL"}</definedName>
    <definedName name="__x5" localSheetId="14" hidden="1">{"TAB1",#N/A,TRUE,"GENERAL";"TAB2",#N/A,TRUE,"GENERAL";"TAB3",#N/A,TRUE,"GENERAL";"TAB4",#N/A,TRUE,"GENERAL";"TAB5",#N/A,TRUE,"GENERAL"}</definedName>
    <definedName name="__X5" localSheetId="23">OFFSET('630,6P'!Full_Print,0,0,'630,6P'!__X2)</definedName>
    <definedName name="__x5" localSheetId="15" hidden="1">{"TAB1",#N/A,TRUE,"GENERAL";"TAB2",#N/A,TRUE,"GENERAL";"TAB3",#N/A,TRUE,"GENERAL";"TAB4",#N/A,TRUE,"GENERAL";"TAB5",#N/A,TRUE,"GENERAL"}</definedName>
    <definedName name="__x5" localSheetId="16" hidden="1">{"TAB1",#N/A,TRUE,"GENERAL";"TAB2",#N/A,TRUE,"GENERAL";"TAB3",#N/A,TRUE,"GENERAL";"TAB4",#N/A,TRUE,"GENERAL";"TAB5",#N/A,TRUE,"GENERAL"}</definedName>
    <definedName name="__x5" localSheetId="18" hidden="1">{"TAB1",#N/A,TRUE,"GENERAL";"TAB2",#N/A,TRUE,"GENERAL";"TAB3",#N/A,TRUE,"GENERAL";"TAB4",#N/A,TRUE,"GENERAL";"TAB5",#N/A,TRUE,"GENERAL"}</definedName>
    <definedName name="__x5" localSheetId="19" hidden="1">{"TAB1",#N/A,TRUE,"GENERAL";"TAB2",#N/A,TRUE,"GENERAL";"TAB3",#N/A,TRUE,"GENERAL";"TAB4",#N/A,TRUE,"GENERAL";"TAB5",#N/A,TRUE,"GENERAL"}</definedName>
    <definedName name="__x5" localSheetId="20" hidden="1">{"TAB1",#N/A,TRUE,"GENERAL";"TAB2",#N/A,TRUE,"GENERAL";"TAB3",#N/A,TRUE,"GENERAL";"TAB4",#N/A,TRUE,"GENERAL";"TAB5",#N/A,TRUE,"GENERAL"}</definedName>
    <definedName name="__x5" localSheetId="21" hidden="1">{"TAB1",#N/A,TRUE,"GENERAL";"TAB2",#N/A,TRUE,"GENERAL";"TAB3",#N/A,TRUE,"GENERAL";"TAB4",#N/A,TRUE,"GENERAL";"TAB5",#N/A,TRUE,"GENERAL"}</definedName>
    <definedName name="__x5" localSheetId="22" hidden="1">{"TAB1",#N/A,TRUE,"GENERAL";"TAB2",#N/A,TRUE,"GENERAL";"TAB3",#N/A,TRUE,"GENERAL";"TAB4",#N/A,TRUE,"GENERAL";"TAB5",#N/A,TRUE,"GENERAL"}</definedName>
    <definedName name="__x5" localSheetId="24" hidden="1">{"TAB1",#N/A,TRUE,"GENERAL";"TAB2",#N/A,TRUE,"GENERAL";"TAB3",#N/A,TRUE,"GENERAL";"TAB4",#N/A,TRUE,"GENERAL";"TAB5",#N/A,TRUE,"GENERAL"}</definedName>
    <definedName name="__x5" hidden="1">{"TAB1",#N/A,TRUE,"GENERAL";"TAB2",#N/A,TRUE,"GENERAL";"TAB3",#N/A,TRUE,"GENERAL";"TAB4",#N/A,TRUE,"GENERAL";"TAB5",#N/A,TRUE,"GENERAL"}</definedName>
    <definedName name="__x6" localSheetId="2" hidden="1">{"TAB1",#N/A,TRUE,"GENERAL";"TAB2",#N/A,TRUE,"GENERAL";"TAB3",#N/A,TRUE,"GENERAL";"TAB4",#N/A,TRUE,"GENERAL";"TAB5",#N/A,TRUE,"GENERAL"}</definedName>
    <definedName name="__x6" localSheetId="3" hidden="1">{"TAB1",#N/A,TRUE,"GENERAL";"TAB2",#N/A,TRUE,"GENERAL";"TAB3",#N/A,TRUE,"GENERAL";"TAB4",#N/A,TRUE,"GENERAL";"TAB5",#N/A,TRUE,"GENERAL"}</definedName>
    <definedName name="__x6" localSheetId="4" hidden="1">{"TAB1",#N/A,TRUE,"GENERAL";"TAB2",#N/A,TRUE,"GENERAL";"TAB3",#N/A,TRUE,"GENERAL";"TAB4",#N/A,TRUE,"GENERAL";"TAB5",#N/A,TRUE,"GENERAL"}</definedName>
    <definedName name="__x6" localSheetId="6" hidden="1">{"TAB1",#N/A,TRUE,"GENERAL";"TAB2",#N/A,TRUE,"GENERAL";"TAB3",#N/A,TRUE,"GENERAL";"TAB4",#N/A,TRUE,"GENERAL";"TAB5",#N/A,TRUE,"GENERAL"}</definedName>
    <definedName name="__x6" localSheetId="7" hidden="1">{"TAB1",#N/A,TRUE,"GENERAL";"TAB2",#N/A,TRUE,"GENERAL";"TAB3",#N/A,TRUE,"GENERAL";"TAB4",#N/A,TRUE,"GENERAL";"TAB5",#N/A,TRUE,"GENERAL"}</definedName>
    <definedName name="__x6" localSheetId="8" hidden="1">{"TAB1",#N/A,TRUE,"GENERAL";"TAB2",#N/A,TRUE,"GENERAL";"TAB3",#N/A,TRUE,"GENERAL";"TAB4",#N/A,TRUE,"GENERAL";"TAB5",#N/A,TRUE,"GENERAL"}</definedName>
    <definedName name="__x6" localSheetId="9" hidden="1">{"TAB1",#N/A,TRUE,"GENERAL";"TAB2",#N/A,TRUE,"GENERAL";"TAB3",#N/A,TRUE,"GENERAL";"TAB4",#N/A,TRUE,"GENERAL";"TAB5",#N/A,TRUE,"GENERAL"}</definedName>
    <definedName name="__x6" localSheetId="10" hidden="1">{"TAB1",#N/A,TRUE,"GENERAL";"TAB2",#N/A,TRUE,"GENERAL";"TAB3",#N/A,TRUE,"GENERAL";"TAB4",#N/A,TRUE,"GENERAL";"TAB5",#N/A,TRUE,"GENERAL"}</definedName>
    <definedName name="__x6" localSheetId="11" hidden="1">{"TAB1",#N/A,TRUE,"GENERAL";"TAB2",#N/A,TRUE,"GENERAL";"TAB3",#N/A,TRUE,"GENERAL";"TAB4",#N/A,TRUE,"GENERAL";"TAB5",#N/A,TRUE,"GENERAL"}</definedName>
    <definedName name="__x6" localSheetId="12" hidden="1">{"TAB1",#N/A,TRUE,"GENERAL";"TAB2",#N/A,TRUE,"GENERAL";"TAB3",#N/A,TRUE,"GENERAL";"TAB4",#N/A,TRUE,"GENERAL";"TAB5",#N/A,TRUE,"GENERAL"}</definedName>
    <definedName name="__x6" localSheetId="13" hidden="1">{"TAB1",#N/A,TRUE,"GENERAL";"TAB2",#N/A,TRUE,"GENERAL";"TAB3",#N/A,TRUE,"GENERAL";"TAB4",#N/A,TRUE,"GENERAL";"TAB5",#N/A,TRUE,"GENERAL"}</definedName>
    <definedName name="__x6" localSheetId="14" hidden="1">{"TAB1",#N/A,TRUE,"GENERAL";"TAB2",#N/A,TRUE,"GENERAL";"TAB3",#N/A,TRUE,"GENERAL";"TAB4",#N/A,TRUE,"GENERAL";"TAB5",#N/A,TRUE,"GENERAL"}</definedName>
    <definedName name="__X6" localSheetId="23">Scheduled_Payment+Extra_Payment</definedName>
    <definedName name="__x6" localSheetId="15" hidden="1">{"TAB1",#N/A,TRUE,"GENERAL";"TAB2",#N/A,TRUE,"GENERAL";"TAB3",#N/A,TRUE,"GENERAL";"TAB4",#N/A,TRUE,"GENERAL";"TAB5",#N/A,TRUE,"GENERAL"}</definedName>
    <definedName name="__x6" localSheetId="16" hidden="1">{"TAB1",#N/A,TRUE,"GENERAL";"TAB2",#N/A,TRUE,"GENERAL";"TAB3",#N/A,TRUE,"GENERAL";"TAB4",#N/A,TRUE,"GENERAL";"TAB5",#N/A,TRUE,"GENERAL"}</definedName>
    <definedName name="__x6" localSheetId="18" hidden="1">{"TAB1",#N/A,TRUE,"GENERAL";"TAB2",#N/A,TRUE,"GENERAL";"TAB3",#N/A,TRUE,"GENERAL";"TAB4",#N/A,TRUE,"GENERAL";"TAB5",#N/A,TRUE,"GENERAL"}</definedName>
    <definedName name="__x6" localSheetId="19" hidden="1">{"TAB1",#N/A,TRUE,"GENERAL";"TAB2",#N/A,TRUE,"GENERAL";"TAB3",#N/A,TRUE,"GENERAL";"TAB4",#N/A,TRUE,"GENERAL";"TAB5",#N/A,TRUE,"GENERAL"}</definedName>
    <definedName name="__x6" localSheetId="20" hidden="1">{"TAB1",#N/A,TRUE,"GENERAL";"TAB2",#N/A,TRUE,"GENERAL";"TAB3",#N/A,TRUE,"GENERAL";"TAB4",#N/A,TRUE,"GENERAL";"TAB5",#N/A,TRUE,"GENERAL"}</definedName>
    <definedName name="__x6" localSheetId="21" hidden="1">{"TAB1",#N/A,TRUE,"GENERAL";"TAB2",#N/A,TRUE,"GENERAL";"TAB3",#N/A,TRUE,"GENERAL";"TAB4",#N/A,TRUE,"GENERAL";"TAB5",#N/A,TRUE,"GENERAL"}</definedName>
    <definedName name="__x6" localSheetId="22" hidden="1">{"TAB1",#N/A,TRUE,"GENERAL";"TAB2",#N/A,TRUE,"GENERAL";"TAB3",#N/A,TRUE,"GENERAL";"TAB4",#N/A,TRUE,"GENERAL";"TAB5",#N/A,TRUE,"GENERAL"}</definedName>
    <definedName name="__x6" localSheetId="24" hidden="1">{"TAB1",#N/A,TRUE,"GENERAL";"TAB2",#N/A,TRUE,"GENERAL";"TAB3",#N/A,TRUE,"GENERAL";"TAB4",#N/A,TRUE,"GENERAL";"TAB5",#N/A,TRUE,"GENERAL"}</definedName>
    <definedName name="__x6" hidden="1">{"TAB1",#N/A,TRUE,"GENERAL";"TAB2",#N/A,TRUE,"GENERAL";"TAB3",#N/A,TRUE,"GENERAL";"TAB4",#N/A,TRUE,"GENERAL";"TAB5",#N/A,TRUE,"GENERAL"}</definedName>
    <definedName name="__x7" localSheetId="2" hidden="1">{"TAB1",#N/A,TRUE,"GENERAL";"TAB2",#N/A,TRUE,"GENERAL";"TAB3",#N/A,TRUE,"GENERAL";"TAB4",#N/A,TRUE,"GENERAL";"TAB5",#N/A,TRUE,"GENERAL"}</definedName>
    <definedName name="__x7" localSheetId="3" hidden="1">{"TAB1",#N/A,TRUE,"GENERAL";"TAB2",#N/A,TRUE,"GENERAL";"TAB3",#N/A,TRUE,"GENERAL";"TAB4",#N/A,TRUE,"GENERAL";"TAB5",#N/A,TRUE,"GENERAL"}</definedName>
    <definedName name="__x7" localSheetId="4" hidden="1">{"TAB1",#N/A,TRUE,"GENERAL";"TAB2",#N/A,TRUE,"GENERAL";"TAB3",#N/A,TRUE,"GENERAL";"TAB4",#N/A,TRUE,"GENERAL";"TAB5",#N/A,TRUE,"GENERAL"}</definedName>
    <definedName name="__x7" localSheetId="6" hidden="1">{"TAB1",#N/A,TRUE,"GENERAL";"TAB2",#N/A,TRUE,"GENERAL";"TAB3",#N/A,TRUE,"GENERAL";"TAB4",#N/A,TRUE,"GENERAL";"TAB5",#N/A,TRUE,"GENERAL"}</definedName>
    <definedName name="__x7" localSheetId="7" hidden="1">{"TAB1",#N/A,TRUE,"GENERAL";"TAB2",#N/A,TRUE,"GENERAL";"TAB3",#N/A,TRUE,"GENERAL";"TAB4",#N/A,TRUE,"GENERAL";"TAB5",#N/A,TRUE,"GENERAL"}</definedName>
    <definedName name="__x7" localSheetId="8" hidden="1">{"TAB1",#N/A,TRUE,"GENERAL";"TAB2",#N/A,TRUE,"GENERAL";"TAB3",#N/A,TRUE,"GENERAL";"TAB4",#N/A,TRUE,"GENERAL";"TAB5",#N/A,TRUE,"GENERAL"}</definedName>
    <definedName name="__x7" localSheetId="9" hidden="1">{"TAB1",#N/A,TRUE,"GENERAL";"TAB2",#N/A,TRUE,"GENERAL";"TAB3",#N/A,TRUE,"GENERAL";"TAB4",#N/A,TRUE,"GENERAL";"TAB5",#N/A,TRUE,"GENERAL"}</definedName>
    <definedName name="__x7" localSheetId="10" hidden="1">{"TAB1",#N/A,TRUE,"GENERAL";"TAB2",#N/A,TRUE,"GENERAL";"TAB3",#N/A,TRUE,"GENERAL";"TAB4",#N/A,TRUE,"GENERAL";"TAB5",#N/A,TRUE,"GENERAL"}</definedName>
    <definedName name="__x7" localSheetId="11" hidden="1">{"TAB1",#N/A,TRUE,"GENERAL";"TAB2",#N/A,TRUE,"GENERAL";"TAB3",#N/A,TRUE,"GENERAL";"TAB4",#N/A,TRUE,"GENERAL";"TAB5",#N/A,TRUE,"GENERAL"}</definedName>
    <definedName name="__x7" localSheetId="12" hidden="1">{"TAB1",#N/A,TRUE,"GENERAL";"TAB2",#N/A,TRUE,"GENERAL";"TAB3",#N/A,TRUE,"GENERAL";"TAB4",#N/A,TRUE,"GENERAL";"TAB5",#N/A,TRUE,"GENERAL"}</definedName>
    <definedName name="__x7" localSheetId="13" hidden="1">{"TAB1",#N/A,TRUE,"GENERAL";"TAB2",#N/A,TRUE,"GENERAL";"TAB3",#N/A,TRUE,"GENERAL";"TAB4",#N/A,TRUE,"GENERAL";"TAB5",#N/A,TRUE,"GENERAL"}</definedName>
    <definedName name="__x7" localSheetId="14" hidden="1">{"TAB1",#N/A,TRUE,"GENERAL";"TAB2",#N/A,TRUE,"GENERAL";"TAB3",#N/A,TRUE,"GENERAL";"TAB4",#N/A,TRUE,"GENERAL";"TAB5",#N/A,TRUE,"GENERAL"}</definedName>
    <definedName name="__X7" localSheetId="23">IF('630,6P'!Loan_Amount*'630,6P'!Interest_Rate*'630,6P'!Loan_Years*'630,6P'!Loan_Start&gt;0,1,0)</definedName>
    <definedName name="__x7" localSheetId="15" hidden="1">{"TAB1",#N/A,TRUE,"GENERAL";"TAB2",#N/A,TRUE,"GENERAL";"TAB3",#N/A,TRUE,"GENERAL";"TAB4",#N/A,TRUE,"GENERAL";"TAB5",#N/A,TRUE,"GENERAL"}</definedName>
    <definedName name="__x7" localSheetId="16" hidden="1">{"TAB1",#N/A,TRUE,"GENERAL";"TAB2",#N/A,TRUE,"GENERAL";"TAB3",#N/A,TRUE,"GENERAL";"TAB4",#N/A,TRUE,"GENERAL";"TAB5",#N/A,TRUE,"GENERAL"}</definedName>
    <definedName name="__x7" localSheetId="18" hidden="1">{"TAB1",#N/A,TRUE,"GENERAL";"TAB2",#N/A,TRUE,"GENERAL";"TAB3",#N/A,TRUE,"GENERAL";"TAB4",#N/A,TRUE,"GENERAL";"TAB5",#N/A,TRUE,"GENERAL"}</definedName>
    <definedName name="__x7" localSheetId="19" hidden="1">{"TAB1",#N/A,TRUE,"GENERAL";"TAB2",#N/A,TRUE,"GENERAL";"TAB3",#N/A,TRUE,"GENERAL";"TAB4",#N/A,TRUE,"GENERAL";"TAB5",#N/A,TRUE,"GENERAL"}</definedName>
    <definedName name="__x7" localSheetId="20" hidden="1">{"TAB1",#N/A,TRUE,"GENERAL";"TAB2",#N/A,TRUE,"GENERAL";"TAB3",#N/A,TRUE,"GENERAL";"TAB4",#N/A,TRUE,"GENERAL";"TAB5",#N/A,TRUE,"GENERAL"}</definedName>
    <definedName name="__x7" localSheetId="21" hidden="1">{"TAB1",#N/A,TRUE,"GENERAL";"TAB2",#N/A,TRUE,"GENERAL";"TAB3",#N/A,TRUE,"GENERAL";"TAB4",#N/A,TRUE,"GENERAL";"TAB5",#N/A,TRUE,"GENERAL"}</definedName>
    <definedName name="__x7" localSheetId="22" hidden="1">{"TAB1",#N/A,TRUE,"GENERAL";"TAB2",#N/A,TRUE,"GENERAL";"TAB3",#N/A,TRUE,"GENERAL";"TAB4",#N/A,TRUE,"GENERAL";"TAB5",#N/A,TRUE,"GENERAL"}</definedName>
    <definedName name="__x7" localSheetId="24" hidden="1">{"TAB1",#N/A,TRUE,"GENERAL";"TAB2",#N/A,TRUE,"GENERAL";"TAB3",#N/A,TRUE,"GENERAL";"TAB4",#N/A,TRUE,"GENERAL";"TAB5",#N/A,TRUE,"GENERAL"}</definedName>
    <definedName name="__x7" hidden="1">{"TAB1",#N/A,TRUE,"GENERAL";"TAB2",#N/A,TRUE,"GENERAL";"TAB3",#N/A,TRUE,"GENERAL";"TAB4",#N/A,TRUE,"GENERAL";"TAB5",#N/A,TRUE,"GENERAL"}</definedName>
    <definedName name="__x8" localSheetId="2" hidden="1">{"via1",#N/A,TRUE,"general";"via2",#N/A,TRUE,"general";"via3",#N/A,TRUE,"general"}</definedName>
    <definedName name="__x8" localSheetId="3" hidden="1">{"via1",#N/A,TRUE,"general";"via2",#N/A,TRUE,"general";"via3",#N/A,TRUE,"general"}</definedName>
    <definedName name="__x8" localSheetId="4" hidden="1">{"via1",#N/A,TRUE,"general";"via2",#N/A,TRUE,"general";"via3",#N/A,TRUE,"general"}</definedName>
    <definedName name="__x8" localSheetId="6" hidden="1">{"via1",#N/A,TRUE,"general";"via2",#N/A,TRUE,"general";"via3",#N/A,TRUE,"general"}</definedName>
    <definedName name="__x8" localSheetId="7" hidden="1">{"via1",#N/A,TRUE,"general";"via2",#N/A,TRUE,"general";"via3",#N/A,TRUE,"general"}</definedName>
    <definedName name="__x8" localSheetId="8" hidden="1">{"via1",#N/A,TRUE,"general";"via2",#N/A,TRUE,"general";"via3",#N/A,TRUE,"general"}</definedName>
    <definedName name="__x8" localSheetId="9" hidden="1">{"via1",#N/A,TRUE,"general";"via2",#N/A,TRUE,"general";"via3",#N/A,TRUE,"general"}</definedName>
    <definedName name="__x8" localSheetId="10" hidden="1">{"via1",#N/A,TRUE,"general";"via2",#N/A,TRUE,"general";"via3",#N/A,TRUE,"general"}</definedName>
    <definedName name="__x8" localSheetId="11" hidden="1">{"via1",#N/A,TRUE,"general";"via2",#N/A,TRUE,"general";"via3",#N/A,TRUE,"general"}</definedName>
    <definedName name="__x8" localSheetId="12" hidden="1">{"via1",#N/A,TRUE,"general";"via2",#N/A,TRUE,"general";"via3",#N/A,TRUE,"general"}</definedName>
    <definedName name="__x8" localSheetId="13" hidden="1">{"via1",#N/A,TRUE,"general";"via2",#N/A,TRUE,"general";"via3",#N/A,TRUE,"general"}</definedName>
    <definedName name="__x8" localSheetId="14" hidden="1">{"via1",#N/A,TRUE,"general";"via2",#N/A,TRUE,"general";"via3",#N/A,TRUE,"general"}</definedName>
    <definedName name="__x8" localSheetId="23" hidden="1">{"via1",#N/A,TRUE,"general";"via2",#N/A,TRUE,"general";"via3",#N/A,TRUE,"general"}</definedName>
    <definedName name="__x8" localSheetId="15" hidden="1">{"via1",#N/A,TRUE,"general";"via2",#N/A,TRUE,"general";"via3",#N/A,TRUE,"general"}</definedName>
    <definedName name="__x8" localSheetId="16" hidden="1">{"via1",#N/A,TRUE,"general";"via2",#N/A,TRUE,"general";"via3",#N/A,TRUE,"general"}</definedName>
    <definedName name="__x8" localSheetId="18" hidden="1">{"via1",#N/A,TRUE,"general";"via2",#N/A,TRUE,"general";"via3",#N/A,TRUE,"general"}</definedName>
    <definedName name="__x8" localSheetId="19" hidden="1">{"via1",#N/A,TRUE,"general";"via2",#N/A,TRUE,"general";"via3",#N/A,TRUE,"general"}</definedName>
    <definedName name="__x8" localSheetId="20" hidden="1">{"via1",#N/A,TRUE,"general";"via2",#N/A,TRUE,"general";"via3",#N/A,TRUE,"general"}</definedName>
    <definedName name="__x8" localSheetId="21" hidden="1">{"via1",#N/A,TRUE,"general";"via2",#N/A,TRUE,"general";"via3",#N/A,TRUE,"general"}</definedName>
    <definedName name="__x8" localSheetId="22" hidden="1">{"via1",#N/A,TRUE,"general";"via2",#N/A,TRUE,"general";"via3",#N/A,TRUE,"general"}</definedName>
    <definedName name="__x8" localSheetId="24" hidden="1">{"via1",#N/A,TRUE,"general";"via2",#N/A,TRUE,"general";"via3",#N/A,TRUE,"general"}</definedName>
    <definedName name="__x8" hidden="1">{"via1",#N/A,TRUE,"general";"via2",#N/A,TRUE,"general";"via3",#N/A,TRUE,"general"}</definedName>
    <definedName name="__x9" localSheetId="2" hidden="1">{"TAB1",#N/A,TRUE,"GENERAL";"TAB2",#N/A,TRUE,"GENERAL";"TAB3",#N/A,TRUE,"GENERAL";"TAB4",#N/A,TRUE,"GENERAL";"TAB5",#N/A,TRUE,"GENERAL"}</definedName>
    <definedName name="__x9" localSheetId="3" hidden="1">{"TAB1",#N/A,TRUE,"GENERAL";"TAB2",#N/A,TRUE,"GENERAL";"TAB3",#N/A,TRUE,"GENERAL";"TAB4",#N/A,TRUE,"GENERAL";"TAB5",#N/A,TRUE,"GENERAL"}</definedName>
    <definedName name="__x9" localSheetId="4" hidden="1">{"TAB1",#N/A,TRUE,"GENERAL";"TAB2",#N/A,TRUE,"GENERAL";"TAB3",#N/A,TRUE,"GENERAL";"TAB4",#N/A,TRUE,"GENERAL";"TAB5",#N/A,TRUE,"GENERAL"}</definedName>
    <definedName name="__x9" localSheetId="6" hidden="1">{"TAB1",#N/A,TRUE,"GENERAL";"TAB2",#N/A,TRUE,"GENERAL";"TAB3",#N/A,TRUE,"GENERAL";"TAB4",#N/A,TRUE,"GENERAL";"TAB5",#N/A,TRUE,"GENERAL"}</definedName>
    <definedName name="__x9" localSheetId="7" hidden="1">{"TAB1",#N/A,TRUE,"GENERAL";"TAB2",#N/A,TRUE,"GENERAL";"TAB3",#N/A,TRUE,"GENERAL";"TAB4",#N/A,TRUE,"GENERAL";"TAB5",#N/A,TRUE,"GENERAL"}</definedName>
    <definedName name="__x9" localSheetId="8" hidden="1">{"TAB1",#N/A,TRUE,"GENERAL";"TAB2",#N/A,TRUE,"GENERAL";"TAB3",#N/A,TRUE,"GENERAL";"TAB4",#N/A,TRUE,"GENERAL";"TAB5",#N/A,TRUE,"GENERAL"}</definedName>
    <definedName name="__x9" localSheetId="9" hidden="1">{"TAB1",#N/A,TRUE,"GENERAL";"TAB2",#N/A,TRUE,"GENERAL";"TAB3",#N/A,TRUE,"GENERAL";"TAB4",#N/A,TRUE,"GENERAL";"TAB5",#N/A,TRUE,"GENERAL"}</definedName>
    <definedName name="__x9" localSheetId="10" hidden="1">{"TAB1",#N/A,TRUE,"GENERAL";"TAB2",#N/A,TRUE,"GENERAL";"TAB3",#N/A,TRUE,"GENERAL";"TAB4",#N/A,TRUE,"GENERAL";"TAB5",#N/A,TRUE,"GENERAL"}</definedName>
    <definedName name="__x9" localSheetId="11" hidden="1">{"TAB1",#N/A,TRUE,"GENERAL";"TAB2",#N/A,TRUE,"GENERAL";"TAB3",#N/A,TRUE,"GENERAL";"TAB4",#N/A,TRUE,"GENERAL";"TAB5",#N/A,TRUE,"GENERAL"}</definedName>
    <definedName name="__x9" localSheetId="12" hidden="1">{"TAB1",#N/A,TRUE,"GENERAL";"TAB2",#N/A,TRUE,"GENERAL";"TAB3",#N/A,TRUE,"GENERAL";"TAB4",#N/A,TRUE,"GENERAL";"TAB5",#N/A,TRUE,"GENERAL"}</definedName>
    <definedName name="__x9" localSheetId="13" hidden="1">{"TAB1",#N/A,TRUE,"GENERAL";"TAB2",#N/A,TRUE,"GENERAL";"TAB3",#N/A,TRUE,"GENERAL";"TAB4",#N/A,TRUE,"GENERAL";"TAB5",#N/A,TRUE,"GENERAL"}</definedName>
    <definedName name="__x9" localSheetId="14" hidden="1">{"TAB1",#N/A,TRUE,"GENERAL";"TAB2",#N/A,TRUE,"GENERAL";"TAB3",#N/A,TRUE,"GENERAL";"TAB4",#N/A,TRUE,"GENERAL";"TAB5",#N/A,TRUE,"GENERAL"}</definedName>
    <definedName name="__x9" localSheetId="23" hidden="1">{"TAB1",#N/A,TRUE,"GENERAL";"TAB2",#N/A,TRUE,"GENERAL";"TAB3",#N/A,TRUE,"GENERAL";"TAB4",#N/A,TRUE,"GENERAL";"TAB5",#N/A,TRUE,"GENERAL"}</definedName>
    <definedName name="__x9" localSheetId="15" hidden="1">{"TAB1",#N/A,TRUE,"GENERAL";"TAB2",#N/A,TRUE,"GENERAL";"TAB3",#N/A,TRUE,"GENERAL";"TAB4",#N/A,TRUE,"GENERAL";"TAB5",#N/A,TRUE,"GENERAL"}</definedName>
    <definedName name="__x9" localSheetId="16" hidden="1">{"TAB1",#N/A,TRUE,"GENERAL";"TAB2",#N/A,TRUE,"GENERAL";"TAB3",#N/A,TRUE,"GENERAL";"TAB4",#N/A,TRUE,"GENERAL";"TAB5",#N/A,TRUE,"GENERAL"}</definedName>
    <definedName name="__x9" localSheetId="18" hidden="1">{"TAB1",#N/A,TRUE,"GENERAL";"TAB2",#N/A,TRUE,"GENERAL";"TAB3",#N/A,TRUE,"GENERAL";"TAB4",#N/A,TRUE,"GENERAL";"TAB5",#N/A,TRUE,"GENERAL"}</definedName>
    <definedName name="__x9" localSheetId="19" hidden="1">{"TAB1",#N/A,TRUE,"GENERAL";"TAB2",#N/A,TRUE,"GENERAL";"TAB3",#N/A,TRUE,"GENERAL";"TAB4",#N/A,TRUE,"GENERAL";"TAB5",#N/A,TRUE,"GENERAL"}</definedName>
    <definedName name="__x9" localSheetId="20" hidden="1">{"TAB1",#N/A,TRUE,"GENERAL";"TAB2",#N/A,TRUE,"GENERAL";"TAB3",#N/A,TRUE,"GENERAL";"TAB4",#N/A,TRUE,"GENERAL";"TAB5",#N/A,TRUE,"GENERAL"}</definedName>
    <definedName name="__x9" localSheetId="21" hidden="1">{"TAB1",#N/A,TRUE,"GENERAL";"TAB2",#N/A,TRUE,"GENERAL";"TAB3",#N/A,TRUE,"GENERAL";"TAB4",#N/A,TRUE,"GENERAL";"TAB5",#N/A,TRUE,"GENERAL"}</definedName>
    <definedName name="__x9" localSheetId="22" hidden="1">{"TAB1",#N/A,TRUE,"GENERAL";"TAB2",#N/A,TRUE,"GENERAL";"TAB3",#N/A,TRUE,"GENERAL";"TAB4",#N/A,TRUE,"GENERAL";"TAB5",#N/A,TRUE,"GENERAL"}</definedName>
    <definedName name="__x9" localSheetId="24"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z2" localSheetId="23">#REF!</definedName>
    <definedName name="__xz2" localSheetId="1">#REF!</definedName>
    <definedName name="__xz2" localSheetId="0">#REF!</definedName>
    <definedName name="__xz2">#REF!</definedName>
    <definedName name="__y1" localSheetId="23">IF('630,6P'!__y7,'630,6P'!Header_Row+'630,6P'!__y3,'630,6P'!Header_Row)</definedName>
    <definedName name="__y1" localSheetId="1">IF([0]!__y7,Propuesta.!Header_Row+[0]!__y3,Propuesta.!Header_Row)</definedName>
    <definedName name="__y1" localSheetId="0">IF([0]!__y7,'Pto. Obra'!Header_Row+[0]!__y3,'Pto. Obra'!Header_Row)</definedName>
    <definedName name="__y1">IF(__y7,Header_Row+__y3,Header_Row)</definedName>
    <definedName name="__y2" localSheetId="2" hidden="1">{"TAB1",#N/A,TRUE,"GENERAL";"TAB2",#N/A,TRUE,"GENERAL";"TAB3",#N/A,TRUE,"GENERAL";"TAB4",#N/A,TRUE,"GENERAL";"TAB5",#N/A,TRUE,"GENERAL"}</definedName>
    <definedName name="__y2" localSheetId="3" hidden="1">{"TAB1",#N/A,TRUE,"GENERAL";"TAB2",#N/A,TRUE,"GENERAL";"TAB3",#N/A,TRUE,"GENERAL";"TAB4",#N/A,TRUE,"GENERAL";"TAB5",#N/A,TRUE,"GENERAL"}</definedName>
    <definedName name="__y2" localSheetId="4" hidden="1">{"TAB1",#N/A,TRUE,"GENERAL";"TAB2",#N/A,TRUE,"GENERAL";"TAB3",#N/A,TRUE,"GENERAL";"TAB4",#N/A,TRUE,"GENERAL";"TAB5",#N/A,TRUE,"GENERAL"}</definedName>
    <definedName name="__y2" localSheetId="6" hidden="1">{"TAB1",#N/A,TRUE,"GENERAL";"TAB2",#N/A,TRUE,"GENERAL";"TAB3",#N/A,TRUE,"GENERAL";"TAB4",#N/A,TRUE,"GENERAL";"TAB5",#N/A,TRUE,"GENERAL"}</definedName>
    <definedName name="__y2" localSheetId="7" hidden="1">{"TAB1",#N/A,TRUE,"GENERAL";"TAB2",#N/A,TRUE,"GENERAL";"TAB3",#N/A,TRUE,"GENERAL";"TAB4",#N/A,TRUE,"GENERAL";"TAB5",#N/A,TRUE,"GENERAL"}</definedName>
    <definedName name="__y2" localSheetId="8" hidden="1">{"TAB1",#N/A,TRUE,"GENERAL";"TAB2",#N/A,TRUE,"GENERAL";"TAB3",#N/A,TRUE,"GENERAL";"TAB4",#N/A,TRUE,"GENERAL";"TAB5",#N/A,TRUE,"GENERAL"}</definedName>
    <definedName name="__y2" localSheetId="9" hidden="1">{"TAB1",#N/A,TRUE,"GENERAL";"TAB2",#N/A,TRUE,"GENERAL";"TAB3",#N/A,TRUE,"GENERAL";"TAB4",#N/A,TRUE,"GENERAL";"TAB5",#N/A,TRUE,"GENERAL"}</definedName>
    <definedName name="__y2" localSheetId="10" hidden="1">{"TAB1",#N/A,TRUE,"GENERAL";"TAB2",#N/A,TRUE,"GENERAL";"TAB3",#N/A,TRUE,"GENERAL";"TAB4",#N/A,TRUE,"GENERAL";"TAB5",#N/A,TRUE,"GENERAL"}</definedName>
    <definedName name="__y2" localSheetId="11" hidden="1">{"TAB1",#N/A,TRUE,"GENERAL";"TAB2",#N/A,TRUE,"GENERAL";"TAB3",#N/A,TRUE,"GENERAL";"TAB4",#N/A,TRUE,"GENERAL";"TAB5",#N/A,TRUE,"GENERAL"}</definedName>
    <definedName name="__y2" localSheetId="12" hidden="1">{"TAB1",#N/A,TRUE,"GENERAL";"TAB2",#N/A,TRUE,"GENERAL";"TAB3",#N/A,TRUE,"GENERAL";"TAB4",#N/A,TRUE,"GENERAL";"TAB5",#N/A,TRUE,"GENERAL"}</definedName>
    <definedName name="__y2" localSheetId="13" hidden="1">{"TAB1",#N/A,TRUE,"GENERAL";"TAB2",#N/A,TRUE,"GENERAL";"TAB3",#N/A,TRUE,"GENERAL";"TAB4",#N/A,TRUE,"GENERAL";"TAB5",#N/A,TRUE,"GENERAL"}</definedName>
    <definedName name="__y2" localSheetId="14" hidden="1">{"TAB1",#N/A,TRUE,"GENERAL";"TAB2",#N/A,TRUE,"GENERAL";"TAB3",#N/A,TRUE,"GENERAL";"TAB4",#N/A,TRUE,"GENERAL";"TAB5",#N/A,TRUE,"GENERAL"}</definedName>
    <definedName name="__y2" localSheetId="23">IF('630,6P'!__y7,'630,6P'!Header_Row+'630,6P'!__y3,'630,6P'!Header_Row)</definedName>
    <definedName name="__y2" localSheetId="15" hidden="1">{"TAB1",#N/A,TRUE,"GENERAL";"TAB2",#N/A,TRUE,"GENERAL";"TAB3",#N/A,TRUE,"GENERAL";"TAB4",#N/A,TRUE,"GENERAL";"TAB5",#N/A,TRUE,"GENERAL"}</definedName>
    <definedName name="__y2" localSheetId="16" hidden="1">{"TAB1",#N/A,TRUE,"GENERAL";"TAB2",#N/A,TRUE,"GENERAL";"TAB3",#N/A,TRUE,"GENERAL";"TAB4",#N/A,TRUE,"GENERAL";"TAB5",#N/A,TRUE,"GENERAL"}</definedName>
    <definedName name="__y2" localSheetId="18" hidden="1">{"TAB1",#N/A,TRUE,"GENERAL";"TAB2",#N/A,TRUE,"GENERAL";"TAB3",#N/A,TRUE,"GENERAL";"TAB4",#N/A,TRUE,"GENERAL";"TAB5",#N/A,TRUE,"GENERAL"}</definedName>
    <definedName name="__y2" localSheetId="19" hidden="1">{"TAB1",#N/A,TRUE,"GENERAL";"TAB2",#N/A,TRUE,"GENERAL";"TAB3",#N/A,TRUE,"GENERAL";"TAB4",#N/A,TRUE,"GENERAL";"TAB5",#N/A,TRUE,"GENERAL"}</definedName>
    <definedName name="__y2" localSheetId="20" hidden="1">{"TAB1",#N/A,TRUE,"GENERAL";"TAB2",#N/A,TRUE,"GENERAL";"TAB3",#N/A,TRUE,"GENERAL";"TAB4",#N/A,TRUE,"GENERAL";"TAB5",#N/A,TRUE,"GENERAL"}</definedName>
    <definedName name="__y2" localSheetId="21" hidden="1">{"TAB1",#N/A,TRUE,"GENERAL";"TAB2",#N/A,TRUE,"GENERAL";"TAB3",#N/A,TRUE,"GENERAL";"TAB4",#N/A,TRUE,"GENERAL";"TAB5",#N/A,TRUE,"GENERAL"}</definedName>
    <definedName name="__y2" localSheetId="22" hidden="1">{"TAB1",#N/A,TRUE,"GENERAL";"TAB2",#N/A,TRUE,"GENERAL";"TAB3",#N/A,TRUE,"GENERAL";"TAB4",#N/A,TRUE,"GENERAL";"TAB5",#N/A,TRUE,"GENERAL"}</definedName>
    <definedName name="__y2" localSheetId="24" hidden="1">{"TAB1",#N/A,TRUE,"GENERAL";"TAB2",#N/A,TRUE,"GENERAL";"TAB3",#N/A,TRUE,"GENERAL";"TAB4",#N/A,TRUE,"GENERAL";"TAB5",#N/A,TRUE,"GENERAL"}</definedName>
    <definedName name="__y2" hidden="1">{"TAB1",#N/A,TRUE,"GENERAL";"TAB2",#N/A,TRUE,"GENERAL";"TAB3",#N/A,TRUE,"GENERAL";"TAB4",#N/A,TRUE,"GENERAL";"TAB5",#N/A,TRUE,"GENERAL"}</definedName>
    <definedName name="__y3" localSheetId="2" hidden="1">{"via1",#N/A,TRUE,"general";"via2",#N/A,TRUE,"general";"via3",#N/A,TRUE,"general"}</definedName>
    <definedName name="__y3" localSheetId="3" hidden="1">{"via1",#N/A,TRUE,"general";"via2",#N/A,TRUE,"general";"via3",#N/A,TRUE,"general"}</definedName>
    <definedName name="__y3" localSheetId="4" hidden="1">{"via1",#N/A,TRUE,"general";"via2",#N/A,TRUE,"general";"via3",#N/A,TRUE,"general"}</definedName>
    <definedName name="__y3" localSheetId="6" hidden="1">{"via1",#N/A,TRUE,"general";"via2",#N/A,TRUE,"general";"via3",#N/A,TRUE,"general"}</definedName>
    <definedName name="__y3" localSheetId="7" hidden="1">{"via1",#N/A,TRUE,"general";"via2",#N/A,TRUE,"general";"via3",#N/A,TRUE,"general"}</definedName>
    <definedName name="__y3" localSheetId="8" hidden="1">{"via1",#N/A,TRUE,"general";"via2",#N/A,TRUE,"general";"via3",#N/A,TRUE,"general"}</definedName>
    <definedName name="__y3" localSheetId="9" hidden="1">{"via1",#N/A,TRUE,"general";"via2",#N/A,TRUE,"general";"via3",#N/A,TRUE,"general"}</definedName>
    <definedName name="__y3" localSheetId="10" hidden="1">{"via1",#N/A,TRUE,"general";"via2",#N/A,TRUE,"general";"via3",#N/A,TRUE,"general"}</definedName>
    <definedName name="__y3" localSheetId="11" hidden="1">{"via1",#N/A,TRUE,"general";"via2",#N/A,TRUE,"general";"via3",#N/A,TRUE,"general"}</definedName>
    <definedName name="__y3" localSheetId="12" hidden="1">{"via1",#N/A,TRUE,"general";"via2",#N/A,TRUE,"general";"via3",#N/A,TRUE,"general"}</definedName>
    <definedName name="__y3" localSheetId="13" hidden="1">{"via1",#N/A,TRUE,"general";"via2",#N/A,TRUE,"general";"via3",#N/A,TRUE,"general"}</definedName>
    <definedName name="__y3" localSheetId="14" hidden="1">{"via1",#N/A,TRUE,"general";"via2",#N/A,TRUE,"general";"via3",#N/A,TRUE,"general"}</definedName>
    <definedName name="__y3" localSheetId="23">MATCH(0.01,'630,6P'!End_Bal,-1)+1</definedName>
    <definedName name="__y3" localSheetId="15" hidden="1">{"via1",#N/A,TRUE,"general";"via2",#N/A,TRUE,"general";"via3",#N/A,TRUE,"general"}</definedName>
    <definedName name="__y3" localSheetId="16" hidden="1">{"via1",#N/A,TRUE,"general";"via2",#N/A,TRUE,"general";"via3",#N/A,TRUE,"general"}</definedName>
    <definedName name="__y3" localSheetId="18" hidden="1">{"via1",#N/A,TRUE,"general";"via2",#N/A,TRUE,"general";"via3",#N/A,TRUE,"general"}</definedName>
    <definedName name="__y3" localSheetId="19" hidden="1">{"via1",#N/A,TRUE,"general";"via2",#N/A,TRUE,"general";"via3",#N/A,TRUE,"general"}</definedName>
    <definedName name="__y3" localSheetId="20" hidden="1">{"via1",#N/A,TRUE,"general";"via2",#N/A,TRUE,"general";"via3",#N/A,TRUE,"general"}</definedName>
    <definedName name="__y3" localSheetId="21" hidden="1">{"via1",#N/A,TRUE,"general";"via2",#N/A,TRUE,"general";"via3",#N/A,TRUE,"general"}</definedName>
    <definedName name="__y3" localSheetId="22" hidden="1">{"via1",#N/A,TRUE,"general";"via2",#N/A,TRUE,"general";"via3",#N/A,TRUE,"general"}</definedName>
    <definedName name="__y3" localSheetId="24" hidden="1">{"via1",#N/A,TRUE,"general";"via2",#N/A,TRUE,"general";"via3",#N/A,TRUE,"general"}</definedName>
    <definedName name="__y3" hidden="1">{"via1",#N/A,TRUE,"general";"via2",#N/A,TRUE,"general";"via3",#N/A,TRUE,"general"}</definedName>
    <definedName name="__y4" localSheetId="2" hidden="1">{"via1",#N/A,TRUE,"general";"via2",#N/A,TRUE,"general";"via3",#N/A,TRUE,"general"}</definedName>
    <definedName name="__y4" localSheetId="3" hidden="1">{"via1",#N/A,TRUE,"general";"via2",#N/A,TRUE,"general";"via3",#N/A,TRUE,"general"}</definedName>
    <definedName name="__y4" localSheetId="4" hidden="1">{"via1",#N/A,TRUE,"general";"via2",#N/A,TRUE,"general";"via3",#N/A,TRUE,"general"}</definedName>
    <definedName name="__y4" localSheetId="6" hidden="1">{"via1",#N/A,TRUE,"general";"via2",#N/A,TRUE,"general";"via3",#N/A,TRUE,"general"}</definedName>
    <definedName name="__y4" localSheetId="7" hidden="1">{"via1",#N/A,TRUE,"general";"via2",#N/A,TRUE,"general";"via3",#N/A,TRUE,"general"}</definedName>
    <definedName name="__y4" localSheetId="8" hidden="1">{"via1",#N/A,TRUE,"general";"via2",#N/A,TRUE,"general";"via3",#N/A,TRUE,"general"}</definedName>
    <definedName name="__y4" localSheetId="9" hidden="1">{"via1",#N/A,TRUE,"general";"via2",#N/A,TRUE,"general";"via3",#N/A,TRUE,"general"}</definedName>
    <definedName name="__y4" localSheetId="10" hidden="1">{"via1",#N/A,TRUE,"general";"via2",#N/A,TRUE,"general";"via3",#N/A,TRUE,"general"}</definedName>
    <definedName name="__y4" localSheetId="11" hidden="1">{"via1",#N/A,TRUE,"general";"via2",#N/A,TRUE,"general";"via3",#N/A,TRUE,"general"}</definedName>
    <definedName name="__y4" localSheetId="12" hidden="1">{"via1",#N/A,TRUE,"general";"via2",#N/A,TRUE,"general";"via3",#N/A,TRUE,"general"}</definedName>
    <definedName name="__y4" localSheetId="13" hidden="1">{"via1",#N/A,TRUE,"general";"via2",#N/A,TRUE,"general";"via3",#N/A,TRUE,"general"}</definedName>
    <definedName name="__y4" localSheetId="14" hidden="1">{"via1",#N/A,TRUE,"general";"via2",#N/A,TRUE,"general";"via3",#N/A,TRUE,"general"}</definedName>
    <definedName name="__y4" localSheetId="23">DATE(YEAR('630,6P'!Loan_Start),MONTH('630,6P'!Loan_Start)+Payment_Number,DAY('630,6P'!Loan_Start))</definedName>
    <definedName name="__y4" localSheetId="15" hidden="1">{"via1",#N/A,TRUE,"general";"via2",#N/A,TRUE,"general";"via3",#N/A,TRUE,"general"}</definedName>
    <definedName name="__y4" localSheetId="16" hidden="1">{"via1",#N/A,TRUE,"general";"via2",#N/A,TRUE,"general";"via3",#N/A,TRUE,"general"}</definedName>
    <definedName name="__y4" localSheetId="18" hidden="1">{"via1",#N/A,TRUE,"general";"via2",#N/A,TRUE,"general";"via3",#N/A,TRUE,"general"}</definedName>
    <definedName name="__y4" localSheetId="19" hidden="1">{"via1",#N/A,TRUE,"general";"via2",#N/A,TRUE,"general";"via3",#N/A,TRUE,"general"}</definedName>
    <definedName name="__y4" localSheetId="20" hidden="1">{"via1",#N/A,TRUE,"general";"via2",#N/A,TRUE,"general";"via3",#N/A,TRUE,"general"}</definedName>
    <definedName name="__y4" localSheetId="21" hidden="1">{"via1",#N/A,TRUE,"general";"via2",#N/A,TRUE,"general";"via3",#N/A,TRUE,"general"}</definedName>
    <definedName name="__y4" localSheetId="22" hidden="1">{"via1",#N/A,TRUE,"general";"via2",#N/A,TRUE,"general";"via3",#N/A,TRUE,"general"}</definedName>
    <definedName name="__y4" localSheetId="24" hidden="1">{"via1",#N/A,TRUE,"general";"via2",#N/A,TRUE,"general";"via3",#N/A,TRUE,"general"}</definedName>
    <definedName name="__y4" hidden="1">{"via1",#N/A,TRUE,"general";"via2",#N/A,TRUE,"general";"via3",#N/A,TRUE,"general"}</definedName>
    <definedName name="__y5" localSheetId="2" hidden="1">{"TAB1",#N/A,TRUE,"GENERAL";"TAB2",#N/A,TRUE,"GENERAL";"TAB3",#N/A,TRUE,"GENERAL";"TAB4",#N/A,TRUE,"GENERAL";"TAB5",#N/A,TRUE,"GENERAL"}</definedName>
    <definedName name="__y5" localSheetId="3" hidden="1">{"TAB1",#N/A,TRUE,"GENERAL";"TAB2",#N/A,TRUE,"GENERAL";"TAB3",#N/A,TRUE,"GENERAL";"TAB4",#N/A,TRUE,"GENERAL";"TAB5",#N/A,TRUE,"GENERAL"}</definedName>
    <definedName name="__y5" localSheetId="4" hidden="1">{"TAB1",#N/A,TRUE,"GENERAL";"TAB2",#N/A,TRUE,"GENERAL";"TAB3",#N/A,TRUE,"GENERAL";"TAB4",#N/A,TRUE,"GENERAL";"TAB5",#N/A,TRUE,"GENERAL"}</definedName>
    <definedName name="__y5" localSheetId="6" hidden="1">{"TAB1",#N/A,TRUE,"GENERAL";"TAB2",#N/A,TRUE,"GENERAL";"TAB3",#N/A,TRUE,"GENERAL";"TAB4",#N/A,TRUE,"GENERAL";"TAB5",#N/A,TRUE,"GENERAL"}</definedName>
    <definedName name="__y5" localSheetId="7" hidden="1">{"TAB1",#N/A,TRUE,"GENERAL";"TAB2",#N/A,TRUE,"GENERAL";"TAB3",#N/A,TRUE,"GENERAL";"TAB4",#N/A,TRUE,"GENERAL";"TAB5",#N/A,TRUE,"GENERAL"}</definedName>
    <definedName name="__y5" localSheetId="8" hidden="1">{"TAB1",#N/A,TRUE,"GENERAL";"TAB2",#N/A,TRUE,"GENERAL";"TAB3",#N/A,TRUE,"GENERAL";"TAB4",#N/A,TRUE,"GENERAL";"TAB5",#N/A,TRUE,"GENERAL"}</definedName>
    <definedName name="__y5" localSheetId="9" hidden="1">{"TAB1",#N/A,TRUE,"GENERAL";"TAB2",#N/A,TRUE,"GENERAL";"TAB3",#N/A,TRUE,"GENERAL";"TAB4",#N/A,TRUE,"GENERAL";"TAB5",#N/A,TRUE,"GENERAL"}</definedName>
    <definedName name="__y5" localSheetId="10" hidden="1">{"TAB1",#N/A,TRUE,"GENERAL";"TAB2",#N/A,TRUE,"GENERAL";"TAB3",#N/A,TRUE,"GENERAL";"TAB4",#N/A,TRUE,"GENERAL";"TAB5",#N/A,TRUE,"GENERAL"}</definedName>
    <definedName name="__y5" localSheetId="11" hidden="1">{"TAB1",#N/A,TRUE,"GENERAL";"TAB2",#N/A,TRUE,"GENERAL";"TAB3",#N/A,TRUE,"GENERAL";"TAB4",#N/A,TRUE,"GENERAL";"TAB5",#N/A,TRUE,"GENERAL"}</definedName>
    <definedName name="__y5" localSheetId="12" hidden="1">{"TAB1",#N/A,TRUE,"GENERAL";"TAB2",#N/A,TRUE,"GENERAL";"TAB3",#N/A,TRUE,"GENERAL";"TAB4",#N/A,TRUE,"GENERAL";"TAB5",#N/A,TRUE,"GENERAL"}</definedName>
    <definedName name="__y5" localSheetId="13" hidden="1">{"TAB1",#N/A,TRUE,"GENERAL";"TAB2",#N/A,TRUE,"GENERAL";"TAB3",#N/A,TRUE,"GENERAL";"TAB4",#N/A,TRUE,"GENERAL";"TAB5",#N/A,TRUE,"GENERAL"}</definedName>
    <definedName name="__y5" localSheetId="14" hidden="1">{"TAB1",#N/A,TRUE,"GENERAL";"TAB2",#N/A,TRUE,"GENERAL";"TAB3",#N/A,TRUE,"GENERAL";"TAB4",#N/A,TRUE,"GENERAL";"TAB5",#N/A,TRUE,"GENERAL"}</definedName>
    <definedName name="__y5" localSheetId="23">OFFSET('630,6P'!Full_Print,0,0,'630,6P'!__y2)</definedName>
    <definedName name="__y5" localSheetId="15" hidden="1">{"TAB1",#N/A,TRUE,"GENERAL";"TAB2",#N/A,TRUE,"GENERAL";"TAB3",#N/A,TRUE,"GENERAL";"TAB4",#N/A,TRUE,"GENERAL";"TAB5",#N/A,TRUE,"GENERAL"}</definedName>
    <definedName name="__y5" localSheetId="16" hidden="1">{"TAB1",#N/A,TRUE,"GENERAL";"TAB2",#N/A,TRUE,"GENERAL";"TAB3",#N/A,TRUE,"GENERAL";"TAB4",#N/A,TRUE,"GENERAL";"TAB5",#N/A,TRUE,"GENERAL"}</definedName>
    <definedName name="__y5" localSheetId="18" hidden="1">{"TAB1",#N/A,TRUE,"GENERAL";"TAB2",#N/A,TRUE,"GENERAL";"TAB3",#N/A,TRUE,"GENERAL";"TAB4",#N/A,TRUE,"GENERAL";"TAB5",#N/A,TRUE,"GENERAL"}</definedName>
    <definedName name="__y5" localSheetId="19" hidden="1">{"TAB1",#N/A,TRUE,"GENERAL";"TAB2",#N/A,TRUE,"GENERAL";"TAB3",#N/A,TRUE,"GENERAL";"TAB4",#N/A,TRUE,"GENERAL";"TAB5",#N/A,TRUE,"GENERAL"}</definedName>
    <definedName name="__y5" localSheetId="20" hidden="1">{"TAB1",#N/A,TRUE,"GENERAL";"TAB2",#N/A,TRUE,"GENERAL";"TAB3",#N/A,TRUE,"GENERAL";"TAB4",#N/A,TRUE,"GENERAL";"TAB5",#N/A,TRUE,"GENERAL"}</definedName>
    <definedName name="__y5" localSheetId="21" hidden="1">{"TAB1",#N/A,TRUE,"GENERAL";"TAB2",#N/A,TRUE,"GENERAL";"TAB3",#N/A,TRUE,"GENERAL";"TAB4",#N/A,TRUE,"GENERAL";"TAB5",#N/A,TRUE,"GENERAL"}</definedName>
    <definedName name="__y5" localSheetId="22" hidden="1">{"TAB1",#N/A,TRUE,"GENERAL";"TAB2",#N/A,TRUE,"GENERAL";"TAB3",#N/A,TRUE,"GENERAL";"TAB4",#N/A,TRUE,"GENERAL";"TAB5",#N/A,TRUE,"GENERAL"}</definedName>
    <definedName name="__y5" localSheetId="24" hidden="1">{"TAB1",#N/A,TRUE,"GENERAL";"TAB2",#N/A,TRUE,"GENERAL";"TAB3",#N/A,TRUE,"GENERAL";"TAB4",#N/A,TRUE,"GENERAL";"TAB5",#N/A,TRUE,"GENERAL"}</definedName>
    <definedName name="__y5" hidden="1">{"TAB1",#N/A,TRUE,"GENERAL";"TAB2",#N/A,TRUE,"GENERAL";"TAB3",#N/A,TRUE,"GENERAL";"TAB4",#N/A,TRUE,"GENERAL";"TAB5",#N/A,TRUE,"GENERAL"}</definedName>
    <definedName name="__y6" localSheetId="2" hidden="1">{"via1",#N/A,TRUE,"general";"via2",#N/A,TRUE,"general";"via3",#N/A,TRUE,"general"}</definedName>
    <definedName name="__y6" localSheetId="3" hidden="1">{"via1",#N/A,TRUE,"general";"via2",#N/A,TRUE,"general";"via3",#N/A,TRUE,"general"}</definedName>
    <definedName name="__y6" localSheetId="4" hidden="1">{"via1",#N/A,TRUE,"general";"via2",#N/A,TRUE,"general";"via3",#N/A,TRUE,"general"}</definedName>
    <definedName name="__y6" localSheetId="6" hidden="1">{"via1",#N/A,TRUE,"general";"via2",#N/A,TRUE,"general";"via3",#N/A,TRUE,"general"}</definedName>
    <definedName name="__y6" localSheetId="7" hidden="1">{"via1",#N/A,TRUE,"general";"via2",#N/A,TRUE,"general";"via3",#N/A,TRUE,"general"}</definedName>
    <definedName name="__y6" localSheetId="8" hidden="1">{"via1",#N/A,TRUE,"general";"via2",#N/A,TRUE,"general";"via3",#N/A,TRUE,"general"}</definedName>
    <definedName name="__y6" localSheetId="9" hidden="1">{"via1",#N/A,TRUE,"general";"via2",#N/A,TRUE,"general";"via3",#N/A,TRUE,"general"}</definedName>
    <definedName name="__y6" localSheetId="10" hidden="1">{"via1",#N/A,TRUE,"general";"via2",#N/A,TRUE,"general";"via3",#N/A,TRUE,"general"}</definedName>
    <definedName name="__y6" localSheetId="11" hidden="1">{"via1",#N/A,TRUE,"general";"via2",#N/A,TRUE,"general";"via3",#N/A,TRUE,"general"}</definedName>
    <definedName name="__y6" localSheetId="12" hidden="1">{"via1",#N/A,TRUE,"general";"via2",#N/A,TRUE,"general";"via3",#N/A,TRUE,"general"}</definedName>
    <definedName name="__y6" localSheetId="13" hidden="1">{"via1",#N/A,TRUE,"general";"via2",#N/A,TRUE,"general";"via3",#N/A,TRUE,"general"}</definedName>
    <definedName name="__y6" localSheetId="14" hidden="1">{"via1",#N/A,TRUE,"general";"via2",#N/A,TRUE,"general";"via3",#N/A,TRUE,"general"}</definedName>
    <definedName name="__y6" localSheetId="23">Scheduled_Payment+Extra_Payment</definedName>
    <definedName name="__y6" localSheetId="15" hidden="1">{"via1",#N/A,TRUE,"general";"via2",#N/A,TRUE,"general";"via3",#N/A,TRUE,"general"}</definedName>
    <definedName name="__y6" localSheetId="16" hidden="1">{"via1",#N/A,TRUE,"general";"via2",#N/A,TRUE,"general";"via3",#N/A,TRUE,"general"}</definedName>
    <definedName name="__y6" localSheetId="18" hidden="1">{"via1",#N/A,TRUE,"general";"via2",#N/A,TRUE,"general";"via3",#N/A,TRUE,"general"}</definedName>
    <definedName name="__y6" localSheetId="19" hidden="1">{"via1",#N/A,TRUE,"general";"via2",#N/A,TRUE,"general";"via3",#N/A,TRUE,"general"}</definedName>
    <definedName name="__y6" localSheetId="20" hidden="1">{"via1",#N/A,TRUE,"general";"via2",#N/A,TRUE,"general";"via3",#N/A,TRUE,"general"}</definedName>
    <definedName name="__y6" localSheetId="21" hidden="1">{"via1",#N/A,TRUE,"general";"via2",#N/A,TRUE,"general";"via3",#N/A,TRUE,"general"}</definedName>
    <definedName name="__y6" localSheetId="22" hidden="1">{"via1",#N/A,TRUE,"general";"via2",#N/A,TRUE,"general";"via3",#N/A,TRUE,"general"}</definedName>
    <definedName name="__y6" localSheetId="24" hidden="1">{"via1",#N/A,TRUE,"general";"via2",#N/A,TRUE,"general";"via3",#N/A,TRUE,"general"}</definedName>
    <definedName name="__y6" hidden="1">{"via1",#N/A,TRUE,"general";"via2",#N/A,TRUE,"general";"via3",#N/A,TRUE,"general"}</definedName>
    <definedName name="__y7" localSheetId="2" hidden="1">{"via1",#N/A,TRUE,"general";"via2",#N/A,TRUE,"general";"via3",#N/A,TRUE,"general"}</definedName>
    <definedName name="__y7" localSheetId="3" hidden="1">{"via1",#N/A,TRUE,"general";"via2",#N/A,TRUE,"general";"via3",#N/A,TRUE,"general"}</definedName>
    <definedName name="__y7" localSheetId="4" hidden="1">{"via1",#N/A,TRUE,"general";"via2",#N/A,TRUE,"general";"via3",#N/A,TRUE,"general"}</definedName>
    <definedName name="__y7" localSheetId="6" hidden="1">{"via1",#N/A,TRUE,"general";"via2",#N/A,TRUE,"general";"via3",#N/A,TRUE,"general"}</definedName>
    <definedName name="__y7" localSheetId="7" hidden="1">{"via1",#N/A,TRUE,"general";"via2",#N/A,TRUE,"general";"via3",#N/A,TRUE,"general"}</definedName>
    <definedName name="__y7" localSheetId="8" hidden="1">{"via1",#N/A,TRUE,"general";"via2",#N/A,TRUE,"general";"via3",#N/A,TRUE,"general"}</definedName>
    <definedName name="__y7" localSheetId="9" hidden="1">{"via1",#N/A,TRUE,"general";"via2",#N/A,TRUE,"general";"via3",#N/A,TRUE,"general"}</definedName>
    <definedName name="__y7" localSheetId="10" hidden="1">{"via1",#N/A,TRUE,"general";"via2",#N/A,TRUE,"general";"via3",#N/A,TRUE,"general"}</definedName>
    <definedName name="__y7" localSheetId="11" hidden="1">{"via1",#N/A,TRUE,"general";"via2",#N/A,TRUE,"general";"via3",#N/A,TRUE,"general"}</definedName>
    <definedName name="__y7" localSheetId="12" hidden="1">{"via1",#N/A,TRUE,"general";"via2",#N/A,TRUE,"general";"via3",#N/A,TRUE,"general"}</definedName>
    <definedName name="__y7" localSheetId="13" hidden="1">{"via1",#N/A,TRUE,"general";"via2",#N/A,TRUE,"general";"via3",#N/A,TRUE,"general"}</definedName>
    <definedName name="__y7" localSheetId="14" hidden="1">{"via1",#N/A,TRUE,"general";"via2",#N/A,TRUE,"general";"via3",#N/A,TRUE,"general"}</definedName>
    <definedName name="__y7" localSheetId="23">IF('630,6P'!Loan_Amount*'630,6P'!Interest_Rate*'630,6P'!Loan_Years*'630,6P'!Loan_Start&gt;0,1,0)</definedName>
    <definedName name="__y7" localSheetId="15" hidden="1">{"via1",#N/A,TRUE,"general";"via2",#N/A,TRUE,"general";"via3",#N/A,TRUE,"general"}</definedName>
    <definedName name="__y7" localSheetId="16" hidden="1">{"via1",#N/A,TRUE,"general";"via2",#N/A,TRUE,"general";"via3",#N/A,TRUE,"general"}</definedName>
    <definedName name="__y7" localSheetId="18" hidden="1">{"via1",#N/A,TRUE,"general";"via2",#N/A,TRUE,"general";"via3",#N/A,TRUE,"general"}</definedName>
    <definedName name="__y7" localSheetId="19" hidden="1">{"via1",#N/A,TRUE,"general";"via2",#N/A,TRUE,"general";"via3",#N/A,TRUE,"general"}</definedName>
    <definedName name="__y7" localSheetId="20" hidden="1">{"via1",#N/A,TRUE,"general";"via2",#N/A,TRUE,"general";"via3",#N/A,TRUE,"general"}</definedName>
    <definedName name="__y7" localSheetId="21" hidden="1">{"via1",#N/A,TRUE,"general";"via2",#N/A,TRUE,"general";"via3",#N/A,TRUE,"general"}</definedName>
    <definedName name="__y7" localSheetId="22" hidden="1">{"via1",#N/A,TRUE,"general";"via2",#N/A,TRUE,"general";"via3",#N/A,TRUE,"general"}</definedName>
    <definedName name="__y7" localSheetId="24" hidden="1">{"via1",#N/A,TRUE,"general";"via2",#N/A,TRUE,"general";"via3",#N/A,TRUE,"general"}</definedName>
    <definedName name="__y7" hidden="1">{"via1",#N/A,TRUE,"general";"via2",#N/A,TRUE,"general";"via3",#N/A,TRUE,"general"}</definedName>
    <definedName name="__y8" localSheetId="2" hidden="1">{"via1",#N/A,TRUE,"general";"via2",#N/A,TRUE,"general";"via3",#N/A,TRUE,"general"}</definedName>
    <definedName name="__y8" localSheetId="3" hidden="1">{"via1",#N/A,TRUE,"general";"via2",#N/A,TRUE,"general";"via3",#N/A,TRUE,"general"}</definedName>
    <definedName name="__y8" localSheetId="4" hidden="1">{"via1",#N/A,TRUE,"general";"via2",#N/A,TRUE,"general";"via3",#N/A,TRUE,"general"}</definedName>
    <definedName name="__y8" localSheetId="6" hidden="1">{"via1",#N/A,TRUE,"general";"via2",#N/A,TRUE,"general";"via3",#N/A,TRUE,"general"}</definedName>
    <definedName name="__y8" localSheetId="7" hidden="1">{"via1",#N/A,TRUE,"general";"via2",#N/A,TRUE,"general";"via3",#N/A,TRUE,"general"}</definedName>
    <definedName name="__y8" localSheetId="8" hidden="1">{"via1",#N/A,TRUE,"general";"via2",#N/A,TRUE,"general";"via3",#N/A,TRUE,"general"}</definedName>
    <definedName name="__y8" localSheetId="9" hidden="1">{"via1",#N/A,TRUE,"general";"via2",#N/A,TRUE,"general";"via3",#N/A,TRUE,"general"}</definedName>
    <definedName name="__y8" localSheetId="10" hidden="1">{"via1",#N/A,TRUE,"general";"via2",#N/A,TRUE,"general";"via3",#N/A,TRUE,"general"}</definedName>
    <definedName name="__y8" localSheetId="11" hidden="1">{"via1",#N/A,TRUE,"general";"via2",#N/A,TRUE,"general";"via3",#N/A,TRUE,"general"}</definedName>
    <definedName name="__y8" localSheetId="12" hidden="1">{"via1",#N/A,TRUE,"general";"via2",#N/A,TRUE,"general";"via3",#N/A,TRUE,"general"}</definedName>
    <definedName name="__y8" localSheetId="13" hidden="1">{"via1",#N/A,TRUE,"general";"via2",#N/A,TRUE,"general";"via3",#N/A,TRUE,"general"}</definedName>
    <definedName name="__y8" localSheetId="14" hidden="1">{"via1",#N/A,TRUE,"general";"via2",#N/A,TRUE,"general";"via3",#N/A,TRUE,"general"}</definedName>
    <definedName name="__y8" localSheetId="23" hidden="1">{"via1",#N/A,TRUE,"general";"via2",#N/A,TRUE,"general";"via3",#N/A,TRUE,"general"}</definedName>
    <definedName name="__y8" localSheetId="15" hidden="1">{"via1",#N/A,TRUE,"general";"via2",#N/A,TRUE,"general";"via3",#N/A,TRUE,"general"}</definedName>
    <definedName name="__y8" localSheetId="16" hidden="1">{"via1",#N/A,TRUE,"general";"via2",#N/A,TRUE,"general";"via3",#N/A,TRUE,"general"}</definedName>
    <definedName name="__y8" localSheetId="18" hidden="1">{"via1",#N/A,TRUE,"general";"via2",#N/A,TRUE,"general";"via3",#N/A,TRUE,"general"}</definedName>
    <definedName name="__y8" localSheetId="19" hidden="1">{"via1",#N/A,TRUE,"general";"via2",#N/A,TRUE,"general";"via3",#N/A,TRUE,"general"}</definedName>
    <definedName name="__y8" localSheetId="20" hidden="1">{"via1",#N/A,TRUE,"general";"via2",#N/A,TRUE,"general";"via3",#N/A,TRUE,"general"}</definedName>
    <definedName name="__y8" localSheetId="21" hidden="1">{"via1",#N/A,TRUE,"general";"via2",#N/A,TRUE,"general";"via3",#N/A,TRUE,"general"}</definedName>
    <definedName name="__y8" localSheetId="22" hidden="1">{"via1",#N/A,TRUE,"general";"via2",#N/A,TRUE,"general";"via3",#N/A,TRUE,"general"}</definedName>
    <definedName name="__y8" localSheetId="24" hidden="1">{"via1",#N/A,TRUE,"general";"via2",#N/A,TRUE,"general";"via3",#N/A,TRUE,"general"}</definedName>
    <definedName name="__y8" hidden="1">{"via1",#N/A,TRUE,"general";"via2",#N/A,TRUE,"general";"via3",#N/A,TRUE,"general"}</definedName>
    <definedName name="__y9" localSheetId="2" hidden="1">{"TAB1",#N/A,TRUE,"GENERAL";"TAB2",#N/A,TRUE,"GENERAL";"TAB3",#N/A,TRUE,"GENERAL";"TAB4",#N/A,TRUE,"GENERAL";"TAB5",#N/A,TRUE,"GENERAL"}</definedName>
    <definedName name="__y9" localSheetId="3" hidden="1">{"TAB1",#N/A,TRUE,"GENERAL";"TAB2",#N/A,TRUE,"GENERAL";"TAB3",#N/A,TRUE,"GENERAL";"TAB4",#N/A,TRUE,"GENERAL";"TAB5",#N/A,TRUE,"GENERAL"}</definedName>
    <definedName name="__y9" localSheetId="4" hidden="1">{"TAB1",#N/A,TRUE,"GENERAL";"TAB2",#N/A,TRUE,"GENERAL";"TAB3",#N/A,TRUE,"GENERAL";"TAB4",#N/A,TRUE,"GENERAL";"TAB5",#N/A,TRUE,"GENERAL"}</definedName>
    <definedName name="__y9" localSheetId="6" hidden="1">{"TAB1",#N/A,TRUE,"GENERAL";"TAB2",#N/A,TRUE,"GENERAL";"TAB3",#N/A,TRUE,"GENERAL";"TAB4",#N/A,TRUE,"GENERAL";"TAB5",#N/A,TRUE,"GENERAL"}</definedName>
    <definedName name="__y9" localSheetId="7" hidden="1">{"TAB1",#N/A,TRUE,"GENERAL";"TAB2",#N/A,TRUE,"GENERAL";"TAB3",#N/A,TRUE,"GENERAL";"TAB4",#N/A,TRUE,"GENERAL";"TAB5",#N/A,TRUE,"GENERAL"}</definedName>
    <definedName name="__y9" localSheetId="8" hidden="1">{"TAB1",#N/A,TRUE,"GENERAL";"TAB2",#N/A,TRUE,"GENERAL";"TAB3",#N/A,TRUE,"GENERAL";"TAB4",#N/A,TRUE,"GENERAL";"TAB5",#N/A,TRUE,"GENERAL"}</definedName>
    <definedName name="__y9" localSheetId="9" hidden="1">{"TAB1",#N/A,TRUE,"GENERAL";"TAB2",#N/A,TRUE,"GENERAL";"TAB3",#N/A,TRUE,"GENERAL";"TAB4",#N/A,TRUE,"GENERAL";"TAB5",#N/A,TRUE,"GENERAL"}</definedName>
    <definedName name="__y9" localSheetId="10" hidden="1">{"TAB1",#N/A,TRUE,"GENERAL";"TAB2",#N/A,TRUE,"GENERAL";"TAB3",#N/A,TRUE,"GENERAL";"TAB4",#N/A,TRUE,"GENERAL";"TAB5",#N/A,TRUE,"GENERAL"}</definedName>
    <definedName name="__y9" localSheetId="11" hidden="1">{"TAB1",#N/A,TRUE,"GENERAL";"TAB2",#N/A,TRUE,"GENERAL";"TAB3",#N/A,TRUE,"GENERAL";"TAB4",#N/A,TRUE,"GENERAL";"TAB5",#N/A,TRUE,"GENERAL"}</definedName>
    <definedName name="__y9" localSheetId="12" hidden="1">{"TAB1",#N/A,TRUE,"GENERAL";"TAB2",#N/A,TRUE,"GENERAL";"TAB3",#N/A,TRUE,"GENERAL";"TAB4",#N/A,TRUE,"GENERAL";"TAB5",#N/A,TRUE,"GENERAL"}</definedName>
    <definedName name="__y9" localSheetId="13" hidden="1">{"TAB1",#N/A,TRUE,"GENERAL";"TAB2",#N/A,TRUE,"GENERAL";"TAB3",#N/A,TRUE,"GENERAL";"TAB4",#N/A,TRUE,"GENERAL";"TAB5",#N/A,TRUE,"GENERAL"}</definedName>
    <definedName name="__y9" localSheetId="14" hidden="1">{"TAB1",#N/A,TRUE,"GENERAL";"TAB2",#N/A,TRUE,"GENERAL";"TAB3",#N/A,TRUE,"GENERAL";"TAB4",#N/A,TRUE,"GENERAL";"TAB5",#N/A,TRUE,"GENERAL"}</definedName>
    <definedName name="__y9" localSheetId="23" hidden="1">{"TAB1",#N/A,TRUE,"GENERAL";"TAB2",#N/A,TRUE,"GENERAL";"TAB3",#N/A,TRUE,"GENERAL";"TAB4",#N/A,TRUE,"GENERAL";"TAB5",#N/A,TRUE,"GENERAL"}</definedName>
    <definedName name="__y9" localSheetId="15" hidden="1">{"TAB1",#N/A,TRUE,"GENERAL";"TAB2",#N/A,TRUE,"GENERAL";"TAB3",#N/A,TRUE,"GENERAL";"TAB4",#N/A,TRUE,"GENERAL";"TAB5",#N/A,TRUE,"GENERAL"}</definedName>
    <definedName name="__y9" localSheetId="16" hidden="1">{"TAB1",#N/A,TRUE,"GENERAL";"TAB2",#N/A,TRUE,"GENERAL";"TAB3",#N/A,TRUE,"GENERAL";"TAB4",#N/A,TRUE,"GENERAL";"TAB5",#N/A,TRUE,"GENERAL"}</definedName>
    <definedName name="__y9" localSheetId="18" hidden="1">{"TAB1",#N/A,TRUE,"GENERAL";"TAB2",#N/A,TRUE,"GENERAL";"TAB3",#N/A,TRUE,"GENERAL";"TAB4",#N/A,TRUE,"GENERAL";"TAB5",#N/A,TRUE,"GENERAL"}</definedName>
    <definedName name="__y9" localSheetId="19" hidden="1">{"TAB1",#N/A,TRUE,"GENERAL";"TAB2",#N/A,TRUE,"GENERAL";"TAB3",#N/A,TRUE,"GENERAL";"TAB4",#N/A,TRUE,"GENERAL";"TAB5",#N/A,TRUE,"GENERAL"}</definedName>
    <definedName name="__y9" localSheetId="20" hidden="1">{"TAB1",#N/A,TRUE,"GENERAL";"TAB2",#N/A,TRUE,"GENERAL";"TAB3",#N/A,TRUE,"GENERAL";"TAB4",#N/A,TRUE,"GENERAL";"TAB5",#N/A,TRUE,"GENERAL"}</definedName>
    <definedName name="__y9" localSheetId="21" hidden="1">{"TAB1",#N/A,TRUE,"GENERAL";"TAB2",#N/A,TRUE,"GENERAL";"TAB3",#N/A,TRUE,"GENERAL";"TAB4",#N/A,TRUE,"GENERAL";"TAB5",#N/A,TRUE,"GENERAL"}</definedName>
    <definedName name="__y9" localSheetId="22" hidden="1">{"TAB1",#N/A,TRUE,"GENERAL";"TAB2",#N/A,TRUE,"GENERAL";"TAB3",#N/A,TRUE,"GENERAL";"TAB4",#N/A,TRUE,"GENERAL";"TAB5",#N/A,TRUE,"GENERAL"}</definedName>
    <definedName name="__y9" localSheetId="24" hidden="1">{"TAB1",#N/A,TRUE,"GENERAL";"TAB2",#N/A,TRUE,"GENERAL";"TAB3",#N/A,TRUE,"GENERAL";"TAB4",#N/A,TRUE,"GENERAL";"TAB5",#N/A,TRUE,"GENERAL"}</definedName>
    <definedName name="__y9" hidden="1">{"TAB1",#N/A,TRUE,"GENERAL";"TAB2",#N/A,TRUE,"GENERAL";"TAB3",#N/A,TRUE,"GENERAL";"TAB4",#N/A,TRUE,"GENERAL";"TAB5",#N/A,TRUE,"GENERAL"}</definedName>
    <definedName name="__z1" localSheetId="2" hidden="1">{"TAB1",#N/A,TRUE,"GENERAL";"TAB2",#N/A,TRUE,"GENERAL";"TAB3",#N/A,TRUE,"GENERAL";"TAB4",#N/A,TRUE,"GENERAL";"TAB5",#N/A,TRUE,"GENERAL"}</definedName>
    <definedName name="__z1" localSheetId="3" hidden="1">{"TAB1",#N/A,TRUE,"GENERAL";"TAB2",#N/A,TRUE,"GENERAL";"TAB3",#N/A,TRUE,"GENERAL";"TAB4",#N/A,TRUE,"GENERAL";"TAB5",#N/A,TRUE,"GENERAL"}</definedName>
    <definedName name="__z1" localSheetId="4" hidden="1">{"TAB1",#N/A,TRUE,"GENERAL";"TAB2",#N/A,TRUE,"GENERAL";"TAB3",#N/A,TRUE,"GENERAL";"TAB4",#N/A,TRUE,"GENERAL";"TAB5",#N/A,TRUE,"GENERAL"}</definedName>
    <definedName name="__z1" localSheetId="6" hidden="1">{"TAB1",#N/A,TRUE,"GENERAL";"TAB2",#N/A,TRUE,"GENERAL";"TAB3",#N/A,TRUE,"GENERAL";"TAB4",#N/A,TRUE,"GENERAL";"TAB5",#N/A,TRUE,"GENERAL"}</definedName>
    <definedName name="__z1" localSheetId="7" hidden="1">{"TAB1",#N/A,TRUE,"GENERAL";"TAB2",#N/A,TRUE,"GENERAL";"TAB3",#N/A,TRUE,"GENERAL";"TAB4",#N/A,TRUE,"GENERAL";"TAB5",#N/A,TRUE,"GENERAL"}</definedName>
    <definedName name="__z1" localSheetId="8" hidden="1">{"TAB1",#N/A,TRUE,"GENERAL";"TAB2",#N/A,TRUE,"GENERAL";"TAB3",#N/A,TRUE,"GENERAL";"TAB4",#N/A,TRUE,"GENERAL";"TAB5",#N/A,TRUE,"GENERAL"}</definedName>
    <definedName name="__z1" localSheetId="9" hidden="1">{"TAB1",#N/A,TRUE,"GENERAL";"TAB2",#N/A,TRUE,"GENERAL";"TAB3",#N/A,TRUE,"GENERAL";"TAB4",#N/A,TRUE,"GENERAL";"TAB5",#N/A,TRUE,"GENERAL"}</definedName>
    <definedName name="__z1" localSheetId="10" hidden="1">{"TAB1",#N/A,TRUE,"GENERAL";"TAB2",#N/A,TRUE,"GENERAL";"TAB3",#N/A,TRUE,"GENERAL";"TAB4",#N/A,TRUE,"GENERAL";"TAB5",#N/A,TRUE,"GENERAL"}</definedName>
    <definedName name="__z1" localSheetId="11" hidden="1">{"TAB1",#N/A,TRUE,"GENERAL";"TAB2",#N/A,TRUE,"GENERAL";"TAB3",#N/A,TRUE,"GENERAL";"TAB4",#N/A,TRUE,"GENERAL";"TAB5",#N/A,TRUE,"GENERAL"}</definedName>
    <definedName name="__z1" localSheetId="12" hidden="1">{"TAB1",#N/A,TRUE,"GENERAL";"TAB2",#N/A,TRUE,"GENERAL";"TAB3",#N/A,TRUE,"GENERAL";"TAB4",#N/A,TRUE,"GENERAL";"TAB5",#N/A,TRUE,"GENERAL"}</definedName>
    <definedName name="__z1" localSheetId="13" hidden="1">{"TAB1",#N/A,TRUE,"GENERAL";"TAB2",#N/A,TRUE,"GENERAL";"TAB3",#N/A,TRUE,"GENERAL";"TAB4",#N/A,TRUE,"GENERAL";"TAB5",#N/A,TRUE,"GENERAL"}</definedName>
    <definedName name="__z1" localSheetId="14" hidden="1">{"TAB1",#N/A,TRUE,"GENERAL";"TAB2",#N/A,TRUE,"GENERAL";"TAB3",#N/A,TRUE,"GENERAL";"TAB4",#N/A,TRUE,"GENERAL";"TAB5",#N/A,TRUE,"GENERAL"}</definedName>
    <definedName name="__z1" localSheetId="23">IF('630,6P'!__z7,'630,6P'!Header_Row+'630,6P'!__z3,'630,6P'!Header_Row)</definedName>
    <definedName name="__z1" localSheetId="15" hidden="1">{"TAB1",#N/A,TRUE,"GENERAL";"TAB2",#N/A,TRUE,"GENERAL";"TAB3",#N/A,TRUE,"GENERAL";"TAB4",#N/A,TRUE,"GENERAL";"TAB5",#N/A,TRUE,"GENERAL"}</definedName>
    <definedName name="__z1" localSheetId="16" hidden="1">{"TAB1",#N/A,TRUE,"GENERAL";"TAB2",#N/A,TRUE,"GENERAL";"TAB3",#N/A,TRUE,"GENERAL";"TAB4",#N/A,TRUE,"GENERAL";"TAB5",#N/A,TRUE,"GENERAL"}</definedName>
    <definedName name="__z1" localSheetId="18" hidden="1">{"TAB1",#N/A,TRUE,"GENERAL";"TAB2",#N/A,TRUE,"GENERAL";"TAB3",#N/A,TRUE,"GENERAL";"TAB4",#N/A,TRUE,"GENERAL";"TAB5",#N/A,TRUE,"GENERAL"}</definedName>
    <definedName name="__z1" localSheetId="19" hidden="1">{"TAB1",#N/A,TRUE,"GENERAL";"TAB2",#N/A,TRUE,"GENERAL";"TAB3",#N/A,TRUE,"GENERAL";"TAB4",#N/A,TRUE,"GENERAL";"TAB5",#N/A,TRUE,"GENERAL"}</definedName>
    <definedName name="__z1" localSheetId="20" hidden="1">{"TAB1",#N/A,TRUE,"GENERAL";"TAB2",#N/A,TRUE,"GENERAL";"TAB3",#N/A,TRUE,"GENERAL";"TAB4",#N/A,TRUE,"GENERAL";"TAB5",#N/A,TRUE,"GENERAL"}</definedName>
    <definedName name="__z1" localSheetId="21" hidden="1">{"TAB1",#N/A,TRUE,"GENERAL";"TAB2",#N/A,TRUE,"GENERAL";"TAB3",#N/A,TRUE,"GENERAL";"TAB4",#N/A,TRUE,"GENERAL";"TAB5",#N/A,TRUE,"GENERAL"}</definedName>
    <definedName name="__z1" localSheetId="22" hidden="1">{"TAB1",#N/A,TRUE,"GENERAL";"TAB2",#N/A,TRUE,"GENERAL";"TAB3",#N/A,TRUE,"GENERAL";"TAB4",#N/A,TRUE,"GENERAL";"TAB5",#N/A,TRUE,"GENERAL"}</definedName>
    <definedName name="__z1" localSheetId="24" hidden="1">{"TAB1",#N/A,TRUE,"GENERAL";"TAB2",#N/A,TRUE,"GENERAL";"TAB3",#N/A,TRUE,"GENERAL";"TAB4",#N/A,TRUE,"GENERAL";"TAB5",#N/A,TRUE,"GENERAL"}</definedName>
    <definedName name="__z1" hidden="1">{"TAB1",#N/A,TRUE,"GENERAL";"TAB2",#N/A,TRUE,"GENERAL";"TAB3",#N/A,TRUE,"GENERAL";"TAB4",#N/A,TRUE,"GENERAL";"TAB5",#N/A,TRUE,"GENERAL"}</definedName>
    <definedName name="__z2" localSheetId="2" hidden="1">{"via1",#N/A,TRUE,"general";"via2",#N/A,TRUE,"general";"via3",#N/A,TRUE,"general"}</definedName>
    <definedName name="__z2" localSheetId="3" hidden="1">{"via1",#N/A,TRUE,"general";"via2",#N/A,TRUE,"general";"via3",#N/A,TRUE,"general"}</definedName>
    <definedName name="__z2" localSheetId="4" hidden="1">{"via1",#N/A,TRUE,"general";"via2",#N/A,TRUE,"general";"via3",#N/A,TRUE,"general"}</definedName>
    <definedName name="__z2" localSheetId="6" hidden="1">{"via1",#N/A,TRUE,"general";"via2",#N/A,TRUE,"general";"via3",#N/A,TRUE,"general"}</definedName>
    <definedName name="__z2" localSheetId="7" hidden="1">{"via1",#N/A,TRUE,"general";"via2",#N/A,TRUE,"general";"via3",#N/A,TRUE,"general"}</definedName>
    <definedName name="__z2" localSheetId="8" hidden="1">{"via1",#N/A,TRUE,"general";"via2",#N/A,TRUE,"general";"via3",#N/A,TRUE,"general"}</definedName>
    <definedName name="__z2" localSheetId="9" hidden="1">{"via1",#N/A,TRUE,"general";"via2",#N/A,TRUE,"general";"via3",#N/A,TRUE,"general"}</definedName>
    <definedName name="__z2" localSheetId="10" hidden="1">{"via1",#N/A,TRUE,"general";"via2",#N/A,TRUE,"general";"via3",#N/A,TRUE,"general"}</definedName>
    <definedName name="__z2" localSheetId="11" hidden="1">{"via1",#N/A,TRUE,"general";"via2",#N/A,TRUE,"general";"via3",#N/A,TRUE,"general"}</definedName>
    <definedName name="__z2" localSheetId="12" hidden="1">{"via1",#N/A,TRUE,"general";"via2",#N/A,TRUE,"general";"via3",#N/A,TRUE,"general"}</definedName>
    <definedName name="__z2" localSheetId="13" hidden="1">{"via1",#N/A,TRUE,"general";"via2",#N/A,TRUE,"general";"via3",#N/A,TRUE,"general"}</definedName>
    <definedName name="__z2" localSheetId="14" hidden="1">{"via1",#N/A,TRUE,"general";"via2",#N/A,TRUE,"general";"via3",#N/A,TRUE,"general"}</definedName>
    <definedName name="__z2" localSheetId="23">IF('630,6P'!__z7,'630,6P'!Header_Row+'630,6P'!__z3,'630,6P'!Header_Row)</definedName>
    <definedName name="__z2" localSheetId="15" hidden="1">{"via1",#N/A,TRUE,"general";"via2",#N/A,TRUE,"general";"via3",#N/A,TRUE,"general"}</definedName>
    <definedName name="__z2" localSheetId="16" hidden="1">{"via1",#N/A,TRUE,"general";"via2",#N/A,TRUE,"general";"via3",#N/A,TRUE,"general"}</definedName>
    <definedName name="__z2" localSheetId="18" hidden="1">{"via1",#N/A,TRUE,"general";"via2",#N/A,TRUE,"general";"via3",#N/A,TRUE,"general"}</definedName>
    <definedName name="__z2" localSheetId="19" hidden="1">{"via1",#N/A,TRUE,"general";"via2",#N/A,TRUE,"general";"via3",#N/A,TRUE,"general"}</definedName>
    <definedName name="__z2" localSheetId="20" hidden="1">{"via1",#N/A,TRUE,"general";"via2",#N/A,TRUE,"general";"via3",#N/A,TRUE,"general"}</definedName>
    <definedName name="__z2" localSheetId="21" hidden="1">{"via1",#N/A,TRUE,"general";"via2",#N/A,TRUE,"general";"via3",#N/A,TRUE,"general"}</definedName>
    <definedName name="__z2" localSheetId="22" hidden="1">{"via1",#N/A,TRUE,"general";"via2",#N/A,TRUE,"general";"via3",#N/A,TRUE,"general"}</definedName>
    <definedName name="__z2" localSheetId="24" hidden="1">{"via1",#N/A,TRUE,"general";"via2",#N/A,TRUE,"general";"via3",#N/A,TRUE,"general"}</definedName>
    <definedName name="__z2" hidden="1">{"via1",#N/A,TRUE,"general";"via2",#N/A,TRUE,"general";"via3",#N/A,TRUE,"general"}</definedName>
    <definedName name="__z3" localSheetId="2" hidden="1">{"via1",#N/A,TRUE,"general";"via2",#N/A,TRUE,"general";"via3",#N/A,TRUE,"general"}</definedName>
    <definedName name="__z3" localSheetId="3" hidden="1">{"via1",#N/A,TRUE,"general";"via2",#N/A,TRUE,"general";"via3",#N/A,TRUE,"general"}</definedName>
    <definedName name="__z3" localSheetId="4" hidden="1">{"via1",#N/A,TRUE,"general";"via2",#N/A,TRUE,"general";"via3",#N/A,TRUE,"general"}</definedName>
    <definedName name="__z3" localSheetId="6" hidden="1">{"via1",#N/A,TRUE,"general";"via2",#N/A,TRUE,"general";"via3",#N/A,TRUE,"general"}</definedName>
    <definedName name="__z3" localSheetId="7" hidden="1">{"via1",#N/A,TRUE,"general";"via2",#N/A,TRUE,"general";"via3",#N/A,TRUE,"general"}</definedName>
    <definedName name="__z3" localSheetId="8" hidden="1">{"via1",#N/A,TRUE,"general";"via2",#N/A,TRUE,"general";"via3",#N/A,TRUE,"general"}</definedName>
    <definedName name="__z3" localSheetId="9" hidden="1">{"via1",#N/A,TRUE,"general";"via2",#N/A,TRUE,"general";"via3",#N/A,TRUE,"general"}</definedName>
    <definedName name="__z3" localSheetId="10" hidden="1">{"via1",#N/A,TRUE,"general";"via2",#N/A,TRUE,"general";"via3",#N/A,TRUE,"general"}</definedName>
    <definedName name="__z3" localSheetId="11" hidden="1">{"via1",#N/A,TRUE,"general";"via2",#N/A,TRUE,"general";"via3",#N/A,TRUE,"general"}</definedName>
    <definedName name="__z3" localSheetId="12" hidden="1">{"via1",#N/A,TRUE,"general";"via2",#N/A,TRUE,"general";"via3",#N/A,TRUE,"general"}</definedName>
    <definedName name="__z3" localSheetId="13" hidden="1">{"via1",#N/A,TRUE,"general";"via2",#N/A,TRUE,"general";"via3",#N/A,TRUE,"general"}</definedName>
    <definedName name="__z3" localSheetId="14" hidden="1">{"via1",#N/A,TRUE,"general";"via2",#N/A,TRUE,"general";"via3",#N/A,TRUE,"general"}</definedName>
    <definedName name="__z3" localSheetId="23">MATCH(0.01,'630,6P'!End_Bal,-1)+1</definedName>
    <definedName name="__z3" localSheetId="15" hidden="1">{"via1",#N/A,TRUE,"general";"via2",#N/A,TRUE,"general";"via3",#N/A,TRUE,"general"}</definedName>
    <definedName name="__z3" localSheetId="16" hidden="1">{"via1",#N/A,TRUE,"general";"via2",#N/A,TRUE,"general";"via3",#N/A,TRUE,"general"}</definedName>
    <definedName name="__z3" localSheetId="18" hidden="1">{"via1",#N/A,TRUE,"general";"via2",#N/A,TRUE,"general";"via3",#N/A,TRUE,"general"}</definedName>
    <definedName name="__z3" localSheetId="19" hidden="1">{"via1",#N/A,TRUE,"general";"via2",#N/A,TRUE,"general";"via3",#N/A,TRUE,"general"}</definedName>
    <definedName name="__z3" localSheetId="20" hidden="1">{"via1",#N/A,TRUE,"general";"via2",#N/A,TRUE,"general";"via3",#N/A,TRUE,"general"}</definedName>
    <definedName name="__z3" localSheetId="21" hidden="1">{"via1",#N/A,TRUE,"general";"via2",#N/A,TRUE,"general";"via3",#N/A,TRUE,"general"}</definedName>
    <definedName name="__z3" localSheetId="22" hidden="1">{"via1",#N/A,TRUE,"general";"via2",#N/A,TRUE,"general";"via3",#N/A,TRUE,"general"}</definedName>
    <definedName name="__z3" localSheetId="24" hidden="1">{"via1",#N/A,TRUE,"general";"via2",#N/A,TRUE,"general";"via3",#N/A,TRUE,"general"}</definedName>
    <definedName name="__z3" hidden="1">{"via1",#N/A,TRUE,"general";"via2",#N/A,TRUE,"general";"via3",#N/A,TRUE,"general"}</definedName>
    <definedName name="__z4" localSheetId="2" hidden="1">{"TAB1",#N/A,TRUE,"GENERAL";"TAB2",#N/A,TRUE,"GENERAL";"TAB3",#N/A,TRUE,"GENERAL";"TAB4",#N/A,TRUE,"GENERAL";"TAB5",#N/A,TRUE,"GENERAL"}</definedName>
    <definedName name="__z4" localSheetId="3" hidden="1">{"TAB1",#N/A,TRUE,"GENERAL";"TAB2",#N/A,TRUE,"GENERAL";"TAB3",#N/A,TRUE,"GENERAL";"TAB4",#N/A,TRUE,"GENERAL";"TAB5",#N/A,TRUE,"GENERAL"}</definedName>
    <definedName name="__z4" localSheetId="4" hidden="1">{"TAB1",#N/A,TRUE,"GENERAL";"TAB2",#N/A,TRUE,"GENERAL";"TAB3",#N/A,TRUE,"GENERAL";"TAB4",#N/A,TRUE,"GENERAL";"TAB5",#N/A,TRUE,"GENERAL"}</definedName>
    <definedName name="__z4" localSheetId="6" hidden="1">{"TAB1",#N/A,TRUE,"GENERAL";"TAB2",#N/A,TRUE,"GENERAL";"TAB3",#N/A,TRUE,"GENERAL";"TAB4",#N/A,TRUE,"GENERAL";"TAB5",#N/A,TRUE,"GENERAL"}</definedName>
    <definedName name="__z4" localSheetId="7" hidden="1">{"TAB1",#N/A,TRUE,"GENERAL";"TAB2",#N/A,TRUE,"GENERAL";"TAB3",#N/A,TRUE,"GENERAL";"TAB4",#N/A,TRUE,"GENERAL";"TAB5",#N/A,TRUE,"GENERAL"}</definedName>
    <definedName name="__z4" localSheetId="8" hidden="1">{"TAB1",#N/A,TRUE,"GENERAL";"TAB2",#N/A,TRUE,"GENERAL";"TAB3",#N/A,TRUE,"GENERAL";"TAB4",#N/A,TRUE,"GENERAL";"TAB5",#N/A,TRUE,"GENERAL"}</definedName>
    <definedName name="__z4" localSheetId="9" hidden="1">{"TAB1",#N/A,TRUE,"GENERAL";"TAB2",#N/A,TRUE,"GENERAL";"TAB3",#N/A,TRUE,"GENERAL";"TAB4",#N/A,TRUE,"GENERAL";"TAB5",#N/A,TRUE,"GENERAL"}</definedName>
    <definedName name="__z4" localSheetId="10" hidden="1">{"TAB1",#N/A,TRUE,"GENERAL";"TAB2",#N/A,TRUE,"GENERAL";"TAB3",#N/A,TRUE,"GENERAL";"TAB4",#N/A,TRUE,"GENERAL";"TAB5",#N/A,TRUE,"GENERAL"}</definedName>
    <definedName name="__z4" localSheetId="11" hidden="1">{"TAB1",#N/A,TRUE,"GENERAL";"TAB2",#N/A,TRUE,"GENERAL";"TAB3",#N/A,TRUE,"GENERAL";"TAB4",#N/A,TRUE,"GENERAL";"TAB5",#N/A,TRUE,"GENERAL"}</definedName>
    <definedName name="__z4" localSheetId="12" hidden="1">{"TAB1",#N/A,TRUE,"GENERAL";"TAB2",#N/A,TRUE,"GENERAL";"TAB3",#N/A,TRUE,"GENERAL";"TAB4",#N/A,TRUE,"GENERAL";"TAB5",#N/A,TRUE,"GENERAL"}</definedName>
    <definedName name="__z4" localSheetId="13" hidden="1">{"TAB1",#N/A,TRUE,"GENERAL";"TAB2",#N/A,TRUE,"GENERAL";"TAB3",#N/A,TRUE,"GENERAL";"TAB4",#N/A,TRUE,"GENERAL";"TAB5",#N/A,TRUE,"GENERAL"}</definedName>
    <definedName name="__z4" localSheetId="14" hidden="1">{"TAB1",#N/A,TRUE,"GENERAL";"TAB2",#N/A,TRUE,"GENERAL";"TAB3",#N/A,TRUE,"GENERAL";"TAB4",#N/A,TRUE,"GENERAL";"TAB5",#N/A,TRUE,"GENERAL"}</definedName>
    <definedName name="__z4" localSheetId="23">DATE(YEAR('630,6P'!Loan_Start),MONTH('630,6P'!Loan_Start)+Payment_Number,DAY('630,6P'!Loan_Start))</definedName>
    <definedName name="__z4" localSheetId="15" hidden="1">{"TAB1",#N/A,TRUE,"GENERAL";"TAB2",#N/A,TRUE,"GENERAL";"TAB3",#N/A,TRUE,"GENERAL";"TAB4",#N/A,TRUE,"GENERAL";"TAB5",#N/A,TRUE,"GENERAL"}</definedName>
    <definedName name="__z4" localSheetId="16" hidden="1">{"TAB1",#N/A,TRUE,"GENERAL";"TAB2",#N/A,TRUE,"GENERAL";"TAB3",#N/A,TRUE,"GENERAL";"TAB4",#N/A,TRUE,"GENERAL";"TAB5",#N/A,TRUE,"GENERAL"}</definedName>
    <definedName name="__z4" localSheetId="18" hidden="1">{"TAB1",#N/A,TRUE,"GENERAL";"TAB2",#N/A,TRUE,"GENERAL";"TAB3",#N/A,TRUE,"GENERAL";"TAB4",#N/A,TRUE,"GENERAL";"TAB5",#N/A,TRUE,"GENERAL"}</definedName>
    <definedName name="__z4" localSheetId="19" hidden="1">{"TAB1",#N/A,TRUE,"GENERAL";"TAB2",#N/A,TRUE,"GENERAL";"TAB3",#N/A,TRUE,"GENERAL";"TAB4",#N/A,TRUE,"GENERAL";"TAB5",#N/A,TRUE,"GENERAL"}</definedName>
    <definedName name="__z4" localSheetId="20" hidden="1">{"TAB1",#N/A,TRUE,"GENERAL";"TAB2",#N/A,TRUE,"GENERAL";"TAB3",#N/A,TRUE,"GENERAL";"TAB4",#N/A,TRUE,"GENERAL";"TAB5",#N/A,TRUE,"GENERAL"}</definedName>
    <definedName name="__z4" localSheetId="21" hidden="1">{"TAB1",#N/A,TRUE,"GENERAL";"TAB2",#N/A,TRUE,"GENERAL";"TAB3",#N/A,TRUE,"GENERAL";"TAB4",#N/A,TRUE,"GENERAL";"TAB5",#N/A,TRUE,"GENERAL"}</definedName>
    <definedName name="__z4" localSheetId="22" hidden="1">{"TAB1",#N/A,TRUE,"GENERAL";"TAB2",#N/A,TRUE,"GENERAL";"TAB3",#N/A,TRUE,"GENERAL";"TAB4",#N/A,TRUE,"GENERAL";"TAB5",#N/A,TRUE,"GENERAL"}</definedName>
    <definedName name="__z4" localSheetId="24" hidden="1">{"TAB1",#N/A,TRUE,"GENERAL";"TAB2",#N/A,TRUE,"GENERAL";"TAB3",#N/A,TRUE,"GENERAL";"TAB4",#N/A,TRUE,"GENERAL";"TAB5",#N/A,TRUE,"GENERAL"}</definedName>
    <definedName name="__z4" hidden="1">{"TAB1",#N/A,TRUE,"GENERAL";"TAB2",#N/A,TRUE,"GENERAL";"TAB3",#N/A,TRUE,"GENERAL";"TAB4",#N/A,TRUE,"GENERAL";"TAB5",#N/A,TRUE,"GENERAL"}</definedName>
    <definedName name="__z5" localSheetId="2" hidden="1">{"via1",#N/A,TRUE,"general";"via2",#N/A,TRUE,"general";"via3",#N/A,TRUE,"general"}</definedName>
    <definedName name="__z5" localSheetId="3" hidden="1">{"via1",#N/A,TRUE,"general";"via2",#N/A,TRUE,"general";"via3",#N/A,TRUE,"general"}</definedName>
    <definedName name="__z5" localSheetId="4" hidden="1">{"via1",#N/A,TRUE,"general";"via2",#N/A,TRUE,"general";"via3",#N/A,TRUE,"general"}</definedName>
    <definedName name="__z5" localSheetId="6" hidden="1">{"via1",#N/A,TRUE,"general";"via2",#N/A,TRUE,"general";"via3",#N/A,TRUE,"general"}</definedName>
    <definedName name="__z5" localSheetId="7" hidden="1">{"via1",#N/A,TRUE,"general";"via2",#N/A,TRUE,"general";"via3",#N/A,TRUE,"general"}</definedName>
    <definedName name="__z5" localSheetId="8" hidden="1">{"via1",#N/A,TRUE,"general";"via2",#N/A,TRUE,"general";"via3",#N/A,TRUE,"general"}</definedName>
    <definedName name="__z5" localSheetId="9" hidden="1">{"via1",#N/A,TRUE,"general";"via2",#N/A,TRUE,"general";"via3",#N/A,TRUE,"general"}</definedName>
    <definedName name="__z5" localSheetId="10" hidden="1">{"via1",#N/A,TRUE,"general";"via2",#N/A,TRUE,"general";"via3",#N/A,TRUE,"general"}</definedName>
    <definedName name="__z5" localSheetId="11" hidden="1">{"via1",#N/A,TRUE,"general";"via2",#N/A,TRUE,"general";"via3",#N/A,TRUE,"general"}</definedName>
    <definedName name="__z5" localSheetId="12" hidden="1">{"via1",#N/A,TRUE,"general";"via2",#N/A,TRUE,"general";"via3",#N/A,TRUE,"general"}</definedName>
    <definedName name="__z5" localSheetId="13" hidden="1">{"via1",#N/A,TRUE,"general";"via2",#N/A,TRUE,"general";"via3",#N/A,TRUE,"general"}</definedName>
    <definedName name="__z5" localSheetId="14" hidden="1">{"via1",#N/A,TRUE,"general";"via2",#N/A,TRUE,"general";"via3",#N/A,TRUE,"general"}</definedName>
    <definedName name="__z5" localSheetId="23">OFFSET('630,6P'!Full_Print,0,0,'630,6P'!__z2)</definedName>
    <definedName name="__z5" localSheetId="15" hidden="1">{"via1",#N/A,TRUE,"general";"via2",#N/A,TRUE,"general";"via3",#N/A,TRUE,"general"}</definedName>
    <definedName name="__z5" localSheetId="16" hidden="1">{"via1",#N/A,TRUE,"general";"via2",#N/A,TRUE,"general";"via3",#N/A,TRUE,"general"}</definedName>
    <definedName name="__z5" localSheetId="18" hidden="1">{"via1",#N/A,TRUE,"general";"via2",#N/A,TRUE,"general";"via3",#N/A,TRUE,"general"}</definedName>
    <definedName name="__z5" localSheetId="19" hidden="1">{"via1",#N/A,TRUE,"general";"via2",#N/A,TRUE,"general";"via3",#N/A,TRUE,"general"}</definedName>
    <definedName name="__z5" localSheetId="20" hidden="1">{"via1",#N/A,TRUE,"general";"via2",#N/A,TRUE,"general";"via3",#N/A,TRUE,"general"}</definedName>
    <definedName name="__z5" localSheetId="21" hidden="1">{"via1",#N/A,TRUE,"general";"via2",#N/A,TRUE,"general";"via3",#N/A,TRUE,"general"}</definedName>
    <definedName name="__z5" localSheetId="22" hidden="1">{"via1",#N/A,TRUE,"general";"via2",#N/A,TRUE,"general";"via3",#N/A,TRUE,"general"}</definedName>
    <definedName name="__z5" localSheetId="24" hidden="1">{"via1",#N/A,TRUE,"general";"via2",#N/A,TRUE,"general";"via3",#N/A,TRUE,"general"}</definedName>
    <definedName name="__z5" hidden="1">{"via1",#N/A,TRUE,"general";"via2",#N/A,TRUE,"general";"via3",#N/A,TRUE,"general"}</definedName>
    <definedName name="__z6" localSheetId="2" hidden="1">{"TAB1",#N/A,TRUE,"GENERAL";"TAB2",#N/A,TRUE,"GENERAL";"TAB3",#N/A,TRUE,"GENERAL";"TAB4",#N/A,TRUE,"GENERAL";"TAB5",#N/A,TRUE,"GENERAL"}</definedName>
    <definedName name="__z6" localSheetId="3" hidden="1">{"TAB1",#N/A,TRUE,"GENERAL";"TAB2",#N/A,TRUE,"GENERAL";"TAB3",#N/A,TRUE,"GENERAL";"TAB4",#N/A,TRUE,"GENERAL";"TAB5",#N/A,TRUE,"GENERAL"}</definedName>
    <definedName name="__z6" localSheetId="4" hidden="1">{"TAB1",#N/A,TRUE,"GENERAL";"TAB2",#N/A,TRUE,"GENERAL";"TAB3",#N/A,TRUE,"GENERAL";"TAB4",#N/A,TRUE,"GENERAL";"TAB5",#N/A,TRUE,"GENERAL"}</definedName>
    <definedName name="__z6" localSheetId="6" hidden="1">{"TAB1",#N/A,TRUE,"GENERAL";"TAB2",#N/A,TRUE,"GENERAL";"TAB3",#N/A,TRUE,"GENERAL";"TAB4",#N/A,TRUE,"GENERAL";"TAB5",#N/A,TRUE,"GENERAL"}</definedName>
    <definedName name="__z6" localSheetId="7" hidden="1">{"TAB1",#N/A,TRUE,"GENERAL";"TAB2",#N/A,TRUE,"GENERAL";"TAB3",#N/A,TRUE,"GENERAL";"TAB4",#N/A,TRUE,"GENERAL";"TAB5",#N/A,TRUE,"GENERAL"}</definedName>
    <definedName name="__z6" localSheetId="8" hidden="1">{"TAB1",#N/A,TRUE,"GENERAL";"TAB2",#N/A,TRUE,"GENERAL";"TAB3",#N/A,TRUE,"GENERAL";"TAB4",#N/A,TRUE,"GENERAL";"TAB5",#N/A,TRUE,"GENERAL"}</definedName>
    <definedName name="__z6" localSheetId="9" hidden="1">{"TAB1",#N/A,TRUE,"GENERAL";"TAB2",#N/A,TRUE,"GENERAL";"TAB3",#N/A,TRUE,"GENERAL";"TAB4",#N/A,TRUE,"GENERAL";"TAB5",#N/A,TRUE,"GENERAL"}</definedName>
    <definedName name="__z6" localSheetId="10" hidden="1">{"TAB1",#N/A,TRUE,"GENERAL";"TAB2",#N/A,TRUE,"GENERAL";"TAB3",#N/A,TRUE,"GENERAL";"TAB4",#N/A,TRUE,"GENERAL";"TAB5",#N/A,TRUE,"GENERAL"}</definedName>
    <definedName name="__z6" localSheetId="11" hidden="1">{"TAB1",#N/A,TRUE,"GENERAL";"TAB2",#N/A,TRUE,"GENERAL";"TAB3",#N/A,TRUE,"GENERAL";"TAB4",#N/A,TRUE,"GENERAL";"TAB5",#N/A,TRUE,"GENERAL"}</definedName>
    <definedName name="__z6" localSheetId="12" hidden="1">{"TAB1",#N/A,TRUE,"GENERAL";"TAB2",#N/A,TRUE,"GENERAL";"TAB3",#N/A,TRUE,"GENERAL";"TAB4",#N/A,TRUE,"GENERAL";"TAB5",#N/A,TRUE,"GENERAL"}</definedName>
    <definedName name="__z6" localSheetId="13" hidden="1">{"TAB1",#N/A,TRUE,"GENERAL";"TAB2",#N/A,TRUE,"GENERAL";"TAB3",#N/A,TRUE,"GENERAL";"TAB4",#N/A,TRUE,"GENERAL";"TAB5",#N/A,TRUE,"GENERAL"}</definedName>
    <definedName name="__z6" localSheetId="14" hidden="1">{"TAB1",#N/A,TRUE,"GENERAL";"TAB2",#N/A,TRUE,"GENERAL";"TAB3",#N/A,TRUE,"GENERAL";"TAB4",#N/A,TRUE,"GENERAL";"TAB5",#N/A,TRUE,"GENERAL"}</definedName>
    <definedName name="__z6" localSheetId="23">Scheduled_Payment+Extra_Payment</definedName>
    <definedName name="__z6" localSheetId="15" hidden="1">{"TAB1",#N/A,TRUE,"GENERAL";"TAB2",#N/A,TRUE,"GENERAL";"TAB3",#N/A,TRUE,"GENERAL";"TAB4",#N/A,TRUE,"GENERAL";"TAB5",#N/A,TRUE,"GENERAL"}</definedName>
    <definedName name="__z6" localSheetId="16" hidden="1">{"TAB1",#N/A,TRUE,"GENERAL";"TAB2",#N/A,TRUE,"GENERAL";"TAB3",#N/A,TRUE,"GENERAL";"TAB4",#N/A,TRUE,"GENERAL";"TAB5",#N/A,TRUE,"GENERAL"}</definedName>
    <definedName name="__z6" localSheetId="18" hidden="1">{"TAB1",#N/A,TRUE,"GENERAL";"TAB2",#N/A,TRUE,"GENERAL";"TAB3",#N/A,TRUE,"GENERAL";"TAB4",#N/A,TRUE,"GENERAL";"TAB5",#N/A,TRUE,"GENERAL"}</definedName>
    <definedName name="__z6" localSheetId="19" hidden="1">{"TAB1",#N/A,TRUE,"GENERAL";"TAB2",#N/A,TRUE,"GENERAL";"TAB3",#N/A,TRUE,"GENERAL";"TAB4",#N/A,TRUE,"GENERAL";"TAB5",#N/A,TRUE,"GENERAL"}</definedName>
    <definedName name="__z6" localSheetId="20" hidden="1">{"TAB1",#N/A,TRUE,"GENERAL";"TAB2",#N/A,TRUE,"GENERAL";"TAB3",#N/A,TRUE,"GENERAL";"TAB4",#N/A,TRUE,"GENERAL";"TAB5",#N/A,TRUE,"GENERAL"}</definedName>
    <definedName name="__z6" localSheetId="21" hidden="1">{"TAB1",#N/A,TRUE,"GENERAL";"TAB2",#N/A,TRUE,"GENERAL";"TAB3",#N/A,TRUE,"GENERAL";"TAB4",#N/A,TRUE,"GENERAL";"TAB5",#N/A,TRUE,"GENERAL"}</definedName>
    <definedName name="__z6" localSheetId="22" hidden="1">{"TAB1",#N/A,TRUE,"GENERAL";"TAB2",#N/A,TRUE,"GENERAL";"TAB3",#N/A,TRUE,"GENERAL";"TAB4",#N/A,TRUE,"GENERAL";"TAB5",#N/A,TRUE,"GENERAL"}</definedName>
    <definedName name="__z6" localSheetId="24" hidden="1">{"TAB1",#N/A,TRUE,"GENERAL";"TAB2",#N/A,TRUE,"GENERAL";"TAB3",#N/A,TRUE,"GENERAL";"TAB4",#N/A,TRUE,"GENERAL";"TAB5",#N/A,TRUE,"GENERAL"}</definedName>
    <definedName name="__z6" hidden="1">{"TAB1",#N/A,TRUE,"GENERAL";"TAB2",#N/A,TRUE,"GENERAL";"TAB3",#N/A,TRUE,"GENERAL";"TAB4",#N/A,TRUE,"GENERAL";"TAB5",#N/A,TRUE,"GENERAL"}</definedName>
    <definedName name="__z7" localSheetId="23">IF('630,6P'!Loan_Amount*'630,6P'!Interest_Rate*'630,6P'!Loan_Years*'630,6P'!Loan_Start&gt;0,1,0)</definedName>
    <definedName name="__z7" localSheetId="1">IF(Propuesta.!Loan_Amount*Propuesta.!Interest_Rate*Propuesta.!Loan_Years*Propuesta.!Loan_Start&gt;0,1,0)</definedName>
    <definedName name="__z7" localSheetId="0">IF('Pto. Obra'!Loan_Amount*'Pto. Obra'!Interest_Rate*'Pto. Obra'!Loan_Years*'Pto. Obra'!Loan_Start&gt;0,1,0)</definedName>
    <definedName name="__z7">IF(Loan_Amount*Interest_Rate*Loan_Years*Loan_Start&gt;0,1,0)</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14" hidden="1">{"TAB1",#N/A,TRUE,"GENERAL";"TAB2",#N/A,TRUE,"GENERAL";"TAB3",#N/A,TRUE,"GENERAL";"TAB4",#N/A,TRUE,"GENERAL";"TAB5",#N/A,TRUE,"GENERAL"}</definedName>
    <definedName name="_A1" localSheetId="23">#N/A</definedName>
    <definedName name="_a1" localSheetId="15" hidden="1">{"TAB1",#N/A,TRUE,"GENERAL";"TAB2",#N/A,TRUE,"GENERAL";"TAB3",#N/A,TRUE,"GENERAL";"TAB4",#N/A,TRUE,"GENERAL";"TAB5",#N/A,TRUE,"GENERAL"}</definedName>
    <definedName name="_a1" localSheetId="16" hidden="1">{"TAB1",#N/A,TRUE,"GENERAL";"TAB2",#N/A,TRUE,"GENERAL";"TAB3",#N/A,TRUE,"GENERAL";"TAB4",#N/A,TRUE,"GENERAL";"TAB5",#N/A,TRUE,"GENERAL"}</definedName>
    <definedName name="_a1" localSheetId="18" hidden="1">{"TAB1",#N/A,TRUE,"GENERAL";"TAB2",#N/A,TRUE,"GENERAL";"TAB3",#N/A,TRUE,"GENERAL";"TAB4",#N/A,TRUE,"GENERAL";"TAB5",#N/A,TRUE,"GENERAL"}</definedName>
    <definedName name="_a1" localSheetId="19" hidden="1">{"TAB1",#N/A,TRUE,"GENERAL";"TAB2",#N/A,TRUE,"GENERAL";"TAB3",#N/A,TRUE,"GENERAL";"TAB4",#N/A,TRUE,"GENERAL";"TAB5",#N/A,TRUE,"GENERAL"}</definedName>
    <definedName name="_a1" localSheetId="20" hidden="1">{"TAB1",#N/A,TRUE,"GENERAL";"TAB2",#N/A,TRUE,"GENERAL";"TAB3",#N/A,TRUE,"GENERAL";"TAB4",#N/A,TRUE,"GENERAL";"TAB5",#N/A,TRUE,"GENERAL"}</definedName>
    <definedName name="_a1" localSheetId="21" hidden="1">{"TAB1",#N/A,TRUE,"GENERAL";"TAB2",#N/A,TRUE,"GENERAL";"TAB3",#N/A,TRUE,"GENERAL";"TAB4",#N/A,TRUE,"GENERAL";"TAB5",#N/A,TRUE,"GENERAL"}</definedName>
    <definedName name="_a1" localSheetId="22" hidden="1">{"TAB1",#N/A,TRUE,"GENERAL";"TAB2",#N/A,TRUE,"GENERAL";"TAB3",#N/A,TRUE,"GENERAL";"TAB4",#N/A,TRUE,"GENERAL";"TAB5",#N/A,TRUE,"GENERAL"}</definedName>
    <definedName name="_a1" localSheetId="24" hidden="1">{"TAB1",#N/A,TRUE,"GENERAL";"TAB2",#N/A,TRUE,"GENERAL";"TAB3",#N/A,TRUE,"GENERAL";"TAB4",#N/A,TRUE,"GENERAL";"TAB5",#N/A,TRUE,"GENERAL"}</definedName>
    <definedName name="_a1" hidden="1">{"TAB1",#N/A,TRUE,"GENERAL";"TAB2",#N/A,TRUE,"GENERAL";"TAB3",#N/A,TRUE,"GENERAL";"TAB4",#N/A,TRUE,"GENERAL";"TAB5",#N/A,TRUE,"GENERAL"}</definedName>
    <definedName name="_A17000" localSheetId="23">#REF!</definedName>
    <definedName name="_A17000" localSheetId="1">#REF!</definedName>
    <definedName name="_A17000" localSheetId="0">#REF!</definedName>
    <definedName name="_A17000">#REF!</definedName>
    <definedName name="_A20000" localSheetId="23">#REF!</definedName>
    <definedName name="_A20000" localSheetId="1">#REF!</definedName>
    <definedName name="_A20000" localSheetId="0">#REF!</definedName>
    <definedName name="_A20000">#REF!</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14" hidden="1">{"TAB1",#N/A,TRUE,"GENERAL";"TAB2",#N/A,TRUE,"GENERAL";"TAB3",#N/A,TRUE,"GENERAL";"TAB4",#N/A,TRUE,"GENERAL";"TAB5",#N/A,TRUE,"GENERAL"}</definedName>
    <definedName name="_a3" localSheetId="23" hidden="1">{"TAB1",#N/A,TRUE,"GENERAL";"TAB2",#N/A,TRUE,"GENERAL";"TAB3",#N/A,TRUE,"GENERAL";"TAB4",#N/A,TRUE,"GENERAL";"TAB5",#N/A,TRUE,"GENERAL"}</definedName>
    <definedName name="_a3" localSheetId="15" hidden="1">{"TAB1",#N/A,TRUE,"GENERAL";"TAB2",#N/A,TRUE,"GENERAL";"TAB3",#N/A,TRUE,"GENERAL";"TAB4",#N/A,TRUE,"GENERAL";"TAB5",#N/A,TRUE,"GENERAL"}</definedName>
    <definedName name="_a3" localSheetId="16" hidden="1">{"TAB1",#N/A,TRUE,"GENERAL";"TAB2",#N/A,TRUE,"GENERAL";"TAB3",#N/A,TRUE,"GENERAL";"TAB4",#N/A,TRUE,"GENERAL";"TAB5",#N/A,TRUE,"GENERAL"}</definedName>
    <definedName name="_a3" localSheetId="18" hidden="1">{"TAB1",#N/A,TRUE,"GENERAL";"TAB2",#N/A,TRUE,"GENERAL";"TAB3",#N/A,TRUE,"GENERAL";"TAB4",#N/A,TRUE,"GENERAL";"TAB5",#N/A,TRUE,"GENERAL"}</definedName>
    <definedName name="_a3" localSheetId="19" hidden="1">{"TAB1",#N/A,TRUE,"GENERAL";"TAB2",#N/A,TRUE,"GENERAL";"TAB3",#N/A,TRUE,"GENERAL";"TAB4",#N/A,TRUE,"GENERAL";"TAB5",#N/A,TRUE,"GENERAL"}</definedName>
    <definedName name="_a3" localSheetId="20" hidden="1">{"TAB1",#N/A,TRUE,"GENERAL";"TAB2",#N/A,TRUE,"GENERAL";"TAB3",#N/A,TRUE,"GENERAL";"TAB4",#N/A,TRUE,"GENERAL";"TAB5",#N/A,TRUE,"GENERAL"}</definedName>
    <definedName name="_a3" localSheetId="21" hidden="1">{"TAB1",#N/A,TRUE,"GENERAL";"TAB2",#N/A,TRUE,"GENERAL";"TAB3",#N/A,TRUE,"GENERAL";"TAB4",#N/A,TRUE,"GENERAL";"TAB5",#N/A,TRUE,"GENERAL"}</definedName>
    <definedName name="_a3" localSheetId="22" hidden="1">{"TAB1",#N/A,TRUE,"GENERAL";"TAB2",#N/A,TRUE,"GENERAL";"TAB3",#N/A,TRUE,"GENERAL";"TAB4",#N/A,TRUE,"GENERAL";"TAB5",#N/A,TRUE,"GENERAL"}</definedName>
    <definedName name="_a3" localSheetId="24" hidden="1">{"TAB1",#N/A,TRUE,"GENERAL";"TAB2",#N/A,TRUE,"GENERAL";"TAB3",#N/A,TRUE,"GENERAL";"TAB4",#N/A,TRUE,"GENERAL";"TAB5",#N/A,TRUE,"GENERAL"}</definedName>
    <definedName name="_a3" hidden="1">{"TAB1",#N/A,TRUE,"GENERAL";"TAB2",#N/A,TRUE,"GENERAL";"TAB3",#N/A,TRUE,"GENERAL";"TAB4",#N/A,TRUE,"GENERAL";"TAB5",#N/A,TRUE,"GENERAL"}</definedName>
    <definedName name="_A30000" localSheetId="23">#REF!</definedName>
    <definedName name="_A30000" localSheetId="1">#REF!</definedName>
    <definedName name="_A30000" localSheetId="0">#REF!</definedName>
    <definedName name="_A30000">#REF!</definedName>
    <definedName name="_a4" localSheetId="2"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14" hidden="1">{"via1",#N/A,TRUE,"general";"via2",#N/A,TRUE,"general";"via3",#N/A,TRUE,"general"}</definedName>
    <definedName name="_a4" localSheetId="23" hidden="1">{"via1",#N/A,TRUE,"general";"via2",#N/A,TRUE,"general";"via3",#N/A,TRUE,"general"}</definedName>
    <definedName name="_a4" localSheetId="15" hidden="1">{"via1",#N/A,TRUE,"general";"via2",#N/A,TRUE,"general";"via3",#N/A,TRUE,"general"}</definedName>
    <definedName name="_a4" localSheetId="16" hidden="1">{"via1",#N/A,TRUE,"general";"via2",#N/A,TRUE,"general";"via3",#N/A,TRUE,"general"}</definedName>
    <definedName name="_a4" localSheetId="18" hidden="1">{"via1",#N/A,TRUE,"general";"via2",#N/A,TRUE,"general";"via3",#N/A,TRUE,"general"}</definedName>
    <definedName name="_a4" localSheetId="19" hidden="1">{"via1",#N/A,TRUE,"general";"via2",#N/A,TRUE,"general";"via3",#N/A,TRUE,"general"}</definedName>
    <definedName name="_a4" localSheetId="20" hidden="1">{"via1",#N/A,TRUE,"general";"via2",#N/A,TRUE,"general";"via3",#N/A,TRUE,"general"}</definedName>
    <definedName name="_a4" localSheetId="21" hidden="1">{"via1",#N/A,TRUE,"general";"via2",#N/A,TRUE,"general";"via3",#N/A,TRUE,"general"}</definedName>
    <definedName name="_a4" localSheetId="22" hidden="1">{"via1",#N/A,TRUE,"general";"via2",#N/A,TRUE,"general";"via3",#N/A,TRUE,"general"}</definedName>
    <definedName name="_a4" localSheetId="24"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14" hidden="1">{"TAB1",#N/A,TRUE,"GENERAL";"TAB2",#N/A,TRUE,"GENERAL";"TAB3",#N/A,TRUE,"GENERAL";"TAB4",#N/A,TRUE,"GENERAL";"TAB5",#N/A,TRUE,"GENERAL"}</definedName>
    <definedName name="_a5" localSheetId="23" hidden="1">{"TAB1",#N/A,TRUE,"GENERAL";"TAB2",#N/A,TRUE,"GENERAL";"TAB3",#N/A,TRUE,"GENERAL";"TAB4",#N/A,TRUE,"GENERAL";"TAB5",#N/A,TRUE,"GENERAL"}</definedName>
    <definedName name="_a5" localSheetId="15" hidden="1">{"TAB1",#N/A,TRUE,"GENERAL";"TAB2",#N/A,TRUE,"GENERAL";"TAB3",#N/A,TRUE,"GENERAL";"TAB4",#N/A,TRUE,"GENERAL";"TAB5",#N/A,TRUE,"GENERAL"}</definedName>
    <definedName name="_a5" localSheetId="16" hidden="1">{"TAB1",#N/A,TRUE,"GENERAL";"TAB2",#N/A,TRUE,"GENERAL";"TAB3",#N/A,TRUE,"GENERAL";"TAB4",#N/A,TRUE,"GENERAL";"TAB5",#N/A,TRUE,"GENERAL"}</definedName>
    <definedName name="_a5" localSheetId="18" hidden="1">{"TAB1",#N/A,TRUE,"GENERAL";"TAB2",#N/A,TRUE,"GENERAL";"TAB3",#N/A,TRUE,"GENERAL";"TAB4",#N/A,TRUE,"GENERAL";"TAB5",#N/A,TRUE,"GENERAL"}</definedName>
    <definedName name="_a5" localSheetId="19" hidden="1">{"TAB1",#N/A,TRUE,"GENERAL";"TAB2",#N/A,TRUE,"GENERAL";"TAB3",#N/A,TRUE,"GENERAL";"TAB4",#N/A,TRUE,"GENERAL";"TAB5",#N/A,TRUE,"GENERAL"}</definedName>
    <definedName name="_a5" localSheetId="20" hidden="1">{"TAB1",#N/A,TRUE,"GENERAL";"TAB2",#N/A,TRUE,"GENERAL";"TAB3",#N/A,TRUE,"GENERAL";"TAB4",#N/A,TRUE,"GENERAL";"TAB5",#N/A,TRUE,"GENERAL"}</definedName>
    <definedName name="_a5" localSheetId="21" hidden="1">{"TAB1",#N/A,TRUE,"GENERAL";"TAB2",#N/A,TRUE,"GENERAL";"TAB3",#N/A,TRUE,"GENERAL";"TAB4",#N/A,TRUE,"GENERAL";"TAB5",#N/A,TRUE,"GENERAL"}</definedName>
    <definedName name="_a5" localSheetId="22" hidden="1">{"TAB1",#N/A,TRUE,"GENERAL";"TAB2",#N/A,TRUE,"GENERAL";"TAB3",#N/A,TRUE,"GENERAL";"TAB4",#N/A,TRUE,"GENERAL";"TAB5",#N/A,TRUE,"GENERAL"}</definedName>
    <definedName name="_a5" localSheetId="24"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14" hidden="1">{"TAB1",#N/A,TRUE,"GENERAL";"TAB2",#N/A,TRUE,"GENERAL";"TAB3",#N/A,TRUE,"GENERAL";"TAB4",#N/A,TRUE,"GENERAL";"TAB5",#N/A,TRUE,"GENERAL"}</definedName>
    <definedName name="_a6" localSheetId="23" hidden="1">{"TAB1",#N/A,TRUE,"GENERAL";"TAB2",#N/A,TRUE,"GENERAL";"TAB3",#N/A,TRUE,"GENERAL";"TAB4",#N/A,TRUE,"GENERAL";"TAB5",#N/A,TRUE,"GENERAL"}</definedName>
    <definedName name="_a6" localSheetId="15" hidden="1">{"TAB1",#N/A,TRUE,"GENERAL";"TAB2",#N/A,TRUE,"GENERAL";"TAB3",#N/A,TRUE,"GENERAL";"TAB4",#N/A,TRUE,"GENERAL";"TAB5",#N/A,TRUE,"GENERAL"}</definedName>
    <definedName name="_a6" localSheetId="16" hidden="1">{"TAB1",#N/A,TRUE,"GENERAL";"TAB2",#N/A,TRUE,"GENERAL";"TAB3",#N/A,TRUE,"GENERAL";"TAB4",#N/A,TRUE,"GENERAL";"TAB5",#N/A,TRUE,"GENERAL"}</definedName>
    <definedName name="_a6" localSheetId="18" hidden="1">{"TAB1",#N/A,TRUE,"GENERAL";"TAB2",#N/A,TRUE,"GENERAL";"TAB3",#N/A,TRUE,"GENERAL";"TAB4",#N/A,TRUE,"GENERAL";"TAB5",#N/A,TRUE,"GENERAL"}</definedName>
    <definedName name="_a6" localSheetId="19" hidden="1">{"TAB1",#N/A,TRUE,"GENERAL";"TAB2",#N/A,TRUE,"GENERAL";"TAB3",#N/A,TRUE,"GENERAL";"TAB4",#N/A,TRUE,"GENERAL";"TAB5",#N/A,TRUE,"GENERAL"}</definedName>
    <definedName name="_a6" localSheetId="20" hidden="1">{"TAB1",#N/A,TRUE,"GENERAL";"TAB2",#N/A,TRUE,"GENERAL";"TAB3",#N/A,TRUE,"GENERAL";"TAB4",#N/A,TRUE,"GENERAL";"TAB5",#N/A,TRUE,"GENERAL"}</definedName>
    <definedName name="_a6" localSheetId="21" hidden="1">{"TAB1",#N/A,TRUE,"GENERAL";"TAB2",#N/A,TRUE,"GENERAL";"TAB3",#N/A,TRUE,"GENERAL";"TAB4",#N/A,TRUE,"GENERAL";"TAB5",#N/A,TRUE,"GENERAL"}</definedName>
    <definedName name="_a6" localSheetId="22" hidden="1">{"TAB1",#N/A,TRUE,"GENERAL";"TAB2",#N/A,TRUE,"GENERAL";"TAB3",#N/A,TRUE,"GENERAL";"TAB4",#N/A,TRUE,"GENERAL";"TAB5",#N/A,TRUE,"GENERAL"}</definedName>
    <definedName name="_a6" localSheetId="24"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 localSheetId="23">#REF!</definedName>
    <definedName name="_APU221" localSheetId="1">#REF!</definedName>
    <definedName name="_APU221" localSheetId="0">#REF!</definedName>
    <definedName name="_APU221">#REF!</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14" hidden="1">{"TAB1",#N/A,TRUE,"GENERAL";"TAB2",#N/A,TRUE,"GENERAL";"TAB3",#N/A,TRUE,"GENERAL";"TAB4",#N/A,TRUE,"GENERAL";"TAB5",#N/A,TRUE,"GENERAL"}</definedName>
    <definedName name="_b2" localSheetId="23" hidden="1">{"TAB1",#N/A,TRUE,"GENERAL";"TAB2",#N/A,TRUE,"GENERAL";"TAB3",#N/A,TRUE,"GENERAL";"TAB4",#N/A,TRUE,"GENERAL";"TAB5",#N/A,TRUE,"GENERAL"}</definedName>
    <definedName name="_b2" localSheetId="15" hidden="1">{"TAB1",#N/A,TRUE,"GENERAL";"TAB2",#N/A,TRUE,"GENERAL";"TAB3",#N/A,TRUE,"GENERAL";"TAB4",#N/A,TRUE,"GENERAL";"TAB5",#N/A,TRUE,"GENERAL"}</definedName>
    <definedName name="_b2" localSheetId="16" hidden="1">{"TAB1",#N/A,TRUE,"GENERAL";"TAB2",#N/A,TRUE,"GENERAL";"TAB3",#N/A,TRUE,"GENERAL";"TAB4",#N/A,TRUE,"GENERAL";"TAB5",#N/A,TRUE,"GENERAL"}</definedName>
    <definedName name="_b2" localSheetId="18" hidden="1">{"TAB1",#N/A,TRUE,"GENERAL";"TAB2",#N/A,TRUE,"GENERAL";"TAB3",#N/A,TRUE,"GENERAL";"TAB4",#N/A,TRUE,"GENERAL";"TAB5",#N/A,TRUE,"GENERAL"}</definedName>
    <definedName name="_b2" localSheetId="19" hidden="1">{"TAB1",#N/A,TRUE,"GENERAL";"TAB2",#N/A,TRUE,"GENERAL";"TAB3",#N/A,TRUE,"GENERAL";"TAB4",#N/A,TRUE,"GENERAL";"TAB5",#N/A,TRUE,"GENERAL"}</definedName>
    <definedName name="_b2" localSheetId="20" hidden="1">{"TAB1",#N/A,TRUE,"GENERAL";"TAB2",#N/A,TRUE,"GENERAL";"TAB3",#N/A,TRUE,"GENERAL";"TAB4",#N/A,TRUE,"GENERAL";"TAB5",#N/A,TRUE,"GENERAL"}</definedName>
    <definedName name="_b2" localSheetId="21" hidden="1">{"TAB1",#N/A,TRUE,"GENERAL";"TAB2",#N/A,TRUE,"GENERAL";"TAB3",#N/A,TRUE,"GENERAL";"TAB4",#N/A,TRUE,"GENERAL";"TAB5",#N/A,TRUE,"GENERAL"}</definedName>
    <definedName name="_b2" localSheetId="22" hidden="1">{"TAB1",#N/A,TRUE,"GENERAL";"TAB2",#N/A,TRUE,"GENERAL";"TAB3",#N/A,TRUE,"GENERAL";"TAB4",#N/A,TRUE,"GENERAL";"TAB5",#N/A,TRUE,"GENERAL"}</definedName>
    <definedName name="_b2" localSheetId="24"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14" hidden="1">{"TAB1",#N/A,TRUE,"GENERAL";"TAB2",#N/A,TRUE,"GENERAL";"TAB3",#N/A,TRUE,"GENERAL";"TAB4",#N/A,TRUE,"GENERAL";"TAB5",#N/A,TRUE,"GENERAL"}</definedName>
    <definedName name="_b3" localSheetId="23" hidden="1">{"TAB1",#N/A,TRUE,"GENERAL";"TAB2",#N/A,TRUE,"GENERAL";"TAB3",#N/A,TRUE,"GENERAL";"TAB4",#N/A,TRUE,"GENERAL";"TAB5",#N/A,TRUE,"GENERAL"}</definedName>
    <definedName name="_b3" localSheetId="15" hidden="1">{"TAB1",#N/A,TRUE,"GENERAL";"TAB2",#N/A,TRUE,"GENERAL";"TAB3",#N/A,TRUE,"GENERAL";"TAB4",#N/A,TRUE,"GENERAL";"TAB5",#N/A,TRUE,"GENERAL"}</definedName>
    <definedName name="_b3" localSheetId="16" hidden="1">{"TAB1",#N/A,TRUE,"GENERAL";"TAB2",#N/A,TRUE,"GENERAL";"TAB3",#N/A,TRUE,"GENERAL";"TAB4",#N/A,TRUE,"GENERAL";"TAB5",#N/A,TRUE,"GENERAL"}</definedName>
    <definedName name="_b3" localSheetId="18" hidden="1">{"TAB1",#N/A,TRUE,"GENERAL";"TAB2",#N/A,TRUE,"GENERAL";"TAB3",#N/A,TRUE,"GENERAL";"TAB4",#N/A,TRUE,"GENERAL";"TAB5",#N/A,TRUE,"GENERAL"}</definedName>
    <definedName name="_b3" localSheetId="19" hidden="1">{"TAB1",#N/A,TRUE,"GENERAL";"TAB2",#N/A,TRUE,"GENERAL";"TAB3",#N/A,TRUE,"GENERAL";"TAB4",#N/A,TRUE,"GENERAL";"TAB5",#N/A,TRUE,"GENERAL"}</definedName>
    <definedName name="_b3" localSheetId="20" hidden="1">{"TAB1",#N/A,TRUE,"GENERAL";"TAB2",#N/A,TRUE,"GENERAL";"TAB3",#N/A,TRUE,"GENERAL";"TAB4",#N/A,TRUE,"GENERAL";"TAB5",#N/A,TRUE,"GENERAL"}</definedName>
    <definedName name="_b3" localSheetId="21" hidden="1">{"TAB1",#N/A,TRUE,"GENERAL";"TAB2",#N/A,TRUE,"GENERAL";"TAB3",#N/A,TRUE,"GENERAL";"TAB4",#N/A,TRUE,"GENERAL";"TAB5",#N/A,TRUE,"GENERAL"}</definedName>
    <definedName name="_b3" localSheetId="22" hidden="1">{"TAB1",#N/A,TRUE,"GENERAL";"TAB2",#N/A,TRUE,"GENERAL";"TAB3",#N/A,TRUE,"GENERAL";"TAB4",#N/A,TRUE,"GENERAL";"TAB5",#N/A,TRUE,"GENERAL"}</definedName>
    <definedName name="_b3" localSheetId="24"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14" hidden="1">{"TAB1",#N/A,TRUE,"GENERAL";"TAB2",#N/A,TRUE,"GENERAL";"TAB3",#N/A,TRUE,"GENERAL";"TAB4",#N/A,TRUE,"GENERAL";"TAB5",#N/A,TRUE,"GENERAL"}</definedName>
    <definedName name="_b4" localSheetId="23" hidden="1">{"TAB1",#N/A,TRUE,"GENERAL";"TAB2",#N/A,TRUE,"GENERAL";"TAB3",#N/A,TRUE,"GENERAL";"TAB4",#N/A,TRUE,"GENERAL";"TAB5",#N/A,TRUE,"GENERAL"}</definedName>
    <definedName name="_b4" localSheetId="15" hidden="1">{"TAB1",#N/A,TRUE,"GENERAL";"TAB2",#N/A,TRUE,"GENERAL";"TAB3",#N/A,TRUE,"GENERAL";"TAB4",#N/A,TRUE,"GENERAL";"TAB5",#N/A,TRUE,"GENERAL"}</definedName>
    <definedName name="_b4" localSheetId="16" hidden="1">{"TAB1",#N/A,TRUE,"GENERAL";"TAB2",#N/A,TRUE,"GENERAL";"TAB3",#N/A,TRUE,"GENERAL";"TAB4",#N/A,TRUE,"GENERAL";"TAB5",#N/A,TRUE,"GENERAL"}</definedName>
    <definedName name="_b4" localSheetId="18" hidden="1">{"TAB1",#N/A,TRUE,"GENERAL";"TAB2",#N/A,TRUE,"GENERAL";"TAB3",#N/A,TRUE,"GENERAL";"TAB4",#N/A,TRUE,"GENERAL";"TAB5",#N/A,TRUE,"GENERAL"}</definedName>
    <definedName name="_b4" localSheetId="19" hidden="1">{"TAB1",#N/A,TRUE,"GENERAL";"TAB2",#N/A,TRUE,"GENERAL";"TAB3",#N/A,TRUE,"GENERAL";"TAB4",#N/A,TRUE,"GENERAL";"TAB5",#N/A,TRUE,"GENERAL"}</definedName>
    <definedName name="_b4" localSheetId="20" hidden="1">{"TAB1",#N/A,TRUE,"GENERAL";"TAB2",#N/A,TRUE,"GENERAL";"TAB3",#N/A,TRUE,"GENERAL";"TAB4",#N/A,TRUE,"GENERAL";"TAB5",#N/A,TRUE,"GENERAL"}</definedName>
    <definedName name="_b4" localSheetId="21" hidden="1">{"TAB1",#N/A,TRUE,"GENERAL";"TAB2",#N/A,TRUE,"GENERAL";"TAB3",#N/A,TRUE,"GENERAL";"TAB4",#N/A,TRUE,"GENERAL";"TAB5",#N/A,TRUE,"GENERAL"}</definedName>
    <definedName name="_b4" localSheetId="22" hidden="1">{"TAB1",#N/A,TRUE,"GENERAL";"TAB2",#N/A,TRUE,"GENERAL";"TAB3",#N/A,TRUE,"GENERAL";"TAB4",#N/A,TRUE,"GENERAL";"TAB5",#N/A,TRUE,"GENERAL"}</definedName>
    <definedName name="_b4" localSheetId="24"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14" hidden="1">{"TAB1",#N/A,TRUE,"GENERAL";"TAB2",#N/A,TRUE,"GENERAL";"TAB3",#N/A,TRUE,"GENERAL";"TAB4",#N/A,TRUE,"GENERAL";"TAB5",#N/A,TRUE,"GENERAL"}</definedName>
    <definedName name="_b5" localSheetId="23" hidden="1">{"TAB1",#N/A,TRUE,"GENERAL";"TAB2",#N/A,TRUE,"GENERAL";"TAB3",#N/A,TRUE,"GENERAL";"TAB4",#N/A,TRUE,"GENERAL";"TAB5",#N/A,TRUE,"GENERAL"}</definedName>
    <definedName name="_b5" localSheetId="15" hidden="1">{"TAB1",#N/A,TRUE,"GENERAL";"TAB2",#N/A,TRUE,"GENERAL";"TAB3",#N/A,TRUE,"GENERAL";"TAB4",#N/A,TRUE,"GENERAL";"TAB5",#N/A,TRUE,"GENERAL"}</definedName>
    <definedName name="_b5" localSheetId="16" hidden="1">{"TAB1",#N/A,TRUE,"GENERAL";"TAB2",#N/A,TRUE,"GENERAL";"TAB3",#N/A,TRUE,"GENERAL";"TAB4",#N/A,TRUE,"GENERAL";"TAB5",#N/A,TRUE,"GENERAL"}</definedName>
    <definedName name="_b5" localSheetId="18" hidden="1">{"TAB1",#N/A,TRUE,"GENERAL";"TAB2",#N/A,TRUE,"GENERAL";"TAB3",#N/A,TRUE,"GENERAL";"TAB4",#N/A,TRUE,"GENERAL";"TAB5",#N/A,TRUE,"GENERAL"}</definedName>
    <definedName name="_b5" localSheetId="19" hidden="1">{"TAB1",#N/A,TRUE,"GENERAL";"TAB2",#N/A,TRUE,"GENERAL";"TAB3",#N/A,TRUE,"GENERAL";"TAB4",#N/A,TRUE,"GENERAL";"TAB5",#N/A,TRUE,"GENERAL"}</definedName>
    <definedName name="_b5" localSheetId="20" hidden="1">{"TAB1",#N/A,TRUE,"GENERAL";"TAB2",#N/A,TRUE,"GENERAL";"TAB3",#N/A,TRUE,"GENERAL";"TAB4",#N/A,TRUE,"GENERAL";"TAB5",#N/A,TRUE,"GENERAL"}</definedName>
    <definedName name="_b5" localSheetId="21" hidden="1">{"TAB1",#N/A,TRUE,"GENERAL";"TAB2",#N/A,TRUE,"GENERAL";"TAB3",#N/A,TRUE,"GENERAL";"TAB4",#N/A,TRUE,"GENERAL";"TAB5",#N/A,TRUE,"GENERAL"}</definedName>
    <definedName name="_b5" localSheetId="22" hidden="1">{"TAB1",#N/A,TRUE,"GENERAL";"TAB2",#N/A,TRUE,"GENERAL";"TAB3",#N/A,TRUE,"GENERAL";"TAB4",#N/A,TRUE,"GENERAL";"TAB5",#N/A,TRUE,"GENERAL"}</definedName>
    <definedName name="_b5" localSheetId="24"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14" hidden="1">{"TAB1",#N/A,TRUE,"GENERAL";"TAB2",#N/A,TRUE,"GENERAL";"TAB3",#N/A,TRUE,"GENERAL";"TAB4",#N/A,TRUE,"GENERAL";"TAB5",#N/A,TRUE,"GENERAL"}</definedName>
    <definedName name="_b6" localSheetId="23" hidden="1">{"TAB1",#N/A,TRUE,"GENERAL";"TAB2",#N/A,TRUE,"GENERAL";"TAB3",#N/A,TRUE,"GENERAL";"TAB4",#N/A,TRUE,"GENERAL";"TAB5",#N/A,TRUE,"GENERAL"}</definedName>
    <definedName name="_b6" localSheetId="15" hidden="1">{"TAB1",#N/A,TRUE,"GENERAL";"TAB2",#N/A,TRUE,"GENERAL";"TAB3",#N/A,TRUE,"GENERAL";"TAB4",#N/A,TRUE,"GENERAL";"TAB5",#N/A,TRUE,"GENERAL"}</definedName>
    <definedName name="_b6" localSheetId="16" hidden="1">{"TAB1",#N/A,TRUE,"GENERAL";"TAB2",#N/A,TRUE,"GENERAL";"TAB3",#N/A,TRUE,"GENERAL";"TAB4",#N/A,TRUE,"GENERAL";"TAB5",#N/A,TRUE,"GENERAL"}</definedName>
    <definedName name="_b6" localSheetId="18" hidden="1">{"TAB1",#N/A,TRUE,"GENERAL";"TAB2",#N/A,TRUE,"GENERAL";"TAB3",#N/A,TRUE,"GENERAL";"TAB4",#N/A,TRUE,"GENERAL";"TAB5",#N/A,TRUE,"GENERAL"}</definedName>
    <definedName name="_b6" localSheetId="19" hidden="1">{"TAB1",#N/A,TRUE,"GENERAL";"TAB2",#N/A,TRUE,"GENERAL";"TAB3",#N/A,TRUE,"GENERAL";"TAB4",#N/A,TRUE,"GENERAL";"TAB5",#N/A,TRUE,"GENERAL"}</definedName>
    <definedName name="_b6" localSheetId="20" hidden="1">{"TAB1",#N/A,TRUE,"GENERAL";"TAB2",#N/A,TRUE,"GENERAL";"TAB3",#N/A,TRUE,"GENERAL";"TAB4",#N/A,TRUE,"GENERAL";"TAB5",#N/A,TRUE,"GENERAL"}</definedName>
    <definedName name="_b6" localSheetId="21" hidden="1">{"TAB1",#N/A,TRUE,"GENERAL";"TAB2",#N/A,TRUE,"GENERAL";"TAB3",#N/A,TRUE,"GENERAL";"TAB4",#N/A,TRUE,"GENERAL";"TAB5",#N/A,TRUE,"GENERAL"}</definedName>
    <definedName name="_b6" localSheetId="22" hidden="1">{"TAB1",#N/A,TRUE,"GENERAL";"TAB2",#N/A,TRUE,"GENERAL";"TAB3",#N/A,TRUE,"GENERAL";"TAB4",#N/A,TRUE,"GENERAL";"TAB5",#N/A,TRUE,"GENERAL"}</definedName>
    <definedName name="_b6" localSheetId="24"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14" hidden="1">{"via1",#N/A,TRUE,"general";"via2",#N/A,TRUE,"general";"via3",#N/A,TRUE,"general"}</definedName>
    <definedName name="_b7" localSheetId="23" hidden="1">{"via1",#N/A,TRUE,"general";"via2",#N/A,TRUE,"general";"via3",#N/A,TRUE,"general"}</definedName>
    <definedName name="_b7" localSheetId="15" hidden="1">{"via1",#N/A,TRUE,"general";"via2",#N/A,TRUE,"general";"via3",#N/A,TRUE,"general"}</definedName>
    <definedName name="_b7" localSheetId="16" hidden="1">{"via1",#N/A,TRUE,"general";"via2",#N/A,TRUE,"general";"via3",#N/A,TRUE,"general"}</definedName>
    <definedName name="_b7" localSheetId="18" hidden="1">{"via1",#N/A,TRUE,"general";"via2",#N/A,TRUE,"general";"via3",#N/A,TRUE,"general"}</definedName>
    <definedName name="_b7" localSheetId="19" hidden="1">{"via1",#N/A,TRUE,"general";"via2",#N/A,TRUE,"general";"via3",#N/A,TRUE,"general"}</definedName>
    <definedName name="_b7" localSheetId="20" hidden="1">{"via1",#N/A,TRUE,"general";"via2",#N/A,TRUE,"general";"via3",#N/A,TRUE,"general"}</definedName>
    <definedName name="_b7" localSheetId="21" hidden="1">{"via1",#N/A,TRUE,"general";"via2",#N/A,TRUE,"general";"via3",#N/A,TRUE,"general"}</definedName>
    <definedName name="_b7" localSheetId="22" hidden="1">{"via1",#N/A,TRUE,"general";"via2",#N/A,TRUE,"general";"via3",#N/A,TRUE,"general"}</definedName>
    <definedName name="_b7" localSheetId="24"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14" hidden="1">{"via1",#N/A,TRUE,"general";"via2",#N/A,TRUE,"general";"via3",#N/A,TRUE,"general"}</definedName>
    <definedName name="_b8" localSheetId="23" hidden="1">{"via1",#N/A,TRUE,"general";"via2",#N/A,TRUE,"general";"via3",#N/A,TRUE,"general"}</definedName>
    <definedName name="_b8" localSheetId="15" hidden="1">{"via1",#N/A,TRUE,"general";"via2",#N/A,TRUE,"general";"via3",#N/A,TRUE,"general"}</definedName>
    <definedName name="_b8" localSheetId="16" hidden="1">{"via1",#N/A,TRUE,"general";"via2",#N/A,TRUE,"general";"via3",#N/A,TRUE,"general"}</definedName>
    <definedName name="_b8" localSheetId="18" hidden="1">{"via1",#N/A,TRUE,"general";"via2",#N/A,TRUE,"general";"via3",#N/A,TRUE,"general"}</definedName>
    <definedName name="_b8" localSheetId="19" hidden="1">{"via1",#N/A,TRUE,"general";"via2",#N/A,TRUE,"general";"via3",#N/A,TRUE,"general"}</definedName>
    <definedName name="_b8" localSheetId="20" hidden="1">{"via1",#N/A,TRUE,"general";"via2",#N/A,TRUE,"general";"via3",#N/A,TRUE,"general"}</definedName>
    <definedName name="_b8" localSheetId="21" hidden="1">{"via1",#N/A,TRUE,"general";"via2",#N/A,TRUE,"general";"via3",#N/A,TRUE,"general"}</definedName>
    <definedName name="_b8" localSheetId="22" hidden="1">{"via1",#N/A,TRUE,"general";"via2",#N/A,TRUE,"general";"via3",#N/A,TRUE,"general"}</definedName>
    <definedName name="_b8" localSheetId="24"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14" hidden="1">{"TAB1",#N/A,TRUE,"GENERAL";"TAB2",#N/A,TRUE,"GENERAL";"TAB3",#N/A,TRUE,"GENERAL";"TAB4",#N/A,TRUE,"GENERAL";"TAB5",#N/A,TRUE,"GENERAL"}</definedName>
    <definedName name="_bb9" localSheetId="23" hidden="1">{"TAB1",#N/A,TRUE,"GENERAL";"TAB2",#N/A,TRUE,"GENERAL";"TAB3",#N/A,TRUE,"GENERAL";"TAB4",#N/A,TRUE,"GENERAL";"TAB5",#N/A,TRUE,"GENERAL"}</definedName>
    <definedName name="_bb9" localSheetId="15" hidden="1">{"TAB1",#N/A,TRUE,"GENERAL";"TAB2",#N/A,TRUE,"GENERAL";"TAB3",#N/A,TRUE,"GENERAL";"TAB4",#N/A,TRUE,"GENERAL";"TAB5",#N/A,TRUE,"GENERAL"}</definedName>
    <definedName name="_bb9" localSheetId="16" hidden="1">{"TAB1",#N/A,TRUE,"GENERAL";"TAB2",#N/A,TRUE,"GENERAL";"TAB3",#N/A,TRUE,"GENERAL";"TAB4",#N/A,TRUE,"GENERAL";"TAB5",#N/A,TRUE,"GENERAL"}</definedName>
    <definedName name="_bb9" localSheetId="18" hidden="1">{"TAB1",#N/A,TRUE,"GENERAL";"TAB2",#N/A,TRUE,"GENERAL";"TAB3",#N/A,TRUE,"GENERAL";"TAB4",#N/A,TRUE,"GENERAL";"TAB5",#N/A,TRUE,"GENERAL"}</definedName>
    <definedName name="_bb9" localSheetId="19" hidden="1">{"TAB1",#N/A,TRUE,"GENERAL";"TAB2",#N/A,TRUE,"GENERAL";"TAB3",#N/A,TRUE,"GENERAL";"TAB4",#N/A,TRUE,"GENERAL";"TAB5",#N/A,TRUE,"GENERAL"}</definedName>
    <definedName name="_bb9" localSheetId="20" hidden="1">{"TAB1",#N/A,TRUE,"GENERAL";"TAB2",#N/A,TRUE,"GENERAL";"TAB3",#N/A,TRUE,"GENERAL";"TAB4",#N/A,TRUE,"GENERAL";"TAB5",#N/A,TRUE,"GENERAL"}</definedName>
    <definedName name="_bb9" localSheetId="21" hidden="1">{"TAB1",#N/A,TRUE,"GENERAL";"TAB2",#N/A,TRUE,"GENERAL";"TAB3",#N/A,TRUE,"GENERAL";"TAB4",#N/A,TRUE,"GENERAL";"TAB5",#N/A,TRUE,"GENERAL"}</definedName>
    <definedName name="_bb9" localSheetId="22" hidden="1">{"TAB1",#N/A,TRUE,"GENERAL";"TAB2",#N/A,TRUE,"GENERAL";"TAB3",#N/A,TRUE,"GENERAL";"TAB4",#N/A,TRUE,"GENERAL";"TAB5",#N/A,TRUE,"GENERAL"}</definedName>
    <definedName name="_bb9" localSheetId="24"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23"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8" hidden="1">{"TAB1",#N/A,TRUE,"GENERAL";"TAB2",#N/A,TRUE,"GENERAL";"TAB3",#N/A,TRUE,"GENERAL";"TAB4",#N/A,TRUE,"GENERAL";"TAB5",#N/A,TRUE,"GENERAL"}</definedName>
    <definedName name="_bgb5" localSheetId="19" hidden="1">{"TAB1",#N/A,TRUE,"GENERAL";"TAB2",#N/A,TRUE,"GENERAL";"TAB3",#N/A,TRUE,"GENERAL";"TAB4",#N/A,TRUE,"GENERAL";"TAB5",#N/A,TRUE,"GENERAL"}</definedName>
    <definedName name="_bgb5" localSheetId="20" hidden="1">{"TAB1",#N/A,TRUE,"GENERAL";"TAB2",#N/A,TRUE,"GENERAL";"TAB3",#N/A,TRUE,"GENERAL";"TAB4",#N/A,TRUE,"GENERAL";"TAB5",#N/A,TRUE,"GENERAL"}</definedName>
    <definedName name="_bgb5" localSheetId="21" hidden="1">{"TAB1",#N/A,TRUE,"GENERAL";"TAB2",#N/A,TRUE,"GENERAL";"TAB3",#N/A,TRUE,"GENERAL";"TAB4",#N/A,TRUE,"GENERAL";"TAB5",#N/A,TRUE,"GENERAL"}</definedName>
    <definedName name="_bgb5" localSheetId="22" hidden="1">{"TAB1",#N/A,TRUE,"GENERAL";"TAB2",#N/A,TRUE,"GENERAL";"TAB3",#N/A,TRUE,"GENERAL";"TAB4",#N/A,TRUE,"GENERAL";"TAB5",#N/A,TRUE,"GENERAL"}</definedName>
    <definedName name="_bgb5" localSheetId="24"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2">#REF!</definedName>
    <definedName name="_EST1" localSheetId="3">#REF!</definedName>
    <definedName name="_EST1" localSheetId="4">#REF!</definedName>
    <definedName name="_EST1" localSheetId="6">#REF!</definedName>
    <definedName name="_EST1" localSheetId="7">#REF!</definedName>
    <definedName name="_EST1" localSheetId="8">#REF!</definedName>
    <definedName name="_EST1" localSheetId="9">#REF!</definedName>
    <definedName name="_EST1" localSheetId="10">#REF!</definedName>
    <definedName name="_EST1" localSheetId="11">#REF!</definedName>
    <definedName name="_EST1" localSheetId="12">#REF!</definedName>
    <definedName name="_EST1" localSheetId="13">#REF!</definedName>
    <definedName name="_EST1" localSheetId="14">#REF!</definedName>
    <definedName name="_EST1" localSheetId="23">#REF!</definedName>
    <definedName name="_EST1" localSheetId="15">#REF!</definedName>
    <definedName name="_EST1" localSheetId="16">#REF!</definedName>
    <definedName name="_EST1" localSheetId="18">#REF!</definedName>
    <definedName name="_EST1" localSheetId="19">#REF!</definedName>
    <definedName name="_EST1" localSheetId="20">#REF!</definedName>
    <definedName name="_EST1" localSheetId="21">#REF!</definedName>
    <definedName name="_EST1" localSheetId="22">#REF!</definedName>
    <definedName name="_EST1" localSheetId="24">#REF!</definedName>
    <definedName name="_EST1" localSheetId="1">#REF!</definedName>
    <definedName name="_EST1" localSheetId="0">#REF!</definedName>
    <definedName name="_EST1">#REF!</definedName>
    <definedName name="_EST10" localSheetId="2">#REF!</definedName>
    <definedName name="_EST10" localSheetId="3">#REF!</definedName>
    <definedName name="_EST10" localSheetId="4">#REF!</definedName>
    <definedName name="_EST10" localSheetId="6">#REF!</definedName>
    <definedName name="_EST10" localSheetId="7">#REF!</definedName>
    <definedName name="_EST10" localSheetId="8">#REF!</definedName>
    <definedName name="_EST10" localSheetId="9">#REF!</definedName>
    <definedName name="_EST10" localSheetId="10">#REF!</definedName>
    <definedName name="_EST10" localSheetId="11">#REF!</definedName>
    <definedName name="_EST10" localSheetId="12">#REF!</definedName>
    <definedName name="_EST10" localSheetId="13">#REF!</definedName>
    <definedName name="_EST10" localSheetId="14">#REF!</definedName>
    <definedName name="_EST10" localSheetId="23">#REF!</definedName>
    <definedName name="_EST10" localSheetId="15">#REF!</definedName>
    <definedName name="_EST10" localSheetId="16">#REF!</definedName>
    <definedName name="_EST10" localSheetId="18">#REF!</definedName>
    <definedName name="_EST10" localSheetId="19">#REF!</definedName>
    <definedName name="_EST10" localSheetId="20">#REF!</definedName>
    <definedName name="_EST10" localSheetId="21">#REF!</definedName>
    <definedName name="_EST10" localSheetId="22">#REF!</definedName>
    <definedName name="_EST10" localSheetId="24">#REF!</definedName>
    <definedName name="_EST10" localSheetId="1">#REF!</definedName>
    <definedName name="_EST10" localSheetId="0">#REF!</definedName>
    <definedName name="_EST10">#REF!</definedName>
    <definedName name="_EST11" localSheetId="2">#REF!</definedName>
    <definedName name="_EST11" localSheetId="3">#REF!</definedName>
    <definedName name="_EST11" localSheetId="4">#REF!</definedName>
    <definedName name="_EST11" localSheetId="6">#REF!</definedName>
    <definedName name="_EST11" localSheetId="7">#REF!</definedName>
    <definedName name="_EST11" localSheetId="8">#REF!</definedName>
    <definedName name="_EST11" localSheetId="9">#REF!</definedName>
    <definedName name="_EST11" localSheetId="10">#REF!</definedName>
    <definedName name="_EST11" localSheetId="11">#REF!</definedName>
    <definedName name="_EST11" localSheetId="12">#REF!</definedName>
    <definedName name="_EST11" localSheetId="13">#REF!</definedName>
    <definedName name="_EST11" localSheetId="14">#REF!</definedName>
    <definedName name="_EST11" localSheetId="23">#REF!</definedName>
    <definedName name="_EST11" localSheetId="15">#REF!</definedName>
    <definedName name="_EST11" localSheetId="16">#REF!</definedName>
    <definedName name="_EST11" localSheetId="18">#REF!</definedName>
    <definedName name="_EST11" localSheetId="19">#REF!</definedName>
    <definedName name="_EST11" localSheetId="20">#REF!</definedName>
    <definedName name="_EST11" localSheetId="21">#REF!</definedName>
    <definedName name="_EST11" localSheetId="22">#REF!</definedName>
    <definedName name="_EST11" localSheetId="24">#REF!</definedName>
    <definedName name="_EST11" localSheetId="1">#REF!</definedName>
    <definedName name="_EST11" localSheetId="0">#REF!</definedName>
    <definedName name="_EST11">#REF!</definedName>
    <definedName name="_EST12" localSheetId="2">#REF!</definedName>
    <definedName name="_EST12" localSheetId="3">#REF!</definedName>
    <definedName name="_EST12" localSheetId="4">#REF!</definedName>
    <definedName name="_EST12" localSheetId="6">#REF!</definedName>
    <definedName name="_EST12" localSheetId="7">#REF!</definedName>
    <definedName name="_EST12" localSheetId="8">#REF!</definedName>
    <definedName name="_EST12" localSheetId="9">#REF!</definedName>
    <definedName name="_EST12" localSheetId="10">#REF!</definedName>
    <definedName name="_EST12" localSheetId="11">#REF!</definedName>
    <definedName name="_EST12" localSheetId="12">#REF!</definedName>
    <definedName name="_EST12" localSheetId="13">#REF!</definedName>
    <definedName name="_EST12" localSheetId="14">#REF!</definedName>
    <definedName name="_EST12" localSheetId="23">#REF!</definedName>
    <definedName name="_EST12" localSheetId="15">#REF!</definedName>
    <definedName name="_EST12" localSheetId="16">#REF!</definedName>
    <definedName name="_EST12" localSheetId="18">#REF!</definedName>
    <definedName name="_EST12" localSheetId="19">#REF!</definedName>
    <definedName name="_EST12" localSheetId="20">#REF!</definedName>
    <definedName name="_EST12" localSheetId="21">#REF!</definedName>
    <definedName name="_EST12" localSheetId="22">#REF!</definedName>
    <definedName name="_EST12" localSheetId="24">#REF!</definedName>
    <definedName name="_EST12" localSheetId="1">#REF!</definedName>
    <definedName name="_EST12" localSheetId="0">#REF!</definedName>
    <definedName name="_EST12">#REF!</definedName>
    <definedName name="_EST13" localSheetId="2">#REF!</definedName>
    <definedName name="_EST13" localSheetId="3">#REF!</definedName>
    <definedName name="_EST13" localSheetId="4">#REF!</definedName>
    <definedName name="_EST13" localSheetId="6">#REF!</definedName>
    <definedName name="_EST13" localSheetId="7">#REF!</definedName>
    <definedName name="_EST13" localSheetId="8">#REF!</definedName>
    <definedName name="_EST13" localSheetId="9">#REF!</definedName>
    <definedName name="_EST13" localSheetId="10">#REF!</definedName>
    <definedName name="_EST13" localSheetId="11">#REF!</definedName>
    <definedName name="_EST13" localSheetId="12">#REF!</definedName>
    <definedName name="_EST13" localSheetId="13">#REF!</definedName>
    <definedName name="_EST13" localSheetId="14">#REF!</definedName>
    <definedName name="_EST13" localSheetId="23">#REF!</definedName>
    <definedName name="_EST13" localSheetId="15">#REF!</definedName>
    <definedName name="_EST13" localSheetId="16">#REF!</definedName>
    <definedName name="_EST13" localSheetId="18">#REF!</definedName>
    <definedName name="_EST13" localSheetId="19">#REF!</definedName>
    <definedName name="_EST13" localSheetId="20">#REF!</definedName>
    <definedName name="_EST13" localSheetId="21">#REF!</definedName>
    <definedName name="_EST13" localSheetId="22">#REF!</definedName>
    <definedName name="_EST13" localSheetId="24">#REF!</definedName>
    <definedName name="_EST13" localSheetId="1">#REF!</definedName>
    <definedName name="_EST13" localSheetId="0">#REF!</definedName>
    <definedName name="_EST13">#REF!</definedName>
    <definedName name="_EST14" localSheetId="2">#REF!</definedName>
    <definedName name="_EST14" localSheetId="3">#REF!</definedName>
    <definedName name="_EST14" localSheetId="4">#REF!</definedName>
    <definedName name="_EST14" localSheetId="6">#REF!</definedName>
    <definedName name="_EST14" localSheetId="7">#REF!</definedName>
    <definedName name="_EST14" localSheetId="8">#REF!</definedName>
    <definedName name="_EST14" localSheetId="9">#REF!</definedName>
    <definedName name="_EST14" localSheetId="10">#REF!</definedName>
    <definedName name="_EST14" localSheetId="11">#REF!</definedName>
    <definedName name="_EST14" localSheetId="12">#REF!</definedName>
    <definedName name="_EST14" localSheetId="13">#REF!</definedName>
    <definedName name="_EST14" localSheetId="14">#REF!</definedName>
    <definedName name="_EST14" localSheetId="23">#REF!</definedName>
    <definedName name="_EST14" localSheetId="15">#REF!</definedName>
    <definedName name="_EST14" localSheetId="16">#REF!</definedName>
    <definedName name="_EST14" localSheetId="18">#REF!</definedName>
    <definedName name="_EST14" localSheetId="19">#REF!</definedName>
    <definedName name="_EST14" localSheetId="20">#REF!</definedName>
    <definedName name="_EST14" localSheetId="21">#REF!</definedName>
    <definedName name="_EST14" localSheetId="22">#REF!</definedName>
    <definedName name="_EST14" localSheetId="24">#REF!</definedName>
    <definedName name="_EST14" localSheetId="1">#REF!</definedName>
    <definedName name="_EST14" localSheetId="0">#REF!</definedName>
    <definedName name="_EST14">#REF!</definedName>
    <definedName name="_EST15" localSheetId="2">#REF!</definedName>
    <definedName name="_EST15" localSheetId="3">#REF!</definedName>
    <definedName name="_EST15" localSheetId="4">#REF!</definedName>
    <definedName name="_EST15" localSheetId="6">#REF!</definedName>
    <definedName name="_EST15" localSheetId="7">#REF!</definedName>
    <definedName name="_EST15" localSheetId="8">#REF!</definedName>
    <definedName name="_EST15" localSheetId="9">#REF!</definedName>
    <definedName name="_EST15" localSheetId="10">#REF!</definedName>
    <definedName name="_EST15" localSheetId="11">#REF!</definedName>
    <definedName name="_EST15" localSheetId="12">#REF!</definedName>
    <definedName name="_EST15" localSheetId="13">#REF!</definedName>
    <definedName name="_EST15" localSheetId="14">#REF!</definedName>
    <definedName name="_EST15" localSheetId="23">#REF!</definedName>
    <definedName name="_EST15" localSheetId="15">#REF!</definedName>
    <definedName name="_EST15" localSheetId="16">#REF!</definedName>
    <definedName name="_EST15" localSheetId="18">#REF!</definedName>
    <definedName name="_EST15" localSheetId="19">#REF!</definedName>
    <definedName name="_EST15" localSheetId="20">#REF!</definedName>
    <definedName name="_EST15" localSheetId="21">#REF!</definedName>
    <definedName name="_EST15" localSheetId="22">#REF!</definedName>
    <definedName name="_EST15" localSheetId="24">#REF!</definedName>
    <definedName name="_EST15" localSheetId="1">#REF!</definedName>
    <definedName name="_EST15" localSheetId="0">#REF!</definedName>
    <definedName name="_EST15">#REF!</definedName>
    <definedName name="_EST16" localSheetId="2">#REF!</definedName>
    <definedName name="_EST16" localSheetId="3">#REF!</definedName>
    <definedName name="_EST16" localSheetId="4">#REF!</definedName>
    <definedName name="_EST16" localSheetId="6">#REF!</definedName>
    <definedName name="_EST16" localSheetId="7">#REF!</definedName>
    <definedName name="_EST16" localSheetId="8">#REF!</definedName>
    <definedName name="_EST16" localSheetId="9">#REF!</definedName>
    <definedName name="_EST16" localSheetId="10">#REF!</definedName>
    <definedName name="_EST16" localSheetId="11">#REF!</definedName>
    <definedName name="_EST16" localSheetId="12">#REF!</definedName>
    <definedName name="_EST16" localSheetId="13">#REF!</definedName>
    <definedName name="_EST16" localSheetId="14">#REF!</definedName>
    <definedName name="_EST16" localSheetId="23">#REF!</definedName>
    <definedName name="_EST16" localSheetId="15">#REF!</definedName>
    <definedName name="_EST16" localSheetId="16">#REF!</definedName>
    <definedName name="_EST16" localSheetId="18">#REF!</definedName>
    <definedName name="_EST16" localSheetId="19">#REF!</definedName>
    <definedName name="_EST16" localSheetId="20">#REF!</definedName>
    <definedName name="_EST16" localSheetId="21">#REF!</definedName>
    <definedName name="_EST16" localSheetId="22">#REF!</definedName>
    <definedName name="_EST16" localSheetId="24">#REF!</definedName>
    <definedName name="_EST16" localSheetId="1">#REF!</definedName>
    <definedName name="_EST16" localSheetId="0">#REF!</definedName>
    <definedName name="_EST16">#REF!</definedName>
    <definedName name="_EST17" localSheetId="2">#REF!</definedName>
    <definedName name="_EST17" localSheetId="3">#REF!</definedName>
    <definedName name="_EST17" localSheetId="4">#REF!</definedName>
    <definedName name="_EST17" localSheetId="6">#REF!</definedName>
    <definedName name="_EST17" localSheetId="7">#REF!</definedName>
    <definedName name="_EST17" localSheetId="8">#REF!</definedName>
    <definedName name="_EST17" localSheetId="9">#REF!</definedName>
    <definedName name="_EST17" localSheetId="10">#REF!</definedName>
    <definedName name="_EST17" localSheetId="11">#REF!</definedName>
    <definedName name="_EST17" localSheetId="12">#REF!</definedName>
    <definedName name="_EST17" localSheetId="13">#REF!</definedName>
    <definedName name="_EST17" localSheetId="14">#REF!</definedName>
    <definedName name="_EST17" localSheetId="23">#REF!</definedName>
    <definedName name="_EST17" localSheetId="15">#REF!</definedName>
    <definedName name="_EST17" localSheetId="16">#REF!</definedName>
    <definedName name="_EST17" localSheetId="18">#REF!</definedName>
    <definedName name="_EST17" localSheetId="19">#REF!</definedName>
    <definedName name="_EST17" localSheetId="20">#REF!</definedName>
    <definedName name="_EST17" localSheetId="21">#REF!</definedName>
    <definedName name="_EST17" localSheetId="22">#REF!</definedName>
    <definedName name="_EST17" localSheetId="24">#REF!</definedName>
    <definedName name="_EST17" localSheetId="1">#REF!</definedName>
    <definedName name="_EST17" localSheetId="0">#REF!</definedName>
    <definedName name="_EST17">#REF!</definedName>
    <definedName name="_EST18" localSheetId="2">#REF!</definedName>
    <definedName name="_EST18" localSheetId="3">#REF!</definedName>
    <definedName name="_EST18" localSheetId="4">#REF!</definedName>
    <definedName name="_EST18" localSheetId="6">#REF!</definedName>
    <definedName name="_EST18" localSheetId="7">#REF!</definedName>
    <definedName name="_EST18" localSheetId="8">#REF!</definedName>
    <definedName name="_EST18" localSheetId="9">#REF!</definedName>
    <definedName name="_EST18" localSheetId="10">#REF!</definedName>
    <definedName name="_EST18" localSheetId="11">#REF!</definedName>
    <definedName name="_EST18" localSheetId="12">#REF!</definedName>
    <definedName name="_EST18" localSheetId="13">#REF!</definedName>
    <definedName name="_EST18" localSheetId="14">#REF!</definedName>
    <definedName name="_EST18" localSheetId="23">#REF!</definedName>
    <definedName name="_EST18" localSheetId="15">#REF!</definedName>
    <definedName name="_EST18" localSheetId="16">#REF!</definedName>
    <definedName name="_EST18" localSheetId="18">#REF!</definedName>
    <definedName name="_EST18" localSheetId="19">#REF!</definedName>
    <definedName name="_EST18" localSheetId="20">#REF!</definedName>
    <definedName name="_EST18" localSheetId="21">#REF!</definedName>
    <definedName name="_EST18" localSheetId="22">#REF!</definedName>
    <definedName name="_EST18" localSheetId="24">#REF!</definedName>
    <definedName name="_EST18" localSheetId="1">#REF!</definedName>
    <definedName name="_EST18" localSheetId="0">#REF!</definedName>
    <definedName name="_EST18">#REF!</definedName>
    <definedName name="_EST19" localSheetId="2">#REF!</definedName>
    <definedName name="_EST19" localSheetId="3">#REF!</definedName>
    <definedName name="_EST19" localSheetId="4">#REF!</definedName>
    <definedName name="_EST19" localSheetId="6">#REF!</definedName>
    <definedName name="_EST19" localSheetId="7">#REF!</definedName>
    <definedName name="_EST19" localSheetId="8">#REF!</definedName>
    <definedName name="_EST19" localSheetId="9">#REF!</definedName>
    <definedName name="_EST19" localSheetId="10">#REF!</definedName>
    <definedName name="_EST19" localSheetId="11">#REF!</definedName>
    <definedName name="_EST19" localSheetId="12">#REF!</definedName>
    <definedName name="_EST19" localSheetId="13">#REF!</definedName>
    <definedName name="_EST19" localSheetId="14">#REF!</definedName>
    <definedName name="_EST19" localSheetId="23">#REF!</definedName>
    <definedName name="_EST19" localSheetId="15">#REF!</definedName>
    <definedName name="_EST19" localSheetId="16">#REF!</definedName>
    <definedName name="_EST19" localSheetId="18">#REF!</definedName>
    <definedName name="_EST19" localSheetId="19">#REF!</definedName>
    <definedName name="_EST19" localSheetId="20">#REF!</definedName>
    <definedName name="_EST19" localSheetId="21">#REF!</definedName>
    <definedName name="_EST19" localSheetId="22">#REF!</definedName>
    <definedName name="_EST19" localSheetId="24">#REF!</definedName>
    <definedName name="_EST19" localSheetId="1">#REF!</definedName>
    <definedName name="_EST19" localSheetId="0">#REF!</definedName>
    <definedName name="_EST19">#REF!</definedName>
    <definedName name="_EST2" localSheetId="2">#REF!</definedName>
    <definedName name="_EST2" localSheetId="3">#REF!</definedName>
    <definedName name="_EST2" localSheetId="4">#REF!</definedName>
    <definedName name="_EST2" localSheetId="6">#REF!</definedName>
    <definedName name="_EST2" localSheetId="7">#REF!</definedName>
    <definedName name="_EST2" localSheetId="8">#REF!</definedName>
    <definedName name="_EST2" localSheetId="9">#REF!</definedName>
    <definedName name="_EST2" localSheetId="10">#REF!</definedName>
    <definedName name="_EST2" localSheetId="11">#REF!</definedName>
    <definedName name="_EST2" localSheetId="12">#REF!</definedName>
    <definedName name="_EST2" localSheetId="13">#REF!</definedName>
    <definedName name="_EST2" localSheetId="14">#REF!</definedName>
    <definedName name="_EST2" localSheetId="23">#REF!</definedName>
    <definedName name="_EST2" localSheetId="15">#REF!</definedName>
    <definedName name="_EST2" localSheetId="16">#REF!</definedName>
    <definedName name="_EST2" localSheetId="18">#REF!</definedName>
    <definedName name="_EST2" localSheetId="19">#REF!</definedName>
    <definedName name="_EST2" localSheetId="20">#REF!</definedName>
    <definedName name="_EST2" localSheetId="21">#REF!</definedName>
    <definedName name="_EST2" localSheetId="22">#REF!</definedName>
    <definedName name="_EST2" localSheetId="24">#REF!</definedName>
    <definedName name="_EST2" localSheetId="1">#REF!</definedName>
    <definedName name="_EST2" localSheetId="0">#REF!</definedName>
    <definedName name="_EST2">#REF!</definedName>
    <definedName name="_EST3" localSheetId="2">#REF!</definedName>
    <definedName name="_EST3" localSheetId="3">#REF!</definedName>
    <definedName name="_EST3" localSheetId="4">#REF!</definedName>
    <definedName name="_EST3" localSheetId="6">#REF!</definedName>
    <definedName name="_EST3" localSheetId="7">#REF!</definedName>
    <definedName name="_EST3" localSheetId="8">#REF!</definedName>
    <definedName name="_EST3" localSheetId="9">#REF!</definedName>
    <definedName name="_EST3" localSheetId="10">#REF!</definedName>
    <definedName name="_EST3" localSheetId="11">#REF!</definedName>
    <definedName name="_EST3" localSheetId="12">#REF!</definedName>
    <definedName name="_EST3" localSheetId="13">#REF!</definedName>
    <definedName name="_EST3" localSheetId="14">#REF!</definedName>
    <definedName name="_EST3" localSheetId="23">#REF!</definedName>
    <definedName name="_EST3" localSheetId="15">#REF!</definedName>
    <definedName name="_EST3" localSheetId="16">#REF!</definedName>
    <definedName name="_EST3" localSheetId="18">#REF!</definedName>
    <definedName name="_EST3" localSheetId="19">#REF!</definedName>
    <definedName name="_EST3" localSheetId="20">#REF!</definedName>
    <definedName name="_EST3" localSheetId="21">#REF!</definedName>
    <definedName name="_EST3" localSheetId="22">#REF!</definedName>
    <definedName name="_EST3" localSheetId="24">#REF!</definedName>
    <definedName name="_EST3" localSheetId="1">#REF!</definedName>
    <definedName name="_EST3" localSheetId="0">#REF!</definedName>
    <definedName name="_EST3">#REF!</definedName>
    <definedName name="_EST4" localSheetId="2">#REF!</definedName>
    <definedName name="_EST4" localSheetId="3">#REF!</definedName>
    <definedName name="_EST4" localSheetId="4">#REF!</definedName>
    <definedName name="_EST4" localSheetId="6">#REF!</definedName>
    <definedName name="_EST4" localSheetId="7">#REF!</definedName>
    <definedName name="_EST4" localSheetId="8">#REF!</definedName>
    <definedName name="_EST4" localSheetId="9">#REF!</definedName>
    <definedName name="_EST4" localSheetId="10">#REF!</definedName>
    <definedName name="_EST4" localSheetId="11">#REF!</definedName>
    <definedName name="_EST4" localSheetId="12">#REF!</definedName>
    <definedName name="_EST4" localSheetId="13">#REF!</definedName>
    <definedName name="_EST4" localSheetId="14">#REF!</definedName>
    <definedName name="_EST4" localSheetId="23">#REF!</definedName>
    <definedName name="_EST4" localSheetId="15">#REF!</definedName>
    <definedName name="_EST4" localSheetId="16">#REF!</definedName>
    <definedName name="_EST4" localSheetId="18">#REF!</definedName>
    <definedName name="_EST4" localSheetId="19">#REF!</definedName>
    <definedName name="_EST4" localSheetId="20">#REF!</definedName>
    <definedName name="_EST4" localSheetId="21">#REF!</definedName>
    <definedName name="_EST4" localSheetId="22">#REF!</definedName>
    <definedName name="_EST4" localSheetId="24">#REF!</definedName>
    <definedName name="_EST4" localSheetId="1">#REF!</definedName>
    <definedName name="_EST4" localSheetId="0">#REF!</definedName>
    <definedName name="_EST4">#REF!</definedName>
    <definedName name="_EST5" localSheetId="2">#REF!</definedName>
    <definedName name="_EST5" localSheetId="3">#REF!</definedName>
    <definedName name="_EST5" localSheetId="4">#REF!</definedName>
    <definedName name="_EST5" localSheetId="6">#REF!</definedName>
    <definedName name="_EST5" localSheetId="7">#REF!</definedName>
    <definedName name="_EST5" localSheetId="8">#REF!</definedName>
    <definedName name="_EST5" localSheetId="9">#REF!</definedName>
    <definedName name="_EST5" localSheetId="10">#REF!</definedName>
    <definedName name="_EST5" localSheetId="11">#REF!</definedName>
    <definedName name="_EST5" localSheetId="12">#REF!</definedName>
    <definedName name="_EST5" localSheetId="13">#REF!</definedName>
    <definedName name="_EST5" localSheetId="14">#REF!</definedName>
    <definedName name="_EST5" localSheetId="23">#REF!</definedName>
    <definedName name="_EST5" localSheetId="15">#REF!</definedName>
    <definedName name="_EST5" localSheetId="16">#REF!</definedName>
    <definedName name="_EST5" localSheetId="18">#REF!</definedName>
    <definedName name="_EST5" localSheetId="19">#REF!</definedName>
    <definedName name="_EST5" localSheetId="20">#REF!</definedName>
    <definedName name="_EST5" localSheetId="21">#REF!</definedName>
    <definedName name="_EST5" localSheetId="22">#REF!</definedName>
    <definedName name="_EST5" localSheetId="24">#REF!</definedName>
    <definedName name="_EST5" localSheetId="1">#REF!</definedName>
    <definedName name="_EST5" localSheetId="0">#REF!</definedName>
    <definedName name="_EST5">#REF!</definedName>
    <definedName name="_EST6" localSheetId="2">#REF!</definedName>
    <definedName name="_EST6" localSheetId="3">#REF!</definedName>
    <definedName name="_EST6" localSheetId="4">#REF!</definedName>
    <definedName name="_EST6" localSheetId="6">#REF!</definedName>
    <definedName name="_EST6" localSheetId="7">#REF!</definedName>
    <definedName name="_EST6" localSheetId="8">#REF!</definedName>
    <definedName name="_EST6" localSheetId="9">#REF!</definedName>
    <definedName name="_EST6" localSheetId="10">#REF!</definedName>
    <definedName name="_EST6" localSheetId="11">#REF!</definedName>
    <definedName name="_EST6" localSheetId="12">#REF!</definedName>
    <definedName name="_EST6" localSheetId="13">#REF!</definedName>
    <definedName name="_EST6" localSheetId="14">#REF!</definedName>
    <definedName name="_EST6" localSheetId="23">#REF!</definedName>
    <definedName name="_EST6" localSheetId="15">#REF!</definedName>
    <definedName name="_EST6" localSheetId="16">#REF!</definedName>
    <definedName name="_EST6" localSheetId="18">#REF!</definedName>
    <definedName name="_EST6" localSheetId="19">#REF!</definedName>
    <definedName name="_EST6" localSheetId="20">#REF!</definedName>
    <definedName name="_EST6" localSheetId="21">#REF!</definedName>
    <definedName name="_EST6" localSheetId="22">#REF!</definedName>
    <definedName name="_EST6" localSheetId="24">#REF!</definedName>
    <definedName name="_EST6" localSheetId="1">#REF!</definedName>
    <definedName name="_EST6" localSheetId="0">#REF!</definedName>
    <definedName name="_EST6">#REF!</definedName>
    <definedName name="_EST7" localSheetId="2">#REF!</definedName>
    <definedName name="_EST7" localSheetId="3">#REF!</definedName>
    <definedName name="_EST7" localSheetId="4">#REF!</definedName>
    <definedName name="_EST7" localSheetId="6">#REF!</definedName>
    <definedName name="_EST7" localSheetId="7">#REF!</definedName>
    <definedName name="_EST7" localSheetId="8">#REF!</definedName>
    <definedName name="_EST7" localSheetId="9">#REF!</definedName>
    <definedName name="_EST7" localSheetId="10">#REF!</definedName>
    <definedName name="_EST7" localSheetId="11">#REF!</definedName>
    <definedName name="_EST7" localSheetId="12">#REF!</definedName>
    <definedName name="_EST7" localSheetId="13">#REF!</definedName>
    <definedName name="_EST7" localSheetId="14">#REF!</definedName>
    <definedName name="_EST7" localSheetId="23">#REF!</definedName>
    <definedName name="_EST7" localSheetId="15">#REF!</definedName>
    <definedName name="_EST7" localSheetId="16">#REF!</definedName>
    <definedName name="_EST7" localSheetId="18">#REF!</definedName>
    <definedName name="_EST7" localSheetId="19">#REF!</definedName>
    <definedName name="_EST7" localSheetId="20">#REF!</definedName>
    <definedName name="_EST7" localSheetId="21">#REF!</definedName>
    <definedName name="_EST7" localSheetId="22">#REF!</definedName>
    <definedName name="_EST7" localSheetId="24">#REF!</definedName>
    <definedName name="_EST7" localSheetId="1">#REF!</definedName>
    <definedName name="_EST7" localSheetId="0">#REF!</definedName>
    <definedName name="_EST7">#REF!</definedName>
    <definedName name="_EST8" localSheetId="2">#REF!</definedName>
    <definedName name="_EST8" localSheetId="3">#REF!</definedName>
    <definedName name="_EST8" localSheetId="4">#REF!</definedName>
    <definedName name="_EST8" localSheetId="6">#REF!</definedName>
    <definedName name="_EST8" localSheetId="7">#REF!</definedName>
    <definedName name="_EST8" localSheetId="8">#REF!</definedName>
    <definedName name="_EST8" localSheetId="9">#REF!</definedName>
    <definedName name="_EST8" localSheetId="10">#REF!</definedName>
    <definedName name="_EST8" localSheetId="11">#REF!</definedName>
    <definedName name="_EST8" localSheetId="12">#REF!</definedName>
    <definedName name="_EST8" localSheetId="13">#REF!</definedName>
    <definedName name="_EST8" localSheetId="14">#REF!</definedName>
    <definedName name="_EST8" localSheetId="23">#REF!</definedName>
    <definedName name="_EST8" localSheetId="15">#REF!</definedName>
    <definedName name="_EST8" localSheetId="16">#REF!</definedName>
    <definedName name="_EST8" localSheetId="18">#REF!</definedName>
    <definedName name="_EST8" localSheetId="19">#REF!</definedName>
    <definedName name="_EST8" localSheetId="20">#REF!</definedName>
    <definedName name="_EST8" localSheetId="21">#REF!</definedName>
    <definedName name="_EST8" localSheetId="22">#REF!</definedName>
    <definedName name="_EST8" localSheetId="24">#REF!</definedName>
    <definedName name="_EST8" localSheetId="1">#REF!</definedName>
    <definedName name="_EST8" localSheetId="0">#REF!</definedName>
    <definedName name="_EST8">#REF!</definedName>
    <definedName name="_EST9" localSheetId="2">#REF!</definedName>
    <definedName name="_EST9" localSheetId="3">#REF!</definedName>
    <definedName name="_EST9" localSheetId="4">#REF!</definedName>
    <definedName name="_EST9" localSheetId="6">#REF!</definedName>
    <definedName name="_EST9" localSheetId="7">#REF!</definedName>
    <definedName name="_EST9" localSheetId="8">#REF!</definedName>
    <definedName name="_EST9" localSheetId="9">#REF!</definedName>
    <definedName name="_EST9" localSheetId="10">#REF!</definedName>
    <definedName name="_EST9" localSheetId="11">#REF!</definedName>
    <definedName name="_EST9" localSheetId="12">#REF!</definedName>
    <definedName name="_EST9" localSheetId="13">#REF!</definedName>
    <definedName name="_EST9" localSheetId="14">#REF!</definedName>
    <definedName name="_EST9" localSheetId="23">#REF!</definedName>
    <definedName name="_EST9" localSheetId="15">#REF!</definedName>
    <definedName name="_EST9" localSheetId="16">#REF!</definedName>
    <definedName name="_EST9" localSheetId="18">#REF!</definedName>
    <definedName name="_EST9" localSheetId="19">#REF!</definedName>
    <definedName name="_EST9" localSheetId="20">#REF!</definedName>
    <definedName name="_EST9" localSheetId="21">#REF!</definedName>
    <definedName name="_EST9" localSheetId="22">#REF!</definedName>
    <definedName name="_EST9" localSheetId="24">#REF!</definedName>
    <definedName name="_EST9" localSheetId="1">#REF!</definedName>
    <definedName name="_EST9" localSheetId="0">#REF!</definedName>
    <definedName name="_EST9">#REF!</definedName>
    <definedName name="_EXC1" localSheetId="2">#REF!</definedName>
    <definedName name="_EXC1" localSheetId="3">#REF!</definedName>
    <definedName name="_EXC1" localSheetId="4">#REF!</definedName>
    <definedName name="_EXC1" localSheetId="6">#REF!</definedName>
    <definedName name="_EXC1" localSheetId="7">#REF!</definedName>
    <definedName name="_EXC1" localSheetId="8">#REF!</definedName>
    <definedName name="_EXC1" localSheetId="9">#REF!</definedName>
    <definedName name="_EXC1" localSheetId="10">#REF!</definedName>
    <definedName name="_EXC1" localSheetId="11">#REF!</definedName>
    <definedName name="_EXC1" localSheetId="12">#REF!</definedName>
    <definedName name="_EXC1" localSheetId="13">#REF!</definedName>
    <definedName name="_EXC1" localSheetId="14">#REF!</definedName>
    <definedName name="_EXC1" localSheetId="23">#REF!</definedName>
    <definedName name="_EXC1" localSheetId="15">#REF!</definedName>
    <definedName name="_EXC1" localSheetId="16">#REF!</definedName>
    <definedName name="_EXC1" localSheetId="18">#REF!</definedName>
    <definedName name="_EXC1" localSheetId="19">#REF!</definedName>
    <definedName name="_EXC1" localSheetId="20">#REF!</definedName>
    <definedName name="_EXC1" localSheetId="21">#REF!</definedName>
    <definedName name="_EXC1" localSheetId="22">#REF!</definedName>
    <definedName name="_EXC1" localSheetId="24">#REF!</definedName>
    <definedName name="_EXC1" localSheetId="1">#REF!</definedName>
    <definedName name="_EXC1" localSheetId="0">#REF!</definedName>
    <definedName name="_EXC1">#REF!</definedName>
    <definedName name="_EXC10" localSheetId="2">#REF!</definedName>
    <definedName name="_EXC10" localSheetId="3">#REF!</definedName>
    <definedName name="_EXC10" localSheetId="4">#REF!</definedName>
    <definedName name="_EXC10" localSheetId="6">#REF!</definedName>
    <definedName name="_EXC10" localSheetId="7">#REF!</definedName>
    <definedName name="_EXC10" localSheetId="8">#REF!</definedName>
    <definedName name="_EXC10" localSheetId="9">#REF!</definedName>
    <definedName name="_EXC10" localSheetId="10">#REF!</definedName>
    <definedName name="_EXC10" localSheetId="11">#REF!</definedName>
    <definedName name="_EXC10" localSheetId="12">#REF!</definedName>
    <definedName name="_EXC10" localSheetId="13">#REF!</definedName>
    <definedName name="_EXC10" localSheetId="14">#REF!</definedName>
    <definedName name="_EXC10" localSheetId="23">#REF!</definedName>
    <definedName name="_EXC10" localSheetId="15">#REF!</definedName>
    <definedName name="_EXC10" localSheetId="16">#REF!</definedName>
    <definedName name="_EXC10" localSheetId="18">#REF!</definedName>
    <definedName name="_EXC10" localSheetId="19">#REF!</definedName>
    <definedName name="_EXC10" localSheetId="20">#REF!</definedName>
    <definedName name="_EXC10" localSheetId="21">#REF!</definedName>
    <definedName name="_EXC10" localSheetId="22">#REF!</definedName>
    <definedName name="_EXC10" localSheetId="24">#REF!</definedName>
    <definedName name="_EXC10" localSheetId="1">#REF!</definedName>
    <definedName name="_EXC10" localSheetId="0">#REF!</definedName>
    <definedName name="_EXC10">#REF!</definedName>
    <definedName name="_EXC11" localSheetId="2">#REF!</definedName>
    <definedName name="_EXC11" localSheetId="3">#REF!</definedName>
    <definedName name="_EXC11" localSheetId="4">#REF!</definedName>
    <definedName name="_EXC11" localSheetId="6">#REF!</definedName>
    <definedName name="_EXC11" localSheetId="7">#REF!</definedName>
    <definedName name="_EXC11" localSheetId="8">#REF!</definedName>
    <definedName name="_EXC11" localSheetId="9">#REF!</definedName>
    <definedName name="_EXC11" localSheetId="10">#REF!</definedName>
    <definedName name="_EXC11" localSheetId="11">#REF!</definedName>
    <definedName name="_EXC11" localSheetId="12">#REF!</definedName>
    <definedName name="_EXC11" localSheetId="13">#REF!</definedName>
    <definedName name="_EXC11" localSheetId="14">#REF!</definedName>
    <definedName name="_EXC11" localSheetId="23">#REF!</definedName>
    <definedName name="_EXC11" localSheetId="15">#REF!</definedName>
    <definedName name="_EXC11" localSheetId="16">#REF!</definedName>
    <definedName name="_EXC11" localSheetId="18">#REF!</definedName>
    <definedName name="_EXC11" localSheetId="19">#REF!</definedName>
    <definedName name="_EXC11" localSheetId="20">#REF!</definedName>
    <definedName name="_EXC11" localSheetId="21">#REF!</definedName>
    <definedName name="_EXC11" localSheetId="22">#REF!</definedName>
    <definedName name="_EXC11" localSheetId="24">#REF!</definedName>
    <definedName name="_EXC11" localSheetId="1">#REF!</definedName>
    <definedName name="_EXC11" localSheetId="0">#REF!</definedName>
    <definedName name="_EXC11">#REF!</definedName>
    <definedName name="_EXC12" localSheetId="2">#REF!</definedName>
    <definedName name="_EXC12" localSheetId="3">#REF!</definedName>
    <definedName name="_EXC12" localSheetId="4">#REF!</definedName>
    <definedName name="_EXC12" localSheetId="6">#REF!</definedName>
    <definedName name="_EXC12" localSheetId="7">#REF!</definedName>
    <definedName name="_EXC12" localSheetId="8">#REF!</definedName>
    <definedName name="_EXC12" localSheetId="9">#REF!</definedName>
    <definedName name="_EXC12" localSheetId="10">#REF!</definedName>
    <definedName name="_EXC12" localSheetId="11">#REF!</definedName>
    <definedName name="_EXC12" localSheetId="12">#REF!</definedName>
    <definedName name="_EXC12" localSheetId="13">#REF!</definedName>
    <definedName name="_EXC12" localSheetId="14">#REF!</definedName>
    <definedName name="_EXC12" localSheetId="23">#REF!</definedName>
    <definedName name="_EXC12" localSheetId="15">#REF!</definedName>
    <definedName name="_EXC12" localSheetId="16">#REF!</definedName>
    <definedName name="_EXC12" localSheetId="18">#REF!</definedName>
    <definedName name="_EXC12" localSheetId="19">#REF!</definedName>
    <definedName name="_EXC12" localSheetId="20">#REF!</definedName>
    <definedName name="_EXC12" localSheetId="21">#REF!</definedName>
    <definedName name="_EXC12" localSheetId="22">#REF!</definedName>
    <definedName name="_EXC12" localSheetId="24">#REF!</definedName>
    <definedName name="_EXC12" localSheetId="1">#REF!</definedName>
    <definedName name="_EXC12" localSheetId="0">#REF!</definedName>
    <definedName name="_EXC12">#REF!</definedName>
    <definedName name="_EXC2" localSheetId="2">#REF!</definedName>
    <definedName name="_EXC2" localSheetId="3">#REF!</definedName>
    <definedName name="_EXC2" localSheetId="4">#REF!</definedName>
    <definedName name="_EXC2" localSheetId="6">#REF!</definedName>
    <definedName name="_EXC2" localSheetId="7">#REF!</definedName>
    <definedName name="_EXC2" localSheetId="8">#REF!</definedName>
    <definedName name="_EXC2" localSheetId="9">#REF!</definedName>
    <definedName name="_EXC2" localSheetId="10">#REF!</definedName>
    <definedName name="_EXC2" localSheetId="11">#REF!</definedName>
    <definedName name="_EXC2" localSheetId="12">#REF!</definedName>
    <definedName name="_EXC2" localSheetId="13">#REF!</definedName>
    <definedName name="_EXC2" localSheetId="14">#REF!</definedName>
    <definedName name="_EXC2" localSheetId="23">#REF!</definedName>
    <definedName name="_EXC2" localSheetId="15">#REF!</definedName>
    <definedName name="_EXC2" localSheetId="16">#REF!</definedName>
    <definedName name="_EXC2" localSheetId="18">#REF!</definedName>
    <definedName name="_EXC2" localSheetId="19">#REF!</definedName>
    <definedName name="_EXC2" localSheetId="20">#REF!</definedName>
    <definedName name="_EXC2" localSheetId="21">#REF!</definedName>
    <definedName name="_EXC2" localSheetId="22">#REF!</definedName>
    <definedName name="_EXC2" localSheetId="24">#REF!</definedName>
    <definedName name="_EXC2" localSheetId="1">#REF!</definedName>
    <definedName name="_EXC2" localSheetId="0">#REF!</definedName>
    <definedName name="_EXC2">#REF!</definedName>
    <definedName name="_EXC3" localSheetId="2">#REF!</definedName>
    <definedName name="_EXC3" localSheetId="3">#REF!</definedName>
    <definedName name="_EXC3" localSheetId="4">#REF!</definedName>
    <definedName name="_EXC3" localSheetId="6">#REF!</definedName>
    <definedName name="_EXC3" localSheetId="7">#REF!</definedName>
    <definedName name="_EXC3" localSheetId="8">#REF!</definedName>
    <definedName name="_EXC3" localSheetId="9">#REF!</definedName>
    <definedName name="_EXC3" localSheetId="10">#REF!</definedName>
    <definedName name="_EXC3" localSheetId="11">#REF!</definedName>
    <definedName name="_EXC3" localSheetId="12">#REF!</definedName>
    <definedName name="_EXC3" localSheetId="13">#REF!</definedName>
    <definedName name="_EXC3" localSheetId="14">#REF!</definedName>
    <definedName name="_EXC3" localSheetId="23">#REF!</definedName>
    <definedName name="_EXC3" localSheetId="15">#REF!</definedName>
    <definedName name="_EXC3" localSheetId="16">#REF!</definedName>
    <definedName name="_EXC3" localSheetId="18">#REF!</definedName>
    <definedName name="_EXC3" localSheetId="19">#REF!</definedName>
    <definedName name="_EXC3" localSheetId="20">#REF!</definedName>
    <definedName name="_EXC3" localSheetId="21">#REF!</definedName>
    <definedName name="_EXC3" localSheetId="22">#REF!</definedName>
    <definedName name="_EXC3" localSheetId="24">#REF!</definedName>
    <definedName name="_EXC3" localSheetId="1">#REF!</definedName>
    <definedName name="_EXC3" localSheetId="0">#REF!</definedName>
    <definedName name="_EXC3">#REF!</definedName>
    <definedName name="_EXC4" localSheetId="2">#REF!</definedName>
    <definedName name="_EXC4" localSheetId="3">#REF!</definedName>
    <definedName name="_EXC4" localSheetId="4">#REF!</definedName>
    <definedName name="_EXC4" localSheetId="6">#REF!</definedName>
    <definedName name="_EXC4" localSheetId="7">#REF!</definedName>
    <definedName name="_EXC4" localSheetId="8">#REF!</definedName>
    <definedName name="_EXC4" localSheetId="9">#REF!</definedName>
    <definedName name="_EXC4" localSheetId="10">#REF!</definedName>
    <definedName name="_EXC4" localSheetId="11">#REF!</definedName>
    <definedName name="_EXC4" localSheetId="12">#REF!</definedName>
    <definedName name="_EXC4" localSheetId="13">#REF!</definedName>
    <definedName name="_EXC4" localSheetId="14">#REF!</definedName>
    <definedName name="_EXC4" localSheetId="23">#REF!</definedName>
    <definedName name="_EXC4" localSheetId="15">#REF!</definedName>
    <definedName name="_EXC4" localSheetId="16">#REF!</definedName>
    <definedName name="_EXC4" localSheetId="18">#REF!</definedName>
    <definedName name="_EXC4" localSheetId="19">#REF!</definedName>
    <definedName name="_EXC4" localSheetId="20">#REF!</definedName>
    <definedName name="_EXC4" localSheetId="21">#REF!</definedName>
    <definedName name="_EXC4" localSheetId="22">#REF!</definedName>
    <definedName name="_EXC4" localSheetId="24">#REF!</definedName>
    <definedName name="_EXC4" localSheetId="1">#REF!</definedName>
    <definedName name="_EXC4" localSheetId="0">#REF!</definedName>
    <definedName name="_EXC4">#REF!</definedName>
    <definedName name="_EXC5" localSheetId="2">#REF!</definedName>
    <definedName name="_EXC5" localSheetId="3">#REF!</definedName>
    <definedName name="_EXC5" localSheetId="4">#REF!</definedName>
    <definedName name="_EXC5" localSheetId="6">#REF!</definedName>
    <definedName name="_EXC5" localSheetId="7">#REF!</definedName>
    <definedName name="_EXC5" localSheetId="8">#REF!</definedName>
    <definedName name="_EXC5" localSheetId="9">#REF!</definedName>
    <definedName name="_EXC5" localSheetId="10">#REF!</definedName>
    <definedName name="_EXC5" localSheetId="11">#REF!</definedName>
    <definedName name="_EXC5" localSheetId="12">#REF!</definedName>
    <definedName name="_EXC5" localSheetId="13">#REF!</definedName>
    <definedName name="_EXC5" localSheetId="14">#REF!</definedName>
    <definedName name="_EXC5" localSheetId="23">#REF!</definedName>
    <definedName name="_EXC5" localSheetId="15">#REF!</definedName>
    <definedName name="_EXC5" localSheetId="16">#REF!</definedName>
    <definedName name="_EXC5" localSheetId="18">#REF!</definedName>
    <definedName name="_EXC5" localSheetId="19">#REF!</definedName>
    <definedName name="_EXC5" localSheetId="20">#REF!</definedName>
    <definedName name="_EXC5" localSheetId="21">#REF!</definedName>
    <definedName name="_EXC5" localSheetId="22">#REF!</definedName>
    <definedName name="_EXC5" localSheetId="24">#REF!</definedName>
    <definedName name="_EXC5" localSheetId="1">#REF!</definedName>
    <definedName name="_EXC5" localSheetId="0">#REF!</definedName>
    <definedName name="_EXC5">#REF!</definedName>
    <definedName name="_EXC6" localSheetId="2">#REF!</definedName>
    <definedName name="_EXC6" localSheetId="3">#REF!</definedName>
    <definedName name="_EXC6" localSheetId="4">#REF!</definedName>
    <definedName name="_EXC6" localSheetId="6">#REF!</definedName>
    <definedName name="_EXC6" localSheetId="7">#REF!</definedName>
    <definedName name="_EXC6" localSheetId="8">#REF!</definedName>
    <definedName name="_EXC6" localSheetId="9">#REF!</definedName>
    <definedName name="_EXC6" localSheetId="10">#REF!</definedName>
    <definedName name="_EXC6" localSheetId="11">#REF!</definedName>
    <definedName name="_EXC6" localSheetId="12">#REF!</definedName>
    <definedName name="_EXC6" localSheetId="13">#REF!</definedName>
    <definedName name="_EXC6" localSheetId="14">#REF!</definedName>
    <definedName name="_EXC6" localSheetId="23">#REF!</definedName>
    <definedName name="_EXC6" localSheetId="15">#REF!</definedName>
    <definedName name="_EXC6" localSheetId="16">#REF!</definedName>
    <definedName name="_EXC6" localSheetId="18">#REF!</definedName>
    <definedName name="_EXC6" localSheetId="19">#REF!</definedName>
    <definedName name="_EXC6" localSheetId="20">#REF!</definedName>
    <definedName name="_EXC6" localSheetId="21">#REF!</definedName>
    <definedName name="_EXC6" localSheetId="22">#REF!</definedName>
    <definedName name="_EXC6" localSheetId="24">#REF!</definedName>
    <definedName name="_EXC6" localSheetId="1">#REF!</definedName>
    <definedName name="_EXC6" localSheetId="0">#REF!</definedName>
    <definedName name="_EXC6">#REF!</definedName>
    <definedName name="_EXC7" localSheetId="2">#REF!</definedName>
    <definedName name="_EXC7" localSheetId="3">#REF!</definedName>
    <definedName name="_EXC7" localSheetId="4">#REF!</definedName>
    <definedName name="_EXC7" localSheetId="6">#REF!</definedName>
    <definedName name="_EXC7" localSheetId="7">#REF!</definedName>
    <definedName name="_EXC7" localSheetId="8">#REF!</definedName>
    <definedName name="_EXC7" localSheetId="9">#REF!</definedName>
    <definedName name="_EXC7" localSheetId="10">#REF!</definedName>
    <definedName name="_EXC7" localSheetId="11">#REF!</definedName>
    <definedName name="_EXC7" localSheetId="12">#REF!</definedName>
    <definedName name="_EXC7" localSheetId="13">#REF!</definedName>
    <definedName name="_EXC7" localSheetId="14">#REF!</definedName>
    <definedName name="_EXC7" localSheetId="23">#REF!</definedName>
    <definedName name="_EXC7" localSheetId="15">#REF!</definedName>
    <definedName name="_EXC7" localSheetId="16">#REF!</definedName>
    <definedName name="_EXC7" localSheetId="18">#REF!</definedName>
    <definedName name="_EXC7" localSheetId="19">#REF!</definedName>
    <definedName name="_EXC7" localSheetId="20">#REF!</definedName>
    <definedName name="_EXC7" localSheetId="21">#REF!</definedName>
    <definedName name="_EXC7" localSheetId="22">#REF!</definedName>
    <definedName name="_EXC7" localSheetId="24">#REF!</definedName>
    <definedName name="_EXC7" localSheetId="1">#REF!</definedName>
    <definedName name="_EXC7" localSheetId="0">#REF!</definedName>
    <definedName name="_EXC7">#REF!</definedName>
    <definedName name="_EXC8" localSheetId="2">#REF!</definedName>
    <definedName name="_EXC8" localSheetId="3">#REF!</definedName>
    <definedName name="_EXC8" localSheetId="4">#REF!</definedName>
    <definedName name="_EXC8" localSheetId="6">#REF!</definedName>
    <definedName name="_EXC8" localSheetId="7">#REF!</definedName>
    <definedName name="_EXC8" localSheetId="8">#REF!</definedName>
    <definedName name="_EXC8" localSheetId="9">#REF!</definedName>
    <definedName name="_EXC8" localSheetId="10">#REF!</definedName>
    <definedName name="_EXC8" localSheetId="11">#REF!</definedName>
    <definedName name="_EXC8" localSheetId="12">#REF!</definedName>
    <definedName name="_EXC8" localSheetId="13">#REF!</definedName>
    <definedName name="_EXC8" localSheetId="14">#REF!</definedName>
    <definedName name="_EXC8" localSheetId="23">#REF!</definedName>
    <definedName name="_EXC8" localSheetId="15">#REF!</definedName>
    <definedName name="_EXC8" localSheetId="16">#REF!</definedName>
    <definedName name="_EXC8" localSheetId="18">#REF!</definedName>
    <definedName name="_EXC8" localSheetId="19">#REF!</definedName>
    <definedName name="_EXC8" localSheetId="20">#REF!</definedName>
    <definedName name="_EXC8" localSheetId="21">#REF!</definedName>
    <definedName name="_EXC8" localSheetId="22">#REF!</definedName>
    <definedName name="_EXC8" localSheetId="24">#REF!</definedName>
    <definedName name="_EXC8" localSheetId="1">#REF!</definedName>
    <definedName name="_EXC8" localSheetId="0">#REF!</definedName>
    <definedName name="_EXC8">#REF!</definedName>
    <definedName name="_EXC9" localSheetId="2">#REF!</definedName>
    <definedName name="_EXC9" localSheetId="3">#REF!</definedName>
    <definedName name="_EXC9" localSheetId="4">#REF!</definedName>
    <definedName name="_EXC9" localSheetId="6">#REF!</definedName>
    <definedName name="_EXC9" localSheetId="7">#REF!</definedName>
    <definedName name="_EXC9" localSheetId="8">#REF!</definedName>
    <definedName name="_EXC9" localSheetId="9">#REF!</definedName>
    <definedName name="_EXC9" localSheetId="10">#REF!</definedName>
    <definedName name="_EXC9" localSheetId="11">#REF!</definedName>
    <definedName name="_EXC9" localSheetId="12">#REF!</definedName>
    <definedName name="_EXC9" localSheetId="13">#REF!</definedName>
    <definedName name="_EXC9" localSheetId="14">#REF!</definedName>
    <definedName name="_EXC9" localSheetId="23">#REF!</definedName>
    <definedName name="_EXC9" localSheetId="15">#REF!</definedName>
    <definedName name="_EXC9" localSheetId="16">#REF!</definedName>
    <definedName name="_EXC9" localSheetId="18">#REF!</definedName>
    <definedName name="_EXC9" localSheetId="19">#REF!</definedName>
    <definedName name="_EXC9" localSheetId="20">#REF!</definedName>
    <definedName name="_EXC9" localSheetId="21">#REF!</definedName>
    <definedName name="_EXC9" localSheetId="22">#REF!</definedName>
    <definedName name="_EXC9" localSheetId="24">#REF!</definedName>
    <definedName name="_EXC9" localSheetId="1">#REF!</definedName>
    <definedName name="_EXC9" localSheetId="0">#REF!</definedName>
    <definedName name="_EXC9">#REF!</definedName>
    <definedName name="_Fill" localSheetId="2" hidden="1">#REF!</definedName>
    <definedName name="_Fill" localSheetId="3" hidden="1">#REF!</definedName>
    <definedName name="_Fill" localSheetId="4" hidden="1">#REF!</definedName>
    <definedName name="_Fill" localSheetId="6" hidden="1">#REF!</definedName>
    <definedName name="_Fill" localSheetId="7" hidden="1">#REF!</definedName>
    <definedName name="_Fill" localSheetId="8"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23" hidden="1">#REF!</definedName>
    <definedName name="_Fill" localSheetId="15" hidden="1">#REF!</definedName>
    <definedName name="_Fill" localSheetId="16" hidden="1">#REF!</definedName>
    <definedName name="_Fill" localSheetId="18" hidden="1">#REF!</definedName>
    <definedName name="_Fill" localSheetId="19" hidden="1">#REF!</definedName>
    <definedName name="_Fill" localSheetId="20" hidden="1">#REF!</definedName>
    <definedName name="_Fill" localSheetId="21" hidden="1">#REF!</definedName>
    <definedName name="_Fill" localSheetId="22" hidden="1">#REF!</definedName>
    <definedName name="_Fill" localSheetId="24" hidden="1">#REF!</definedName>
    <definedName name="_Fill" localSheetId="1" hidden="1">#REF!</definedName>
    <definedName name="_Fill" localSheetId="0" hidden="1">#REF!</definedName>
    <definedName name="_Fill" hidden="1">#REF!</definedName>
    <definedName name="_G1">#N/A</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14" hidden="1">{"TAB1",#N/A,TRUE,"GENERAL";"TAB2",#N/A,TRUE,"GENERAL";"TAB3",#N/A,TRUE,"GENERAL";"TAB4",#N/A,TRUE,"GENERAL";"TAB5",#N/A,TRUE,"GENERAL"}</definedName>
    <definedName name="_g2" localSheetId="23" hidden="1">{"TAB1",#N/A,TRUE,"GENERAL";"TAB2",#N/A,TRUE,"GENERAL";"TAB3",#N/A,TRUE,"GENERAL";"TAB4",#N/A,TRUE,"GENERAL";"TAB5",#N/A,TRUE,"GENERAL"}</definedName>
    <definedName name="_g2" localSheetId="15" hidden="1">{"TAB1",#N/A,TRUE,"GENERAL";"TAB2",#N/A,TRUE,"GENERAL";"TAB3",#N/A,TRUE,"GENERAL";"TAB4",#N/A,TRUE,"GENERAL";"TAB5",#N/A,TRUE,"GENERAL"}</definedName>
    <definedName name="_g2" localSheetId="16" hidden="1">{"TAB1",#N/A,TRUE,"GENERAL";"TAB2",#N/A,TRUE,"GENERAL";"TAB3",#N/A,TRUE,"GENERAL";"TAB4",#N/A,TRUE,"GENERAL";"TAB5",#N/A,TRUE,"GENERAL"}</definedName>
    <definedName name="_g2" localSheetId="18" hidden="1">{"TAB1",#N/A,TRUE,"GENERAL";"TAB2",#N/A,TRUE,"GENERAL";"TAB3",#N/A,TRUE,"GENERAL";"TAB4",#N/A,TRUE,"GENERAL";"TAB5",#N/A,TRUE,"GENERAL"}</definedName>
    <definedName name="_g2" localSheetId="19" hidden="1">{"TAB1",#N/A,TRUE,"GENERAL";"TAB2",#N/A,TRUE,"GENERAL";"TAB3",#N/A,TRUE,"GENERAL";"TAB4",#N/A,TRUE,"GENERAL";"TAB5",#N/A,TRUE,"GENERAL"}</definedName>
    <definedName name="_g2" localSheetId="20" hidden="1">{"TAB1",#N/A,TRUE,"GENERAL";"TAB2",#N/A,TRUE,"GENERAL";"TAB3",#N/A,TRUE,"GENERAL";"TAB4",#N/A,TRUE,"GENERAL";"TAB5",#N/A,TRUE,"GENERAL"}</definedName>
    <definedName name="_g2" localSheetId="21" hidden="1">{"TAB1",#N/A,TRUE,"GENERAL";"TAB2",#N/A,TRUE,"GENERAL";"TAB3",#N/A,TRUE,"GENERAL";"TAB4",#N/A,TRUE,"GENERAL";"TAB5",#N/A,TRUE,"GENERAL"}</definedName>
    <definedName name="_g2" localSheetId="22" hidden="1">{"TAB1",#N/A,TRUE,"GENERAL";"TAB2",#N/A,TRUE,"GENERAL";"TAB3",#N/A,TRUE,"GENERAL";"TAB4",#N/A,TRUE,"GENERAL";"TAB5",#N/A,TRUE,"GENERAL"}</definedName>
    <definedName name="_g2" localSheetId="24"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14" hidden="1">{"via1",#N/A,TRUE,"general";"via2",#N/A,TRUE,"general";"via3",#N/A,TRUE,"general"}</definedName>
    <definedName name="_g3" localSheetId="23" hidden="1">{"via1",#N/A,TRUE,"general";"via2",#N/A,TRUE,"general";"via3",#N/A,TRUE,"general"}</definedName>
    <definedName name="_g3" localSheetId="15" hidden="1">{"via1",#N/A,TRUE,"general";"via2",#N/A,TRUE,"general";"via3",#N/A,TRUE,"general"}</definedName>
    <definedName name="_g3" localSheetId="16" hidden="1">{"via1",#N/A,TRUE,"general";"via2",#N/A,TRUE,"general";"via3",#N/A,TRUE,"general"}</definedName>
    <definedName name="_g3" localSheetId="18" hidden="1">{"via1",#N/A,TRUE,"general";"via2",#N/A,TRUE,"general";"via3",#N/A,TRUE,"general"}</definedName>
    <definedName name="_g3" localSheetId="19" hidden="1">{"via1",#N/A,TRUE,"general";"via2",#N/A,TRUE,"general";"via3",#N/A,TRUE,"general"}</definedName>
    <definedName name="_g3" localSheetId="20" hidden="1">{"via1",#N/A,TRUE,"general";"via2",#N/A,TRUE,"general";"via3",#N/A,TRUE,"general"}</definedName>
    <definedName name="_g3" localSheetId="21" hidden="1">{"via1",#N/A,TRUE,"general";"via2",#N/A,TRUE,"general";"via3",#N/A,TRUE,"general"}</definedName>
    <definedName name="_g3" localSheetId="22" hidden="1">{"via1",#N/A,TRUE,"general";"via2",#N/A,TRUE,"general";"via3",#N/A,TRUE,"general"}</definedName>
    <definedName name="_g3" localSheetId="24"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14" hidden="1">{"via1",#N/A,TRUE,"general";"via2",#N/A,TRUE,"general";"via3",#N/A,TRUE,"general"}</definedName>
    <definedName name="_g4" localSheetId="23" hidden="1">{"via1",#N/A,TRUE,"general";"via2",#N/A,TRUE,"general";"via3",#N/A,TRUE,"general"}</definedName>
    <definedName name="_g4" localSheetId="15" hidden="1">{"via1",#N/A,TRUE,"general";"via2",#N/A,TRUE,"general";"via3",#N/A,TRUE,"general"}</definedName>
    <definedName name="_g4" localSheetId="16" hidden="1">{"via1",#N/A,TRUE,"general";"via2",#N/A,TRUE,"general";"via3",#N/A,TRUE,"general"}</definedName>
    <definedName name="_g4" localSheetId="18" hidden="1">{"via1",#N/A,TRUE,"general";"via2",#N/A,TRUE,"general";"via3",#N/A,TRUE,"general"}</definedName>
    <definedName name="_g4" localSheetId="19" hidden="1">{"via1",#N/A,TRUE,"general";"via2",#N/A,TRUE,"general";"via3",#N/A,TRUE,"general"}</definedName>
    <definedName name="_g4" localSheetId="20" hidden="1">{"via1",#N/A,TRUE,"general";"via2",#N/A,TRUE,"general";"via3",#N/A,TRUE,"general"}</definedName>
    <definedName name="_g4" localSheetId="21" hidden="1">{"via1",#N/A,TRUE,"general";"via2",#N/A,TRUE,"general";"via3",#N/A,TRUE,"general"}</definedName>
    <definedName name="_g4" localSheetId="22" hidden="1">{"via1",#N/A,TRUE,"general";"via2",#N/A,TRUE,"general";"via3",#N/A,TRUE,"general"}</definedName>
    <definedName name="_g4" localSheetId="24"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14" hidden="1">{"via1",#N/A,TRUE,"general";"via2",#N/A,TRUE,"general";"via3",#N/A,TRUE,"general"}</definedName>
    <definedName name="_g5" localSheetId="23" hidden="1">{"via1",#N/A,TRUE,"general";"via2",#N/A,TRUE,"general";"via3",#N/A,TRUE,"general"}</definedName>
    <definedName name="_g5" localSheetId="15" hidden="1">{"via1",#N/A,TRUE,"general";"via2",#N/A,TRUE,"general";"via3",#N/A,TRUE,"general"}</definedName>
    <definedName name="_g5" localSheetId="16" hidden="1">{"via1",#N/A,TRUE,"general";"via2",#N/A,TRUE,"general";"via3",#N/A,TRUE,"general"}</definedName>
    <definedName name="_g5" localSheetId="18" hidden="1">{"via1",#N/A,TRUE,"general";"via2",#N/A,TRUE,"general";"via3",#N/A,TRUE,"general"}</definedName>
    <definedName name="_g5" localSheetId="19" hidden="1">{"via1",#N/A,TRUE,"general";"via2",#N/A,TRUE,"general";"via3",#N/A,TRUE,"general"}</definedName>
    <definedName name="_g5" localSheetId="20" hidden="1">{"via1",#N/A,TRUE,"general";"via2",#N/A,TRUE,"general";"via3",#N/A,TRUE,"general"}</definedName>
    <definedName name="_g5" localSheetId="21" hidden="1">{"via1",#N/A,TRUE,"general";"via2",#N/A,TRUE,"general";"via3",#N/A,TRUE,"general"}</definedName>
    <definedName name="_g5" localSheetId="22" hidden="1">{"via1",#N/A,TRUE,"general";"via2",#N/A,TRUE,"general";"via3",#N/A,TRUE,"general"}</definedName>
    <definedName name="_g5" localSheetId="24"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14" hidden="1">{"via1",#N/A,TRUE,"general";"via2",#N/A,TRUE,"general";"via3",#N/A,TRUE,"general"}</definedName>
    <definedName name="_g6" localSheetId="23" hidden="1">{"via1",#N/A,TRUE,"general";"via2",#N/A,TRUE,"general";"via3",#N/A,TRUE,"general"}</definedName>
    <definedName name="_g6" localSheetId="15" hidden="1">{"via1",#N/A,TRUE,"general";"via2",#N/A,TRUE,"general";"via3",#N/A,TRUE,"general"}</definedName>
    <definedName name="_g6" localSheetId="16" hidden="1">{"via1",#N/A,TRUE,"general";"via2",#N/A,TRUE,"general";"via3",#N/A,TRUE,"general"}</definedName>
    <definedName name="_g6" localSheetId="18" hidden="1">{"via1",#N/A,TRUE,"general";"via2",#N/A,TRUE,"general";"via3",#N/A,TRUE,"general"}</definedName>
    <definedName name="_g6" localSheetId="19" hidden="1">{"via1",#N/A,TRUE,"general";"via2",#N/A,TRUE,"general";"via3",#N/A,TRUE,"general"}</definedName>
    <definedName name="_g6" localSheetId="20" hidden="1">{"via1",#N/A,TRUE,"general";"via2",#N/A,TRUE,"general";"via3",#N/A,TRUE,"general"}</definedName>
    <definedName name="_g6" localSheetId="21" hidden="1">{"via1",#N/A,TRUE,"general";"via2",#N/A,TRUE,"general";"via3",#N/A,TRUE,"general"}</definedName>
    <definedName name="_g6" localSheetId="22" hidden="1">{"via1",#N/A,TRUE,"general";"via2",#N/A,TRUE,"general";"via3",#N/A,TRUE,"general"}</definedName>
    <definedName name="_g6" localSheetId="24"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14" hidden="1">{"TAB1",#N/A,TRUE,"GENERAL";"TAB2",#N/A,TRUE,"GENERAL";"TAB3",#N/A,TRUE,"GENERAL";"TAB4",#N/A,TRUE,"GENERAL";"TAB5",#N/A,TRUE,"GENERAL"}</definedName>
    <definedName name="_g7" localSheetId="23" hidden="1">{"TAB1",#N/A,TRUE,"GENERAL";"TAB2",#N/A,TRUE,"GENERAL";"TAB3",#N/A,TRUE,"GENERAL";"TAB4",#N/A,TRUE,"GENERAL";"TAB5",#N/A,TRUE,"GENERAL"}</definedName>
    <definedName name="_g7" localSheetId="15" hidden="1">{"TAB1",#N/A,TRUE,"GENERAL";"TAB2",#N/A,TRUE,"GENERAL";"TAB3",#N/A,TRUE,"GENERAL";"TAB4",#N/A,TRUE,"GENERAL";"TAB5",#N/A,TRUE,"GENERAL"}</definedName>
    <definedName name="_g7" localSheetId="16" hidden="1">{"TAB1",#N/A,TRUE,"GENERAL";"TAB2",#N/A,TRUE,"GENERAL";"TAB3",#N/A,TRUE,"GENERAL";"TAB4",#N/A,TRUE,"GENERAL";"TAB5",#N/A,TRUE,"GENERAL"}</definedName>
    <definedName name="_g7" localSheetId="18" hidden="1">{"TAB1",#N/A,TRUE,"GENERAL";"TAB2",#N/A,TRUE,"GENERAL";"TAB3",#N/A,TRUE,"GENERAL";"TAB4",#N/A,TRUE,"GENERAL";"TAB5",#N/A,TRUE,"GENERAL"}</definedName>
    <definedName name="_g7" localSheetId="19" hidden="1">{"TAB1",#N/A,TRUE,"GENERAL";"TAB2",#N/A,TRUE,"GENERAL";"TAB3",#N/A,TRUE,"GENERAL";"TAB4",#N/A,TRUE,"GENERAL";"TAB5",#N/A,TRUE,"GENERAL"}</definedName>
    <definedName name="_g7" localSheetId="20" hidden="1">{"TAB1",#N/A,TRUE,"GENERAL";"TAB2",#N/A,TRUE,"GENERAL";"TAB3",#N/A,TRUE,"GENERAL";"TAB4",#N/A,TRUE,"GENERAL";"TAB5",#N/A,TRUE,"GENERAL"}</definedName>
    <definedName name="_g7" localSheetId="21" hidden="1">{"TAB1",#N/A,TRUE,"GENERAL";"TAB2",#N/A,TRUE,"GENERAL";"TAB3",#N/A,TRUE,"GENERAL";"TAB4",#N/A,TRUE,"GENERAL";"TAB5",#N/A,TRUE,"GENERAL"}</definedName>
    <definedName name="_g7" localSheetId="22" hidden="1">{"TAB1",#N/A,TRUE,"GENERAL";"TAB2",#N/A,TRUE,"GENERAL";"TAB3",#N/A,TRUE,"GENERAL";"TAB4",#N/A,TRUE,"GENERAL";"TAB5",#N/A,TRUE,"GENERAL"}</definedName>
    <definedName name="_g7" localSheetId="24"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14" hidden="1">{"TAB1",#N/A,TRUE,"GENERAL";"TAB2",#N/A,TRUE,"GENERAL";"TAB3",#N/A,TRUE,"GENERAL";"TAB4",#N/A,TRUE,"GENERAL";"TAB5",#N/A,TRUE,"GENERAL"}</definedName>
    <definedName name="_GR1" localSheetId="23" hidden="1">{"TAB1",#N/A,TRUE,"GENERAL";"TAB2",#N/A,TRUE,"GENERAL";"TAB3",#N/A,TRUE,"GENERAL";"TAB4",#N/A,TRUE,"GENERAL";"TAB5",#N/A,TRUE,"GENERAL"}</definedName>
    <definedName name="_GR1" localSheetId="15" hidden="1">{"TAB1",#N/A,TRUE,"GENERAL";"TAB2",#N/A,TRUE,"GENERAL";"TAB3",#N/A,TRUE,"GENERAL";"TAB4",#N/A,TRUE,"GENERAL";"TAB5",#N/A,TRUE,"GENERAL"}</definedName>
    <definedName name="_GR1" localSheetId="16" hidden="1">{"TAB1",#N/A,TRUE,"GENERAL";"TAB2",#N/A,TRUE,"GENERAL";"TAB3",#N/A,TRUE,"GENERAL";"TAB4",#N/A,TRUE,"GENERAL";"TAB5",#N/A,TRUE,"GENERAL"}</definedName>
    <definedName name="_GR1" localSheetId="18" hidden="1">{"TAB1",#N/A,TRUE,"GENERAL";"TAB2",#N/A,TRUE,"GENERAL";"TAB3",#N/A,TRUE,"GENERAL";"TAB4",#N/A,TRUE,"GENERAL";"TAB5",#N/A,TRUE,"GENERAL"}</definedName>
    <definedName name="_GR1" localSheetId="19" hidden="1">{"TAB1",#N/A,TRUE,"GENERAL";"TAB2",#N/A,TRUE,"GENERAL";"TAB3",#N/A,TRUE,"GENERAL";"TAB4",#N/A,TRUE,"GENERAL";"TAB5",#N/A,TRUE,"GENERAL"}</definedName>
    <definedName name="_GR1" localSheetId="20" hidden="1">{"TAB1",#N/A,TRUE,"GENERAL";"TAB2",#N/A,TRUE,"GENERAL";"TAB3",#N/A,TRUE,"GENERAL";"TAB4",#N/A,TRUE,"GENERAL";"TAB5",#N/A,TRUE,"GENERAL"}</definedName>
    <definedName name="_GR1" localSheetId="21" hidden="1">{"TAB1",#N/A,TRUE,"GENERAL";"TAB2",#N/A,TRUE,"GENERAL";"TAB3",#N/A,TRUE,"GENERAL";"TAB4",#N/A,TRUE,"GENERAL";"TAB5",#N/A,TRUE,"GENERAL"}</definedName>
    <definedName name="_GR1" localSheetId="22" hidden="1">{"TAB1",#N/A,TRUE,"GENERAL";"TAB2",#N/A,TRUE,"GENERAL";"TAB3",#N/A,TRUE,"GENERAL";"TAB4",#N/A,TRUE,"GENERAL";"TAB5",#N/A,TRUE,"GENERAL"}</definedName>
    <definedName name="_GR1" localSheetId="24"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14" hidden="1">{"via1",#N/A,TRUE,"general";"via2",#N/A,TRUE,"general";"via3",#N/A,TRUE,"general"}</definedName>
    <definedName name="_gtr4" localSheetId="23" hidden="1">{"via1",#N/A,TRUE,"general";"via2",#N/A,TRUE,"general";"via3",#N/A,TRUE,"general"}</definedName>
    <definedName name="_gtr4" localSheetId="15" hidden="1">{"via1",#N/A,TRUE,"general";"via2",#N/A,TRUE,"general";"via3",#N/A,TRUE,"general"}</definedName>
    <definedName name="_gtr4" localSheetId="16" hidden="1">{"via1",#N/A,TRUE,"general";"via2",#N/A,TRUE,"general";"via3",#N/A,TRUE,"general"}</definedName>
    <definedName name="_gtr4" localSheetId="18" hidden="1">{"via1",#N/A,TRUE,"general";"via2",#N/A,TRUE,"general";"via3",#N/A,TRUE,"general"}</definedName>
    <definedName name="_gtr4" localSheetId="19" hidden="1">{"via1",#N/A,TRUE,"general";"via2",#N/A,TRUE,"general";"via3",#N/A,TRUE,"general"}</definedName>
    <definedName name="_gtr4" localSheetId="20" hidden="1">{"via1",#N/A,TRUE,"general";"via2",#N/A,TRUE,"general";"via3",#N/A,TRUE,"general"}</definedName>
    <definedName name="_gtr4" localSheetId="21" hidden="1">{"via1",#N/A,TRUE,"general";"via2",#N/A,TRUE,"general";"via3",#N/A,TRUE,"general"}</definedName>
    <definedName name="_gtr4" localSheetId="22" hidden="1">{"via1",#N/A,TRUE,"general";"via2",#N/A,TRUE,"general";"via3",#N/A,TRUE,"general"}</definedName>
    <definedName name="_gtr4" localSheetId="24"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14" hidden="1">{"via1",#N/A,TRUE,"general";"via2",#N/A,TRUE,"general";"via3",#N/A,TRUE,"general"}</definedName>
    <definedName name="_h2" localSheetId="23" hidden="1">{"via1",#N/A,TRUE,"general";"via2",#N/A,TRUE,"general";"via3",#N/A,TRUE,"general"}</definedName>
    <definedName name="_h2" localSheetId="15" hidden="1">{"via1",#N/A,TRUE,"general";"via2",#N/A,TRUE,"general";"via3",#N/A,TRUE,"general"}</definedName>
    <definedName name="_h2" localSheetId="16" hidden="1">{"via1",#N/A,TRUE,"general";"via2",#N/A,TRUE,"general";"via3",#N/A,TRUE,"general"}</definedName>
    <definedName name="_h2" localSheetId="18" hidden="1">{"via1",#N/A,TRUE,"general";"via2",#N/A,TRUE,"general";"via3",#N/A,TRUE,"general"}</definedName>
    <definedName name="_h2" localSheetId="19" hidden="1">{"via1",#N/A,TRUE,"general";"via2",#N/A,TRUE,"general";"via3",#N/A,TRUE,"general"}</definedName>
    <definedName name="_h2" localSheetId="20" hidden="1">{"via1",#N/A,TRUE,"general";"via2",#N/A,TRUE,"general";"via3",#N/A,TRUE,"general"}</definedName>
    <definedName name="_h2" localSheetId="21" hidden="1">{"via1",#N/A,TRUE,"general";"via2",#N/A,TRUE,"general";"via3",#N/A,TRUE,"general"}</definedName>
    <definedName name="_h2" localSheetId="22" hidden="1">{"via1",#N/A,TRUE,"general";"via2",#N/A,TRUE,"general";"via3",#N/A,TRUE,"general"}</definedName>
    <definedName name="_h2" localSheetId="24"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14" hidden="1">{"via1",#N/A,TRUE,"general";"via2",#N/A,TRUE,"general";"via3",#N/A,TRUE,"general"}</definedName>
    <definedName name="_h3" localSheetId="23" hidden="1">{"via1",#N/A,TRUE,"general";"via2",#N/A,TRUE,"general";"via3",#N/A,TRUE,"general"}</definedName>
    <definedName name="_h3" localSheetId="15" hidden="1">{"via1",#N/A,TRUE,"general";"via2",#N/A,TRUE,"general";"via3",#N/A,TRUE,"general"}</definedName>
    <definedName name="_h3" localSheetId="16" hidden="1">{"via1",#N/A,TRUE,"general";"via2",#N/A,TRUE,"general";"via3",#N/A,TRUE,"general"}</definedName>
    <definedName name="_h3" localSheetId="18" hidden="1">{"via1",#N/A,TRUE,"general";"via2",#N/A,TRUE,"general";"via3",#N/A,TRUE,"general"}</definedName>
    <definedName name="_h3" localSheetId="19" hidden="1">{"via1",#N/A,TRUE,"general";"via2",#N/A,TRUE,"general";"via3",#N/A,TRUE,"general"}</definedName>
    <definedName name="_h3" localSheetId="20" hidden="1">{"via1",#N/A,TRUE,"general";"via2",#N/A,TRUE,"general";"via3",#N/A,TRUE,"general"}</definedName>
    <definedName name="_h3" localSheetId="21" hidden="1">{"via1",#N/A,TRUE,"general";"via2",#N/A,TRUE,"general";"via3",#N/A,TRUE,"general"}</definedName>
    <definedName name="_h3" localSheetId="22" hidden="1">{"via1",#N/A,TRUE,"general";"via2",#N/A,TRUE,"general";"via3",#N/A,TRUE,"general"}</definedName>
    <definedName name="_h3" localSheetId="24"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14" hidden="1">{"TAB1",#N/A,TRUE,"GENERAL";"TAB2",#N/A,TRUE,"GENERAL";"TAB3",#N/A,TRUE,"GENERAL";"TAB4",#N/A,TRUE,"GENERAL";"TAB5",#N/A,TRUE,"GENERAL"}</definedName>
    <definedName name="_h4" localSheetId="23" hidden="1">{"TAB1",#N/A,TRUE,"GENERAL";"TAB2",#N/A,TRUE,"GENERAL";"TAB3",#N/A,TRUE,"GENERAL";"TAB4",#N/A,TRUE,"GENERAL";"TAB5",#N/A,TRUE,"GENERAL"}</definedName>
    <definedName name="_h4" localSheetId="15" hidden="1">{"TAB1",#N/A,TRUE,"GENERAL";"TAB2",#N/A,TRUE,"GENERAL";"TAB3",#N/A,TRUE,"GENERAL";"TAB4",#N/A,TRUE,"GENERAL";"TAB5",#N/A,TRUE,"GENERAL"}</definedName>
    <definedName name="_h4" localSheetId="16" hidden="1">{"TAB1",#N/A,TRUE,"GENERAL";"TAB2",#N/A,TRUE,"GENERAL";"TAB3",#N/A,TRUE,"GENERAL";"TAB4",#N/A,TRUE,"GENERAL";"TAB5",#N/A,TRUE,"GENERAL"}</definedName>
    <definedName name="_h4" localSheetId="18" hidden="1">{"TAB1",#N/A,TRUE,"GENERAL";"TAB2",#N/A,TRUE,"GENERAL";"TAB3",#N/A,TRUE,"GENERAL";"TAB4",#N/A,TRUE,"GENERAL";"TAB5",#N/A,TRUE,"GENERAL"}</definedName>
    <definedName name="_h4" localSheetId="19" hidden="1">{"TAB1",#N/A,TRUE,"GENERAL";"TAB2",#N/A,TRUE,"GENERAL";"TAB3",#N/A,TRUE,"GENERAL";"TAB4",#N/A,TRUE,"GENERAL";"TAB5",#N/A,TRUE,"GENERAL"}</definedName>
    <definedName name="_h4" localSheetId="20" hidden="1">{"TAB1",#N/A,TRUE,"GENERAL";"TAB2",#N/A,TRUE,"GENERAL";"TAB3",#N/A,TRUE,"GENERAL";"TAB4",#N/A,TRUE,"GENERAL";"TAB5",#N/A,TRUE,"GENERAL"}</definedName>
    <definedName name="_h4" localSheetId="21" hidden="1">{"TAB1",#N/A,TRUE,"GENERAL";"TAB2",#N/A,TRUE,"GENERAL";"TAB3",#N/A,TRUE,"GENERAL";"TAB4",#N/A,TRUE,"GENERAL";"TAB5",#N/A,TRUE,"GENERAL"}</definedName>
    <definedName name="_h4" localSheetId="22" hidden="1">{"TAB1",#N/A,TRUE,"GENERAL";"TAB2",#N/A,TRUE,"GENERAL";"TAB3",#N/A,TRUE,"GENERAL";"TAB4",#N/A,TRUE,"GENERAL";"TAB5",#N/A,TRUE,"GENERAL"}</definedName>
    <definedName name="_h4" localSheetId="24"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14" hidden="1">{"TAB1",#N/A,TRUE,"GENERAL";"TAB2",#N/A,TRUE,"GENERAL";"TAB3",#N/A,TRUE,"GENERAL";"TAB4",#N/A,TRUE,"GENERAL";"TAB5",#N/A,TRUE,"GENERAL"}</definedName>
    <definedName name="_h5" localSheetId="23" hidden="1">{"TAB1",#N/A,TRUE,"GENERAL";"TAB2",#N/A,TRUE,"GENERAL";"TAB3",#N/A,TRUE,"GENERAL";"TAB4",#N/A,TRUE,"GENERAL";"TAB5",#N/A,TRUE,"GENERAL"}</definedName>
    <definedName name="_h5" localSheetId="15" hidden="1">{"TAB1",#N/A,TRUE,"GENERAL";"TAB2",#N/A,TRUE,"GENERAL";"TAB3",#N/A,TRUE,"GENERAL";"TAB4",#N/A,TRUE,"GENERAL";"TAB5",#N/A,TRUE,"GENERAL"}</definedName>
    <definedName name="_h5" localSheetId="16" hidden="1">{"TAB1",#N/A,TRUE,"GENERAL";"TAB2",#N/A,TRUE,"GENERAL";"TAB3",#N/A,TRUE,"GENERAL";"TAB4",#N/A,TRUE,"GENERAL";"TAB5",#N/A,TRUE,"GENERAL"}</definedName>
    <definedName name="_h5" localSheetId="18" hidden="1">{"TAB1",#N/A,TRUE,"GENERAL";"TAB2",#N/A,TRUE,"GENERAL";"TAB3",#N/A,TRUE,"GENERAL";"TAB4",#N/A,TRUE,"GENERAL";"TAB5",#N/A,TRUE,"GENERAL"}</definedName>
    <definedName name="_h5" localSheetId="19" hidden="1">{"TAB1",#N/A,TRUE,"GENERAL";"TAB2",#N/A,TRUE,"GENERAL";"TAB3",#N/A,TRUE,"GENERAL";"TAB4",#N/A,TRUE,"GENERAL";"TAB5",#N/A,TRUE,"GENERAL"}</definedName>
    <definedName name="_h5" localSheetId="20" hidden="1">{"TAB1",#N/A,TRUE,"GENERAL";"TAB2",#N/A,TRUE,"GENERAL";"TAB3",#N/A,TRUE,"GENERAL";"TAB4",#N/A,TRUE,"GENERAL";"TAB5",#N/A,TRUE,"GENERAL"}</definedName>
    <definedName name="_h5" localSheetId="21" hidden="1">{"TAB1",#N/A,TRUE,"GENERAL";"TAB2",#N/A,TRUE,"GENERAL";"TAB3",#N/A,TRUE,"GENERAL";"TAB4",#N/A,TRUE,"GENERAL";"TAB5",#N/A,TRUE,"GENERAL"}</definedName>
    <definedName name="_h5" localSheetId="22" hidden="1">{"TAB1",#N/A,TRUE,"GENERAL";"TAB2",#N/A,TRUE,"GENERAL";"TAB3",#N/A,TRUE,"GENERAL";"TAB4",#N/A,TRUE,"GENERAL";"TAB5",#N/A,TRUE,"GENERAL"}</definedName>
    <definedName name="_h5" localSheetId="24"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14" hidden="1">{"via1",#N/A,TRUE,"general";"via2",#N/A,TRUE,"general";"via3",#N/A,TRUE,"general"}</definedName>
    <definedName name="_h6" localSheetId="23" hidden="1">{"via1",#N/A,TRUE,"general";"via2",#N/A,TRUE,"general";"via3",#N/A,TRUE,"general"}</definedName>
    <definedName name="_h6" localSheetId="15" hidden="1">{"via1",#N/A,TRUE,"general";"via2",#N/A,TRUE,"general";"via3",#N/A,TRUE,"general"}</definedName>
    <definedName name="_h6" localSheetId="16" hidden="1">{"via1",#N/A,TRUE,"general";"via2",#N/A,TRUE,"general";"via3",#N/A,TRUE,"general"}</definedName>
    <definedName name="_h6" localSheetId="18" hidden="1">{"via1",#N/A,TRUE,"general";"via2",#N/A,TRUE,"general";"via3",#N/A,TRUE,"general"}</definedName>
    <definedName name="_h6" localSheetId="19" hidden="1">{"via1",#N/A,TRUE,"general";"via2",#N/A,TRUE,"general";"via3",#N/A,TRUE,"general"}</definedName>
    <definedName name="_h6" localSheetId="20" hidden="1">{"via1",#N/A,TRUE,"general";"via2",#N/A,TRUE,"general";"via3",#N/A,TRUE,"general"}</definedName>
    <definedName name="_h6" localSheetId="21" hidden="1">{"via1",#N/A,TRUE,"general";"via2",#N/A,TRUE,"general";"via3",#N/A,TRUE,"general"}</definedName>
    <definedName name="_h6" localSheetId="22" hidden="1">{"via1",#N/A,TRUE,"general";"via2",#N/A,TRUE,"general";"via3",#N/A,TRUE,"general"}</definedName>
    <definedName name="_h6" localSheetId="24"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14" hidden="1">{"TAB1",#N/A,TRUE,"GENERAL";"TAB2",#N/A,TRUE,"GENERAL";"TAB3",#N/A,TRUE,"GENERAL";"TAB4",#N/A,TRUE,"GENERAL";"TAB5",#N/A,TRUE,"GENERAL"}</definedName>
    <definedName name="_h7" localSheetId="23" hidden="1">{"TAB1",#N/A,TRUE,"GENERAL";"TAB2",#N/A,TRUE,"GENERAL";"TAB3",#N/A,TRUE,"GENERAL";"TAB4",#N/A,TRUE,"GENERAL";"TAB5",#N/A,TRUE,"GENERAL"}</definedName>
    <definedName name="_h7" localSheetId="15" hidden="1">{"TAB1",#N/A,TRUE,"GENERAL";"TAB2",#N/A,TRUE,"GENERAL";"TAB3",#N/A,TRUE,"GENERAL";"TAB4",#N/A,TRUE,"GENERAL";"TAB5",#N/A,TRUE,"GENERAL"}</definedName>
    <definedName name="_h7" localSheetId="16" hidden="1">{"TAB1",#N/A,TRUE,"GENERAL";"TAB2",#N/A,TRUE,"GENERAL";"TAB3",#N/A,TRUE,"GENERAL";"TAB4",#N/A,TRUE,"GENERAL";"TAB5",#N/A,TRUE,"GENERAL"}</definedName>
    <definedName name="_h7" localSheetId="18" hidden="1">{"TAB1",#N/A,TRUE,"GENERAL";"TAB2",#N/A,TRUE,"GENERAL";"TAB3",#N/A,TRUE,"GENERAL";"TAB4",#N/A,TRUE,"GENERAL";"TAB5",#N/A,TRUE,"GENERAL"}</definedName>
    <definedName name="_h7" localSheetId="19" hidden="1">{"TAB1",#N/A,TRUE,"GENERAL";"TAB2",#N/A,TRUE,"GENERAL";"TAB3",#N/A,TRUE,"GENERAL";"TAB4",#N/A,TRUE,"GENERAL";"TAB5",#N/A,TRUE,"GENERAL"}</definedName>
    <definedName name="_h7" localSheetId="20" hidden="1">{"TAB1",#N/A,TRUE,"GENERAL";"TAB2",#N/A,TRUE,"GENERAL";"TAB3",#N/A,TRUE,"GENERAL";"TAB4",#N/A,TRUE,"GENERAL";"TAB5",#N/A,TRUE,"GENERAL"}</definedName>
    <definedName name="_h7" localSheetId="21" hidden="1">{"TAB1",#N/A,TRUE,"GENERAL";"TAB2",#N/A,TRUE,"GENERAL";"TAB3",#N/A,TRUE,"GENERAL";"TAB4",#N/A,TRUE,"GENERAL";"TAB5",#N/A,TRUE,"GENERAL"}</definedName>
    <definedName name="_h7" localSheetId="22" hidden="1">{"TAB1",#N/A,TRUE,"GENERAL";"TAB2",#N/A,TRUE,"GENERAL";"TAB3",#N/A,TRUE,"GENERAL";"TAB4",#N/A,TRUE,"GENERAL";"TAB5",#N/A,TRUE,"GENERAL"}</definedName>
    <definedName name="_h7" localSheetId="24"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14" hidden="1">{"via1",#N/A,TRUE,"general";"via2",#N/A,TRUE,"general";"via3",#N/A,TRUE,"general"}</definedName>
    <definedName name="_h8" localSheetId="23" hidden="1">{"via1",#N/A,TRUE,"general";"via2",#N/A,TRUE,"general";"via3",#N/A,TRUE,"general"}</definedName>
    <definedName name="_h8" localSheetId="15" hidden="1">{"via1",#N/A,TRUE,"general";"via2",#N/A,TRUE,"general";"via3",#N/A,TRUE,"general"}</definedName>
    <definedName name="_h8" localSheetId="16" hidden="1">{"via1",#N/A,TRUE,"general";"via2",#N/A,TRUE,"general";"via3",#N/A,TRUE,"general"}</definedName>
    <definedName name="_h8" localSheetId="18" hidden="1">{"via1",#N/A,TRUE,"general";"via2",#N/A,TRUE,"general";"via3",#N/A,TRUE,"general"}</definedName>
    <definedName name="_h8" localSheetId="19" hidden="1">{"via1",#N/A,TRUE,"general";"via2",#N/A,TRUE,"general";"via3",#N/A,TRUE,"general"}</definedName>
    <definedName name="_h8" localSheetId="20" hidden="1">{"via1",#N/A,TRUE,"general";"via2",#N/A,TRUE,"general";"via3",#N/A,TRUE,"general"}</definedName>
    <definedName name="_h8" localSheetId="21" hidden="1">{"via1",#N/A,TRUE,"general";"via2",#N/A,TRUE,"general";"via3",#N/A,TRUE,"general"}</definedName>
    <definedName name="_h8" localSheetId="22" hidden="1">{"via1",#N/A,TRUE,"general";"via2",#N/A,TRUE,"general";"via3",#N/A,TRUE,"general"}</definedName>
    <definedName name="_h8" localSheetId="24"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14" hidden="1">{"via1",#N/A,TRUE,"general";"via2",#N/A,TRUE,"general";"via3",#N/A,TRUE,"general"}</definedName>
    <definedName name="_hfh7" localSheetId="23" hidden="1">{"via1",#N/A,TRUE,"general";"via2",#N/A,TRUE,"general";"via3",#N/A,TRUE,"general"}</definedName>
    <definedName name="_hfh7" localSheetId="15" hidden="1">{"via1",#N/A,TRUE,"general";"via2",#N/A,TRUE,"general";"via3",#N/A,TRUE,"general"}</definedName>
    <definedName name="_hfh7" localSheetId="16" hidden="1">{"via1",#N/A,TRUE,"general";"via2",#N/A,TRUE,"general";"via3",#N/A,TRUE,"general"}</definedName>
    <definedName name="_hfh7" localSheetId="18" hidden="1">{"via1",#N/A,TRUE,"general";"via2",#N/A,TRUE,"general";"via3",#N/A,TRUE,"general"}</definedName>
    <definedName name="_hfh7" localSheetId="19" hidden="1">{"via1",#N/A,TRUE,"general";"via2",#N/A,TRUE,"general";"via3",#N/A,TRUE,"general"}</definedName>
    <definedName name="_hfh7" localSheetId="20" hidden="1">{"via1",#N/A,TRUE,"general";"via2",#N/A,TRUE,"general";"via3",#N/A,TRUE,"general"}</definedName>
    <definedName name="_hfh7" localSheetId="21" hidden="1">{"via1",#N/A,TRUE,"general";"via2",#N/A,TRUE,"general";"via3",#N/A,TRUE,"general"}</definedName>
    <definedName name="_hfh7" localSheetId="22" hidden="1">{"via1",#N/A,TRUE,"general";"via2",#N/A,TRUE,"general";"via3",#N/A,TRUE,"general"}</definedName>
    <definedName name="_hfh7" localSheetId="24" hidden="1">{"via1",#N/A,TRUE,"general";"via2",#N/A,TRUE,"general";"via3",#N/A,TRUE,"general"}</definedName>
    <definedName name="_hfh7" hidden="1">{"via1",#N/A,TRUE,"general";"via2",#N/A,TRUE,"general";"via3",#N/A,TRUE,"general"}</definedName>
    <definedName name="_i4" localSheetId="2"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14" hidden="1">{"via1",#N/A,TRUE,"general";"via2",#N/A,TRUE,"general";"via3",#N/A,TRUE,"general"}</definedName>
    <definedName name="_i4" localSheetId="23" hidden="1">{"via1",#N/A,TRUE,"general";"via2",#N/A,TRUE,"general";"via3",#N/A,TRUE,"general"}</definedName>
    <definedName name="_i4" localSheetId="15" hidden="1">{"via1",#N/A,TRUE,"general";"via2",#N/A,TRUE,"general";"via3",#N/A,TRUE,"general"}</definedName>
    <definedName name="_i4" localSheetId="16" hidden="1">{"via1",#N/A,TRUE,"general";"via2",#N/A,TRUE,"general";"via3",#N/A,TRUE,"general"}</definedName>
    <definedName name="_i4" localSheetId="18" hidden="1">{"via1",#N/A,TRUE,"general";"via2",#N/A,TRUE,"general";"via3",#N/A,TRUE,"general"}</definedName>
    <definedName name="_i4" localSheetId="19" hidden="1">{"via1",#N/A,TRUE,"general";"via2",#N/A,TRUE,"general";"via3",#N/A,TRUE,"general"}</definedName>
    <definedName name="_i4" localSheetId="20" hidden="1">{"via1",#N/A,TRUE,"general";"via2",#N/A,TRUE,"general";"via3",#N/A,TRUE,"general"}</definedName>
    <definedName name="_i4" localSheetId="21" hidden="1">{"via1",#N/A,TRUE,"general";"via2",#N/A,TRUE,"general";"via3",#N/A,TRUE,"general"}</definedName>
    <definedName name="_i4" localSheetId="22" hidden="1">{"via1",#N/A,TRUE,"general";"via2",#N/A,TRUE,"general";"via3",#N/A,TRUE,"general"}</definedName>
    <definedName name="_i4" localSheetId="24"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14" hidden="1">{"TAB1",#N/A,TRUE,"GENERAL";"TAB2",#N/A,TRUE,"GENERAL";"TAB3",#N/A,TRUE,"GENERAL";"TAB4",#N/A,TRUE,"GENERAL";"TAB5",#N/A,TRUE,"GENERAL"}</definedName>
    <definedName name="_i5" localSheetId="23" hidden="1">{"TAB1",#N/A,TRUE,"GENERAL";"TAB2",#N/A,TRUE,"GENERAL";"TAB3",#N/A,TRUE,"GENERAL";"TAB4",#N/A,TRUE,"GENERAL";"TAB5",#N/A,TRUE,"GENERAL"}</definedName>
    <definedName name="_i5" localSheetId="15" hidden="1">{"TAB1",#N/A,TRUE,"GENERAL";"TAB2",#N/A,TRUE,"GENERAL";"TAB3",#N/A,TRUE,"GENERAL";"TAB4",#N/A,TRUE,"GENERAL";"TAB5",#N/A,TRUE,"GENERAL"}</definedName>
    <definedName name="_i5" localSheetId="16" hidden="1">{"TAB1",#N/A,TRUE,"GENERAL";"TAB2",#N/A,TRUE,"GENERAL";"TAB3",#N/A,TRUE,"GENERAL";"TAB4",#N/A,TRUE,"GENERAL";"TAB5",#N/A,TRUE,"GENERAL"}</definedName>
    <definedName name="_i5" localSheetId="18" hidden="1">{"TAB1",#N/A,TRUE,"GENERAL";"TAB2",#N/A,TRUE,"GENERAL";"TAB3",#N/A,TRUE,"GENERAL";"TAB4",#N/A,TRUE,"GENERAL";"TAB5",#N/A,TRUE,"GENERAL"}</definedName>
    <definedName name="_i5" localSheetId="19" hidden="1">{"TAB1",#N/A,TRUE,"GENERAL";"TAB2",#N/A,TRUE,"GENERAL";"TAB3",#N/A,TRUE,"GENERAL";"TAB4",#N/A,TRUE,"GENERAL";"TAB5",#N/A,TRUE,"GENERAL"}</definedName>
    <definedName name="_i5" localSheetId="20" hidden="1">{"TAB1",#N/A,TRUE,"GENERAL";"TAB2",#N/A,TRUE,"GENERAL";"TAB3",#N/A,TRUE,"GENERAL";"TAB4",#N/A,TRUE,"GENERAL";"TAB5",#N/A,TRUE,"GENERAL"}</definedName>
    <definedName name="_i5" localSheetId="21" hidden="1">{"TAB1",#N/A,TRUE,"GENERAL";"TAB2",#N/A,TRUE,"GENERAL";"TAB3",#N/A,TRUE,"GENERAL";"TAB4",#N/A,TRUE,"GENERAL";"TAB5",#N/A,TRUE,"GENERAL"}</definedName>
    <definedName name="_i5" localSheetId="22" hidden="1">{"TAB1",#N/A,TRUE,"GENERAL";"TAB2",#N/A,TRUE,"GENERAL";"TAB3",#N/A,TRUE,"GENERAL";"TAB4",#N/A,TRUE,"GENERAL";"TAB5",#N/A,TRUE,"GENERAL"}</definedName>
    <definedName name="_i5" localSheetId="24"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14" hidden="1">{"TAB1",#N/A,TRUE,"GENERAL";"TAB2",#N/A,TRUE,"GENERAL";"TAB3",#N/A,TRUE,"GENERAL";"TAB4",#N/A,TRUE,"GENERAL";"TAB5",#N/A,TRUE,"GENERAL"}</definedName>
    <definedName name="_i6" localSheetId="23" hidden="1">{"TAB1",#N/A,TRUE,"GENERAL";"TAB2",#N/A,TRUE,"GENERAL";"TAB3",#N/A,TRUE,"GENERAL";"TAB4",#N/A,TRUE,"GENERAL";"TAB5",#N/A,TRUE,"GENERAL"}</definedName>
    <definedName name="_i6" localSheetId="15" hidden="1">{"TAB1",#N/A,TRUE,"GENERAL";"TAB2",#N/A,TRUE,"GENERAL";"TAB3",#N/A,TRUE,"GENERAL";"TAB4",#N/A,TRUE,"GENERAL";"TAB5",#N/A,TRUE,"GENERAL"}</definedName>
    <definedName name="_i6" localSheetId="16" hidden="1">{"TAB1",#N/A,TRUE,"GENERAL";"TAB2",#N/A,TRUE,"GENERAL";"TAB3",#N/A,TRUE,"GENERAL";"TAB4",#N/A,TRUE,"GENERAL";"TAB5",#N/A,TRUE,"GENERAL"}</definedName>
    <definedName name="_i6" localSheetId="18" hidden="1">{"TAB1",#N/A,TRUE,"GENERAL";"TAB2",#N/A,TRUE,"GENERAL";"TAB3",#N/A,TRUE,"GENERAL";"TAB4",#N/A,TRUE,"GENERAL";"TAB5",#N/A,TRUE,"GENERAL"}</definedName>
    <definedName name="_i6" localSheetId="19" hidden="1">{"TAB1",#N/A,TRUE,"GENERAL";"TAB2",#N/A,TRUE,"GENERAL";"TAB3",#N/A,TRUE,"GENERAL";"TAB4",#N/A,TRUE,"GENERAL";"TAB5",#N/A,TRUE,"GENERAL"}</definedName>
    <definedName name="_i6" localSheetId="20" hidden="1">{"TAB1",#N/A,TRUE,"GENERAL";"TAB2",#N/A,TRUE,"GENERAL";"TAB3",#N/A,TRUE,"GENERAL";"TAB4",#N/A,TRUE,"GENERAL";"TAB5",#N/A,TRUE,"GENERAL"}</definedName>
    <definedName name="_i6" localSheetId="21" hidden="1">{"TAB1",#N/A,TRUE,"GENERAL";"TAB2",#N/A,TRUE,"GENERAL";"TAB3",#N/A,TRUE,"GENERAL";"TAB4",#N/A,TRUE,"GENERAL";"TAB5",#N/A,TRUE,"GENERAL"}</definedName>
    <definedName name="_i6" localSheetId="22" hidden="1">{"TAB1",#N/A,TRUE,"GENERAL";"TAB2",#N/A,TRUE,"GENERAL";"TAB3",#N/A,TRUE,"GENERAL";"TAB4",#N/A,TRUE,"GENERAL";"TAB5",#N/A,TRUE,"GENERAL"}</definedName>
    <definedName name="_i6" localSheetId="24"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14" hidden="1">{"via1",#N/A,TRUE,"general";"via2",#N/A,TRUE,"general";"via3",#N/A,TRUE,"general"}</definedName>
    <definedName name="_i7" localSheetId="23" hidden="1">{"via1",#N/A,TRUE,"general";"via2",#N/A,TRUE,"general";"via3",#N/A,TRUE,"general"}</definedName>
    <definedName name="_i7" localSheetId="15" hidden="1">{"via1",#N/A,TRUE,"general";"via2",#N/A,TRUE,"general";"via3",#N/A,TRUE,"general"}</definedName>
    <definedName name="_i7" localSheetId="16" hidden="1">{"via1",#N/A,TRUE,"general";"via2",#N/A,TRUE,"general";"via3",#N/A,TRUE,"general"}</definedName>
    <definedName name="_i7" localSheetId="18" hidden="1">{"via1",#N/A,TRUE,"general";"via2",#N/A,TRUE,"general";"via3",#N/A,TRUE,"general"}</definedName>
    <definedName name="_i7" localSheetId="19" hidden="1">{"via1",#N/A,TRUE,"general";"via2",#N/A,TRUE,"general";"via3",#N/A,TRUE,"general"}</definedName>
    <definedName name="_i7" localSheetId="20" hidden="1">{"via1",#N/A,TRUE,"general";"via2",#N/A,TRUE,"general";"via3",#N/A,TRUE,"general"}</definedName>
    <definedName name="_i7" localSheetId="21" hidden="1">{"via1",#N/A,TRUE,"general";"via2",#N/A,TRUE,"general";"via3",#N/A,TRUE,"general"}</definedName>
    <definedName name="_i7" localSheetId="22" hidden="1">{"via1",#N/A,TRUE,"general";"via2",#N/A,TRUE,"general";"via3",#N/A,TRUE,"general"}</definedName>
    <definedName name="_i7" localSheetId="24"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14" hidden="1">{"TAB1",#N/A,TRUE,"GENERAL";"TAB2",#N/A,TRUE,"GENERAL";"TAB3",#N/A,TRUE,"GENERAL";"TAB4",#N/A,TRUE,"GENERAL";"TAB5",#N/A,TRUE,"GENERAL"}</definedName>
    <definedName name="_i77" localSheetId="23" hidden="1">{"TAB1",#N/A,TRUE,"GENERAL";"TAB2",#N/A,TRUE,"GENERAL";"TAB3",#N/A,TRUE,"GENERAL";"TAB4",#N/A,TRUE,"GENERAL";"TAB5",#N/A,TRUE,"GENERAL"}</definedName>
    <definedName name="_i77" localSheetId="15" hidden="1">{"TAB1",#N/A,TRUE,"GENERAL";"TAB2",#N/A,TRUE,"GENERAL";"TAB3",#N/A,TRUE,"GENERAL";"TAB4",#N/A,TRUE,"GENERAL";"TAB5",#N/A,TRUE,"GENERAL"}</definedName>
    <definedName name="_i77" localSheetId="16" hidden="1">{"TAB1",#N/A,TRUE,"GENERAL";"TAB2",#N/A,TRUE,"GENERAL";"TAB3",#N/A,TRUE,"GENERAL";"TAB4",#N/A,TRUE,"GENERAL";"TAB5",#N/A,TRUE,"GENERAL"}</definedName>
    <definedName name="_i77" localSheetId="18" hidden="1">{"TAB1",#N/A,TRUE,"GENERAL";"TAB2",#N/A,TRUE,"GENERAL";"TAB3",#N/A,TRUE,"GENERAL";"TAB4",#N/A,TRUE,"GENERAL";"TAB5",#N/A,TRUE,"GENERAL"}</definedName>
    <definedName name="_i77" localSheetId="19" hidden="1">{"TAB1",#N/A,TRUE,"GENERAL";"TAB2",#N/A,TRUE,"GENERAL";"TAB3",#N/A,TRUE,"GENERAL";"TAB4",#N/A,TRUE,"GENERAL";"TAB5",#N/A,TRUE,"GENERAL"}</definedName>
    <definedName name="_i77" localSheetId="20" hidden="1">{"TAB1",#N/A,TRUE,"GENERAL";"TAB2",#N/A,TRUE,"GENERAL";"TAB3",#N/A,TRUE,"GENERAL";"TAB4",#N/A,TRUE,"GENERAL";"TAB5",#N/A,TRUE,"GENERAL"}</definedName>
    <definedName name="_i77" localSheetId="21" hidden="1">{"TAB1",#N/A,TRUE,"GENERAL";"TAB2",#N/A,TRUE,"GENERAL";"TAB3",#N/A,TRUE,"GENERAL";"TAB4",#N/A,TRUE,"GENERAL";"TAB5",#N/A,TRUE,"GENERAL"}</definedName>
    <definedName name="_i77" localSheetId="22" hidden="1">{"TAB1",#N/A,TRUE,"GENERAL";"TAB2",#N/A,TRUE,"GENERAL";"TAB3",#N/A,TRUE,"GENERAL";"TAB4",#N/A,TRUE,"GENERAL";"TAB5",#N/A,TRUE,"GENERAL"}</definedName>
    <definedName name="_i77" localSheetId="24"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14" hidden="1">{"via1",#N/A,TRUE,"general";"via2",#N/A,TRUE,"general";"via3",#N/A,TRUE,"general"}</definedName>
    <definedName name="_i8" localSheetId="23" hidden="1">{"via1",#N/A,TRUE,"general";"via2",#N/A,TRUE,"general";"via3",#N/A,TRUE,"general"}</definedName>
    <definedName name="_i8" localSheetId="15" hidden="1">{"via1",#N/A,TRUE,"general";"via2",#N/A,TRUE,"general";"via3",#N/A,TRUE,"general"}</definedName>
    <definedName name="_i8" localSheetId="16" hidden="1">{"via1",#N/A,TRUE,"general";"via2",#N/A,TRUE,"general";"via3",#N/A,TRUE,"general"}</definedName>
    <definedName name="_i8" localSheetId="18" hidden="1">{"via1",#N/A,TRUE,"general";"via2",#N/A,TRUE,"general";"via3",#N/A,TRUE,"general"}</definedName>
    <definedName name="_i8" localSheetId="19" hidden="1">{"via1",#N/A,TRUE,"general";"via2",#N/A,TRUE,"general";"via3",#N/A,TRUE,"general"}</definedName>
    <definedName name="_i8" localSheetId="20" hidden="1">{"via1",#N/A,TRUE,"general";"via2",#N/A,TRUE,"general";"via3",#N/A,TRUE,"general"}</definedName>
    <definedName name="_i8" localSheetId="21" hidden="1">{"via1",#N/A,TRUE,"general";"via2",#N/A,TRUE,"general";"via3",#N/A,TRUE,"general"}</definedName>
    <definedName name="_i8" localSheetId="22" hidden="1">{"via1",#N/A,TRUE,"general";"via2",#N/A,TRUE,"general";"via3",#N/A,TRUE,"general"}</definedName>
    <definedName name="_i8" localSheetId="24"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14" hidden="1">{"TAB1",#N/A,TRUE,"GENERAL";"TAB2",#N/A,TRUE,"GENERAL";"TAB3",#N/A,TRUE,"GENERAL";"TAB4",#N/A,TRUE,"GENERAL";"TAB5",#N/A,TRUE,"GENERAL"}</definedName>
    <definedName name="_i9" localSheetId="23" hidden="1">{"TAB1",#N/A,TRUE,"GENERAL";"TAB2",#N/A,TRUE,"GENERAL";"TAB3",#N/A,TRUE,"GENERAL";"TAB4",#N/A,TRUE,"GENERAL";"TAB5",#N/A,TRUE,"GENERAL"}</definedName>
    <definedName name="_i9" localSheetId="15" hidden="1">{"TAB1",#N/A,TRUE,"GENERAL";"TAB2",#N/A,TRUE,"GENERAL";"TAB3",#N/A,TRUE,"GENERAL";"TAB4",#N/A,TRUE,"GENERAL";"TAB5",#N/A,TRUE,"GENERAL"}</definedName>
    <definedName name="_i9" localSheetId="16" hidden="1">{"TAB1",#N/A,TRUE,"GENERAL";"TAB2",#N/A,TRUE,"GENERAL";"TAB3",#N/A,TRUE,"GENERAL";"TAB4",#N/A,TRUE,"GENERAL";"TAB5",#N/A,TRUE,"GENERAL"}</definedName>
    <definedName name="_i9" localSheetId="18" hidden="1">{"TAB1",#N/A,TRUE,"GENERAL";"TAB2",#N/A,TRUE,"GENERAL";"TAB3",#N/A,TRUE,"GENERAL";"TAB4",#N/A,TRUE,"GENERAL";"TAB5",#N/A,TRUE,"GENERAL"}</definedName>
    <definedName name="_i9" localSheetId="19" hidden="1">{"TAB1",#N/A,TRUE,"GENERAL";"TAB2",#N/A,TRUE,"GENERAL";"TAB3",#N/A,TRUE,"GENERAL";"TAB4",#N/A,TRUE,"GENERAL";"TAB5",#N/A,TRUE,"GENERAL"}</definedName>
    <definedName name="_i9" localSheetId="20" hidden="1">{"TAB1",#N/A,TRUE,"GENERAL";"TAB2",#N/A,TRUE,"GENERAL";"TAB3",#N/A,TRUE,"GENERAL";"TAB4",#N/A,TRUE,"GENERAL";"TAB5",#N/A,TRUE,"GENERAL"}</definedName>
    <definedName name="_i9" localSheetId="21" hidden="1">{"TAB1",#N/A,TRUE,"GENERAL";"TAB2",#N/A,TRUE,"GENERAL";"TAB3",#N/A,TRUE,"GENERAL";"TAB4",#N/A,TRUE,"GENERAL";"TAB5",#N/A,TRUE,"GENERAL"}</definedName>
    <definedName name="_i9" localSheetId="22" hidden="1">{"TAB1",#N/A,TRUE,"GENERAL";"TAB2",#N/A,TRUE,"GENERAL";"TAB3",#N/A,TRUE,"GENERAL";"TAB4",#N/A,TRUE,"GENERAL";"TAB5",#N/A,TRUE,"GENERAL"}</definedName>
    <definedName name="_i9" localSheetId="24" hidden="1">{"TAB1",#N/A,TRUE,"GENERAL";"TAB2",#N/A,TRUE,"GENERAL";"TAB3",#N/A,TRUE,"GENERAL";"TAB4",#N/A,TRUE,"GENERAL";"TAB5",#N/A,TRUE,"GENERAL"}</definedName>
    <definedName name="_i9" hidden="1">{"TAB1",#N/A,TRUE,"GENERAL";"TAB2",#N/A,TRUE,"GENERAL";"TAB3",#N/A,TRUE,"GENERAL";"TAB4",#N/A,TRUE,"GENERAL";"TAB5",#N/A,TRUE,"GENERAL"}</definedName>
    <definedName name="_INF1" localSheetId="23">#REF!</definedName>
    <definedName name="_INF1" localSheetId="1">#REF!</definedName>
    <definedName name="_INF1" localSheetId="0">#REF!</definedName>
    <definedName name="_INF1">#REF!</definedName>
    <definedName name="_IPC2002" localSheetId="23">#REF!</definedName>
    <definedName name="_IPC2002" localSheetId="1">#REF!</definedName>
    <definedName name="_IPC2002" localSheetId="0">#REF!</definedName>
    <definedName name="_IPC2002">#REF!</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14" hidden="1">{"TAB1",#N/A,TRUE,"GENERAL";"TAB2",#N/A,TRUE,"GENERAL";"TAB3",#N/A,TRUE,"GENERAL";"TAB4",#N/A,TRUE,"GENERAL";"TAB5",#N/A,TRUE,"GENERAL"}</definedName>
    <definedName name="_k3" localSheetId="23" hidden="1">{"TAB1",#N/A,TRUE,"GENERAL";"TAB2",#N/A,TRUE,"GENERAL";"TAB3",#N/A,TRUE,"GENERAL";"TAB4",#N/A,TRUE,"GENERAL";"TAB5",#N/A,TRUE,"GENERAL"}</definedName>
    <definedName name="_k3" localSheetId="15" hidden="1">{"TAB1",#N/A,TRUE,"GENERAL";"TAB2",#N/A,TRUE,"GENERAL";"TAB3",#N/A,TRUE,"GENERAL";"TAB4",#N/A,TRUE,"GENERAL";"TAB5",#N/A,TRUE,"GENERAL"}</definedName>
    <definedName name="_k3" localSheetId="16" hidden="1">{"TAB1",#N/A,TRUE,"GENERAL";"TAB2",#N/A,TRUE,"GENERAL";"TAB3",#N/A,TRUE,"GENERAL";"TAB4",#N/A,TRUE,"GENERAL";"TAB5",#N/A,TRUE,"GENERAL"}</definedName>
    <definedName name="_k3" localSheetId="18" hidden="1">{"TAB1",#N/A,TRUE,"GENERAL";"TAB2",#N/A,TRUE,"GENERAL";"TAB3",#N/A,TRUE,"GENERAL";"TAB4",#N/A,TRUE,"GENERAL";"TAB5",#N/A,TRUE,"GENERAL"}</definedName>
    <definedName name="_k3" localSheetId="19" hidden="1">{"TAB1",#N/A,TRUE,"GENERAL";"TAB2",#N/A,TRUE,"GENERAL";"TAB3",#N/A,TRUE,"GENERAL";"TAB4",#N/A,TRUE,"GENERAL";"TAB5",#N/A,TRUE,"GENERAL"}</definedName>
    <definedName name="_k3" localSheetId="20" hidden="1">{"TAB1",#N/A,TRUE,"GENERAL";"TAB2",#N/A,TRUE,"GENERAL";"TAB3",#N/A,TRUE,"GENERAL";"TAB4",#N/A,TRUE,"GENERAL";"TAB5",#N/A,TRUE,"GENERAL"}</definedName>
    <definedName name="_k3" localSheetId="21" hidden="1">{"TAB1",#N/A,TRUE,"GENERAL";"TAB2",#N/A,TRUE,"GENERAL";"TAB3",#N/A,TRUE,"GENERAL";"TAB4",#N/A,TRUE,"GENERAL";"TAB5",#N/A,TRUE,"GENERAL"}</definedName>
    <definedName name="_k3" localSheetId="22" hidden="1">{"TAB1",#N/A,TRUE,"GENERAL";"TAB2",#N/A,TRUE,"GENERAL";"TAB3",#N/A,TRUE,"GENERAL";"TAB4",#N/A,TRUE,"GENERAL";"TAB5",#N/A,TRUE,"GENERAL"}</definedName>
    <definedName name="_k3" localSheetId="24"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14" hidden="1">{"via1",#N/A,TRUE,"general";"via2",#N/A,TRUE,"general";"via3",#N/A,TRUE,"general"}</definedName>
    <definedName name="_k4" localSheetId="23" hidden="1">{"via1",#N/A,TRUE,"general";"via2",#N/A,TRUE,"general";"via3",#N/A,TRUE,"general"}</definedName>
    <definedName name="_k4" localSheetId="15" hidden="1">{"via1",#N/A,TRUE,"general";"via2",#N/A,TRUE,"general";"via3",#N/A,TRUE,"general"}</definedName>
    <definedName name="_k4" localSheetId="16" hidden="1">{"via1",#N/A,TRUE,"general";"via2",#N/A,TRUE,"general";"via3",#N/A,TRUE,"general"}</definedName>
    <definedName name="_k4" localSheetId="18" hidden="1">{"via1",#N/A,TRUE,"general";"via2",#N/A,TRUE,"general";"via3",#N/A,TRUE,"general"}</definedName>
    <definedName name="_k4" localSheetId="19" hidden="1">{"via1",#N/A,TRUE,"general";"via2",#N/A,TRUE,"general";"via3",#N/A,TRUE,"general"}</definedName>
    <definedName name="_k4" localSheetId="20" hidden="1">{"via1",#N/A,TRUE,"general";"via2",#N/A,TRUE,"general";"via3",#N/A,TRUE,"general"}</definedName>
    <definedName name="_k4" localSheetId="21" hidden="1">{"via1",#N/A,TRUE,"general";"via2",#N/A,TRUE,"general";"via3",#N/A,TRUE,"general"}</definedName>
    <definedName name="_k4" localSheetId="22" hidden="1">{"via1",#N/A,TRUE,"general";"via2",#N/A,TRUE,"general";"via3",#N/A,TRUE,"general"}</definedName>
    <definedName name="_k4" localSheetId="24"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14" hidden="1">{"via1",#N/A,TRUE,"general";"via2",#N/A,TRUE,"general";"via3",#N/A,TRUE,"general"}</definedName>
    <definedName name="_k5" localSheetId="23" hidden="1">{"via1",#N/A,TRUE,"general";"via2",#N/A,TRUE,"general";"via3",#N/A,TRUE,"general"}</definedName>
    <definedName name="_k5" localSheetId="15" hidden="1">{"via1",#N/A,TRUE,"general";"via2",#N/A,TRUE,"general";"via3",#N/A,TRUE,"general"}</definedName>
    <definedName name="_k5" localSheetId="16" hidden="1">{"via1",#N/A,TRUE,"general";"via2",#N/A,TRUE,"general";"via3",#N/A,TRUE,"general"}</definedName>
    <definedName name="_k5" localSheetId="18" hidden="1">{"via1",#N/A,TRUE,"general";"via2",#N/A,TRUE,"general";"via3",#N/A,TRUE,"general"}</definedName>
    <definedName name="_k5" localSheetId="19" hidden="1">{"via1",#N/A,TRUE,"general";"via2",#N/A,TRUE,"general";"via3",#N/A,TRUE,"general"}</definedName>
    <definedName name="_k5" localSheetId="20" hidden="1">{"via1",#N/A,TRUE,"general";"via2",#N/A,TRUE,"general";"via3",#N/A,TRUE,"general"}</definedName>
    <definedName name="_k5" localSheetId="21" hidden="1">{"via1",#N/A,TRUE,"general";"via2",#N/A,TRUE,"general";"via3",#N/A,TRUE,"general"}</definedName>
    <definedName name="_k5" localSheetId="22" hidden="1">{"via1",#N/A,TRUE,"general";"via2",#N/A,TRUE,"general";"via3",#N/A,TRUE,"general"}</definedName>
    <definedName name="_k5" localSheetId="24"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14" hidden="1">{"TAB1",#N/A,TRUE,"GENERAL";"TAB2",#N/A,TRUE,"GENERAL";"TAB3",#N/A,TRUE,"GENERAL";"TAB4",#N/A,TRUE,"GENERAL";"TAB5",#N/A,TRUE,"GENERAL"}</definedName>
    <definedName name="_k6" localSheetId="23" hidden="1">{"TAB1",#N/A,TRUE,"GENERAL";"TAB2",#N/A,TRUE,"GENERAL";"TAB3",#N/A,TRUE,"GENERAL";"TAB4",#N/A,TRUE,"GENERAL";"TAB5",#N/A,TRUE,"GENERAL"}</definedName>
    <definedName name="_k6" localSheetId="15" hidden="1">{"TAB1",#N/A,TRUE,"GENERAL";"TAB2",#N/A,TRUE,"GENERAL";"TAB3",#N/A,TRUE,"GENERAL";"TAB4",#N/A,TRUE,"GENERAL";"TAB5",#N/A,TRUE,"GENERAL"}</definedName>
    <definedName name="_k6" localSheetId="16" hidden="1">{"TAB1",#N/A,TRUE,"GENERAL";"TAB2",#N/A,TRUE,"GENERAL";"TAB3",#N/A,TRUE,"GENERAL";"TAB4",#N/A,TRUE,"GENERAL";"TAB5",#N/A,TRUE,"GENERAL"}</definedName>
    <definedName name="_k6" localSheetId="18" hidden="1">{"TAB1",#N/A,TRUE,"GENERAL";"TAB2",#N/A,TRUE,"GENERAL";"TAB3",#N/A,TRUE,"GENERAL";"TAB4",#N/A,TRUE,"GENERAL";"TAB5",#N/A,TRUE,"GENERAL"}</definedName>
    <definedName name="_k6" localSheetId="19" hidden="1">{"TAB1",#N/A,TRUE,"GENERAL";"TAB2",#N/A,TRUE,"GENERAL";"TAB3",#N/A,TRUE,"GENERAL";"TAB4",#N/A,TRUE,"GENERAL";"TAB5",#N/A,TRUE,"GENERAL"}</definedName>
    <definedName name="_k6" localSheetId="20" hidden="1">{"TAB1",#N/A,TRUE,"GENERAL";"TAB2",#N/A,TRUE,"GENERAL";"TAB3",#N/A,TRUE,"GENERAL";"TAB4",#N/A,TRUE,"GENERAL";"TAB5",#N/A,TRUE,"GENERAL"}</definedName>
    <definedName name="_k6" localSheetId="21" hidden="1">{"TAB1",#N/A,TRUE,"GENERAL";"TAB2",#N/A,TRUE,"GENERAL";"TAB3",#N/A,TRUE,"GENERAL";"TAB4",#N/A,TRUE,"GENERAL";"TAB5",#N/A,TRUE,"GENERAL"}</definedName>
    <definedName name="_k6" localSheetId="22" hidden="1">{"TAB1",#N/A,TRUE,"GENERAL";"TAB2",#N/A,TRUE,"GENERAL";"TAB3",#N/A,TRUE,"GENERAL";"TAB4",#N/A,TRUE,"GENERAL";"TAB5",#N/A,TRUE,"GENERAL"}</definedName>
    <definedName name="_k6" localSheetId="24"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14" hidden="1">{"via1",#N/A,TRUE,"general";"via2",#N/A,TRUE,"general";"via3",#N/A,TRUE,"general"}</definedName>
    <definedName name="_k7" localSheetId="23" hidden="1">{"via1",#N/A,TRUE,"general";"via2",#N/A,TRUE,"general";"via3",#N/A,TRUE,"general"}</definedName>
    <definedName name="_k7" localSheetId="15" hidden="1">{"via1",#N/A,TRUE,"general";"via2",#N/A,TRUE,"general";"via3",#N/A,TRUE,"general"}</definedName>
    <definedName name="_k7" localSheetId="16" hidden="1">{"via1",#N/A,TRUE,"general";"via2",#N/A,TRUE,"general";"via3",#N/A,TRUE,"general"}</definedName>
    <definedName name="_k7" localSheetId="18" hidden="1">{"via1",#N/A,TRUE,"general";"via2",#N/A,TRUE,"general";"via3",#N/A,TRUE,"general"}</definedName>
    <definedName name="_k7" localSheetId="19" hidden="1">{"via1",#N/A,TRUE,"general";"via2",#N/A,TRUE,"general";"via3",#N/A,TRUE,"general"}</definedName>
    <definedName name="_k7" localSheetId="20" hidden="1">{"via1",#N/A,TRUE,"general";"via2",#N/A,TRUE,"general";"via3",#N/A,TRUE,"general"}</definedName>
    <definedName name="_k7" localSheetId="21" hidden="1">{"via1",#N/A,TRUE,"general";"via2",#N/A,TRUE,"general";"via3",#N/A,TRUE,"general"}</definedName>
    <definedName name="_k7" localSheetId="22" hidden="1">{"via1",#N/A,TRUE,"general";"via2",#N/A,TRUE,"general";"via3",#N/A,TRUE,"general"}</definedName>
    <definedName name="_k7" localSheetId="24"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14" hidden="1">{"via1",#N/A,TRUE,"general";"via2",#N/A,TRUE,"general";"via3",#N/A,TRUE,"general"}</definedName>
    <definedName name="_k8" localSheetId="23" hidden="1">{"via1",#N/A,TRUE,"general";"via2",#N/A,TRUE,"general";"via3",#N/A,TRUE,"general"}</definedName>
    <definedName name="_k8" localSheetId="15" hidden="1">{"via1",#N/A,TRUE,"general";"via2",#N/A,TRUE,"general";"via3",#N/A,TRUE,"general"}</definedName>
    <definedName name="_k8" localSheetId="16" hidden="1">{"via1",#N/A,TRUE,"general";"via2",#N/A,TRUE,"general";"via3",#N/A,TRUE,"general"}</definedName>
    <definedName name="_k8" localSheetId="18" hidden="1">{"via1",#N/A,TRUE,"general";"via2",#N/A,TRUE,"general";"via3",#N/A,TRUE,"general"}</definedName>
    <definedName name="_k8" localSheetId="19" hidden="1">{"via1",#N/A,TRUE,"general";"via2",#N/A,TRUE,"general";"via3",#N/A,TRUE,"general"}</definedName>
    <definedName name="_k8" localSheetId="20" hidden="1">{"via1",#N/A,TRUE,"general";"via2",#N/A,TRUE,"general";"via3",#N/A,TRUE,"general"}</definedName>
    <definedName name="_k8" localSheetId="21" hidden="1">{"via1",#N/A,TRUE,"general";"via2",#N/A,TRUE,"general";"via3",#N/A,TRUE,"general"}</definedName>
    <definedName name="_k8" localSheetId="22" hidden="1">{"via1",#N/A,TRUE,"general";"via2",#N/A,TRUE,"general";"via3",#N/A,TRUE,"general"}</definedName>
    <definedName name="_k8" localSheetId="24"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14" hidden="1">{"TAB1",#N/A,TRUE,"GENERAL";"TAB2",#N/A,TRUE,"GENERAL";"TAB3",#N/A,TRUE,"GENERAL";"TAB4",#N/A,TRUE,"GENERAL";"TAB5",#N/A,TRUE,"GENERAL"}</definedName>
    <definedName name="_k9" localSheetId="23" hidden="1">{"TAB1",#N/A,TRUE,"GENERAL";"TAB2",#N/A,TRUE,"GENERAL";"TAB3",#N/A,TRUE,"GENERAL";"TAB4",#N/A,TRUE,"GENERAL";"TAB5",#N/A,TRUE,"GENERAL"}</definedName>
    <definedName name="_k9" localSheetId="15" hidden="1">{"TAB1",#N/A,TRUE,"GENERAL";"TAB2",#N/A,TRUE,"GENERAL";"TAB3",#N/A,TRUE,"GENERAL";"TAB4",#N/A,TRUE,"GENERAL";"TAB5",#N/A,TRUE,"GENERAL"}</definedName>
    <definedName name="_k9" localSheetId="16" hidden="1">{"TAB1",#N/A,TRUE,"GENERAL";"TAB2",#N/A,TRUE,"GENERAL";"TAB3",#N/A,TRUE,"GENERAL";"TAB4",#N/A,TRUE,"GENERAL";"TAB5",#N/A,TRUE,"GENERAL"}</definedName>
    <definedName name="_k9" localSheetId="18" hidden="1">{"TAB1",#N/A,TRUE,"GENERAL";"TAB2",#N/A,TRUE,"GENERAL";"TAB3",#N/A,TRUE,"GENERAL";"TAB4",#N/A,TRUE,"GENERAL";"TAB5",#N/A,TRUE,"GENERAL"}</definedName>
    <definedName name="_k9" localSheetId="19" hidden="1">{"TAB1",#N/A,TRUE,"GENERAL";"TAB2",#N/A,TRUE,"GENERAL";"TAB3",#N/A,TRUE,"GENERAL";"TAB4",#N/A,TRUE,"GENERAL";"TAB5",#N/A,TRUE,"GENERAL"}</definedName>
    <definedName name="_k9" localSheetId="20" hidden="1">{"TAB1",#N/A,TRUE,"GENERAL";"TAB2",#N/A,TRUE,"GENERAL";"TAB3",#N/A,TRUE,"GENERAL";"TAB4",#N/A,TRUE,"GENERAL";"TAB5",#N/A,TRUE,"GENERAL"}</definedName>
    <definedName name="_k9" localSheetId="21" hidden="1">{"TAB1",#N/A,TRUE,"GENERAL";"TAB2",#N/A,TRUE,"GENERAL";"TAB3",#N/A,TRUE,"GENERAL";"TAB4",#N/A,TRUE,"GENERAL";"TAB5",#N/A,TRUE,"GENERAL"}</definedName>
    <definedName name="_k9" localSheetId="22" hidden="1">{"TAB1",#N/A,TRUE,"GENERAL";"TAB2",#N/A,TRUE,"GENERAL";"TAB3",#N/A,TRUE,"GENERAL";"TAB4",#N/A,TRUE,"GENERAL";"TAB5",#N/A,TRUE,"GENERAL"}</definedName>
    <definedName name="_k9" localSheetId="24"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3" hidden="1">#REF!</definedName>
    <definedName name="_Key1" localSheetId="4" hidden="1">#REF!</definedName>
    <definedName name="_Key1" localSheetId="6" hidden="1">#REF!</definedName>
    <definedName name="_Key1" localSheetId="7" hidden="1">#REF!</definedName>
    <definedName name="_Key1" localSheetId="8" hidden="1">#REF!</definedName>
    <definedName name="_Key1" localSheetId="9" hidden="1">#REF!</definedName>
    <definedName name="_Key1" localSheetId="10" hidden="1">#REF!</definedName>
    <definedName name="_Key1" localSheetId="11" hidden="1">#REF!</definedName>
    <definedName name="_Key1" localSheetId="12" hidden="1">#REF!</definedName>
    <definedName name="_Key1" localSheetId="13" hidden="1">#REF!</definedName>
    <definedName name="_Key1" localSheetId="14" hidden="1">#REF!</definedName>
    <definedName name="_Key1" localSheetId="15" hidden="1">#REF!</definedName>
    <definedName name="_Key1" localSheetId="16" hidden="1">#REF!</definedName>
    <definedName name="_Key1" localSheetId="18" hidden="1">#REF!</definedName>
    <definedName name="_Key1" localSheetId="19" hidden="1">#REF!</definedName>
    <definedName name="_Key1" localSheetId="20" hidden="1">#REF!</definedName>
    <definedName name="_Key1" localSheetId="21" hidden="1">#REF!</definedName>
    <definedName name="_Key1" localSheetId="22" hidden="1">#REF!</definedName>
    <definedName name="_Key1" localSheetId="24" hidden="1">#REF!</definedName>
    <definedName name="_Key1" localSheetId="1" hidden="1">#REF!</definedName>
    <definedName name="_Key1" localSheetId="0" hidden="1">#REF!</definedName>
    <definedName name="_Key1" hidden="1">#REF!</definedName>
    <definedName name="_Key2" localSheetId="2" hidden="1">#REF!</definedName>
    <definedName name="_Key2" localSheetId="3" hidden="1">#REF!</definedName>
    <definedName name="_Key2" localSheetId="4" hidden="1">#REF!</definedName>
    <definedName name="_Key2" localSheetId="6" hidden="1">#REF!</definedName>
    <definedName name="_Key2" localSheetId="7" hidden="1">#REF!</definedName>
    <definedName name="_Key2" localSheetId="8" hidden="1">#REF!</definedName>
    <definedName name="_Key2" localSheetId="9" hidden="1">#REF!</definedName>
    <definedName name="_Key2" localSheetId="10" hidden="1">#REF!</definedName>
    <definedName name="_Key2" localSheetId="11" hidden="1">#REF!</definedName>
    <definedName name="_Key2" localSheetId="12" hidden="1">#REF!</definedName>
    <definedName name="_Key2" localSheetId="13" hidden="1">#REF!</definedName>
    <definedName name="_Key2" localSheetId="14" hidden="1">#REF!</definedName>
    <definedName name="_Key2" localSheetId="15" hidden="1">#REF!</definedName>
    <definedName name="_Key2" localSheetId="16" hidden="1">#REF!</definedName>
    <definedName name="_Key2" localSheetId="18" hidden="1">#REF!</definedName>
    <definedName name="_Key2" localSheetId="19" hidden="1">#REF!</definedName>
    <definedName name="_Key2" localSheetId="20" hidden="1">#REF!</definedName>
    <definedName name="_Key2" localSheetId="21" hidden="1">#REF!</definedName>
    <definedName name="_Key2" localSheetId="22" hidden="1">#REF!</definedName>
    <definedName name="_Key2" localSheetId="24" hidden="1">#REF!</definedName>
    <definedName name="_Key2" localSheetId="1" hidden="1">#REF!</definedName>
    <definedName name="_Key2" localSheetId="0" hidden="1">#REF!</definedName>
    <definedName name="_Key2" hidden="1">#REF!</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23" hidden="1">{"TAB1",#N/A,TRUE,"GENERAL";"TAB2",#N/A,TRUE,"GENERAL";"TAB3",#N/A,TRUE,"GENERAL";"TAB4",#N/A,TRUE,"GENERAL";"TAB5",#N/A,TRUE,"GENERAL"}</definedName>
    <definedName name="_kjk6" localSheetId="15"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8" hidden="1">{"TAB1",#N/A,TRUE,"GENERAL";"TAB2",#N/A,TRUE,"GENERAL";"TAB3",#N/A,TRUE,"GENERAL";"TAB4",#N/A,TRUE,"GENERAL";"TAB5",#N/A,TRUE,"GENERAL"}</definedName>
    <definedName name="_kjk6" localSheetId="19" hidden="1">{"TAB1",#N/A,TRUE,"GENERAL";"TAB2",#N/A,TRUE,"GENERAL";"TAB3",#N/A,TRUE,"GENERAL";"TAB4",#N/A,TRUE,"GENERAL";"TAB5",#N/A,TRUE,"GENERAL"}</definedName>
    <definedName name="_kjk6" localSheetId="20" hidden="1">{"TAB1",#N/A,TRUE,"GENERAL";"TAB2",#N/A,TRUE,"GENERAL";"TAB3",#N/A,TRUE,"GENERAL";"TAB4",#N/A,TRUE,"GENERAL";"TAB5",#N/A,TRUE,"GENERAL"}</definedName>
    <definedName name="_kjk6" localSheetId="21" hidden="1">{"TAB1",#N/A,TRUE,"GENERAL";"TAB2",#N/A,TRUE,"GENERAL";"TAB3",#N/A,TRUE,"GENERAL";"TAB4",#N/A,TRUE,"GENERAL";"TAB5",#N/A,TRUE,"GENERAL"}</definedName>
    <definedName name="_kjk6" localSheetId="22" hidden="1">{"TAB1",#N/A,TRUE,"GENERAL";"TAB2",#N/A,TRUE,"GENERAL";"TAB3",#N/A,TRUE,"GENERAL";"TAB4",#N/A,TRUE,"GENERAL";"TAB5",#N/A,TRUE,"GENERAL"}</definedName>
    <definedName name="_kjk6" localSheetId="24" hidden="1">{"TAB1",#N/A,TRUE,"GENERAL";"TAB2",#N/A,TRUE,"GENERAL";"TAB3",#N/A,TRUE,"GENERAL";"TAB4",#N/A,TRUE,"GENERAL";"TAB5",#N/A,TRUE,"GENERAL"}</definedName>
    <definedName name="_kjk6" hidden="1">{"TAB1",#N/A,TRUE,"GENERAL";"TAB2",#N/A,TRUE,"GENERAL";"TAB3",#N/A,TRUE,"GENERAL";"TAB4",#N/A,TRUE,"GENERAL";"TAB5",#N/A,TRUE,"GENERAL"}</definedName>
    <definedName name="_m3" localSheetId="2"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14" hidden="1">{"via1",#N/A,TRUE,"general";"via2",#N/A,TRUE,"general";"via3",#N/A,TRUE,"general"}</definedName>
    <definedName name="_m3" localSheetId="23" hidden="1">{"via1",#N/A,TRUE,"general";"via2",#N/A,TRUE,"general";"via3",#N/A,TRUE,"general"}</definedName>
    <definedName name="_m3" localSheetId="15" hidden="1">{"via1",#N/A,TRUE,"general";"via2",#N/A,TRUE,"general";"via3",#N/A,TRUE,"general"}</definedName>
    <definedName name="_m3" localSheetId="16" hidden="1">{"via1",#N/A,TRUE,"general";"via2",#N/A,TRUE,"general";"via3",#N/A,TRUE,"general"}</definedName>
    <definedName name="_m3" localSheetId="18" hidden="1">{"via1",#N/A,TRUE,"general";"via2",#N/A,TRUE,"general";"via3",#N/A,TRUE,"general"}</definedName>
    <definedName name="_m3" localSheetId="19" hidden="1">{"via1",#N/A,TRUE,"general";"via2",#N/A,TRUE,"general";"via3",#N/A,TRUE,"general"}</definedName>
    <definedName name="_m3" localSheetId="20" hidden="1">{"via1",#N/A,TRUE,"general";"via2",#N/A,TRUE,"general";"via3",#N/A,TRUE,"general"}</definedName>
    <definedName name="_m3" localSheetId="21" hidden="1">{"via1",#N/A,TRUE,"general";"via2",#N/A,TRUE,"general";"via3",#N/A,TRUE,"general"}</definedName>
    <definedName name="_m3" localSheetId="22" hidden="1">{"via1",#N/A,TRUE,"general";"via2",#N/A,TRUE,"general";"via3",#N/A,TRUE,"general"}</definedName>
    <definedName name="_m3" localSheetId="24"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14" hidden="1">{"TAB1",#N/A,TRUE,"GENERAL";"TAB2",#N/A,TRUE,"GENERAL";"TAB3",#N/A,TRUE,"GENERAL";"TAB4",#N/A,TRUE,"GENERAL";"TAB5",#N/A,TRUE,"GENERAL"}</definedName>
    <definedName name="_m4" localSheetId="23" hidden="1">{"TAB1",#N/A,TRUE,"GENERAL";"TAB2",#N/A,TRUE,"GENERAL";"TAB3",#N/A,TRUE,"GENERAL";"TAB4",#N/A,TRUE,"GENERAL";"TAB5",#N/A,TRUE,"GENERAL"}</definedName>
    <definedName name="_m4" localSheetId="15" hidden="1">{"TAB1",#N/A,TRUE,"GENERAL";"TAB2",#N/A,TRUE,"GENERAL";"TAB3",#N/A,TRUE,"GENERAL";"TAB4",#N/A,TRUE,"GENERAL";"TAB5",#N/A,TRUE,"GENERAL"}</definedName>
    <definedName name="_m4" localSheetId="16" hidden="1">{"TAB1",#N/A,TRUE,"GENERAL";"TAB2",#N/A,TRUE,"GENERAL";"TAB3",#N/A,TRUE,"GENERAL";"TAB4",#N/A,TRUE,"GENERAL";"TAB5",#N/A,TRUE,"GENERAL"}</definedName>
    <definedName name="_m4" localSheetId="18" hidden="1">{"TAB1",#N/A,TRUE,"GENERAL";"TAB2",#N/A,TRUE,"GENERAL";"TAB3",#N/A,TRUE,"GENERAL";"TAB4",#N/A,TRUE,"GENERAL";"TAB5",#N/A,TRUE,"GENERAL"}</definedName>
    <definedName name="_m4" localSheetId="19" hidden="1">{"TAB1",#N/A,TRUE,"GENERAL";"TAB2",#N/A,TRUE,"GENERAL";"TAB3",#N/A,TRUE,"GENERAL";"TAB4",#N/A,TRUE,"GENERAL";"TAB5",#N/A,TRUE,"GENERAL"}</definedName>
    <definedName name="_m4" localSheetId="20" hidden="1">{"TAB1",#N/A,TRUE,"GENERAL";"TAB2",#N/A,TRUE,"GENERAL";"TAB3",#N/A,TRUE,"GENERAL";"TAB4",#N/A,TRUE,"GENERAL";"TAB5",#N/A,TRUE,"GENERAL"}</definedName>
    <definedName name="_m4" localSheetId="21" hidden="1">{"TAB1",#N/A,TRUE,"GENERAL";"TAB2",#N/A,TRUE,"GENERAL";"TAB3",#N/A,TRUE,"GENERAL";"TAB4",#N/A,TRUE,"GENERAL";"TAB5",#N/A,TRUE,"GENERAL"}</definedName>
    <definedName name="_m4" localSheetId="22" hidden="1">{"TAB1",#N/A,TRUE,"GENERAL";"TAB2",#N/A,TRUE,"GENERAL";"TAB3",#N/A,TRUE,"GENERAL";"TAB4",#N/A,TRUE,"GENERAL";"TAB5",#N/A,TRUE,"GENERAL"}</definedName>
    <definedName name="_m4" localSheetId="24"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14" hidden="1">{"via1",#N/A,TRUE,"general";"via2",#N/A,TRUE,"general";"via3",#N/A,TRUE,"general"}</definedName>
    <definedName name="_m5" localSheetId="23" hidden="1">{"via1",#N/A,TRUE,"general";"via2",#N/A,TRUE,"general";"via3",#N/A,TRUE,"general"}</definedName>
    <definedName name="_m5" localSheetId="15" hidden="1">{"via1",#N/A,TRUE,"general";"via2",#N/A,TRUE,"general";"via3",#N/A,TRUE,"general"}</definedName>
    <definedName name="_m5" localSheetId="16" hidden="1">{"via1",#N/A,TRUE,"general";"via2",#N/A,TRUE,"general";"via3",#N/A,TRUE,"general"}</definedName>
    <definedName name="_m5" localSheetId="18" hidden="1">{"via1",#N/A,TRUE,"general";"via2",#N/A,TRUE,"general";"via3",#N/A,TRUE,"general"}</definedName>
    <definedName name="_m5" localSheetId="19" hidden="1">{"via1",#N/A,TRUE,"general";"via2",#N/A,TRUE,"general";"via3",#N/A,TRUE,"general"}</definedName>
    <definedName name="_m5" localSheetId="20" hidden="1">{"via1",#N/A,TRUE,"general";"via2",#N/A,TRUE,"general";"via3",#N/A,TRUE,"general"}</definedName>
    <definedName name="_m5" localSheetId="21" hidden="1">{"via1",#N/A,TRUE,"general";"via2",#N/A,TRUE,"general";"via3",#N/A,TRUE,"general"}</definedName>
    <definedName name="_m5" localSheetId="22" hidden="1">{"via1",#N/A,TRUE,"general";"via2",#N/A,TRUE,"general";"via3",#N/A,TRUE,"general"}</definedName>
    <definedName name="_m5" localSheetId="24"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14" hidden="1">{"TAB1",#N/A,TRUE,"GENERAL";"TAB2",#N/A,TRUE,"GENERAL";"TAB3",#N/A,TRUE,"GENERAL";"TAB4",#N/A,TRUE,"GENERAL";"TAB5",#N/A,TRUE,"GENERAL"}</definedName>
    <definedName name="_m6" localSheetId="23" hidden="1">{"TAB1",#N/A,TRUE,"GENERAL";"TAB2",#N/A,TRUE,"GENERAL";"TAB3",#N/A,TRUE,"GENERAL";"TAB4",#N/A,TRUE,"GENERAL";"TAB5",#N/A,TRUE,"GENERAL"}</definedName>
    <definedName name="_m6" localSheetId="15" hidden="1">{"TAB1",#N/A,TRUE,"GENERAL";"TAB2",#N/A,TRUE,"GENERAL";"TAB3",#N/A,TRUE,"GENERAL";"TAB4",#N/A,TRUE,"GENERAL";"TAB5",#N/A,TRUE,"GENERAL"}</definedName>
    <definedName name="_m6" localSheetId="16" hidden="1">{"TAB1",#N/A,TRUE,"GENERAL";"TAB2",#N/A,TRUE,"GENERAL";"TAB3",#N/A,TRUE,"GENERAL";"TAB4",#N/A,TRUE,"GENERAL";"TAB5",#N/A,TRUE,"GENERAL"}</definedName>
    <definedName name="_m6" localSheetId="18" hidden="1">{"TAB1",#N/A,TRUE,"GENERAL";"TAB2",#N/A,TRUE,"GENERAL";"TAB3",#N/A,TRUE,"GENERAL";"TAB4",#N/A,TRUE,"GENERAL";"TAB5",#N/A,TRUE,"GENERAL"}</definedName>
    <definedName name="_m6" localSheetId="19" hidden="1">{"TAB1",#N/A,TRUE,"GENERAL";"TAB2",#N/A,TRUE,"GENERAL";"TAB3",#N/A,TRUE,"GENERAL";"TAB4",#N/A,TRUE,"GENERAL";"TAB5",#N/A,TRUE,"GENERAL"}</definedName>
    <definedName name="_m6" localSheetId="20" hidden="1">{"TAB1",#N/A,TRUE,"GENERAL";"TAB2",#N/A,TRUE,"GENERAL";"TAB3",#N/A,TRUE,"GENERAL";"TAB4",#N/A,TRUE,"GENERAL";"TAB5",#N/A,TRUE,"GENERAL"}</definedName>
    <definedName name="_m6" localSheetId="21" hidden="1">{"TAB1",#N/A,TRUE,"GENERAL";"TAB2",#N/A,TRUE,"GENERAL";"TAB3",#N/A,TRUE,"GENERAL";"TAB4",#N/A,TRUE,"GENERAL";"TAB5",#N/A,TRUE,"GENERAL"}</definedName>
    <definedName name="_m6" localSheetId="22" hidden="1">{"TAB1",#N/A,TRUE,"GENERAL";"TAB2",#N/A,TRUE,"GENERAL";"TAB3",#N/A,TRUE,"GENERAL";"TAB4",#N/A,TRUE,"GENERAL";"TAB5",#N/A,TRUE,"GENERAL"}</definedName>
    <definedName name="_m6" localSheetId="24"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14" hidden="1">{"TAB1",#N/A,TRUE,"GENERAL";"TAB2",#N/A,TRUE,"GENERAL";"TAB3",#N/A,TRUE,"GENERAL";"TAB4",#N/A,TRUE,"GENERAL";"TAB5",#N/A,TRUE,"GENERAL"}</definedName>
    <definedName name="_m7" localSheetId="23" hidden="1">{"TAB1",#N/A,TRUE,"GENERAL";"TAB2",#N/A,TRUE,"GENERAL";"TAB3",#N/A,TRUE,"GENERAL";"TAB4",#N/A,TRUE,"GENERAL";"TAB5",#N/A,TRUE,"GENERAL"}</definedName>
    <definedName name="_m7" localSheetId="15" hidden="1">{"TAB1",#N/A,TRUE,"GENERAL";"TAB2",#N/A,TRUE,"GENERAL";"TAB3",#N/A,TRUE,"GENERAL";"TAB4",#N/A,TRUE,"GENERAL";"TAB5",#N/A,TRUE,"GENERAL"}</definedName>
    <definedName name="_m7" localSheetId="16" hidden="1">{"TAB1",#N/A,TRUE,"GENERAL";"TAB2",#N/A,TRUE,"GENERAL";"TAB3",#N/A,TRUE,"GENERAL";"TAB4",#N/A,TRUE,"GENERAL";"TAB5",#N/A,TRUE,"GENERAL"}</definedName>
    <definedName name="_m7" localSheetId="18" hidden="1">{"TAB1",#N/A,TRUE,"GENERAL";"TAB2",#N/A,TRUE,"GENERAL";"TAB3",#N/A,TRUE,"GENERAL";"TAB4",#N/A,TRUE,"GENERAL";"TAB5",#N/A,TRUE,"GENERAL"}</definedName>
    <definedName name="_m7" localSheetId="19" hidden="1">{"TAB1",#N/A,TRUE,"GENERAL";"TAB2",#N/A,TRUE,"GENERAL";"TAB3",#N/A,TRUE,"GENERAL";"TAB4",#N/A,TRUE,"GENERAL";"TAB5",#N/A,TRUE,"GENERAL"}</definedName>
    <definedName name="_m7" localSheetId="20" hidden="1">{"TAB1",#N/A,TRUE,"GENERAL";"TAB2",#N/A,TRUE,"GENERAL";"TAB3",#N/A,TRUE,"GENERAL";"TAB4",#N/A,TRUE,"GENERAL";"TAB5",#N/A,TRUE,"GENERAL"}</definedName>
    <definedName name="_m7" localSheetId="21" hidden="1">{"TAB1",#N/A,TRUE,"GENERAL";"TAB2",#N/A,TRUE,"GENERAL";"TAB3",#N/A,TRUE,"GENERAL";"TAB4",#N/A,TRUE,"GENERAL";"TAB5",#N/A,TRUE,"GENERAL"}</definedName>
    <definedName name="_m7" localSheetId="22" hidden="1">{"TAB1",#N/A,TRUE,"GENERAL";"TAB2",#N/A,TRUE,"GENERAL";"TAB3",#N/A,TRUE,"GENERAL";"TAB4",#N/A,TRUE,"GENERAL";"TAB5",#N/A,TRUE,"GENERAL"}</definedName>
    <definedName name="_m7" localSheetId="24"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14" hidden="1">{"via1",#N/A,TRUE,"general";"via2",#N/A,TRUE,"general";"via3",#N/A,TRUE,"general"}</definedName>
    <definedName name="_m8" localSheetId="23" hidden="1">{"via1",#N/A,TRUE,"general";"via2",#N/A,TRUE,"general";"via3",#N/A,TRUE,"general"}</definedName>
    <definedName name="_m8" localSheetId="15" hidden="1">{"via1",#N/A,TRUE,"general";"via2",#N/A,TRUE,"general";"via3",#N/A,TRUE,"general"}</definedName>
    <definedName name="_m8" localSheetId="16" hidden="1">{"via1",#N/A,TRUE,"general";"via2",#N/A,TRUE,"general";"via3",#N/A,TRUE,"general"}</definedName>
    <definedName name="_m8" localSheetId="18" hidden="1">{"via1",#N/A,TRUE,"general";"via2",#N/A,TRUE,"general";"via3",#N/A,TRUE,"general"}</definedName>
    <definedName name="_m8" localSheetId="19" hidden="1">{"via1",#N/A,TRUE,"general";"via2",#N/A,TRUE,"general";"via3",#N/A,TRUE,"general"}</definedName>
    <definedName name="_m8" localSheetId="20" hidden="1">{"via1",#N/A,TRUE,"general";"via2",#N/A,TRUE,"general";"via3",#N/A,TRUE,"general"}</definedName>
    <definedName name="_m8" localSheetId="21" hidden="1">{"via1",#N/A,TRUE,"general";"via2",#N/A,TRUE,"general";"via3",#N/A,TRUE,"general"}</definedName>
    <definedName name="_m8" localSheetId="22" hidden="1">{"via1",#N/A,TRUE,"general";"via2",#N/A,TRUE,"general";"via3",#N/A,TRUE,"general"}</definedName>
    <definedName name="_m8" localSheetId="24"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14" hidden="1">{"via1",#N/A,TRUE,"general";"via2",#N/A,TRUE,"general";"via3",#N/A,TRUE,"general"}</definedName>
    <definedName name="_m9" localSheetId="23" hidden="1">{"via1",#N/A,TRUE,"general";"via2",#N/A,TRUE,"general";"via3",#N/A,TRUE,"general"}</definedName>
    <definedName name="_m9" localSheetId="15" hidden="1">{"via1",#N/A,TRUE,"general";"via2",#N/A,TRUE,"general";"via3",#N/A,TRUE,"general"}</definedName>
    <definedName name="_m9" localSheetId="16" hidden="1">{"via1",#N/A,TRUE,"general";"via2",#N/A,TRUE,"general";"via3",#N/A,TRUE,"general"}</definedName>
    <definedName name="_m9" localSheetId="18" hidden="1">{"via1",#N/A,TRUE,"general";"via2",#N/A,TRUE,"general";"via3",#N/A,TRUE,"general"}</definedName>
    <definedName name="_m9" localSheetId="19" hidden="1">{"via1",#N/A,TRUE,"general";"via2",#N/A,TRUE,"general";"via3",#N/A,TRUE,"general"}</definedName>
    <definedName name="_m9" localSheetId="20" hidden="1">{"via1",#N/A,TRUE,"general";"via2",#N/A,TRUE,"general";"via3",#N/A,TRUE,"general"}</definedName>
    <definedName name="_m9" localSheetId="21" hidden="1">{"via1",#N/A,TRUE,"general";"via2",#N/A,TRUE,"general";"via3",#N/A,TRUE,"general"}</definedName>
    <definedName name="_m9" localSheetId="22" hidden="1">{"via1",#N/A,TRUE,"general";"via2",#N/A,TRUE,"general";"via3",#N/A,TRUE,"general"}</definedName>
    <definedName name="_m9" localSheetId="24" hidden="1">{"via1",#N/A,TRUE,"general";"via2",#N/A,TRUE,"general";"via3",#N/A,TRUE,"general"}</definedName>
    <definedName name="_m9" hidden="1">{"via1",#N/A,TRUE,"general";"via2",#N/A,TRUE,"general";"via3",#N/A,TRUE,"general"}</definedName>
    <definedName name="_MA2" localSheetId="2">#REF!</definedName>
    <definedName name="_MA2" localSheetId="3">#REF!</definedName>
    <definedName name="_MA2" localSheetId="4">#REF!</definedName>
    <definedName name="_MA2" localSheetId="6">#REF!</definedName>
    <definedName name="_MA2" localSheetId="7">#REF!</definedName>
    <definedName name="_MA2" localSheetId="8">#REF!</definedName>
    <definedName name="_MA2" localSheetId="9">#REF!</definedName>
    <definedName name="_MA2" localSheetId="10">#REF!</definedName>
    <definedName name="_MA2" localSheetId="11">#REF!</definedName>
    <definedName name="_MA2" localSheetId="12">#REF!</definedName>
    <definedName name="_MA2" localSheetId="13">#REF!</definedName>
    <definedName name="_MA2" localSheetId="14">#REF!</definedName>
    <definedName name="_MA2" localSheetId="23">#REF!</definedName>
    <definedName name="_MA2" localSheetId="15">#REF!</definedName>
    <definedName name="_MA2" localSheetId="16">#REF!</definedName>
    <definedName name="_MA2" localSheetId="18">#REF!</definedName>
    <definedName name="_MA2" localSheetId="19">#REF!</definedName>
    <definedName name="_MA2" localSheetId="20">#REF!</definedName>
    <definedName name="_MA2" localSheetId="21">#REF!</definedName>
    <definedName name="_MA2" localSheetId="22">#REF!</definedName>
    <definedName name="_MA2" localSheetId="24">#REF!</definedName>
    <definedName name="_MA2" localSheetId="1">#REF!</definedName>
    <definedName name="_MA2" localSheetId="0">#REF!</definedName>
    <definedName name="_MA2">#REF!</definedName>
    <definedName name="_MAT1" localSheetId="23">#REF!</definedName>
    <definedName name="_MAT1" localSheetId="1">#REF!</definedName>
    <definedName name="_MAT1" localSheetId="0">#REF!</definedName>
    <definedName name="_MAT1">#REF!</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14" hidden="1">{"TAB1",#N/A,TRUE,"GENERAL";"TAB2",#N/A,TRUE,"GENERAL";"TAB3",#N/A,TRUE,"GENERAL";"TAB4",#N/A,TRUE,"GENERAL";"TAB5",#N/A,TRUE,"GENERAL"}</definedName>
    <definedName name="_n3" localSheetId="23" hidden="1">{"TAB1",#N/A,TRUE,"GENERAL";"TAB2",#N/A,TRUE,"GENERAL";"TAB3",#N/A,TRUE,"GENERAL";"TAB4",#N/A,TRUE,"GENERAL";"TAB5",#N/A,TRUE,"GENERAL"}</definedName>
    <definedName name="_n3" localSheetId="15" hidden="1">{"TAB1",#N/A,TRUE,"GENERAL";"TAB2",#N/A,TRUE,"GENERAL";"TAB3",#N/A,TRUE,"GENERAL";"TAB4",#N/A,TRUE,"GENERAL";"TAB5",#N/A,TRUE,"GENERAL"}</definedName>
    <definedName name="_n3" localSheetId="16" hidden="1">{"TAB1",#N/A,TRUE,"GENERAL";"TAB2",#N/A,TRUE,"GENERAL";"TAB3",#N/A,TRUE,"GENERAL";"TAB4",#N/A,TRUE,"GENERAL";"TAB5",#N/A,TRUE,"GENERAL"}</definedName>
    <definedName name="_n3" localSheetId="18" hidden="1">{"TAB1",#N/A,TRUE,"GENERAL";"TAB2",#N/A,TRUE,"GENERAL";"TAB3",#N/A,TRUE,"GENERAL";"TAB4",#N/A,TRUE,"GENERAL";"TAB5",#N/A,TRUE,"GENERAL"}</definedName>
    <definedName name="_n3" localSheetId="19" hidden="1">{"TAB1",#N/A,TRUE,"GENERAL";"TAB2",#N/A,TRUE,"GENERAL";"TAB3",#N/A,TRUE,"GENERAL";"TAB4",#N/A,TRUE,"GENERAL";"TAB5",#N/A,TRUE,"GENERAL"}</definedName>
    <definedName name="_n3" localSheetId="20" hidden="1">{"TAB1",#N/A,TRUE,"GENERAL";"TAB2",#N/A,TRUE,"GENERAL";"TAB3",#N/A,TRUE,"GENERAL";"TAB4",#N/A,TRUE,"GENERAL";"TAB5",#N/A,TRUE,"GENERAL"}</definedName>
    <definedName name="_n3" localSheetId="21" hidden="1">{"TAB1",#N/A,TRUE,"GENERAL";"TAB2",#N/A,TRUE,"GENERAL";"TAB3",#N/A,TRUE,"GENERAL";"TAB4",#N/A,TRUE,"GENERAL";"TAB5",#N/A,TRUE,"GENERAL"}</definedName>
    <definedName name="_n3" localSheetId="22" hidden="1">{"TAB1",#N/A,TRUE,"GENERAL";"TAB2",#N/A,TRUE,"GENERAL";"TAB3",#N/A,TRUE,"GENERAL";"TAB4",#N/A,TRUE,"GENERAL";"TAB5",#N/A,TRUE,"GENERAL"}</definedName>
    <definedName name="_n3" localSheetId="24"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14" hidden="1">{"via1",#N/A,TRUE,"general";"via2",#N/A,TRUE,"general";"via3",#N/A,TRUE,"general"}</definedName>
    <definedName name="_n4" localSheetId="23" hidden="1">{"via1",#N/A,TRUE,"general";"via2",#N/A,TRUE,"general";"via3",#N/A,TRUE,"general"}</definedName>
    <definedName name="_n4" localSheetId="15" hidden="1">{"via1",#N/A,TRUE,"general";"via2",#N/A,TRUE,"general";"via3",#N/A,TRUE,"general"}</definedName>
    <definedName name="_n4" localSheetId="16" hidden="1">{"via1",#N/A,TRUE,"general";"via2",#N/A,TRUE,"general";"via3",#N/A,TRUE,"general"}</definedName>
    <definedName name="_n4" localSheetId="18" hidden="1">{"via1",#N/A,TRUE,"general";"via2",#N/A,TRUE,"general";"via3",#N/A,TRUE,"general"}</definedName>
    <definedName name="_n4" localSheetId="19" hidden="1">{"via1",#N/A,TRUE,"general";"via2",#N/A,TRUE,"general";"via3",#N/A,TRUE,"general"}</definedName>
    <definedName name="_n4" localSheetId="20" hidden="1">{"via1",#N/A,TRUE,"general";"via2",#N/A,TRUE,"general";"via3",#N/A,TRUE,"general"}</definedName>
    <definedName name="_n4" localSheetId="21" hidden="1">{"via1",#N/A,TRUE,"general";"via2",#N/A,TRUE,"general";"via3",#N/A,TRUE,"general"}</definedName>
    <definedName name="_n4" localSheetId="22" hidden="1">{"via1",#N/A,TRUE,"general";"via2",#N/A,TRUE,"general";"via3",#N/A,TRUE,"general"}</definedName>
    <definedName name="_n4" localSheetId="24"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14" hidden="1">{"TAB1",#N/A,TRUE,"GENERAL";"TAB2",#N/A,TRUE,"GENERAL";"TAB3",#N/A,TRUE,"GENERAL";"TAB4",#N/A,TRUE,"GENERAL";"TAB5",#N/A,TRUE,"GENERAL"}</definedName>
    <definedName name="_n5" localSheetId="23" hidden="1">{"TAB1",#N/A,TRUE,"GENERAL";"TAB2",#N/A,TRUE,"GENERAL";"TAB3",#N/A,TRUE,"GENERAL";"TAB4",#N/A,TRUE,"GENERAL";"TAB5",#N/A,TRUE,"GENERAL"}</definedName>
    <definedName name="_n5" localSheetId="15" hidden="1">{"TAB1",#N/A,TRUE,"GENERAL";"TAB2",#N/A,TRUE,"GENERAL";"TAB3",#N/A,TRUE,"GENERAL";"TAB4",#N/A,TRUE,"GENERAL";"TAB5",#N/A,TRUE,"GENERAL"}</definedName>
    <definedName name="_n5" localSheetId="16" hidden="1">{"TAB1",#N/A,TRUE,"GENERAL";"TAB2",#N/A,TRUE,"GENERAL";"TAB3",#N/A,TRUE,"GENERAL";"TAB4",#N/A,TRUE,"GENERAL";"TAB5",#N/A,TRUE,"GENERAL"}</definedName>
    <definedName name="_n5" localSheetId="18" hidden="1">{"TAB1",#N/A,TRUE,"GENERAL";"TAB2",#N/A,TRUE,"GENERAL";"TAB3",#N/A,TRUE,"GENERAL";"TAB4",#N/A,TRUE,"GENERAL";"TAB5",#N/A,TRUE,"GENERAL"}</definedName>
    <definedName name="_n5" localSheetId="19" hidden="1">{"TAB1",#N/A,TRUE,"GENERAL";"TAB2",#N/A,TRUE,"GENERAL";"TAB3",#N/A,TRUE,"GENERAL";"TAB4",#N/A,TRUE,"GENERAL";"TAB5",#N/A,TRUE,"GENERAL"}</definedName>
    <definedName name="_n5" localSheetId="20" hidden="1">{"TAB1",#N/A,TRUE,"GENERAL";"TAB2",#N/A,TRUE,"GENERAL";"TAB3",#N/A,TRUE,"GENERAL";"TAB4",#N/A,TRUE,"GENERAL";"TAB5",#N/A,TRUE,"GENERAL"}</definedName>
    <definedName name="_n5" localSheetId="21" hidden="1">{"TAB1",#N/A,TRUE,"GENERAL";"TAB2",#N/A,TRUE,"GENERAL";"TAB3",#N/A,TRUE,"GENERAL";"TAB4",#N/A,TRUE,"GENERAL";"TAB5",#N/A,TRUE,"GENERAL"}</definedName>
    <definedName name="_n5" localSheetId="22" hidden="1">{"TAB1",#N/A,TRUE,"GENERAL";"TAB2",#N/A,TRUE,"GENERAL";"TAB3",#N/A,TRUE,"GENERAL";"TAB4",#N/A,TRUE,"GENERAL";"TAB5",#N/A,TRUE,"GENERAL"}</definedName>
    <definedName name="_n5" localSheetId="24" hidden="1">{"TAB1",#N/A,TRUE,"GENERAL";"TAB2",#N/A,TRUE,"GENERAL";"TAB3",#N/A,TRUE,"GENERAL";"TAB4",#N/A,TRUE,"GENERAL";"TAB5",#N/A,TRUE,"GENERAL"}</definedName>
    <definedName name="_n5" hidden="1">{"TAB1",#N/A,TRUE,"GENERAL";"TAB2",#N/A,TRUE,"GENERAL";"TAB3",#N/A,TRUE,"GENERAL";"TAB4",#N/A,TRUE,"GENERAL";"TAB5",#N/A,TRUE,"GENERAL"}</definedName>
    <definedName name="_nyn7" localSheetId="2"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14" hidden="1">{"via1",#N/A,TRUE,"general";"via2",#N/A,TRUE,"general";"via3",#N/A,TRUE,"general"}</definedName>
    <definedName name="_nyn7" localSheetId="23" hidden="1">{"via1",#N/A,TRUE,"general";"via2",#N/A,TRUE,"general";"via3",#N/A,TRUE,"general"}</definedName>
    <definedName name="_nyn7" localSheetId="15" hidden="1">{"via1",#N/A,TRUE,"general";"via2",#N/A,TRUE,"general";"via3",#N/A,TRUE,"general"}</definedName>
    <definedName name="_nyn7" localSheetId="16" hidden="1">{"via1",#N/A,TRUE,"general";"via2",#N/A,TRUE,"general";"via3",#N/A,TRUE,"general"}</definedName>
    <definedName name="_nyn7" localSheetId="18" hidden="1">{"via1",#N/A,TRUE,"general";"via2",#N/A,TRUE,"general";"via3",#N/A,TRUE,"general"}</definedName>
    <definedName name="_nyn7" localSheetId="19" hidden="1">{"via1",#N/A,TRUE,"general";"via2",#N/A,TRUE,"general";"via3",#N/A,TRUE,"general"}</definedName>
    <definedName name="_nyn7" localSheetId="20" hidden="1">{"via1",#N/A,TRUE,"general";"via2",#N/A,TRUE,"general";"via3",#N/A,TRUE,"general"}</definedName>
    <definedName name="_nyn7" localSheetId="21" hidden="1">{"via1",#N/A,TRUE,"general";"via2",#N/A,TRUE,"general";"via3",#N/A,TRUE,"general"}</definedName>
    <definedName name="_nyn7" localSheetId="22" hidden="1">{"via1",#N/A,TRUE,"general";"via2",#N/A,TRUE,"general";"via3",#N/A,TRUE,"general"}</definedName>
    <definedName name="_nyn7" localSheetId="24"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14" hidden="1">{"via1",#N/A,TRUE,"general";"via2",#N/A,TRUE,"general";"via3",#N/A,TRUE,"general"}</definedName>
    <definedName name="_o4" localSheetId="23" hidden="1">{"via1",#N/A,TRUE,"general";"via2",#N/A,TRUE,"general";"via3",#N/A,TRUE,"general"}</definedName>
    <definedName name="_o4" localSheetId="15" hidden="1">{"via1",#N/A,TRUE,"general";"via2",#N/A,TRUE,"general";"via3",#N/A,TRUE,"general"}</definedName>
    <definedName name="_o4" localSheetId="16" hidden="1">{"via1",#N/A,TRUE,"general";"via2",#N/A,TRUE,"general";"via3",#N/A,TRUE,"general"}</definedName>
    <definedName name="_o4" localSheetId="18" hidden="1">{"via1",#N/A,TRUE,"general";"via2",#N/A,TRUE,"general";"via3",#N/A,TRUE,"general"}</definedName>
    <definedName name="_o4" localSheetId="19" hidden="1">{"via1",#N/A,TRUE,"general";"via2",#N/A,TRUE,"general";"via3",#N/A,TRUE,"general"}</definedName>
    <definedName name="_o4" localSheetId="20" hidden="1">{"via1",#N/A,TRUE,"general";"via2",#N/A,TRUE,"general";"via3",#N/A,TRUE,"general"}</definedName>
    <definedName name="_o4" localSheetId="21" hidden="1">{"via1",#N/A,TRUE,"general";"via2",#N/A,TRUE,"general";"via3",#N/A,TRUE,"general"}</definedName>
    <definedName name="_o4" localSheetId="22" hidden="1">{"via1",#N/A,TRUE,"general";"via2",#N/A,TRUE,"general";"via3",#N/A,TRUE,"general"}</definedName>
    <definedName name="_o4" localSheetId="24"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14" hidden="1">{"TAB1",#N/A,TRUE,"GENERAL";"TAB2",#N/A,TRUE,"GENERAL";"TAB3",#N/A,TRUE,"GENERAL";"TAB4",#N/A,TRUE,"GENERAL";"TAB5",#N/A,TRUE,"GENERAL"}</definedName>
    <definedName name="_o5" localSheetId="23" hidden="1">{"TAB1",#N/A,TRUE,"GENERAL";"TAB2",#N/A,TRUE,"GENERAL";"TAB3",#N/A,TRUE,"GENERAL";"TAB4",#N/A,TRUE,"GENERAL";"TAB5",#N/A,TRUE,"GENERAL"}</definedName>
    <definedName name="_o5" localSheetId="15" hidden="1">{"TAB1",#N/A,TRUE,"GENERAL";"TAB2",#N/A,TRUE,"GENERAL";"TAB3",#N/A,TRUE,"GENERAL";"TAB4",#N/A,TRUE,"GENERAL";"TAB5",#N/A,TRUE,"GENERAL"}</definedName>
    <definedName name="_o5" localSheetId="16" hidden="1">{"TAB1",#N/A,TRUE,"GENERAL";"TAB2",#N/A,TRUE,"GENERAL";"TAB3",#N/A,TRUE,"GENERAL";"TAB4",#N/A,TRUE,"GENERAL";"TAB5",#N/A,TRUE,"GENERAL"}</definedName>
    <definedName name="_o5" localSheetId="18" hidden="1">{"TAB1",#N/A,TRUE,"GENERAL";"TAB2",#N/A,TRUE,"GENERAL";"TAB3",#N/A,TRUE,"GENERAL";"TAB4",#N/A,TRUE,"GENERAL";"TAB5",#N/A,TRUE,"GENERAL"}</definedName>
    <definedName name="_o5" localSheetId="19" hidden="1">{"TAB1",#N/A,TRUE,"GENERAL";"TAB2",#N/A,TRUE,"GENERAL";"TAB3",#N/A,TRUE,"GENERAL";"TAB4",#N/A,TRUE,"GENERAL";"TAB5",#N/A,TRUE,"GENERAL"}</definedName>
    <definedName name="_o5" localSheetId="20" hidden="1">{"TAB1",#N/A,TRUE,"GENERAL";"TAB2",#N/A,TRUE,"GENERAL";"TAB3",#N/A,TRUE,"GENERAL";"TAB4",#N/A,TRUE,"GENERAL";"TAB5",#N/A,TRUE,"GENERAL"}</definedName>
    <definedName name="_o5" localSheetId="21" hidden="1">{"TAB1",#N/A,TRUE,"GENERAL";"TAB2",#N/A,TRUE,"GENERAL";"TAB3",#N/A,TRUE,"GENERAL";"TAB4",#N/A,TRUE,"GENERAL";"TAB5",#N/A,TRUE,"GENERAL"}</definedName>
    <definedName name="_o5" localSheetId="22" hidden="1">{"TAB1",#N/A,TRUE,"GENERAL";"TAB2",#N/A,TRUE,"GENERAL";"TAB3",#N/A,TRUE,"GENERAL";"TAB4",#N/A,TRUE,"GENERAL";"TAB5",#N/A,TRUE,"GENERAL"}</definedName>
    <definedName name="_o5" localSheetId="24"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14" hidden="1">{"TAB1",#N/A,TRUE,"GENERAL";"TAB2",#N/A,TRUE,"GENERAL";"TAB3",#N/A,TRUE,"GENERAL";"TAB4",#N/A,TRUE,"GENERAL";"TAB5",#N/A,TRUE,"GENERAL"}</definedName>
    <definedName name="_o6" localSheetId="23" hidden="1">{"TAB1",#N/A,TRUE,"GENERAL";"TAB2",#N/A,TRUE,"GENERAL";"TAB3",#N/A,TRUE,"GENERAL";"TAB4",#N/A,TRUE,"GENERAL";"TAB5",#N/A,TRUE,"GENERAL"}</definedName>
    <definedName name="_o6" localSheetId="15" hidden="1">{"TAB1",#N/A,TRUE,"GENERAL";"TAB2",#N/A,TRUE,"GENERAL";"TAB3",#N/A,TRUE,"GENERAL";"TAB4",#N/A,TRUE,"GENERAL";"TAB5",#N/A,TRUE,"GENERAL"}</definedName>
    <definedName name="_o6" localSheetId="16" hidden="1">{"TAB1",#N/A,TRUE,"GENERAL";"TAB2",#N/A,TRUE,"GENERAL";"TAB3",#N/A,TRUE,"GENERAL";"TAB4",#N/A,TRUE,"GENERAL";"TAB5",#N/A,TRUE,"GENERAL"}</definedName>
    <definedName name="_o6" localSheetId="18" hidden="1">{"TAB1",#N/A,TRUE,"GENERAL";"TAB2",#N/A,TRUE,"GENERAL";"TAB3",#N/A,TRUE,"GENERAL";"TAB4",#N/A,TRUE,"GENERAL";"TAB5",#N/A,TRUE,"GENERAL"}</definedName>
    <definedName name="_o6" localSheetId="19" hidden="1">{"TAB1",#N/A,TRUE,"GENERAL";"TAB2",#N/A,TRUE,"GENERAL";"TAB3",#N/A,TRUE,"GENERAL";"TAB4",#N/A,TRUE,"GENERAL";"TAB5",#N/A,TRUE,"GENERAL"}</definedName>
    <definedName name="_o6" localSheetId="20" hidden="1">{"TAB1",#N/A,TRUE,"GENERAL";"TAB2",#N/A,TRUE,"GENERAL";"TAB3",#N/A,TRUE,"GENERAL";"TAB4",#N/A,TRUE,"GENERAL";"TAB5",#N/A,TRUE,"GENERAL"}</definedName>
    <definedName name="_o6" localSheetId="21" hidden="1">{"TAB1",#N/A,TRUE,"GENERAL";"TAB2",#N/A,TRUE,"GENERAL";"TAB3",#N/A,TRUE,"GENERAL";"TAB4",#N/A,TRUE,"GENERAL";"TAB5",#N/A,TRUE,"GENERAL"}</definedName>
    <definedName name="_o6" localSheetId="22" hidden="1">{"TAB1",#N/A,TRUE,"GENERAL";"TAB2",#N/A,TRUE,"GENERAL";"TAB3",#N/A,TRUE,"GENERAL";"TAB4",#N/A,TRUE,"GENERAL";"TAB5",#N/A,TRUE,"GENERAL"}</definedName>
    <definedName name="_o6" localSheetId="24"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14" hidden="1">{"TAB1",#N/A,TRUE,"GENERAL";"TAB2",#N/A,TRUE,"GENERAL";"TAB3",#N/A,TRUE,"GENERAL";"TAB4",#N/A,TRUE,"GENERAL";"TAB5",#N/A,TRUE,"GENERAL"}</definedName>
    <definedName name="_o7" localSheetId="23" hidden="1">{"TAB1",#N/A,TRUE,"GENERAL";"TAB2",#N/A,TRUE,"GENERAL";"TAB3",#N/A,TRUE,"GENERAL";"TAB4",#N/A,TRUE,"GENERAL";"TAB5",#N/A,TRUE,"GENERAL"}</definedName>
    <definedName name="_o7" localSheetId="15" hidden="1">{"TAB1",#N/A,TRUE,"GENERAL";"TAB2",#N/A,TRUE,"GENERAL";"TAB3",#N/A,TRUE,"GENERAL";"TAB4",#N/A,TRUE,"GENERAL";"TAB5",#N/A,TRUE,"GENERAL"}</definedName>
    <definedName name="_o7" localSheetId="16" hidden="1">{"TAB1",#N/A,TRUE,"GENERAL";"TAB2",#N/A,TRUE,"GENERAL";"TAB3",#N/A,TRUE,"GENERAL";"TAB4",#N/A,TRUE,"GENERAL";"TAB5",#N/A,TRUE,"GENERAL"}</definedName>
    <definedName name="_o7" localSheetId="18" hidden="1">{"TAB1",#N/A,TRUE,"GENERAL";"TAB2",#N/A,TRUE,"GENERAL";"TAB3",#N/A,TRUE,"GENERAL";"TAB4",#N/A,TRUE,"GENERAL";"TAB5",#N/A,TRUE,"GENERAL"}</definedName>
    <definedName name="_o7" localSheetId="19" hidden="1">{"TAB1",#N/A,TRUE,"GENERAL";"TAB2",#N/A,TRUE,"GENERAL";"TAB3",#N/A,TRUE,"GENERAL";"TAB4",#N/A,TRUE,"GENERAL";"TAB5",#N/A,TRUE,"GENERAL"}</definedName>
    <definedName name="_o7" localSheetId="20" hidden="1">{"TAB1",#N/A,TRUE,"GENERAL";"TAB2",#N/A,TRUE,"GENERAL";"TAB3",#N/A,TRUE,"GENERAL";"TAB4",#N/A,TRUE,"GENERAL";"TAB5",#N/A,TRUE,"GENERAL"}</definedName>
    <definedName name="_o7" localSheetId="21" hidden="1">{"TAB1",#N/A,TRUE,"GENERAL";"TAB2",#N/A,TRUE,"GENERAL";"TAB3",#N/A,TRUE,"GENERAL";"TAB4",#N/A,TRUE,"GENERAL";"TAB5",#N/A,TRUE,"GENERAL"}</definedName>
    <definedName name="_o7" localSheetId="22" hidden="1">{"TAB1",#N/A,TRUE,"GENERAL";"TAB2",#N/A,TRUE,"GENERAL";"TAB3",#N/A,TRUE,"GENERAL";"TAB4",#N/A,TRUE,"GENERAL";"TAB5",#N/A,TRUE,"GENERAL"}</definedName>
    <definedName name="_o7" localSheetId="24"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14" hidden="1">{"via1",#N/A,TRUE,"general";"via2",#N/A,TRUE,"general";"via3",#N/A,TRUE,"general"}</definedName>
    <definedName name="_o8" localSheetId="23" hidden="1">{"via1",#N/A,TRUE,"general";"via2",#N/A,TRUE,"general";"via3",#N/A,TRUE,"general"}</definedName>
    <definedName name="_o8" localSheetId="15" hidden="1">{"via1",#N/A,TRUE,"general";"via2",#N/A,TRUE,"general";"via3",#N/A,TRUE,"general"}</definedName>
    <definedName name="_o8" localSheetId="16" hidden="1">{"via1",#N/A,TRUE,"general";"via2",#N/A,TRUE,"general";"via3",#N/A,TRUE,"general"}</definedName>
    <definedName name="_o8" localSheetId="18" hidden="1">{"via1",#N/A,TRUE,"general";"via2",#N/A,TRUE,"general";"via3",#N/A,TRUE,"general"}</definedName>
    <definedName name="_o8" localSheetId="19" hidden="1">{"via1",#N/A,TRUE,"general";"via2",#N/A,TRUE,"general";"via3",#N/A,TRUE,"general"}</definedName>
    <definedName name="_o8" localSheetId="20" hidden="1">{"via1",#N/A,TRUE,"general";"via2",#N/A,TRUE,"general";"via3",#N/A,TRUE,"general"}</definedName>
    <definedName name="_o8" localSheetId="21" hidden="1">{"via1",#N/A,TRUE,"general";"via2",#N/A,TRUE,"general";"via3",#N/A,TRUE,"general"}</definedName>
    <definedName name="_o8" localSheetId="22" hidden="1">{"via1",#N/A,TRUE,"general";"via2",#N/A,TRUE,"general";"via3",#N/A,TRUE,"general"}</definedName>
    <definedName name="_o8" localSheetId="24"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14" hidden="1">{"TAB1",#N/A,TRUE,"GENERAL";"TAB2",#N/A,TRUE,"GENERAL";"TAB3",#N/A,TRUE,"GENERAL";"TAB4",#N/A,TRUE,"GENERAL";"TAB5",#N/A,TRUE,"GENERAL"}</definedName>
    <definedName name="_o9" localSheetId="23" hidden="1">{"TAB1",#N/A,TRUE,"GENERAL";"TAB2",#N/A,TRUE,"GENERAL";"TAB3",#N/A,TRUE,"GENERAL";"TAB4",#N/A,TRUE,"GENERAL";"TAB5",#N/A,TRUE,"GENERAL"}</definedName>
    <definedName name="_o9" localSheetId="15" hidden="1">{"TAB1",#N/A,TRUE,"GENERAL";"TAB2",#N/A,TRUE,"GENERAL";"TAB3",#N/A,TRUE,"GENERAL";"TAB4",#N/A,TRUE,"GENERAL";"TAB5",#N/A,TRUE,"GENERAL"}</definedName>
    <definedName name="_o9" localSheetId="16" hidden="1">{"TAB1",#N/A,TRUE,"GENERAL";"TAB2",#N/A,TRUE,"GENERAL";"TAB3",#N/A,TRUE,"GENERAL";"TAB4",#N/A,TRUE,"GENERAL";"TAB5",#N/A,TRUE,"GENERAL"}</definedName>
    <definedName name="_o9" localSheetId="18" hidden="1">{"TAB1",#N/A,TRUE,"GENERAL";"TAB2",#N/A,TRUE,"GENERAL";"TAB3",#N/A,TRUE,"GENERAL";"TAB4",#N/A,TRUE,"GENERAL";"TAB5",#N/A,TRUE,"GENERAL"}</definedName>
    <definedName name="_o9" localSheetId="19" hidden="1">{"TAB1",#N/A,TRUE,"GENERAL";"TAB2",#N/A,TRUE,"GENERAL";"TAB3",#N/A,TRUE,"GENERAL";"TAB4",#N/A,TRUE,"GENERAL";"TAB5",#N/A,TRUE,"GENERAL"}</definedName>
    <definedName name="_o9" localSheetId="20" hidden="1">{"TAB1",#N/A,TRUE,"GENERAL";"TAB2",#N/A,TRUE,"GENERAL";"TAB3",#N/A,TRUE,"GENERAL";"TAB4",#N/A,TRUE,"GENERAL";"TAB5",#N/A,TRUE,"GENERAL"}</definedName>
    <definedName name="_o9" localSheetId="21" hidden="1">{"TAB1",#N/A,TRUE,"GENERAL";"TAB2",#N/A,TRUE,"GENERAL";"TAB3",#N/A,TRUE,"GENERAL";"TAB4",#N/A,TRUE,"GENERAL";"TAB5",#N/A,TRUE,"GENERAL"}</definedName>
    <definedName name="_o9" localSheetId="22" hidden="1">{"TAB1",#N/A,TRUE,"GENERAL";"TAB2",#N/A,TRUE,"GENERAL";"TAB3",#N/A,TRUE,"GENERAL";"TAB4",#N/A,TRUE,"GENERAL";"TAB5",#N/A,TRUE,"GENERAL"}</definedName>
    <definedName name="_o9" localSheetId="24"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2"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14" hidden="1">{"via1",#N/A,TRUE,"general";"via2",#N/A,TRUE,"general";"via3",#N/A,TRUE,"general"}</definedName>
    <definedName name="_p6" localSheetId="23" hidden="1">{"via1",#N/A,TRUE,"general";"via2",#N/A,TRUE,"general";"via3",#N/A,TRUE,"general"}</definedName>
    <definedName name="_p6" localSheetId="15" hidden="1">{"via1",#N/A,TRUE,"general";"via2",#N/A,TRUE,"general";"via3",#N/A,TRUE,"general"}</definedName>
    <definedName name="_p6" localSheetId="16" hidden="1">{"via1",#N/A,TRUE,"general";"via2",#N/A,TRUE,"general";"via3",#N/A,TRUE,"general"}</definedName>
    <definedName name="_p6" localSheetId="18" hidden="1">{"via1",#N/A,TRUE,"general";"via2",#N/A,TRUE,"general";"via3",#N/A,TRUE,"general"}</definedName>
    <definedName name="_p6" localSheetId="19" hidden="1">{"via1",#N/A,TRUE,"general";"via2",#N/A,TRUE,"general";"via3",#N/A,TRUE,"general"}</definedName>
    <definedName name="_p6" localSheetId="20" hidden="1">{"via1",#N/A,TRUE,"general";"via2",#N/A,TRUE,"general";"via3",#N/A,TRUE,"general"}</definedName>
    <definedName name="_p6" localSheetId="21" hidden="1">{"via1",#N/A,TRUE,"general";"via2",#N/A,TRUE,"general";"via3",#N/A,TRUE,"general"}</definedName>
    <definedName name="_p6" localSheetId="22" hidden="1">{"via1",#N/A,TRUE,"general";"via2",#N/A,TRUE,"general";"via3",#N/A,TRUE,"general"}</definedName>
    <definedName name="_p6" localSheetId="24"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14" hidden="1">{"via1",#N/A,TRUE,"general";"via2",#N/A,TRUE,"general";"via3",#N/A,TRUE,"general"}</definedName>
    <definedName name="_p7" localSheetId="23" hidden="1">{"via1",#N/A,TRUE,"general";"via2",#N/A,TRUE,"general";"via3",#N/A,TRUE,"general"}</definedName>
    <definedName name="_p7" localSheetId="15" hidden="1">{"via1",#N/A,TRUE,"general";"via2",#N/A,TRUE,"general";"via3",#N/A,TRUE,"general"}</definedName>
    <definedName name="_p7" localSheetId="16" hidden="1">{"via1",#N/A,TRUE,"general";"via2",#N/A,TRUE,"general";"via3",#N/A,TRUE,"general"}</definedName>
    <definedName name="_p7" localSheetId="18" hidden="1">{"via1",#N/A,TRUE,"general";"via2",#N/A,TRUE,"general";"via3",#N/A,TRUE,"general"}</definedName>
    <definedName name="_p7" localSheetId="19" hidden="1">{"via1",#N/A,TRUE,"general";"via2",#N/A,TRUE,"general";"via3",#N/A,TRUE,"general"}</definedName>
    <definedName name="_p7" localSheetId="20" hidden="1">{"via1",#N/A,TRUE,"general";"via2",#N/A,TRUE,"general";"via3",#N/A,TRUE,"general"}</definedName>
    <definedName name="_p7" localSheetId="21" hidden="1">{"via1",#N/A,TRUE,"general";"via2",#N/A,TRUE,"general";"via3",#N/A,TRUE,"general"}</definedName>
    <definedName name="_p7" localSheetId="22" hidden="1">{"via1",#N/A,TRUE,"general";"via2",#N/A,TRUE,"general";"via3",#N/A,TRUE,"general"}</definedName>
    <definedName name="_p7" localSheetId="24"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14" hidden="1">{"TAB1",#N/A,TRUE,"GENERAL";"TAB2",#N/A,TRUE,"GENERAL";"TAB3",#N/A,TRUE,"GENERAL";"TAB4",#N/A,TRUE,"GENERAL";"TAB5",#N/A,TRUE,"GENERAL"}</definedName>
    <definedName name="_p8" localSheetId="23" hidden="1">{"TAB1",#N/A,TRUE,"GENERAL";"TAB2",#N/A,TRUE,"GENERAL";"TAB3",#N/A,TRUE,"GENERAL";"TAB4",#N/A,TRUE,"GENERAL";"TAB5",#N/A,TRUE,"GENERAL"}</definedName>
    <definedName name="_p8" localSheetId="15" hidden="1">{"TAB1",#N/A,TRUE,"GENERAL";"TAB2",#N/A,TRUE,"GENERAL";"TAB3",#N/A,TRUE,"GENERAL";"TAB4",#N/A,TRUE,"GENERAL";"TAB5",#N/A,TRUE,"GENERAL"}</definedName>
    <definedName name="_p8" localSheetId="16" hidden="1">{"TAB1",#N/A,TRUE,"GENERAL";"TAB2",#N/A,TRUE,"GENERAL";"TAB3",#N/A,TRUE,"GENERAL";"TAB4",#N/A,TRUE,"GENERAL";"TAB5",#N/A,TRUE,"GENERAL"}</definedName>
    <definedName name="_p8" localSheetId="18" hidden="1">{"TAB1",#N/A,TRUE,"GENERAL";"TAB2",#N/A,TRUE,"GENERAL";"TAB3",#N/A,TRUE,"GENERAL";"TAB4",#N/A,TRUE,"GENERAL";"TAB5",#N/A,TRUE,"GENERAL"}</definedName>
    <definedName name="_p8" localSheetId="19" hidden="1">{"TAB1",#N/A,TRUE,"GENERAL";"TAB2",#N/A,TRUE,"GENERAL";"TAB3",#N/A,TRUE,"GENERAL";"TAB4",#N/A,TRUE,"GENERAL";"TAB5",#N/A,TRUE,"GENERAL"}</definedName>
    <definedName name="_p8" localSheetId="20" hidden="1">{"TAB1",#N/A,TRUE,"GENERAL";"TAB2",#N/A,TRUE,"GENERAL";"TAB3",#N/A,TRUE,"GENERAL";"TAB4",#N/A,TRUE,"GENERAL";"TAB5",#N/A,TRUE,"GENERAL"}</definedName>
    <definedName name="_p8" localSheetId="21" hidden="1">{"TAB1",#N/A,TRUE,"GENERAL";"TAB2",#N/A,TRUE,"GENERAL";"TAB3",#N/A,TRUE,"GENERAL";"TAB4",#N/A,TRUE,"GENERAL";"TAB5",#N/A,TRUE,"GENERAL"}</definedName>
    <definedName name="_p8" localSheetId="22" hidden="1">{"TAB1",#N/A,TRUE,"GENERAL";"TAB2",#N/A,TRUE,"GENERAL";"TAB3",#N/A,TRUE,"GENERAL";"TAB4",#N/A,TRUE,"GENERAL";"TAB5",#N/A,TRUE,"GENERAL"}</definedName>
    <definedName name="_p8" localSheetId="24" hidden="1">{"TAB1",#N/A,TRUE,"GENERAL";"TAB2",#N/A,TRUE,"GENERAL";"TAB3",#N/A,TRUE,"GENERAL";"TAB4",#N/A,TRUE,"GENERAL";"TAB5",#N/A,TRUE,"GENERAL"}</definedName>
    <definedName name="_p8" hidden="1">{"TAB1",#N/A,TRUE,"GENERAL";"TAB2",#N/A,TRUE,"GENERAL";"TAB3",#N/A,TRUE,"GENERAL";"TAB4",#N/A,TRUE,"GENERAL";"TAB5",#N/A,TRUE,"GENERAL"}</definedName>
    <definedName name="_Parse_Out" localSheetId="2" hidden="1">#REF!</definedName>
    <definedName name="_Parse_Out" localSheetId="3" hidden="1">#REF!</definedName>
    <definedName name="_Parse_Out" localSheetId="4" hidden="1">#REF!</definedName>
    <definedName name="_Parse_Out" localSheetId="6" hidden="1">#REF!</definedName>
    <definedName name="_Parse_Out" localSheetId="7" hidden="1">#REF!</definedName>
    <definedName name="_Parse_Out" localSheetId="8" hidden="1">#REF!</definedName>
    <definedName name="_Parse_Out" localSheetId="9" hidden="1">#REF!</definedName>
    <definedName name="_Parse_Out" localSheetId="10" hidden="1">#REF!</definedName>
    <definedName name="_Parse_Out" localSheetId="11" hidden="1">#REF!</definedName>
    <definedName name="_Parse_Out" localSheetId="12" hidden="1">#REF!</definedName>
    <definedName name="_Parse_Out" localSheetId="13" hidden="1">#REF!</definedName>
    <definedName name="_Parse_Out" localSheetId="14" hidden="1">#REF!</definedName>
    <definedName name="_Parse_Out" localSheetId="15" hidden="1">#REF!</definedName>
    <definedName name="_Parse_Out" localSheetId="16" hidden="1">#REF!</definedName>
    <definedName name="_Parse_Out" localSheetId="18" hidden="1">#REF!</definedName>
    <definedName name="_Parse_Out" localSheetId="19" hidden="1">#REF!</definedName>
    <definedName name="_Parse_Out" localSheetId="20" hidden="1">#REF!</definedName>
    <definedName name="_Parse_Out" localSheetId="21" hidden="1">#REF!</definedName>
    <definedName name="_Parse_Out" localSheetId="22" hidden="1">#REF!</definedName>
    <definedName name="_Parse_Out" localSheetId="24" hidden="1">#REF!</definedName>
    <definedName name="_Parse_Out" localSheetId="1" hidden="1">#REF!</definedName>
    <definedName name="_Parse_Out" localSheetId="0" hidden="1">#REF!</definedName>
    <definedName name="_Parse_Out" hidden="1">#REF!</definedName>
    <definedName name="_PJ50" localSheetId="23">#REF!</definedName>
    <definedName name="_PJ50" localSheetId="1">#REF!</definedName>
    <definedName name="_PJ50" localSheetId="0">#REF!</definedName>
    <definedName name="_PJ50">#REF!</definedName>
    <definedName name="_pj51" localSheetId="23">#REF!</definedName>
    <definedName name="_pj51" localSheetId="1">#REF!</definedName>
    <definedName name="_pj51" localSheetId="0">#REF!</definedName>
    <definedName name="_pj51">#REF!</definedName>
    <definedName name="_PRE1" localSheetId="2">#REF!</definedName>
    <definedName name="_PRE1" localSheetId="3">#REF!</definedName>
    <definedName name="_PRE1" localSheetId="4">#REF!</definedName>
    <definedName name="_PRE1" localSheetId="6">#REF!</definedName>
    <definedName name="_PRE1" localSheetId="7">#REF!</definedName>
    <definedName name="_PRE1" localSheetId="8">#REF!</definedName>
    <definedName name="_PRE1" localSheetId="9">#REF!</definedName>
    <definedName name="_PRE1" localSheetId="10">#REF!</definedName>
    <definedName name="_PRE1" localSheetId="11">#REF!</definedName>
    <definedName name="_PRE1" localSheetId="12">#REF!</definedName>
    <definedName name="_PRE1" localSheetId="13">#REF!</definedName>
    <definedName name="_PRE1" localSheetId="14">#REF!</definedName>
    <definedName name="_PRE1" localSheetId="23">#REF!</definedName>
    <definedName name="_PRE1" localSheetId="15">#REF!</definedName>
    <definedName name="_PRE1" localSheetId="16">#REF!</definedName>
    <definedName name="_PRE1" localSheetId="18">#REF!</definedName>
    <definedName name="_PRE1" localSheetId="19">#REF!</definedName>
    <definedName name="_PRE1" localSheetId="20">#REF!</definedName>
    <definedName name="_PRE1" localSheetId="21">#REF!</definedName>
    <definedName name="_PRE1" localSheetId="22">#REF!</definedName>
    <definedName name="_PRE1" localSheetId="24">#REF!</definedName>
    <definedName name="_PRE1" localSheetId="1">#REF!</definedName>
    <definedName name="_PRE1" localSheetId="0">#REF!</definedName>
    <definedName name="_PRE1">#REF!</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localSheetId="11"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14" hidden="1">{"TAB1",#N/A,TRUE,"GENERAL";"TAB2",#N/A,TRUE,"GENERAL";"TAB3",#N/A,TRUE,"GENERAL";"TAB4",#N/A,TRUE,"GENERAL";"TAB5",#N/A,TRUE,"GENERAL"}</definedName>
    <definedName name="_r" localSheetId="23" hidden="1">{"TAB1",#N/A,TRUE,"GENERAL";"TAB2",#N/A,TRUE,"GENERAL";"TAB3",#N/A,TRUE,"GENERAL";"TAB4",#N/A,TRUE,"GENERAL";"TAB5",#N/A,TRUE,"GENERAL"}</definedName>
    <definedName name="_r" localSheetId="15" hidden="1">{"TAB1",#N/A,TRUE,"GENERAL";"TAB2",#N/A,TRUE,"GENERAL";"TAB3",#N/A,TRUE,"GENERAL";"TAB4",#N/A,TRUE,"GENERAL";"TAB5",#N/A,TRUE,"GENERAL"}</definedName>
    <definedName name="_r" localSheetId="16" hidden="1">{"TAB1",#N/A,TRUE,"GENERAL";"TAB2",#N/A,TRUE,"GENERAL";"TAB3",#N/A,TRUE,"GENERAL";"TAB4",#N/A,TRUE,"GENERAL";"TAB5",#N/A,TRUE,"GENERAL"}</definedName>
    <definedName name="_r" localSheetId="18" hidden="1">{"TAB1",#N/A,TRUE,"GENERAL";"TAB2",#N/A,TRUE,"GENERAL";"TAB3",#N/A,TRUE,"GENERAL";"TAB4",#N/A,TRUE,"GENERAL";"TAB5",#N/A,TRUE,"GENERAL"}</definedName>
    <definedName name="_r" localSheetId="19" hidden="1">{"TAB1",#N/A,TRUE,"GENERAL";"TAB2",#N/A,TRUE,"GENERAL";"TAB3",#N/A,TRUE,"GENERAL";"TAB4",#N/A,TRUE,"GENERAL";"TAB5",#N/A,TRUE,"GENERAL"}</definedName>
    <definedName name="_r" localSheetId="20" hidden="1">{"TAB1",#N/A,TRUE,"GENERAL";"TAB2",#N/A,TRUE,"GENERAL";"TAB3",#N/A,TRUE,"GENERAL";"TAB4",#N/A,TRUE,"GENERAL";"TAB5",#N/A,TRUE,"GENERAL"}</definedName>
    <definedName name="_r" localSheetId="21" hidden="1">{"TAB1",#N/A,TRUE,"GENERAL";"TAB2",#N/A,TRUE,"GENERAL";"TAB3",#N/A,TRUE,"GENERAL";"TAB4",#N/A,TRUE,"GENERAL";"TAB5",#N/A,TRUE,"GENERAL"}</definedName>
    <definedName name="_r" localSheetId="22" hidden="1">{"TAB1",#N/A,TRUE,"GENERAL";"TAB2",#N/A,TRUE,"GENERAL";"TAB3",#N/A,TRUE,"GENERAL";"TAB4",#N/A,TRUE,"GENERAL";"TAB5",#N/A,TRUE,"GENERAL"}</definedName>
    <definedName name="_r" localSheetId="24"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14" hidden="1">{"via1",#N/A,TRUE,"general";"via2",#N/A,TRUE,"general";"via3",#N/A,TRUE,"general"}</definedName>
    <definedName name="_r4r" localSheetId="23" hidden="1">{"via1",#N/A,TRUE,"general";"via2",#N/A,TRUE,"general";"via3",#N/A,TRUE,"general"}</definedName>
    <definedName name="_r4r" localSheetId="15" hidden="1">{"via1",#N/A,TRUE,"general";"via2",#N/A,TRUE,"general";"via3",#N/A,TRUE,"general"}</definedName>
    <definedName name="_r4r" localSheetId="16" hidden="1">{"via1",#N/A,TRUE,"general";"via2",#N/A,TRUE,"general";"via3",#N/A,TRUE,"general"}</definedName>
    <definedName name="_r4r" localSheetId="18" hidden="1">{"via1",#N/A,TRUE,"general";"via2",#N/A,TRUE,"general";"via3",#N/A,TRUE,"general"}</definedName>
    <definedName name="_r4r" localSheetId="19" hidden="1">{"via1",#N/A,TRUE,"general";"via2",#N/A,TRUE,"general";"via3",#N/A,TRUE,"general"}</definedName>
    <definedName name="_r4r" localSheetId="20" hidden="1">{"via1",#N/A,TRUE,"general";"via2",#N/A,TRUE,"general";"via3",#N/A,TRUE,"general"}</definedName>
    <definedName name="_r4r" localSheetId="21" hidden="1">{"via1",#N/A,TRUE,"general";"via2",#N/A,TRUE,"general";"via3",#N/A,TRUE,"general"}</definedName>
    <definedName name="_r4r" localSheetId="22" hidden="1">{"via1",#N/A,TRUE,"general";"via2",#N/A,TRUE,"general";"via3",#N/A,TRUE,"general"}</definedName>
    <definedName name="_r4r" localSheetId="24" hidden="1">{"via1",#N/A,TRUE,"general";"via2",#N/A,TRUE,"general";"via3",#N/A,TRUE,"general"}</definedName>
    <definedName name="_r4r" hidden="1">{"via1",#N/A,TRUE,"general";"via2",#N/A,TRUE,"general";"via3",#N/A,TRUE,"general"}</definedName>
    <definedName name="_rc" localSheetId="23">#REF!</definedName>
    <definedName name="_rc" localSheetId="1">#REF!</definedName>
    <definedName name="_rc" localSheetId="0">#REF!</definedName>
    <definedName name="_rc">#REF!</definedName>
    <definedName name="_rf8" localSheetId="2">#REF!</definedName>
    <definedName name="_rf8" localSheetId="3">#REF!</definedName>
    <definedName name="_rf8" localSheetId="4">#REF!</definedName>
    <definedName name="_rf8" localSheetId="6">#REF!</definedName>
    <definedName name="_rf8" localSheetId="7">#REF!</definedName>
    <definedName name="_rf8" localSheetId="8">#REF!</definedName>
    <definedName name="_rf8" localSheetId="9">#REF!</definedName>
    <definedName name="_rf8" localSheetId="10">#REF!</definedName>
    <definedName name="_rf8" localSheetId="11">#REF!</definedName>
    <definedName name="_rf8" localSheetId="12">#REF!</definedName>
    <definedName name="_rf8" localSheetId="13">#REF!</definedName>
    <definedName name="_rf8" localSheetId="14">#REF!</definedName>
    <definedName name="_rf8" localSheetId="15">#REF!</definedName>
    <definedName name="_rf8" localSheetId="16">#REF!</definedName>
    <definedName name="_rf8" localSheetId="18">#REF!</definedName>
    <definedName name="_rf8" localSheetId="19">#REF!</definedName>
    <definedName name="_rf8" localSheetId="20">#REF!</definedName>
    <definedName name="_rf8" localSheetId="21">#REF!</definedName>
    <definedName name="_rf8" localSheetId="22">#REF!</definedName>
    <definedName name="_rf8" localSheetId="24">#REF!</definedName>
    <definedName name="_rf8" localSheetId="1">#REF!</definedName>
    <definedName name="_rf8" localSheetId="0">#REF!</definedName>
    <definedName name="_rf8">#REF!</definedName>
    <definedName name="_RF9" localSheetId="2">#REF!</definedName>
    <definedName name="_RF9" localSheetId="3">#REF!</definedName>
    <definedName name="_RF9" localSheetId="4">#REF!</definedName>
    <definedName name="_RF9" localSheetId="6">#REF!</definedName>
    <definedName name="_RF9" localSheetId="7">#REF!</definedName>
    <definedName name="_RF9" localSheetId="8">#REF!</definedName>
    <definedName name="_RF9" localSheetId="9">#REF!</definedName>
    <definedName name="_RF9" localSheetId="10">#REF!</definedName>
    <definedName name="_RF9" localSheetId="11">#REF!</definedName>
    <definedName name="_RF9" localSheetId="12">#REF!</definedName>
    <definedName name="_RF9" localSheetId="13">#REF!</definedName>
    <definedName name="_RF9" localSheetId="14">#REF!</definedName>
    <definedName name="_RF9" localSheetId="15">#REF!</definedName>
    <definedName name="_RF9" localSheetId="16">#REF!</definedName>
    <definedName name="_RF9" localSheetId="18">#REF!</definedName>
    <definedName name="_RF9" localSheetId="19">#REF!</definedName>
    <definedName name="_RF9" localSheetId="20">#REF!</definedName>
    <definedName name="_RF9" localSheetId="21">#REF!</definedName>
    <definedName name="_RF9" localSheetId="22">#REF!</definedName>
    <definedName name="_RF9" localSheetId="24">#REF!</definedName>
    <definedName name="_RF9" localSheetId="1">#REF!</definedName>
    <definedName name="_RF9" localSheetId="0">#REF!</definedName>
    <definedName name="_RF9">#REF!</definedName>
    <definedName name="_rtu6" localSheetId="2"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14" hidden="1">{"via1",#N/A,TRUE,"general";"via2",#N/A,TRUE,"general";"via3",#N/A,TRUE,"general"}</definedName>
    <definedName name="_rtu6" localSheetId="23" hidden="1">{"via1",#N/A,TRUE,"general";"via2",#N/A,TRUE,"general";"via3",#N/A,TRUE,"general"}</definedName>
    <definedName name="_rtu6" localSheetId="15" hidden="1">{"via1",#N/A,TRUE,"general";"via2",#N/A,TRUE,"general";"via3",#N/A,TRUE,"general"}</definedName>
    <definedName name="_rtu6" localSheetId="16" hidden="1">{"via1",#N/A,TRUE,"general";"via2",#N/A,TRUE,"general";"via3",#N/A,TRUE,"general"}</definedName>
    <definedName name="_rtu6" localSheetId="18" hidden="1">{"via1",#N/A,TRUE,"general";"via2",#N/A,TRUE,"general";"via3",#N/A,TRUE,"general"}</definedName>
    <definedName name="_rtu6" localSheetId="19" hidden="1">{"via1",#N/A,TRUE,"general";"via2",#N/A,TRUE,"general";"via3",#N/A,TRUE,"general"}</definedName>
    <definedName name="_rtu6" localSheetId="20" hidden="1">{"via1",#N/A,TRUE,"general";"via2",#N/A,TRUE,"general";"via3",#N/A,TRUE,"general"}</definedName>
    <definedName name="_rtu6" localSheetId="21" hidden="1">{"via1",#N/A,TRUE,"general";"via2",#N/A,TRUE,"general";"via3",#N/A,TRUE,"general"}</definedName>
    <definedName name="_rtu6" localSheetId="22" hidden="1">{"via1",#N/A,TRUE,"general";"via2",#N/A,TRUE,"general";"via3",#N/A,TRUE,"general"}</definedName>
    <definedName name="_rtu6" localSheetId="24"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14" hidden="1">{"via1",#N/A,TRUE,"general";"via2",#N/A,TRUE,"general";"via3",#N/A,TRUE,"general"}</definedName>
    <definedName name="_s1" localSheetId="23" hidden="1">{"via1",#N/A,TRUE,"general";"via2",#N/A,TRUE,"general";"via3",#N/A,TRUE,"general"}</definedName>
    <definedName name="_s1" localSheetId="15" hidden="1">{"via1",#N/A,TRUE,"general";"via2",#N/A,TRUE,"general";"via3",#N/A,TRUE,"general"}</definedName>
    <definedName name="_s1" localSheetId="16" hidden="1">{"via1",#N/A,TRUE,"general";"via2",#N/A,TRUE,"general";"via3",#N/A,TRUE,"general"}</definedName>
    <definedName name="_s1" localSheetId="18" hidden="1">{"via1",#N/A,TRUE,"general";"via2",#N/A,TRUE,"general";"via3",#N/A,TRUE,"general"}</definedName>
    <definedName name="_s1" localSheetId="19" hidden="1">{"via1",#N/A,TRUE,"general";"via2",#N/A,TRUE,"general";"via3",#N/A,TRUE,"general"}</definedName>
    <definedName name="_s1" localSheetId="20" hidden="1">{"via1",#N/A,TRUE,"general";"via2",#N/A,TRUE,"general";"via3",#N/A,TRUE,"general"}</definedName>
    <definedName name="_s1" localSheetId="21" hidden="1">{"via1",#N/A,TRUE,"general";"via2",#N/A,TRUE,"general";"via3",#N/A,TRUE,"general"}</definedName>
    <definedName name="_s1" localSheetId="22" hidden="1">{"via1",#N/A,TRUE,"general";"via2",#N/A,TRUE,"general";"via3",#N/A,TRUE,"general"}</definedName>
    <definedName name="_s1" localSheetId="24"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14" hidden="1">{"TAB1",#N/A,TRUE,"GENERAL";"TAB2",#N/A,TRUE,"GENERAL";"TAB3",#N/A,TRUE,"GENERAL";"TAB4",#N/A,TRUE,"GENERAL";"TAB5",#N/A,TRUE,"GENERAL"}</definedName>
    <definedName name="_s2" localSheetId="23" hidden="1">{"TAB1",#N/A,TRUE,"GENERAL";"TAB2",#N/A,TRUE,"GENERAL";"TAB3",#N/A,TRUE,"GENERAL";"TAB4",#N/A,TRUE,"GENERAL";"TAB5",#N/A,TRUE,"GENERAL"}</definedName>
    <definedName name="_s2" localSheetId="15" hidden="1">{"TAB1",#N/A,TRUE,"GENERAL";"TAB2",#N/A,TRUE,"GENERAL";"TAB3",#N/A,TRUE,"GENERAL";"TAB4",#N/A,TRUE,"GENERAL";"TAB5",#N/A,TRUE,"GENERAL"}</definedName>
    <definedName name="_s2" localSheetId="16" hidden="1">{"TAB1",#N/A,TRUE,"GENERAL";"TAB2",#N/A,TRUE,"GENERAL";"TAB3",#N/A,TRUE,"GENERAL";"TAB4",#N/A,TRUE,"GENERAL";"TAB5",#N/A,TRUE,"GENERAL"}</definedName>
    <definedName name="_s2" localSheetId="18" hidden="1">{"TAB1",#N/A,TRUE,"GENERAL";"TAB2",#N/A,TRUE,"GENERAL";"TAB3",#N/A,TRUE,"GENERAL";"TAB4",#N/A,TRUE,"GENERAL";"TAB5",#N/A,TRUE,"GENERAL"}</definedName>
    <definedName name="_s2" localSheetId="19" hidden="1">{"TAB1",#N/A,TRUE,"GENERAL";"TAB2",#N/A,TRUE,"GENERAL";"TAB3",#N/A,TRUE,"GENERAL";"TAB4",#N/A,TRUE,"GENERAL";"TAB5",#N/A,TRUE,"GENERAL"}</definedName>
    <definedName name="_s2" localSheetId="20" hidden="1">{"TAB1",#N/A,TRUE,"GENERAL";"TAB2",#N/A,TRUE,"GENERAL";"TAB3",#N/A,TRUE,"GENERAL";"TAB4",#N/A,TRUE,"GENERAL";"TAB5",#N/A,TRUE,"GENERAL"}</definedName>
    <definedName name="_s2" localSheetId="21" hidden="1">{"TAB1",#N/A,TRUE,"GENERAL";"TAB2",#N/A,TRUE,"GENERAL";"TAB3",#N/A,TRUE,"GENERAL";"TAB4",#N/A,TRUE,"GENERAL";"TAB5",#N/A,TRUE,"GENERAL"}</definedName>
    <definedName name="_s2" localSheetId="22" hidden="1">{"TAB1",#N/A,TRUE,"GENERAL";"TAB2",#N/A,TRUE,"GENERAL";"TAB3",#N/A,TRUE,"GENERAL";"TAB4",#N/A,TRUE,"GENERAL";"TAB5",#N/A,TRUE,"GENERAL"}</definedName>
    <definedName name="_s2" localSheetId="24"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14" hidden="1">{"TAB1",#N/A,TRUE,"GENERAL";"TAB2",#N/A,TRUE,"GENERAL";"TAB3",#N/A,TRUE,"GENERAL";"TAB4",#N/A,TRUE,"GENERAL";"TAB5",#N/A,TRUE,"GENERAL"}</definedName>
    <definedName name="_s3" localSheetId="23" hidden="1">{"TAB1",#N/A,TRUE,"GENERAL";"TAB2",#N/A,TRUE,"GENERAL";"TAB3",#N/A,TRUE,"GENERAL";"TAB4",#N/A,TRUE,"GENERAL";"TAB5",#N/A,TRUE,"GENERAL"}</definedName>
    <definedName name="_s3" localSheetId="15" hidden="1">{"TAB1",#N/A,TRUE,"GENERAL";"TAB2",#N/A,TRUE,"GENERAL";"TAB3",#N/A,TRUE,"GENERAL";"TAB4",#N/A,TRUE,"GENERAL";"TAB5",#N/A,TRUE,"GENERAL"}</definedName>
    <definedName name="_s3" localSheetId="16" hidden="1">{"TAB1",#N/A,TRUE,"GENERAL";"TAB2",#N/A,TRUE,"GENERAL";"TAB3",#N/A,TRUE,"GENERAL";"TAB4",#N/A,TRUE,"GENERAL";"TAB5",#N/A,TRUE,"GENERAL"}</definedName>
    <definedName name="_s3" localSheetId="18" hidden="1">{"TAB1",#N/A,TRUE,"GENERAL";"TAB2",#N/A,TRUE,"GENERAL";"TAB3",#N/A,TRUE,"GENERAL";"TAB4",#N/A,TRUE,"GENERAL";"TAB5",#N/A,TRUE,"GENERAL"}</definedName>
    <definedName name="_s3" localSheetId="19" hidden="1">{"TAB1",#N/A,TRUE,"GENERAL";"TAB2",#N/A,TRUE,"GENERAL";"TAB3",#N/A,TRUE,"GENERAL";"TAB4",#N/A,TRUE,"GENERAL";"TAB5",#N/A,TRUE,"GENERAL"}</definedName>
    <definedName name="_s3" localSheetId="20" hidden="1">{"TAB1",#N/A,TRUE,"GENERAL";"TAB2",#N/A,TRUE,"GENERAL";"TAB3",#N/A,TRUE,"GENERAL";"TAB4",#N/A,TRUE,"GENERAL";"TAB5",#N/A,TRUE,"GENERAL"}</definedName>
    <definedName name="_s3" localSheetId="21" hidden="1">{"TAB1",#N/A,TRUE,"GENERAL";"TAB2",#N/A,TRUE,"GENERAL";"TAB3",#N/A,TRUE,"GENERAL";"TAB4",#N/A,TRUE,"GENERAL";"TAB5",#N/A,TRUE,"GENERAL"}</definedName>
    <definedName name="_s3" localSheetId="22" hidden="1">{"TAB1",#N/A,TRUE,"GENERAL";"TAB2",#N/A,TRUE,"GENERAL";"TAB3",#N/A,TRUE,"GENERAL";"TAB4",#N/A,TRUE,"GENERAL";"TAB5",#N/A,TRUE,"GENERAL"}</definedName>
    <definedName name="_s3" localSheetId="24"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14" hidden="1">{"via1",#N/A,TRUE,"general";"via2",#N/A,TRUE,"general";"via3",#N/A,TRUE,"general"}</definedName>
    <definedName name="_s4" localSheetId="23" hidden="1">{"via1",#N/A,TRUE,"general";"via2",#N/A,TRUE,"general";"via3",#N/A,TRUE,"general"}</definedName>
    <definedName name="_s4" localSheetId="15" hidden="1">{"via1",#N/A,TRUE,"general";"via2",#N/A,TRUE,"general";"via3",#N/A,TRUE,"general"}</definedName>
    <definedName name="_s4" localSheetId="16" hidden="1">{"via1",#N/A,TRUE,"general";"via2",#N/A,TRUE,"general";"via3",#N/A,TRUE,"general"}</definedName>
    <definedName name="_s4" localSheetId="18" hidden="1">{"via1",#N/A,TRUE,"general";"via2",#N/A,TRUE,"general";"via3",#N/A,TRUE,"general"}</definedName>
    <definedName name="_s4" localSheetId="19" hidden="1">{"via1",#N/A,TRUE,"general";"via2",#N/A,TRUE,"general";"via3",#N/A,TRUE,"general"}</definedName>
    <definedName name="_s4" localSheetId="20" hidden="1">{"via1",#N/A,TRUE,"general";"via2",#N/A,TRUE,"general";"via3",#N/A,TRUE,"general"}</definedName>
    <definedName name="_s4" localSheetId="21" hidden="1">{"via1",#N/A,TRUE,"general";"via2",#N/A,TRUE,"general";"via3",#N/A,TRUE,"general"}</definedName>
    <definedName name="_s4" localSheetId="22" hidden="1">{"via1",#N/A,TRUE,"general";"via2",#N/A,TRUE,"general";"via3",#N/A,TRUE,"general"}</definedName>
    <definedName name="_s4" localSheetId="24"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14" hidden="1">{"via1",#N/A,TRUE,"general";"via2",#N/A,TRUE,"general";"via3",#N/A,TRUE,"general"}</definedName>
    <definedName name="_s5" localSheetId="23" hidden="1">{"via1",#N/A,TRUE,"general";"via2",#N/A,TRUE,"general";"via3",#N/A,TRUE,"general"}</definedName>
    <definedName name="_s5" localSheetId="15" hidden="1">{"via1",#N/A,TRUE,"general";"via2",#N/A,TRUE,"general";"via3",#N/A,TRUE,"general"}</definedName>
    <definedName name="_s5" localSheetId="16" hidden="1">{"via1",#N/A,TRUE,"general";"via2",#N/A,TRUE,"general";"via3",#N/A,TRUE,"general"}</definedName>
    <definedName name="_s5" localSheetId="18" hidden="1">{"via1",#N/A,TRUE,"general";"via2",#N/A,TRUE,"general";"via3",#N/A,TRUE,"general"}</definedName>
    <definedName name="_s5" localSheetId="19" hidden="1">{"via1",#N/A,TRUE,"general";"via2",#N/A,TRUE,"general";"via3",#N/A,TRUE,"general"}</definedName>
    <definedName name="_s5" localSheetId="20" hidden="1">{"via1",#N/A,TRUE,"general";"via2",#N/A,TRUE,"general";"via3",#N/A,TRUE,"general"}</definedName>
    <definedName name="_s5" localSheetId="21" hidden="1">{"via1",#N/A,TRUE,"general";"via2",#N/A,TRUE,"general";"via3",#N/A,TRUE,"general"}</definedName>
    <definedName name="_s5" localSheetId="22" hidden="1">{"via1",#N/A,TRUE,"general";"via2",#N/A,TRUE,"general";"via3",#N/A,TRUE,"general"}</definedName>
    <definedName name="_s5" localSheetId="24"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14" hidden="1">{"TAB1",#N/A,TRUE,"GENERAL";"TAB2",#N/A,TRUE,"GENERAL";"TAB3",#N/A,TRUE,"GENERAL";"TAB4",#N/A,TRUE,"GENERAL";"TAB5",#N/A,TRUE,"GENERAL"}</definedName>
    <definedName name="_s6" localSheetId="23" hidden="1">{"TAB1",#N/A,TRUE,"GENERAL";"TAB2",#N/A,TRUE,"GENERAL";"TAB3",#N/A,TRUE,"GENERAL";"TAB4",#N/A,TRUE,"GENERAL";"TAB5",#N/A,TRUE,"GENERAL"}</definedName>
    <definedName name="_s6" localSheetId="15" hidden="1">{"TAB1",#N/A,TRUE,"GENERAL";"TAB2",#N/A,TRUE,"GENERAL";"TAB3",#N/A,TRUE,"GENERAL";"TAB4",#N/A,TRUE,"GENERAL";"TAB5",#N/A,TRUE,"GENERAL"}</definedName>
    <definedName name="_s6" localSheetId="16" hidden="1">{"TAB1",#N/A,TRUE,"GENERAL";"TAB2",#N/A,TRUE,"GENERAL";"TAB3",#N/A,TRUE,"GENERAL";"TAB4",#N/A,TRUE,"GENERAL";"TAB5",#N/A,TRUE,"GENERAL"}</definedName>
    <definedName name="_s6" localSheetId="18" hidden="1">{"TAB1",#N/A,TRUE,"GENERAL";"TAB2",#N/A,TRUE,"GENERAL";"TAB3",#N/A,TRUE,"GENERAL";"TAB4",#N/A,TRUE,"GENERAL";"TAB5",#N/A,TRUE,"GENERAL"}</definedName>
    <definedName name="_s6" localSheetId="19" hidden="1">{"TAB1",#N/A,TRUE,"GENERAL";"TAB2",#N/A,TRUE,"GENERAL";"TAB3",#N/A,TRUE,"GENERAL";"TAB4",#N/A,TRUE,"GENERAL";"TAB5",#N/A,TRUE,"GENERAL"}</definedName>
    <definedName name="_s6" localSheetId="20" hidden="1">{"TAB1",#N/A,TRUE,"GENERAL";"TAB2",#N/A,TRUE,"GENERAL";"TAB3",#N/A,TRUE,"GENERAL";"TAB4",#N/A,TRUE,"GENERAL";"TAB5",#N/A,TRUE,"GENERAL"}</definedName>
    <definedName name="_s6" localSheetId="21" hidden="1">{"TAB1",#N/A,TRUE,"GENERAL";"TAB2",#N/A,TRUE,"GENERAL";"TAB3",#N/A,TRUE,"GENERAL";"TAB4",#N/A,TRUE,"GENERAL";"TAB5",#N/A,TRUE,"GENERAL"}</definedName>
    <definedName name="_s6" localSheetId="22" hidden="1">{"TAB1",#N/A,TRUE,"GENERAL";"TAB2",#N/A,TRUE,"GENERAL";"TAB3",#N/A,TRUE,"GENERAL";"TAB4",#N/A,TRUE,"GENERAL";"TAB5",#N/A,TRUE,"GENERAL"}</definedName>
    <definedName name="_s6" localSheetId="24"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14" hidden="1">{"via1",#N/A,TRUE,"general";"via2",#N/A,TRUE,"general";"via3",#N/A,TRUE,"general"}</definedName>
    <definedName name="_s7" localSheetId="23" hidden="1">{"via1",#N/A,TRUE,"general";"via2",#N/A,TRUE,"general";"via3",#N/A,TRUE,"general"}</definedName>
    <definedName name="_s7" localSheetId="15" hidden="1">{"via1",#N/A,TRUE,"general";"via2",#N/A,TRUE,"general";"via3",#N/A,TRUE,"general"}</definedName>
    <definedName name="_s7" localSheetId="16" hidden="1">{"via1",#N/A,TRUE,"general";"via2",#N/A,TRUE,"general";"via3",#N/A,TRUE,"general"}</definedName>
    <definedName name="_s7" localSheetId="18" hidden="1">{"via1",#N/A,TRUE,"general";"via2",#N/A,TRUE,"general";"via3",#N/A,TRUE,"general"}</definedName>
    <definedName name="_s7" localSheetId="19" hidden="1">{"via1",#N/A,TRUE,"general";"via2",#N/A,TRUE,"general";"via3",#N/A,TRUE,"general"}</definedName>
    <definedName name="_s7" localSheetId="20" hidden="1">{"via1",#N/A,TRUE,"general";"via2",#N/A,TRUE,"general";"via3",#N/A,TRUE,"general"}</definedName>
    <definedName name="_s7" localSheetId="21" hidden="1">{"via1",#N/A,TRUE,"general";"via2",#N/A,TRUE,"general";"via3",#N/A,TRUE,"general"}</definedName>
    <definedName name="_s7" localSheetId="22" hidden="1">{"via1",#N/A,TRUE,"general";"via2",#N/A,TRUE,"general";"via3",#N/A,TRUE,"general"}</definedName>
    <definedName name="_s7" localSheetId="24"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2" hidden="1">#REF!</definedName>
    <definedName name="_Sort" localSheetId="3" hidden="1">#REF!</definedName>
    <definedName name="_Sort" localSheetId="4" hidden="1">#REF!</definedName>
    <definedName name="_Sort" localSheetId="9" hidden="1">#REF!</definedName>
    <definedName name="_Sort" localSheetId="10" hidden="1">#REF!</definedName>
    <definedName name="_Sort" localSheetId="11" hidden="1">#REF!</definedName>
    <definedName name="_Sort" localSheetId="12" hidden="1">#REF!</definedName>
    <definedName name="_Sort" localSheetId="13" hidden="1">#REF!</definedName>
    <definedName name="_Sort" localSheetId="14" hidden="1">#REF!</definedName>
    <definedName name="_Sort" localSheetId="15" hidden="1">#REF!</definedName>
    <definedName name="_Sort" localSheetId="16" hidden="1">#REF!</definedName>
    <definedName name="_Sort" localSheetId="18" hidden="1">#REF!</definedName>
    <definedName name="_Sort" localSheetId="19" hidden="1">#REF!</definedName>
    <definedName name="_Sort" localSheetId="20" hidden="1">#REF!</definedName>
    <definedName name="_Sort" localSheetId="21" hidden="1">#REF!</definedName>
    <definedName name="_Sort" localSheetId="22" hidden="1">#REF!</definedName>
    <definedName name="_Sort" localSheetId="24" hidden="1">#REF!</definedName>
    <definedName name="_Sort" localSheetId="1" hidden="1">#REF!</definedName>
    <definedName name="_Sort" localSheetId="0" hidden="1">#REF!</definedName>
    <definedName name="_Sort" hidden="1">#REF!</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14" hidden="1">{"TAB1",#N/A,TRUE,"GENERAL";"TAB2",#N/A,TRUE,"GENERAL";"TAB3",#N/A,TRUE,"GENERAL";"TAB4",#N/A,TRUE,"GENERAL";"TAB5",#N/A,TRUE,"GENERAL"}</definedName>
    <definedName name="_t3" localSheetId="23" hidden="1">{"TAB1",#N/A,TRUE,"GENERAL";"TAB2",#N/A,TRUE,"GENERAL";"TAB3",#N/A,TRUE,"GENERAL";"TAB4",#N/A,TRUE,"GENERAL";"TAB5",#N/A,TRUE,"GENERAL"}</definedName>
    <definedName name="_t3" localSheetId="15" hidden="1">{"TAB1",#N/A,TRUE,"GENERAL";"TAB2",#N/A,TRUE,"GENERAL";"TAB3",#N/A,TRUE,"GENERAL";"TAB4",#N/A,TRUE,"GENERAL";"TAB5",#N/A,TRUE,"GENERAL"}</definedName>
    <definedName name="_t3" localSheetId="16" hidden="1">{"TAB1",#N/A,TRUE,"GENERAL";"TAB2",#N/A,TRUE,"GENERAL";"TAB3",#N/A,TRUE,"GENERAL";"TAB4",#N/A,TRUE,"GENERAL";"TAB5",#N/A,TRUE,"GENERAL"}</definedName>
    <definedName name="_t3" localSheetId="18" hidden="1">{"TAB1",#N/A,TRUE,"GENERAL";"TAB2",#N/A,TRUE,"GENERAL";"TAB3",#N/A,TRUE,"GENERAL";"TAB4",#N/A,TRUE,"GENERAL";"TAB5",#N/A,TRUE,"GENERAL"}</definedName>
    <definedName name="_t3" localSheetId="19" hidden="1">{"TAB1",#N/A,TRUE,"GENERAL";"TAB2",#N/A,TRUE,"GENERAL";"TAB3",#N/A,TRUE,"GENERAL";"TAB4",#N/A,TRUE,"GENERAL";"TAB5",#N/A,TRUE,"GENERAL"}</definedName>
    <definedName name="_t3" localSheetId="20" hidden="1">{"TAB1",#N/A,TRUE,"GENERAL";"TAB2",#N/A,TRUE,"GENERAL";"TAB3",#N/A,TRUE,"GENERAL";"TAB4",#N/A,TRUE,"GENERAL";"TAB5",#N/A,TRUE,"GENERAL"}</definedName>
    <definedName name="_t3" localSheetId="21" hidden="1">{"TAB1",#N/A,TRUE,"GENERAL";"TAB2",#N/A,TRUE,"GENERAL";"TAB3",#N/A,TRUE,"GENERAL";"TAB4",#N/A,TRUE,"GENERAL";"TAB5",#N/A,TRUE,"GENERAL"}</definedName>
    <definedName name="_t3" localSheetId="22" hidden="1">{"TAB1",#N/A,TRUE,"GENERAL";"TAB2",#N/A,TRUE,"GENERAL";"TAB3",#N/A,TRUE,"GENERAL";"TAB4",#N/A,TRUE,"GENERAL";"TAB5",#N/A,TRUE,"GENERAL"}</definedName>
    <definedName name="_t3" localSheetId="24"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14" hidden="1">{"via1",#N/A,TRUE,"general";"via2",#N/A,TRUE,"general";"via3",#N/A,TRUE,"general"}</definedName>
    <definedName name="_t4" localSheetId="23" hidden="1">{"via1",#N/A,TRUE,"general";"via2",#N/A,TRUE,"general";"via3",#N/A,TRUE,"general"}</definedName>
    <definedName name="_t4" localSheetId="15" hidden="1">{"via1",#N/A,TRUE,"general";"via2",#N/A,TRUE,"general";"via3",#N/A,TRUE,"general"}</definedName>
    <definedName name="_t4" localSheetId="16" hidden="1">{"via1",#N/A,TRUE,"general";"via2",#N/A,TRUE,"general";"via3",#N/A,TRUE,"general"}</definedName>
    <definedName name="_t4" localSheetId="18" hidden="1">{"via1",#N/A,TRUE,"general";"via2",#N/A,TRUE,"general";"via3",#N/A,TRUE,"general"}</definedName>
    <definedName name="_t4" localSheetId="19" hidden="1">{"via1",#N/A,TRUE,"general";"via2",#N/A,TRUE,"general";"via3",#N/A,TRUE,"general"}</definedName>
    <definedName name="_t4" localSheetId="20" hidden="1">{"via1",#N/A,TRUE,"general";"via2",#N/A,TRUE,"general";"via3",#N/A,TRUE,"general"}</definedName>
    <definedName name="_t4" localSheetId="21" hidden="1">{"via1",#N/A,TRUE,"general";"via2",#N/A,TRUE,"general";"via3",#N/A,TRUE,"general"}</definedName>
    <definedName name="_t4" localSheetId="22" hidden="1">{"via1",#N/A,TRUE,"general";"via2",#N/A,TRUE,"general";"via3",#N/A,TRUE,"general"}</definedName>
    <definedName name="_t4" localSheetId="24"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14" hidden="1">{"TAB1",#N/A,TRUE,"GENERAL";"TAB2",#N/A,TRUE,"GENERAL";"TAB3",#N/A,TRUE,"GENERAL";"TAB4",#N/A,TRUE,"GENERAL";"TAB5",#N/A,TRUE,"GENERAL"}</definedName>
    <definedName name="_t5" localSheetId="23" hidden="1">{"TAB1",#N/A,TRUE,"GENERAL";"TAB2",#N/A,TRUE,"GENERAL";"TAB3",#N/A,TRUE,"GENERAL";"TAB4",#N/A,TRUE,"GENERAL";"TAB5",#N/A,TRUE,"GENERAL"}</definedName>
    <definedName name="_t5" localSheetId="15" hidden="1">{"TAB1",#N/A,TRUE,"GENERAL";"TAB2",#N/A,TRUE,"GENERAL";"TAB3",#N/A,TRUE,"GENERAL";"TAB4",#N/A,TRUE,"GENERAL";"TAB5",#N/A,TRUE,"GENERAL"}</definedName>
    <definedName name="_t5" localSheetId="16" hidden="1">{"TAB1",#N/A,TRUE,"GENERAL";"TAB2",#N/A,TRUE,"GENERAL";"TAB3",#N/A,TRUE,"GENERAL";"TAB4",#N/A,TRUE,"GENERAL";"TAB5",#N/A,TRUE,"GENERAL"}</definedName>
    <definedName name="_t5" localSheetId="18" hidden="1">{"TAB1",#N/A,TRUE,"GENERAL";"TAB2",#N/A,TRUE,"GENERAL";"TAB3",#N/A,TRUE,"GENERAL";"TAB4",#N/A,TRUE,"GENERAL";"TAB5",#N/A,TRUE,"GENERAL"}</definedName>
    <definedName name="_t5" localSheetId="19" hidden="1">{"TAB1",#N/A,TRUE,"GENERAL";"TAB2",#N/A,TRUE,"GENERAL";"TAB3",#N/A,TRUE,"GENERAL";"TAB4",#N/A,TRUE,"GENERAL";"TAB5",#N/A,TRUE,"GENERAL"}</definedName>
    <definedName name="_t5" localSheetId="20" hidden="1">{"TAB1",#N/A,TRUE,"GENERAL";"TAB2",#N/A,TRUE,"GENERAL";"TAB3",#N/A,TRUE,"GENERAL";"TAB4",#N/A,TRUE,"GENERAL";"TAB5",#N/A,TRUE,"GENERAL"}</definedName>
    <definedName name="_t5" localSheetId="21" hidden="1">{"TAB1",#N/A,TRUE,"GENERAL";"TAB2",#N/A,TRUE,"GENERAL";"TAB3",#N/A,TRUE,"GENERAL";"TAB4",#N/A,TRUE,"GENERAL";"TAB5",#N/A,TRUE,"GENERAL"}</definedName>
    <definedName name="_t5" localSheetId="22" hidden="1">{"TAB1",#N/A,TRUE,"GENERAL";"TAB2",#N/A,TRUE,"GENERAL";"TAB3",#N/A,TRUE,"GENERAL";"TAB4",#N/A,TRUE,"GENERAL";"TAB5",#N/A,TRUE,"GENERAL"}</definedName>
    <definedName name="_t5" localSheetId="24"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14" hidden="1">{"via1",#N/A,TRUE,"general";"via2",#N/A,TRUE,"general";"via3",#N/A,TRUE,"general"}</definedName>
    <definedName name="_t6" localSheetId="23" hidden="1">{"via1",#N/A,TRUE,"general";"via2",#N/A,TRUE,"general";"via3",#N/A,TRUE,"general"}</definedName>
    <definedName name="_t6" localSheetId="15" hidden="1">{"via1",#N/A,TRUE,"general";"via2",#N/A,TRUE,"general";"via3",#N/A,TRUE,"general"}</definedName>
    <definedName name="_t6" localSheetId="16" hidden="1">{"via1",#N/A,TRUE,"general";"via2",#N/A,TRUE,"general";"via3",#N/A,TRUE,"general"}</definedName>
    <definedName name="_t6" localSheetId="18" hidden="1">{"via1",#N/A,TRUE,"general";"via2",#N/A,TRUE,"general";"via3",#N/A,TRUE,"general"}</definedName>
    <definedName name="_t6" localSheetId="19" hidden="1">{"via1",#N/A,TRUE,"general";"via2",#N/A,TRUE,"general";"via3",#N/A,TRUE,"general"}</definedName>
    <definedName name="_t6" localSheetId="20" hidden="1">{"via1",#N/A,TRUE,"general";"via2",#N/A,TRUE,"general";"via3",#N/A,TRUE,"general"}</definedName>
    <definedName name="_t6" localSheetId="21" hidden="1">{"via1",#N/A,TRUE,"general";"via2",#N/A,TRUE,"general";"via3",#N/A,TRUE,"general"}</definedName>
    <definedName name="_t6" localSheetId="22" hidden="1">{"via1",#N/A,TRUE,"general";"via2",#N/A,TRUE,"general";"via3",#N/A,TRUE,"general"}</definedName>
    <definedName name="_t6" localSheetId="24"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14" hidden="1">{"TAB1",#N/A,TRUE,"GENERAL";"TAB2",#N/A,TRUE,"GENERAL";"TAB3",#N/A,TRUE,"GENERAL";"TAB4",#N/A,TRUE,"GENERAL";"TAB5",#N/A,TRUE,"GENERAL"}</definedName>
    <definedName name="_t66" localSheetId="23" hidden="1">{"TAB1",#N/A,TRUE,"GENERAL";"TAB2",#N/A,TRUE,"GENERAL";"TAB3",#N/A,TRUE,"GENERAL";"TAB4",#N/A,TRUE,"GENERAL";"TAB5",#N/A,TRUE,"GENERAL"}</definedName>
    <definedName name="_t66" localSheetId="15" hidden="1">{"TAB1",#N/A,TRUE,"GENERAL";"TAB2",#N/A,TRUE,"GENERAL";"TAB3",#N/A,TRUE,"GENERAL";"TAB4",#N/A,TRUE,"GENERAL";"TAB5",#N/A,TRUE,"GENERAL"}</definedName>
    <definedName name="_t66" localSheetId="16" hidden="1">{"TAB1",#N/A,TRUE,"GENERAL";"TAB2",#N/A,TRUE,"GENERAL";"TAB3",#N/A,TRUE,"GENERAL";"TAB4",#N/A,TRUE,"GENERAL";"TAB5",#N/A,TRUE,"GENERAL"}</definedName>
    <definedName name="_t66" localSheetId="18" hidden="1">{"TAB1",#N/A,TRUE,"GENERAL";"TAB2",#N/A,TRUE,"GENERAL";"TAB3",#N/A,TRUE,"GENERAL";"TAB4",#N/A,TRUE,"GENERAL";"TAB5",#N/A,TRUE,"GENERAL"}</definedName>
    <definedName name="_t66" localSheetId="19" hidden="1">{"TAB1",#N/A,TRUE,"GENERAL";"TAB2",#N/A,TRUE,"GENERAL";"TAB3",#N/A,TRUE,"GENERAL";"TAB4",#N/A,TRUE,"GENERAL";"TAB5",#N/A,TRUE,"GENERAL"}</definedName>
    <definedName name="_t66" localSheetId="20" hidden="1">{"TAB1",#N/A,TRUE,"GENERAL";"TAB2",#N/A,TRUE,"GENERAL";"TAB3",#N/A,TRUE,"GENERAL";"TAB4",#N/A,TRUE,"GENERAL";"TAB5",#N/A,TRUE,"GENERAL"}</definedName>
    <definedName name="_t66" localSheetId="21" hidden="1">{"TAB1",#N/A,TRUE,"GENERAL";"TAB2",#N/A,TRUE,"GENERAL";"TAB3",#N/A,TRUE,"GENERAL";"TAB4",#N/A,TRUE,"GENERAL";"TAB5",#N/A,TRUE,"GENERAL"}</definedName>
    <definedName name="_t66" localSheetId="22" hidden="1">{"TAB1",#N/A,TRUE,"GENERAL";"TAB2",#N/A,TRUE,"GENERAL";"TAB3",#N/A,TRUE,"GENERAL";"TAB4",#N/A,TRUE,"GENERAL";"TAB5",#N/A,TRUE,"GENERAL"}</definedName>
    <definedName name="_t66" localSheetId="24"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14" hidden="1">{"via1",#N/A,TRUE,"general";"via2",#N/A,TRUE,"general";"via3",#N/A,TRUE,"general"}</definedName>
    <definedName name="_t7" localSheetId="23" hidden="1">{"via1",#N/A,TRUE,"general";"via2",#N/A,TRUE,"general";"via3",#N/A,TRUE,"general"}</definedName>
    <definedName name="_t7" localSheetId="15" hidden="1">{"via1",#N/A,TRUE,"general";"via2",#N/A,TRUE,"general";"via3",#N/A,TRUE,"general"}</definedName>
    <definedName name="_t7" localSheetId="16" hidden="1">{"via1",#N/A,TRUE,"general";"via2",#N/A,TRUE,"general";"via3",#N/A,TRUE,"general"}</definedName>
    <definedName name="_t7" localSheetId="18" hidden="1">{"via1",#N/A,TRUE,"general";"via2",#N/A,TRUE,"general";"via3",#N/A,TRUE,"general"}</definedName>
    <definedName name="_t7" localSheetId="19" hidden="1">{"via1",#N/A,TRUE,"general";"via2",#N/A,TRUE,"general";"via3",#N/A,TRUE,"general"}</definedName>
    <definedName name="_t7" localSheetId="20" hidden="1">{"via1",#N/A,TRUE,"general";"via2",#N/A,TRUE,"general";"via3",#N/A,TRUE,"general"}</definedName>
    <definedName name="_t7" localSheetId="21" hidden="1">{"via1",#N/A,TRUE,"general";"via2",#N/A,TRUE,"general";"via3",#N/A,TRUE,"general"}</definedName>
    <definedName name="_t7" localSheetId="22" hidden="1">{"via1",#N/A,TRUE,"general";"via2",#N/A,TRUE,"general";"via3",#N/A,TRUE,"general"}</definedName>
    <definedName name="_t7" localSheetId="24"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14" hidden="1">{"TAB1",#N/A,TRUE,"GENERAL";"TAB2",#N/A,TRUE,"GENERAL";"TAB3",#N/A,TRUE,"GENERAL";"TAB4",#N/A,TRUE,"GENERAL";"TAB5",#N/A,TRUE,"GENERAL"}</definedName>
    <definedName name="_t77" localSheetId="23" hidden="1">{"TAB1",#N/A,TRUE,"GENERAL";"TAB2",#N/A,TRUE,"GENERAL";"TAB3",#N/A,TRUE,"GENERAL";"TAB4",#N/A,TRUE,"GENERAL";"TAB5",#N/A,TRUE,"GENERAL"}</definedName>
    <definedName name="_t77" localSheetId="15" hidden="1">{"TAB1",#N/A,TRUE,"GENERAL";"TAB2",#N/A,TRUE,"GENERAL";"TAB3",#N/A,TRUE,"GENERAL";"TAB4",#N/A,TRUE,"GENERAL";"TAB5",#N/A,TRUE,"GENERAL"}</definedName>
    <definedName name="_t77" localSheetId="16" hidden="1">{"TAB1",#N/A,TRUE,"GENERAL";"TAB2",#N/A,TRUE,"GENERAL";"TAB3",#N/A,TRUE,"GENERAL";"TAB4",#N/A,TRUE,"GENERAL";"TAB5",#N/A,TRUE,"GENERAL"}</definedName>
    <definedName name="_t77" localSheetId="18" hidden="1">{"TAB1",#N/A,TRUE,"GENERAL";"TAB2",#N/A,TRUE,"GENERAL";"TAB3",#N/A,TRUE,"GENERAL";"TAB4",#N/A,TRUE,"GENERAL";"TAB5",#N/A,TRUE,"GENERAL"}</definedName>
    <definedName name="_t77" localSheetId="19" hidden="1">{"TAB1",#N/A,TRUE,"GENERAL";"TAB2",#N/A,TRUE,"GENERAL";"TAB3",#N/A,TRUE,"GENERAL";"TAB4",#N/A,TRUE,"GENERAL";"TAB5",#N/A,TRUE,"GENERAL"}</definedName>
    <definedName name="_t77" localSheetId="20" hidden="1">{"TAB1",#N/A,TRUE,"GENERAL";"TAB2",#N/A,TRUE,"GENERAL";"TAB3",#N/A,TRUE,"GENERAL";"TAB4",#N/A,TRUE,"GENERAL";"TAB5",#N/A,TRUE,"GENERAL"}</definedName>
    <definedName name="_t77" localSheetId="21" hidden="1">{"TAB1",#N/A,TRUE,"GENERAL";"TAB2",#N/A,TRUE,"GENERAL";"TAB3",#N/A,TRUE,"GENERAL";"TAB4",#N/A,TRUE,"GENERAL";"TAB5",#N/A,TRUE,"GENERAL"}</definedName>
    <definedName name="_t77" localSheetId="22" hidden="1">{"TAB1",#N/A,TRUE,"GENERAL";"TAB2",#N/A,TRUE,"GENERAL";"TAB3",#N/A,TRUE,"GENERAL";"TAB4",#N/A,TRUE,"GENERAL";"TAB5",#N/A,TRUE,"GENERAL"}</definedName>
    <definedName name="_t77" localSheetId="24"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14" hidden="1">{"TAB1",#N/A,TRUE,"GENERAL";"TAB2",#N/A,TRUE,"GENERAL";"TAB3",#N/A,TRUE,"GENERAL";"TAB4",#N/A,TRUE,"GENERAL";"TAB5",#N/A,TRUE,"GENERAL"}</definedName>
    <definedName name="_t8" localSheetId="23" hidden="1">{"TAB1",#N/A,TRUE,"GENERAL";"TAB2",#N/A,TRUE,"GENERAL";"TAB3",#N/A,TRUE,"GENERAL";"TAB4",#N/A,TRUE,"GENERAL";"TAB5",#N/A,TRUE,"GENERAL"}</definedName>
    <definedName name="_t8" localSheetId="15" hidden="1">{"TAB1",#N/A,TRUE,"GENERAL";"TAB2",#N/A,TRUE,"GENERAL";"TAB3",#N/A,TRUE,"GENERAL";"TAB4",#N/A,TRUE,"GENERAL";"TAB5",#N/A,TRUE,"GENERAL"}</definedName>
    <definedName name="_t8" localSheetId="16" hidden="1">{"TAB1",#N/A,TRUE,"GENERAL";"TAB2",#N/A,TRUE,"GENERAL";"TAB3",#N/A,TRUE,"GENERAL";"TAB4",#N/A,TRUE,"GENERAL";"TAB5",#N/A,TRUE,"GENERAL"}</definedName>
    <definedName name="_t8" localSheetId="18" hidden="1">{"TAB1",#N/A,TRUE,"GENERAL";"TAB2",#N/A,TRUE,"GENERAL";"TAB3",#N/A,TRUE,"GENERAL";"TAB4",#N/A,TRUE,"GENERAL";"TAB5",#N/A,TRUE,"GENERAL"}</definedName>
    <definedName name="_t8" localSheetId="19" hidden="1">{"TAB1",#N/A,TRUE,"GENERAL";"TAB2",#N/A,TRUE,"GENERAL";"TAB3",#N/A,TRUE,"GENERAL";"TAB4",#N/A,TRUE,"GENERAL";"TAB5",#N/A,TRUE,"GENERAL"}</definedName>
    <definedName name="_t8" localSheetId="20" hidden="1">{"TAB1",#N/A,TRUE,"GENERAL";"TAB2",#N/A,TRUE,"GENERAL";"TAB3",#N/A,TRUE,"GENERAL";"TAB4",#N/A,TRUE,"GENERAL";"TAB5",#N/A,TRUE,"GENERAL"}</definedName>
    <definedName name="_t8" localSheetId="21" hidden="1">{"TAB1",#N/A,TRUE,"GENERAL";"TAB2",#N/A,TRUE,"GENERAL";"TAB3",#N/A,TRUE,"GENERAL";"TAB4",#N/A,TRUE,"GENERAL";"TAB5",#N/A,TRUE,"GENERAL"}</definedName>
    <definedName name="_t8" localSheetId="22" hidden="1">{"TAB1",#N/A,TRUE,"GENERAL";"TAB2",#N/A,TRUE,"GENERAL";"TAB3",#N/A,TRUE,"GENERAL";"TAB4",#N/A,TRUE,"GENERAL";"TAB5",#N/A,TRUE,"GENERAL"}</definedName>
    <definedName name="_t8" localSheetId="24"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14" hidden="1">{"via1",#N/A,TRUE,"general";"via2",#N/A,TRUE,"general";"via3",#N/A,TRUE,"general"}</definedName>
    <definedName name="_t88" localSheetId="23" hidden="1">{"via1",#N/A,TRUE,"general";"via2",#N/A,TRUE,"general";"via3",#N/A,TRUE,"general"}</definedName>
    <definedName name="_t88" localSheetId="15" hidden="1">{"via1",#N/A,TRUE,"general";"via2",#N/A,TRUE,"general";"via3",#N/A,TRUE,"general"}</definedName>
    <definedName name="_t88" localSheetId="16" hidden="1">{"via1",#N/A,TRUE,"general";"via2",#N/A,TRUE,"general";"via3",#N/A,TRUE,"general"}</definedName>
    <definedName name="_t88" localSheetId="18" hidden="1">{"via1",#N/A,TRUE,"general";"via2",#N/A,TRUE,"general";"via3",#N/A,TRUE,"general"}</definedName>
    <definedName name="_t88" localSheetId="19" hidden="1">{"via1",#N/A,TRUE,"general";"via2",#N/A,TRUE,"general";"via3",#N/A,TRUE,"general"}</definedName>
    <definedName name="_t88" localSheetId="20" hidden="1">{"via1",#N/A,TRUE,"general";"via2",#N/A,TRUE,"general";"via3",#N/A,TRUE,"general"}</definedName>
    <definedName name="_t88" localSheetId="21" hidden="1">{"via1",#N/A,TRUE,"general";"via2",#N/A,TRUE,"general";"via3",#N/A,TRUE,"general"}</definedName>
    <definedName name="_t88" localSheetId="22" hidden="1">{"via1",#N/A,TRUE,"general";"via2",#N/A,TRUE,"general";"via3",#N/A,TRUE,"general"}</definedName>
    <definedName name="_t88" localSheetId="24"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14" hidden="1">{"TAB1",#N/A,TRUE,"GENERAL";"TAB2",#N/A,TRUE,"GENERAL";"TAB3",#N/A,TRUE,"GENERAL";"TAB4",#N/A,TRUE,"GENERAL";"TAB5",#N/A,TRUE,"GENERAL"}</definedName>
    <definedName name="_t9" localSheetId="23" hidden="1">{"TAB1",#N/A,TRUE,"GENERAL";"TAB2",#N/A,TRUE,"GENERAL";"TAB3",#N/A,TRUE,"GENERAL";"TAB4",#N/A,TRUE,"GENERAL";"TAB5",#N/A,TRUE,"GENERAL"}</definedName>
    <definedName name="_t9" localSheetId="15" hidden="1">{"TAB1",#N/A,TRUE,"GENERAL";"TAB2",#N/A,TRUE,"GENERAL";"TAB3",#N/A,TRUE,"GENERAL";"TAB4",#N/A,TRUE,"GENERAL";"TAB5",#N/A,TRUE,"GENERAL"}</definedName>
    <definedName name="_t9" localSheetId="16" hidden="1">{"TAB1",#N/A,TRUE,"GENERAL";"TAB2",#N/A,TRUE,"GENERAL";"TAB3",#N/A,TRUE,"GENERAL";"TAB4",#N/A,TRUE,"GENERAL";"TAB5",#N/A,TRUE,"GENERAL"}</definedName>
    <definedName name="_t9" localSheetId="18" hidden="1">{"TAB1",#N/A,TRUE,"GENERAL";"TAB2",#N/A,TRUE,"GENERAL";"TAB3",#N/A,TRUE,"GENERAL";"TAB4",#N/A,TRUE,"GENERAL";"TAB5",#N/A,TRUE,"GENERAL"}</definedName>
    <definedName name="_t9" localSheetId="19" hidden="1">{"TAB1",#N/A,TRUE,"GENERAL";"TAB2",#N/A,TRUE,"GENERAL";"TAB3",#N/A,TRUE,"GENERAL";"TAB4",#N/A,TRUE,"GENERAL";"TAB5",#N/A,TRUE,"GENERAL"}</definedName>
    <definedName name="_t9" localSheetId="20" hidden="1">{"TAB1",#N/A,TRUE,"GENERAL";"TAB2",#N/A,TRUE,"GENERAL";"TAB3",#N/A,TRUE,"GENERAL";"TAB4",#N/A,TRUE,"GENERAL";"TAB5",#N/A,TRUE,"GENERAL"}</definedName>
    <definedName name="_t9" localSheetId="21" hidden="1">{"TAB1",#N/A,TRUE,"GENERAL";"TAB2",#N/A,TRUE,"GENERAL";"TAB3",#N/A,TRUE,"GENERAL";"TAB4",#N/A,TRUE,"GENERAL";"TAB5",#N/A,TRUE,"GENERAL"}</definedName>
    <definedName name="_t9" localSheetId="22" hidden="1">{"TAB1",#N/A,TRUE,"GENERAL";"TAB2",#N/A,TRUE,"GENERAL";"TAB3",#N/A,TRUE,"GENERAL";"TAB4",#N/A,TRUE,"GENERAL";"TAB5",#N/A,TRUE,"GENERAL"}</definedName>
    <definedName name="_t9" localSheetId="24"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14" hidden="1">{"via1",#N/A,TRUE,"general";"via2",#N/A,TRUE,"general";"via3",#N/A,TRUE,"general"}</definedName>
    <definedName name="_t99" localSheetId="23" hidden="1">{"via1",#N/A,TRUE,"general";"via2",#N/A,TRUE,"general";"via3",#N/A,TRUE,"general"}</definedName>
    <definedName name="_t99" localSheetId="15" hidden="1">{"via1",#N/A,TRUE,"general";"via2",#N/A,TRUE,"general";"via3",#N/A,TRUE,"general"}</definedName>
    <definedName name="_t99" localSheetId="16" hidden="1">{"via1",#N/A,TRUE,"general";"via2",#N/A,TRUE,"general";"via3",#N/A,TRUE,"general"}</definedName>
    <definedName name="_t99" localSheetId="18" hidden="1">{"via1",#N/A,TRUE,"general";"via2",#N/A,TRUE,"general";"via3",#N/A,TRUE,"general"}</definedName>
    <definedName name="_t99" localSheetId="19" hidden="1">{"via1",#N/A,TRUE,"general";"via2",#N/A,TRUE,"general";"via3",#N/A,TRUE,"general"}</definedName>
    <definedName name="_t99" localSheetId="20" hidden="1">{"via1",#N/A,TRUE,"general";"via2",#N/A,TRUE,"general";"via3",#N/A,TRUE,"general"}</definedName>
    <definedName name="_t99" localSheetId="21" hidden="1">{"via1",#N/A,TRUE,"general";"via2",#N/A,TRUE,"general";"via3",#N/A,TRUE,"general"}</definedName>
    <definedName name="_t99" localSheetId="22" hidden="1">{"via1",#N/A,TRUE,"general";"via2",#N/A,TRUE,"general";"via3",#N/A,TRUE,"general"}</definedName>
    <definedName name="_t99" localSheetId="24" hidden="1">{"via1",#N/A,TRUE,"general";"via2",#N/A,TRUE,"general";"via3",#N/A,TRUE,"general"}</definedName>
    <definedName name="_t99" hidden="1">{"via1",#N/A,TRUE,"general";"via2",#N/A,TRUE,"general";"via3",#N/A,TRUE,"general"}</definedName>
    <definedName name="_TAE45" localSheetId="23">#REF!</definedName>
    <definedName name="_TAE45" localSheetId="1">#REF!</definedName>
    <definedName name="_TAE45" localSheetId="0">#REF!</definedName>
    <definedName name="_TAE45">#REF!</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14" hidden="1">{"TAB1",#N/A,TRUE,"GENERAL";"TAB2",#N/A,TRUE,"GENERAL";"TAB3",#N/A,TRUE,"GENERAL";"TAB4",#N/A,TRUE,"GENERAL";"TAB5",#N/A,TRUE,"GENERAL"}</definedName>
    <definedName name="_u4" localSheetId="23" hidden="1">{"TAB1",#N/A,TRUE,"GENERAL";"TAB2",#N/A,TRUE,"GENERAL";"TAB3",#N/A,TRUE,"GENERAL";"TAB4",#N/A,TRUE,"GENERAL";"TAB5",#N/A,TRUE,"GENERAL"}</definedName>
    <definedName name="_u4" localSheetId="15" hidden="1">{"TAB1",#N/A,TRUE,"GENERAL";"TAB2",#N/A,TRUE,"GENERAL";"TAB3",#N/A,TRUE,"GENERAL";"TAB4",#N/A,TRUE,"GENERAL";"TAB5",#N/A,TRUE,"GENERAL"}</definedName>
    <definedName name="_u4" localSheetId="16" hidden="1">{"TAB1",#N/A,TRUE,"GENERAL";"TAB2",#N/A,TRUE,"GENERAL";"TAB3",#N/A,TRUE,"GENERAL";"TAB4",#N/A,TRUE,"GENERAL";"TAB5",#N/A,TRUE,"GENERAL"}</definedName>
    <definedName name="_u4" localSheetId="18" hidden="1">{"TAB1",#N/A,TRUE,"GENERAL";"TAB2",#N/A,TRUE,"GENERAL";"TAB3",#N/A,TRUE,"GENERAL";"TAB4",#N/A,TRUE,"GENERAL";"TAB5",#N/A,TRUE,"GENERAL"}</definedName>
    <definedName name="_u4" localSheetId="19" hidden="1">{"TAB1",#N/A,TRUE,"GENERAL";"TAB2",#N/A,TRUE,"GENERAL";"TAB3",#N/A,TRUE,"GENERAL";"TAB4",#N/A,TRUE,"GENERAL";"TAB5",#N/A,TRUE,"GENERAL"}</definedName>
    <definedName name="_u4" localSheetId="20" hidden="1">{"TAB1",#N/A,TRUE,"GENERAL";"TAB2",#N/A,TRUE,"GENERAL";"TAB3",#N/A,TRUE,"GENERAL";"TAB4",#N/A,TRUE,"GENERAL";"TAB5",#N/A,TRUE,"GENERAL"}</definedName>
    <definedName name="_u4" localSheetId="21" hidden="1">{"TAB1",#N/A,TRUE,"GENERAL";"TAB2",#N/A,TRUE,"GENERAL";"TAB3",#N/A,TRUE,"GENERAL";"TAB4",#N/A,TRUE,"GENERAL";"TAB5",#N/A,TRUE,"GENERAL"}</definedName>
    <definedName name="_u4" localSheetId="22" hidden="1">{"TAB1",#N/A,TRUE,"GENERAL";"TAB2",#N/A,TRUE,"GENERAL";"TAB3",#N/A,TRUE,"GENERAL";"TAB4",#N/A,TRUE,"GENERAL";"TAB5",#N/A,TRUE,"GENERAL"}</definedName>
    <definedName name="_u4" localSheetId="24"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14" hidden="1">{"TAB1",#N/A,TRUE,"GENERAL";"TAB2",#N/A,TRUE,"GENERAL";"TAB3",#N/A,TRUE,"GENERAL";"TAB4",#N/A,TRUE,"GENERAL";"TAB5",#N/A,TRUE,"GENERAL"}</definedName>
    <definedName name="_u5" localSheetId="23" hidden="1">{"TAB1",#N/A,TRUE,"GENERAL";"TAB2",#N/A,TRUE,"GENERAL";"TAB3",#N/A,TRUE,"GENERAL";"TAB4",#N/A,TRUE,"GENERAL";"TAB5",#N/A,TRUE,"GENERAL"}</definedName>
    <definedName name="_u5" localSheetId="15" hidden="1">{"TAB1",#N/A,TRUE,"GENERAL";"TAB2",#N/A,TRUE,"GENERAL";"TAB3",#N/A,TRUE,"GENERAL";"TAB4",#N/A,TRUE,"GENERAL";"TAB5",#N/A,TRUE,"GENERAL"}</definedName>
    <definedName name="_u5" localSheetId="16" hidden="1">{"TAB1",#N/A,TRUE,"GENERAL";"TAB2",#N/A,TRUE,"GENERAL";"TAB3",#N/A,TRUE,"GENERAL";"TAB4",#N/A,TRUE,"GENERAL";"TAB5",#N/A,TRUE,"GENERAL"}</definedName>
    <definedName name="_u5" localSheetId="18" hidden="1">{"TAB1",#N/A,TRUE,"GENERAL";"TAB2",#N/A,TRUE,"GENERAL";"TAB3",#N/A,TRUE,"GENERAL";"TAB4",#N/A,TRUE,"GENERAL";"TAB5",#N/A,TRUE,"GENERAL"}</definedName>
    <definedName name="_u5" localSheetId="19" hidden="1">{"TAB1",#N/A,TRUE,"GENERAL";"TAB2",#N/A,TRUE,"GENERAL";"TAB3",#N/A,TRUE,"GENERAL";"TAB4",#N/A,TRUE,"GENERAL";"TAB5",#N/A,TRUE,"GENERAL"}</definedName>
    <definedName name="_u5" localSheetId="20" hidden="1">{"TAB1",#N/A,TRUE,"GENERAL";"TAB2",#N/A,TRUE,"GENERAL";"TAB3",#N/A,TRUE,"GENERAL";"TAB4",#N/A,TRUE,"GENERAL";"TAB5",#N/A,TRUE,"GENERAL"}</definedName>
    <definedName name="_u5" localSheetId="21" hidden="1">{"TAB1",#N/A,TRUE,"GENERAL";"TAB2",#N/A,TRUE,"GENERAL";"TAB3",#N/A,TRUE,"GENERAL";"TAB4",#N/A,TRUE,"GENERAL";"TAB5",#N/A,TRUE,"GENERAL"}</definedName>
    <definedName name="_u5" localSheetId="22" hidden="1">{"TAB1",#N/A,TRUE,"GENERAL";"TAB2",#N/A,TRUE,"GENERAL";"TAB3",#N/A,TRUE,"GENERAL";"TAB4",#N/A,TRUE,"GENERAL";"TAB5",#N/A,TRUE,"GENERAL"}</definedName>
    <definedName name="_u5" localSheetId="24"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14" hidden="1">{"TAB1",#N/A,TRUE,"GENERAL";"TAB2",#N/A,TRUE,"GENERAL";"TAB3",#N/A,TRUE,"GENERAL";"TAB4",#N/A,TRUE,"GENERAL";"TAB5",#N/A,TRUE,"GENERAL"}</definedName>
    <definedName name="_u6" localSheetId="23" hidden="1">{"TAB1",#N/A,TRUE,"GENERAL";"TAB2",#N/A,TRUE,"GENERAL";"TAB3",#N/A,TRUE,"GENERAL";"TAB4",#N/A,TRUE,"GENERAL";"TAB5",#N/A,TRUE,"GENERAL"}</definedName>
    <definedName name="_u6" localSheetId="15" hidden="1">{"TAB1",#N/A,TRUE,"GENERAL";"TAB2",#N/A,TRUE,"GENERAL";"TAB3",#N/A,TRUE,"GENERAL";"TAB4",#N/A,TRUE,"GENERAL";"TAB5",#N/A,TRUE,"GENERAL"}</definedName>
    <definedName name="_u6" localSheetId="16" hidden="1">{"TAB1",#N/A,TRUE,"GENERAL";"TAB2",#N/A,TRUE,"GENERAL";"TAB3",#N/A,TRUE,"GENERAL";"TAB4",#N/A,TRUE,"GENERAL";"TAB5",#N/A,TRUE,"GENERAL"}</definedName>
    <definedName name="_u6" localSheetId="18" hidden="1">{"TAB1",#N/A,TRUE,"GENERAL";"TAB2",#N/A,TRUE,"GENERAL";"TAB3",#N/A,TRUE,"GENERAL";"TAB4",#N/A,TRUE,"GENERAL";"TAB5",#N/A,TRUE,"GENERAL"}</definedName>
    <definedName name="_u6" localSheetId="19" hidden="1">{"TAB1",#N/A,TRUE,"GENERAL";"TAB2",#N/A,TRUE,"GENERAL";"TAB3",#N/A,TRUE,"GENERAL";"TAB4",#N/A,TRUE,"GENERAL";"TAB5",#N/A,TRUE,"GENERAL"}</definedName>
    <definedName name="_u6" localSheetId="20" hidden="1">{"TAB1",#N/A,TRUE,"GENERAL";"TAB2",#N/A,TRUE,"GENERAL";"TAB3",#N/A,TRUE,"GENERAL";"TAB4",#N/A,TRUE,"GENERAL";"TAB5",#N/A,TRUE,"GENERAL"}</definedName>
    <definedName name="_u6" localSheetId="21" hidden="1">{"TAB1",#N/A,TRUE,"GENERAL";"TAB2",#N/A,TRUE,"GENERAL";"TAB3",#N/A,TRUE,"GENERAL";"TAB4",#N/A,TRUE,"GENERAL";"TAB5",#N/A,TRUE,"GENERAL"}</definedName>
    <definedName name="_u6" localSheetId="22" hidden="1">{"TAB1",#N/A,TRUE,"GENERAL";"TAB2",#N/A,TRUE,"GENERAL";"TAB3",#N/A,TRUE,"GENERAL";"TAB4",#N/A,TRUE,"GENERAL";"TAB5",#N/A,TRUE,"GENERAL"}</definedName>
    <definedName name="_u6" localSheetId="24"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14" hidden="1">{"via1",#N/A,TRUE,"general";"via2",#N/A,TRUE,"general";"via3",#N/A,TRUE,"general"}</definedName>
    <definedName name="_u7" localSheetId="23" hidden="1">{"via1",#N/A,TRUE,"general";"via2",#N/A,TRUE,"general";"via3",#N/A,TRUE,"general"}</definedName>
    <definedName name="_u7" localSheetId="15" hidden="1">{"via1",#N/A,TRUE,"general";"via2",#N/A,TRUE,"general";"via3",#N/A,TRUE,"general"}</definedName>
    <definedName name="_u7" localSheetId="16" hidden="1">{"via1",#N/A,TRUE,"general";"via2",#N/A,TRUE,"general";"via3",#N/A,TRUE,"general"}</definedName>
    <definedName name="_u7" localSheetId="18" hidden="1">{"via1",#N/A,TRUE,"general";"via2",#N/A,TRUE,"general";"via3",#N/A,TRUE,"general"}</definedName>
    <definedName name="_u7" localSheetId="19" hidden="1">{"via1",#N/A,TRUE,"general";"via2",#N/A,TRUE,"general";"via3",#N/A,TRUE,"general"}</definedName>
    <definedName name="_u7" localSheetId="20" hidden="1">{"via1",#N/A,TRUE,"general";"via2",#N/A,TRUE,"general";"via3",#N/A,TRUE,"general"}</definedName>
    <definedName name="_u7" localSheetId="21" hidden="1">{"via1",#N/A,TRUE,"general";"via2",#N/A,TRUE,"general";"via3",#N/A,TRUE,"general"}</definedName>
    <definedName name="_u7" localSheetId="22" hidden="1">{"via1",#N/A,TRUE,"general";"via2",#N/A,TRUE,"general";"via3",#N/A,TRUE,"general"}</definedName>
    <definedName name="_u7" localSheetId="24"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14" hidden="1">{"TAB1",#N/A,TRUE,"GENERAL";"TAB2",#N/A,TRUE,"GENERAL";"TAB3",#N/A,TRUE,"GENERAL";"TAB4",#N/A,TRUE,"GENERAL";"TAB5",#N/A,TRUE,"GENERAL"}</definedName>
    <definedName name="_u8" localSheetId="23" hidden="1">{"TAB1",#N/A,TRUE,"GENERAL";"TAB2",#N/A,TRUE,"GENERAL";"TAB3",#N/A,TRUE,"GENERAL";"TAB4",#N/A,TRUE,"GENERAL";"TAB5",#N/A,TRUE,"GENERAL"}</definedName>
    <definedName name="_u8" localSheetId="15" hidden="1">{"TAB1",#N/A,TRUE,"GENERAL";"TAB2",#N/A,TRUE,"GENERAL";"TAB3",#N/A,TRUE,"GENERAL";"TAB4",#N/A,TRUE,"GENERAL";"TAB5",#N/A,TRUE,"GENERAL"}</definedName>
    <definedName name="_u8" localSheetId="16" hidden="1">{"TAB1",#N/A,TRUE,"GENERAL";"TAB2",#N/A,TRUE,"GENERAL";"TAB3",#N/A,TRUE,"GENERAL";"TAB4",#N/A,TRUE,"GENERAL";"TAB5",#N/A,TRUE,"GENERAL"}</definedName>
    <definedName name="_u8" localSheetId="18" hidden="1">{"TAB1",#N/A,TRUE,"GENERAL";"TAB2",#N/A,TRUE,"GENERAL";"TAB3",#N/A,TRUE,"GENERAL";"TAB4",#N/A,TRUE,"GENERAL";"TAB5",#N/A,TRUE,"GENERAL"}</definedName>
    <definedName name="_u8" localSheetId="19" hidden="1">{"TAB1",#N/A,TRUE,"GENERAL";"TAB2",#N/A,TRUE,"GENERAL";"TAB3",#N/A,TRUE,"GENERAL";"TAB4",#N/A,TRUE,"GENERAL";"TAB5",#N/A,TRUE,"GENERAL"}</definedName>
    <definedName name="_u8" localSheetId="20" hidden="1">{"TAB1",#N/A,TRUE,"GENERAL";"TAB2",#N/A,TRUE,"GENERAL";"TAB3",#N/A,TRUE,"GENERAL";"TAB4",#N/A,TRUE,"GENERAL";"TAB5",#N/A,TRUE,"GENERAL"}</definedName>
    <definedName name="_u8" localSheetId="21" hidden="1">{"TAB1",#N/A,TRUE,"GENERAL";"TAB2",#N/A,TRUE,"GENERAL";"TAB3",#N/A,TRUE,"GENERAL";"TAB4",#N/A,TRUE,"GENERAL";"TAB5",#N/A,TRUE,"GENERAL"}</definedName>
    <definedName name="_u8" localSheetId="22" hidden="1">{"TAB1",#N/A,TRUE,"GENERAL";"TAB2",#N/A,TRUE,"GENERAL";"TAB3",#N/A,TRUE,"GENERAL";"TAB4",#N/A,TRUE,"GENERAL";"TAB5",#N/A,TRUE,"GENERAL"}</definedName>
    <definedName name="_u8" localSheetId="24"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14" hidden="1">{"TAB1",#N/A,TRUE,"GENERAL";"TAB2",#N/A,TRUE,"GENERAL";"TAB3",#N/A,TRUE,"GENERAL";"TAB4",#N/A,TRUE,"GENERAL";"TAB5",#N/A,TRUE,"GENERAL"}</definedName>
    <definedName name="_u9" localSheetId="23" hidden="1">{"TAB1",#N/A,TRUE,"GENERAL";"TAB2",#N/A,TRUE,"GENERAL";"TAB3",#N/A,TRUE,"GENERAL";"TAB4",#N/A,TRUE,"GENERAL";"TAB5",#N/A,TRUE,"GENERAL"}</definedName>
    <definedName name="_u9" localSheetId="15" hidden="1">{"TAB1",#N/A,TRUE,"GENERAL";"TAB2",#N/A,TRUE,"GENERAL";"TAB3",#N/A,TRUE,"GENERAL";"TAB4",#N/A,TRUE,"GENERAL";"TAB5",#N/A,TRUE,"GENERAL"}</definedName>
    <definedName name="_u9" localSheetId="16" hidden="1">{"TAB1",#N/A,TRUE,"GENERAL";"TAB2",#N/A,TRUE,"GENERAL";"TAB3",#N/A,TRUE,"GENERAL";"TAB4",#N/A,TRUE,"GENERAL";"TAB5",#N/A,TRUE,"GENERAL"}</definedName>
    <definedName name="_u9" localSheetId="18" hidden="1">{"TAB1",#N/A,TRUE,"GENERAL";"TAB2",#N/A,TRUE,"GENERAL";"TAB3",#N/A,TRUE,"GENERAL";"TAB4",#N/A,TRUE,"GENERAL";"TAB5",#N/A,TRUE,"GENERAL"}</definedName>
    <definedName name="_u9" localSheetId="19" hidden="1">{"TAB1",#N/A,TRUE,"GENERAL";"TAB2",#N/A,TRUE,"GENERAL";"TAB3",#N/A,TRUE,"GENERAL";"TAB4",#N/A,TRUE,"GENERAL";"TAB5",#N/A,TRUE,"GENERAL"}</definedName>
    <definedName name="_u9" localSheetId="20" hidden="1">{"TAB1",#N/A,TRUE,"GENERAL";"TAB2",#N/A,TRUE,"GENERAL";"TAB3",#N/A,TRUE,"GENERAL";"TAB4",#N/A,TRUE,"GENERAL";"TAB5",#N/A,TRUE,"GENERAL"}</definedName>
    <definedName name="_u9" localSheetId="21" hidden="1">{"TAB1",#N/A,TRUE,"GENERAL";"TAB2",#N/A,TRUE,"GENERAL";"TAB3",#N/A,TRUE,"GENERAL";"TAB4",#N/A,TRUE,"GENERAL";"TAB5",#N/A,TRUE,"GENERAL"}</definedName>
    <definedName name="_u9" localSheetId="22" hidden="1">{"TAB1",#N/A,TRUE,"GENERAL";"TAB2",#N/A,TRUE,"GENERAL";"TAB3",#N/A,TRUE,"GENERAL";"TAB4",#N/A,TRUE,"GENERAL";"TAB5",#N/A,TRUE,"GENERAL"}</definedName>
    <definedName name="_u9" localSheetId="24" hidden="1">{"TAB1",#N/A,TRUE,"GENERAL";"TAB2",#N/A,TRUE,"GENERAL";"TAB3",#N/A,TRUE,"GENERAL";"TAB4",#N/A,TRUE,"GENERAL";"TAB5",#N/A,TRUE,"GENERAL"}</definedName>
    <definedName name="_u9"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14" hidden="1">{"TAB1",#N/A,TRUE,"GENERAL";"TAB2",#N/A,TRUE,"GENERAL";"TAB3",#N/A,TRUE,"GENERAL";"TAB4",#N/A,TRUE,"GENERAL";"TAB5",#N/A,TRUE,"GENERAL"}</definedName>
    <definedName name="_ur7" localSheetId="23" hidden="1">{"TAB1",#N/A,TRUE,"GENERAL";"TAB2",#N/A,TRUE,"GENERAL";"TAB3",#N/A,TRUE,"GENERAL";"TAB4",#N/A,TRUE,"GENERAL";"TAB5",#N/A,TRUE,"GENERAL"}</definedName>
    <definedName name="_ur7" localSheetId="15" hidden="1">{"TAB1",#N/A,TRUE,"GENERAL";"TAB2",#N/A,TRUE,"GENERAL";"TAB3",#N/A,TRUE,"GENERAL";"TAB4",#N/A,TRUE,"GENERAL";"TAB5",#N/A,TRUE,"GENERAL"}</definedName>
    <definedName name="_ur7" localSheetId="16" hidden="1">{"TAB1",#N/A,TRUE,"GENERAL";"TAB2",#N/A,TRUE,"GENERAL";"TAB3",#N/A,TRUE,"GENERAL";"TAB4",#N/A,TRUE,"GENERAL";"TAB5",#N/A,TRUE,"GENERAL"}</definedName>
    <definedName name="_ur7" localSheetId="18" hidden="1">{"TAB1",#N/A,TRUE,"GENERAL";"TAB2",#N/A,TRUE,"GENERAL";"TAB3",#N/A,TRUE,"GENERAL";"TAB4",#N/A,TRUE,"GENERAL";"TAB5",#N/A,TRUE,"GENERAL"}</definedName>
    <definedName name="_ur7" localSheetId="19" hidden="1">{"TAB1",#N/A,TRUE,"GENERAL";"TAB2",#N/A,TRUE,"GENERAL";"TAB3",#N/A,TRUE,"GENERAL";"TAB4",#N/A,TRUE,"GENERAL";"TAB5",#N/A,TRUE,"GENERAL"}</definedName>
    <definedName name="_ur7" localSheetId="20" hidden="1">{"TAB1",#N/A,TRUE,"GENERAL";"TAB2",#N/A,TRUE,"GENERAL";"TAB3",#N/A,TRUE,"GENERAL";"TAB4",#N/A,TRUE,"GENERAL";"TAB5",#N/A,TRUE,"GENERAL"}</definedName>
    <definedName name="_ur7" localSheetId="21" hidden="1">{"TAB1",#N/A,TRUE,"GENERAL";"TAB2",#N/A,TRUE,"GENERAL";"TAB3",#N/A,TRUE,"GENERAL";"TAB4",#N/A,TRUE,"GENERAL";"TAB5",#N/A,TRUE,"GENERAL"}</definedName>
    <definedName name="_ur7" localSheetId="22" hidden="1">{"TAB1",#N/A,TRUE,"GENERAL";"TAB2",#N/A,TRUE,"GENERAL";"TAB3",#N/A,TRUE,"GENERAL";"TAB4",#N/A,TRUE,"GENERAL";"TAB5",#N/A,TRUE,"GENERAL"}</definedName>
    <definedName name="_ur7" localSheetId="24"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2"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14" hidden="1">{"via1",#N/A,TRUE,"general";"via2",#N/A,TRUE,"general";"via3",#N/A,TRUE,"general"}</definedName>
    <definedName name="_v2" localSheetId="23">#N/A</definedName>
    <definedName name="_v2" localSheetId="15" hidden="1">{"via1",#N/A,TRUE,"general";"via2",#N/A,TRUE,"general";"via3",#N/A,TRUE,"general"}</definedName>
    <definedName name="_v2" localSheetId="16" hidden="1">{"via1",#N/A,TRUE,"general";"via2",#N/A,TRUE,"general";"via3",#N/A,TRUE,"general"}</definedName>
    <definedName name="_v2" localSheetId="18" hidden="1">{"via1",#N/A,TRUE,"general";"via2",#N/A,TRUE,"general";"via3",#N/A,TRUE,"general"}</definedName>
    <definedName name="_v2" localSheetId="19" hidden="1">{"via1",#N/A,TRUE,"general";"via2",#N/A,TRUE,"general";"via3",#N/A,TRUE,"general"}</definedName>
    <definedName name="_v2" localSheetId="20" hidden="1">{"via1",#N/A,TRUE,"general";"via2",#N/A,TRUE,"general";"via3",#N/A,TRUE,"general"}</definedName>
    <definedName name="_v2" localSheetId="21" hidden="1">{"via1",#N/A,TRUE,"general";"via2",#N/A,TRUE,"general";"via3",#N/A,TRUE,"general"}</definedName>
    <definedName name="_v2" localSheetId="22" hidden="1">{"via1",#N/A,TRUE,"general";"via2",#N/A,TRUE,"general";"via3",#N/A,TRUE,"general"}</definedName>
    <definedName name="_v2" localSheetId="24"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14" hidden="1">{"TAB1",#N/A,TRUE,"GENERAL";"TAB2",#N/A,TRUE,"GENERAL";"TAB3",#N/A,TRUE,"GENERAL";"TAB4",#N/A,TRUE,"GENERAL";"TAB5",#N/A,TRUE,"GENERAL"}</definedName>
    <definedName name="_v3" localSheetId="23" hidden="1">{"TAB1",#N/A,TRUE,"GENERAL";"TAB2",#N/A,TRUE,"GENERAL";"TAB3",#N/A,TRUE,"GENERAL";"TAB4",#N/A,TRUE,"GENERAL";"TAB5",#N/A,TRUE,"GENERAL"}</definedName>
    <definedName name="_v3" localSheetId="15" hidden="1">{"TAB1",#N/A,TRUE,"GENERAL";"TAB2",#N/A,TRUE,"GENERAL";"TAB3",#N/A,TRUE,"GENERAL";"TAB4",#N/A,TRUE,"GENERAL";"TAB5",#N/A,TRUE,"GENERAL"}</definedName>
    <definedName name="_v3" localSheetId="16" hidden="1">{"TAB1",#N/A,TRUE,"GENERAL";"TAB2",#N/A,TRUE,"GENERAL";"TAB3",#N/A,TRUE,"GENERAL";"TAB4",#N/A,TRUE,"GENERAL";"TAB5",#N/A,TRUE,"GENERAL"}</definedName>
    <definedName name="_v3" localSheetId="18" hidden="1">{"TAB1",#N/A,TRUE,"GENERAL";"TAB2",#N/A,TRUE,"GENERAL";"TAB3",#N/A,TRUE,"GENERAL";"TAB4",#N/A,TRUE,"GENERAL";"TAB5",#N/A,TRUE,"GENERAL"}</definedName>
    <definedName name="_v3" localSheetId="19" hidden="1">{"TAB1",#N/A,TRUE,"GENERAL";"TAB2",#N/A,TRUE,"GENERAL";"TAB3",#N/A,TRUE,"GENERAL";"TAB4",#N/A,TRUE,"GENERAL";"TAB5",#N/A,TRUE,"GENERAL"}</definedName>
    <definedName name="_v3" localSheetId="20" hidden="1">{"TAB1",#N/A,TRUE,"GENERAL";"TAB2",#N/A,TRUE,"GENERAL";"TAB3",#N/A,TRUE,"GENERAL";"TAB4",#N/A,TRUE,"GENERAL";"TAB5",#N/A,TRUE,"GENERAL"}</definedName>
    <definedName name="_v3" localSheetId="21" hidden="1">{"TAB1",#N/A,TRUE,"GENERAL";"TAB2",#N/A,TRUE,"GENERAL";"TAB3",#N/A,TRUE,"GENERAL";"TAB4",#N/A,TRUE,"GENERAL";"TAB5",#N/A,TRUE,"GENERAL"}</definedName>
    <definedName name="_v3" localSheetId="22" hidden="1">{"TAB1",#N/A,TRUE,"GENERAL";"TAB2",#N/A,TRUE,"GENERAL";"TAB3",#N/A,TRUE,"GENERAL";"TAB4",#N/A,TRUE,"GENERAL";"TAB5",#N/A,TRUE,"GENERAL"}</definedName>
    <definedName name="_v3" localSheetId="24"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14" hidden="1">{"TAB1",#N/A,TRUE,"GENERAL";"TAB2",#N/A,TRUE,"GENERAL";"TAB3",#N/A,TRUE,"GENERAL";"TAB4",#N/A,TRUE,"GENERAL";"TAB5",#N/A,TRUE,"GENERAL"}</definedName>
    <definedName name="_v4" localSheetId="23">#N/A</definedName>
    <definedName name="_v4" localSheetId="15" hidden="1">{"TAB1",#N/A,TRUE,"GENERAL";"TAB2",#N/A,TRUE,"GENERAL";"TAB3",#N/A,TRUE,"GENERAL";"TAB4",#N/A,TRUE,"GENERAL";"TAB5",#N/A,TRUE,"GENERAL"}</definedName>
    <definedName name="_v4" localSheetId="16" hidden="1">{"TAB1",#N/A,TRUE,"GENERAL";"TAB2",#N/A,TRUE,"GENERAL";"TAB3",#N/A,TRUE,"GENERAL";"TAB4",#N/A,TRUE,"GENERAL";"TAB5",#N/A,TRUE,"GENERAL"}</definedName>
    <definedName name="_v4" localSheetId="18" hidden="1">{"TAB1",#N/A,TRUE,"GENERAL";"TAB2",#N/A,TRUE,"GENERAL";"TAB3",#N/A,TRUE,"GENERAL";"TAB4",#N/A,TRUE,"GENERAL";"TAB5",#N/A,TRUE,"GENERAL"}</definedName>
    <definedName name="_v4" localSheetId="19" hidden="1">{"TAB1",#N/A,TRUE,"GENERAL";"TAB2",#N/A,TRUE,"GENERAL";"TAB3",#N/A,TRUE,"GENERAL";"TAB4",#N/A,TRUE,"GENERAL";"TAB5",#N/A,TRUE,"GENERAL"}</definedName>
    <definedName name="_v4" localSheetId="20" hidden="1">{"TAB1",#N/A,TRUE,"GENERAL";"TAB2",#N/A,TRUE,"GENERAL";"TAB3",#N/A,TRUE,"GENERAL";"TAB4",#N/A,TRUE,"GENERAL";"TAB5",#N/A,TRUE,"GENERAL"}</definedName>
    <definedName name="_v4" localSheetId="21" hidden="1">{"TAB1",#N/A,TRUE,"GENERAL";"TAB2",#N/A,TRUE,"GENERAL";"TAB3",#N/A,TRUE,"GENERAL";"TAB4",#N/A,TRUE,"GENERAL";"TAB5",#N/A,TRUE,"GENERAL"}</definedName>
    <definedName name="_v4" localSheetId="22" hidden="1">{"TAB1",#N/A,TRUE,"GENERAL";"TAB2",#N/A,TRUE,"GENERAL";"TAB3",#N/A,TRUE,"GENERAL";"TAB4",#N/A,TRUE,"GENERAL";"TAB5",#N/A,TRUE,"GENERAL"}</definedName>
    <definedName name="_v4" localSheetId="24"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14" hidden="1">{"TAB1",#N/A,TRUE,"GENERAL";"TAB2",#N/A,TRUE,"GENERAL";"TAB3",#N/A,TRUE,"GENERAL";"TAB4",#N/A,TRUE,"GENERAL";"TAB5",#N/A,TRUE,"GENERAL"}</definedName>
    <definedName name="_v5" localSheetId="23">#N/A</definedName>
    <definedName name="_v5" localSheetId="15" hidden="1">{"TAB1",#N/A,TRUE,"GENERAL";"TAB2",#N/A,TRUE,"GENERAL";"TAB3",#N/A,TRUE,"GENERAL";"TAB4",#N/A,TRUE,"GENERAL";"TAB5",#N/A,TRUE,"GENERAL"}</definedName>
    <definedName name="_v5" localSheetId="16" hidden="1">{"TAB1",#N/A,TRUE,"GENERAL";"TAB2",#N/A,TRUE,"GENERAL";"TAB3",#N/A,TRUE,"GENERAL";"TAB4",#N/A,TRUE,"GENERAL";"TAB5",#N/A,TRUE,"GENERAL"}</definedName>
    <definedName name="_v5" localSheetId="18" hidden="1">{"TAB1",#N/A,TRUE,"GENERAL";"TAB2",#N/A,TRUE,"GENERAL";"TAB3",#N/A,TRUE,"GENERAL";"TAB4",#N/A,TRUE,"GENERAL";"TAB5",#N/A,TRUE,"GENERAL"}</definedName>
    <definedName name="_v5" localSheetId="19" hidden="1">{"TAB1",#N/A,TRUE,"GENERAL";"TAB2",#N/A,TRUE,"GENERAL";"TAB3",#N/A,TRUE,"GENERAL";"TAB4",#N/A,TRUE,"GENERAL";"TAB5",#N/A,TRUE,"GENERAL"}</definedName>
    <definedName name="_v5" localSheetId="20" hidden="1">{"TAB1",#N/A,TRUE,"GENERAL";"TAB2",#N/A,TRUE,"GENERAL";"TAB3",#N/A,TRUE,"GENERAL";"TAB4",#N/A,TRUE,"GENERAL";"TAB5",#N/A,TRUE,"GENERAL"}</definedName>
    <definedName name="_v5" localSheetId="21" hidden="1">{"TAB1",#N/A,TRUE,"GENERAL";"TAB2",#N/A,TRUE,"GENERAL";"TAB3",#N/A,TRUE,"GENERAL";"TAB4",#N/A,TRUE,"GENERAL";"TAB5",#N/A,TRUE,"GENERAL"}</definedName>
    <definedName name="_v5" localSheetId="22" hidden="1">{"TAB1",#N/A,TRUE,"GENERAL";"TAB2",#N/A,TRUE,"GENERAL";"TAB3",#N/A,TRUE,"GENERAL";"TAB4",#N/A,TRUE,"GENERAL";"TAB5",#N/A,TRUE,"GENERAL"}</definedName>
    <definedName name="_v5" localSheetId="24"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14" hidden="1">{"TAB1",#N/A,TRUE,"GENERAL";"TAB2",#N/A,TRUE,"GENERAL";"TAB3",#N/A,TRUE,"GENERAL";"TAB4",#N/A,TRUE,"GENERAL";"TAB5",#N/A,TRUE,"GENERAL"}</definedName>
    <definedName name="_v6" localSheetId="23">#N/A</definedName>
    <definedName name="_v6" localSheetId="15" hidden="1">{"TAB1",#N/A,TRUE,"GENERAL";"TAB2",#N/A,TRUE,"GENERAL";"TAB3",#N/A,TRUE,"GENERAL";"TAB4",#N/A,TRUE,"GENERAL";"TAB5",#N/A,TRUE,"GENERAL"}</definedName>
    <definedName name="_v6" localSheetId="16" hidden="1">{"TAB1",#N/A,TRUE,"GENERAL";"TAB2",#N/A,TRUE,"GENERAL";"TAB3",#N/A,TRUE,"GENERAL";"TAB4",#N/A,TRUE,"GENERAL";"TAB5",#N/A,TRUE,"GENERAL"}</definedName>
    <definedName name="_v6" localSheetId="18" hidden="1">{"TAB1",#N/A,TRUE,"GENERAL";"TAB2",#N/A,TRUE,"GENERAL";"TAB3",#N/A,TRUE,"GENERAL";"TAB4",#N/A,TRUE,"GENERAL";"TAB5",#N/A,TRUE,"GENERAL"}</definedName>
    <definedName name="_v6" localSheetId="19" hidden="1">{"TAB1",#N/A,TRUE,"GENERAL";"TAB2",#N/A,TRUE,"GENERAL";"TAB3",#N/A,TRUE,"GENERAL";"TAB4",#N/A,TRUE,"GENERAL";"TAB5",#N/A,TRUE,"GENERAL"}</definedName>
    <definedName name="_v6" localSheetId="20" hidden="1">{"TAB1",#N/A,TRUE,"GENERAL";"TAB2",#N/A,TRUE,"GENERAL";"TAB3",#N/A,TRUE,"GENERAL";"TAB4",#N/A,TRUE,"GENERAL";"TAB5",#N/A,TRUE,"GENERAL"}</definedName>
    <definedName name="_v6" localSheetId="21" hidden="1">{"TAB1",#N/A,TRUE,"GENERAL";"TAB2",#N/A,TRUE,"GENERAL";"TAB3",#N/A,TRUE,"GENERAL";"TAB4",#N/A,TRUE,"GENERAL";"TAB5",#N/A,TRUE,"GENERAL"}</definedName>
    <definedName name="_v6" localSheetId="22" hidden="1">{"TAB1",#N/A,TRUE,"GENERAL";"TAB2",#N/A,TRUE,"GENERAL";"TAB3",#N/A,TRUE,"GENERAL";"TAB4",#N/A,TRUE,"GENERAL";"TAB5",#N/A,TRUE,"GENERAL"}</definedName>
    <definedName name="_v6" localSheetId="24"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14" hidden="1">{"via1",#N/A,TRUE,"general";"via2",#N/A,TRUE,"general";"via3",#N/A,TRUE,"general"}</definedName>
    <definedName name="_v7" localSheetId="23">Scheduled_Payment+Extra_Payment</definedName>
    <definedName name="_v7" localSheetId="15" hidden="1">{"via1",#N/A,TRUE,"general";"via2",#N/A,TRUE,"general";"via3",#N/A,TRUE,"general"}</definedName>
    <definedName name="_v7" localSheetId="16" hidden="1">{"via1",#N/A,TRUE,"general";"via2",#N/A,TRUE,"general";"via3",#N/A,TRUE,"general"}</definedName>
    <definedName name="_v7" localSheetId="18" hidden="1">{"via1",#N/A,TRUE,"general";"via2",#N/A,TRUE,"general";"via3",#N/A,TRUE,"general"}</definedName>
    <definedName name="_v7" localSheetId="19" hidden="1">{"via1",#N/A,TRUE,"general";"via2",#N/A,TRUE,"general";"via3",#N/A,TRUE,"general"}</definedName>
    <definedName name="_v7" localSheetId="20" hidden="1">{"via1",#N/A,TRUE,"general";"via2",#N/A,TRUE,"general";"via3",#N/A,TRUE,"general"}</definedName>
    <definedName name="_v7" localSheetId="21" hidden="1">{"via1",#N/A,TRUE,"general";"via2",#N/A,TRUE,"general";"via3",#N/A,TRUE,"general"}</definedName>
    <definedName name="_v7" localSheetId="22" hidden="1">{"via1",#N/A,TRUE,"general";"via2",#N/A,TRUE,"general";"via3",#N/A,TRUE,"general"}</definedName>
    <definedName name="_v7" localSheetId="24"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14" hidden="1">{"TAB1",#N/A,TRUE,"GENERAL";"TAB2",#N/A,TRUE,"GENERAL";"TAB3",#N/A,TRUE,"GENERAL";"TAB4",#N/A,TRUE,"GENERAL";"TAB5",#N/A,TRUE,"GENERAL"}</definedName>
    <definedName name="_v8" localSheetId="23">#N/A</definedName>
    <definedName name="_v8" localSheetId="15" hidden="1">{"TAB1",#N/A,TRUE,"GENERAL";"TAB2",#N/A,TRUE,"GENERAL";"TAB3",#N/A,TRUE,"GENERAL";"TAB4",#N/A,TRUE,"GENERAL";"TAB5",#N/A,TRUE,"GENERAL"}</definedName>
    <definedName name="_v8" localSheetId="16" hidden="1">{"TAB1",#N/A,TRUE,"GENERAL";"TAB2",#N/A,TRUE,"GENERAL";"TAB3",#N/A,TRUE,"GENERAL";"TAB4",#N/A,TRUE,"GENERAL";"TAB5",#N/A,TRUE,"GENERAL"}</definedName>
    <definedName name="_v8" localSheetId="18" hidden="1">{"TAB1",#N/A,TRUE,"GENERAL";"TAB2",#N/A,TRUE,"GENERAL";"TAB3",#N/A,TRUE,"GENERAL";"TAB4",#N/A,TRUE,"GENERAL";"TAB5",#N/A,TRUE,"GENERAL"}</definedName>
    <definedName name="_v8" localSheetId="19" hidden="1">{"TAB1",#N/A,TRUE,"GENERAL";"TAB2",#N/A,TRUE,"GENERAL";"TAB3",#N/A,TRUE,"GENERAL";"TAB4",#N/A,TRUE,"GENERAL";"TAB5",#N/A,TRUE,"GENERAL"}</definedName>
    <definedName name="_v8" localSheetId="20" hidden="1">{"TAB1",#N/A,TRUE,"GENERAL";"TAB2",#N/A,TRUE,"GENERAL";"TAB3",#N/A,TRUE,"GENERAL";"TAB4",#N/A,TRUE,"GENERAL";"TAB5",#N/A,TRUE,"GENERAL"}</definedName>
    <definedName name="_v8" localSheetId="21" hidden="1">{"TAB1",#N/A,TRUE,"GENERAL";"TAB2",#N/A,TRUE,"GENERAL";"TAB3",#N/A,TRUE,"GENERAL";"TAB4",#N/A,TRUE,"GENERAL";"TAB5",#N/A,TRUE,"GENERAL"}</definedName>
    <definedName name="_v8" localSheetId="22" hidden="1">{"TAB1",#N/A,TRUE,"GENERAL";"TAB2",#N/A,TRUE,"GENERAL";"TAB3",#N/A,TRUE,"GENERAL";"TAB4",#N/A,TRUE,"GENERAL";"TAB5",#N/A,TRUE,"GENERAL"}</definedName>
    <definedName name="_v8" localSheetId="24"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14" hidden="1">{"TAB1",#N/A,TRUE,"GENERAL";"TAB2",#N/A,TRUE,"GENERAL";"TAB3",#N/A,TRUE,"GENERAL";"TAB4",#N/A,TRUE,"GENERAL";"TAB5",#N/A,TRUE,"GENERAL"}</definedName>
    <definedName name="_v9" localSheetId="23" hidden="1">{"TAB1",#N/A,TRUE,"GENERAL";"TAB2",#N/A,TRUE,"GENERAL";"TAB3",#N/A,TRUE,"GENERAL";"TAB4",#N/A,TRUE,"GENERAL";"TAB5",#N/A,TRUE,"GENERAL"}</definedName>
    <definedName name="_v9" localSheetId="15" hidden="1">{"TAB1",#N/A,TRUE,"GENERAL";"TAB2",#N/A,TRUE,"GENERAL";"TAB3",#N/A,TRUE,"GENERAL";"TAB4",#N/A,TRUE,"GENERAL";"TAB5",#N/A,TRUE,"GENERAL"}</definedName>
    <definedName name="_v9" localSheetId="16" hidden="1">{"TAB1",#N/A,TRUE,"GENERAL";"TAB2",#N/A,TRUE,"GENERAL";"TAB3",#N/A,TRUE,"GENERAL";"TAB4",#N/A,TRUE,"GENERAL";"TAB5",#N/A,TRUE,"GENERAL"}</definedName>
    <definedName name="_v9" localSheetId="18" hidden="1">{"TAB1",#N/A,TRUE,"GENERAL";"TAB2",#N/A,TRUE,"GENERAL";"TAB3",#N/A,TRUE,"GENERAL";"TAB4",#N/A,TRUE,"GENERAL";"TAB5",#N/A,TRUE,"GENERAL"}</definedName>
    <definedName name="_v9" localSheetId="19" hidden="1">{"TAB1",#N/A,TRUE,"GENERAL";"TAB2",#N/A,TRUE,"GENERAL";"TAB3",#N/A,TRUE,"GENERAL";"TAB4",#N/A,TRUE,"GENERAL";"TAB5",#N/A,TRUE,"GENERAL"}</definedName>
    <definedName name="_v9" localSheetId="20" hidden="1">{"TAB1",#N/A,TRUE,"GENERAL";"TAB2",#N/A,TRUE,"GENERAL";"TAB3",#N/A,TRUE,"GENERAL";"TAB4",#N/A,TRUE,"GENERAL";"TAB5",#N/A,TRUE,"GENERAL"}</definedName>
    <definedName name="_v9" localSheetId="21" hidden="1">{"TAB1",#N/A,TRUE,"GENERAL";"TAB2",#N/A,TRUE,"GENERAL";"TAB3",#N/A,TRUE,"GENERAL";"TAB4",#N/A,TRUE,"GENERAL";"TAB5",#N/A,TRUE,"GENERAL"}</definedName>
    <definedName name="_v9" localSheetId="22" hidden="1">{"TAB1",#N/A,TRUE,"GENERAL";"TAB2",#N/A,TRUE,"GENERAL";"TAB3",#N/A,TRUE,"GENERAL";"TAB4",#N/A,TRUE,"GENERAL";"TAB5",#N/A,TRUE,"GENERAL"}</definedName>
    <definedName name="_v9" localSheetId="24"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14" hidden="1">{"via1",#N/A,TRUE,"general";"via2",#N/A,TRUE,"general";"via3",#N/A,TRUE,"general"}</definedName>
    <definedName name="_vfv4" localSheetId="23" hidden="1">{"via1",#N/A,TRUE,"general";"via2",#N/A,TRUE,"general";"via3",#N/A,TRUE,"general"}</definedName>
    <definedName name="_vfv4" localSheetId="15" hidden="1">{"via1",#N/A,TRUE,"general";"via2",#N/A,TRUE,"general";"via3",#N/A,TRUE,"general"}</definedName>
    <definedName name="_vfv4" localSheetId="16" hidden="1">{"via1",#N/A,TRUE,"general";"via2",#N/A,TRUE,"general";"via3",#N/A,TRUE,"general"}</definedName>
    <definedName name="_vfv4" localSheetId="18" hidden="1">{"via1",#N/A,TRUE,"general";"via2",#N/A,TRUE,"general";"via3",#N/A,TRUE,"general"}</definedName>
    <definedName name="_vfv4" localSheetId="19" hidden="1">{"via1",#N/A,TRUE,"general";"via2",#N/A,TRUE,"general";"via3",#N/A,TRUE,"general"}</definedName>
    <definedName name="_vfv4" localSheetId="20" hidden="1">{"via1",#N/A,TRUE,"general";"via2",#N/A,TRUE,"general";"via3",#N/A,TRUE,"general"}</definedName>
    <definedName name="_vfv4" localSheetId="21" hidden="1">{"via1",#N/A,TRUE,"general";"via2",#N/A,TRUE,"general";"via3",#N/A,TRUE,"general"}</definedName>
    <definedName name="_vfv4" localSheetId="22" hidden="1">{"via1",#N/A,TRUE,"general";"via2",#N/A,TRUE,"general";"via3",#N/A,TRUE,"general"}</definedName>
    <definedName name="_vfv4" localSheetId="24"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23">Scheduled_Payment+Extra_Payment</definedName>
    <definedName name="_w6" localSheetId="1">Scheduled_Payment+Extra_Payment</definedName>
    <definedName name="_w6" localSheetId="0">Scheduled_Payment+Extra_Payment</definedName>
    <definedName name="_w6">Scheduled_Payment+Extra_Payment</definedName>
    <definedName name="_w7">#N/A</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14" hidden="1">{"TAB1",#N/A,TRUE,"GENERAL";"TAB2",#N/A,TRUE,"GENERAL";"TAB3",#N/A,TRUE,"GENERAL";"TAB4",#N/A,TRUE,"GENERAL";"TAB5",#N/A,TRUE,"GENERAL"}</definedName>
    <definedName name="_X1" localSheetId="23">#N/A</definedName>
    <definedName name="_x1" localSheetId="15" hidden="1">{"TAB1",#N/A,TRUE,"GENERAL";"TAB2",#N/A,TRUE,"GENERAL";"TAB3",#N/A,TRUE,"GENERAL";"TAB4",#N/A,TRUE,"GENERAL";"TAB5",#N/A,TRUE,"GENERAL"}</definedName>
    <definedName name="_x1" localSheetId="16" hidden="1">{"TAB1",#N/A,TRUE,"GENERAL";"TAB2",#N/A,TRUE,"GENERAL";"TAB3",#N/A,TRUE,"GENERAL";"TAB4",#N/A,TRUE,"GENERAL";"TAB5",#N/A,TRUE,"GENERAL"}</definedName>
    <definedName name="_x1" localSheetId="18" hidden="1">{"TAB1",#N/A,TRUE,"GENERAL";"TAB2",#N/A,TRUE,"GENERAL";"TAB3",#N/A,TRUE,"GENERAL";"TAB4",#N/A,TRUE,"GENERAL";"TAB5",#N/A,TRUE,"GENERAL"}</definedName>
    <definedName name="_x1" localSheetId="19" hidden="1">{"TAB1",#N/A,TRUE,"GENERAL";"TAB2",#N/A,TRUE,"GENERAL";"TAB3",#N/A,TRUE,"GENERAL";"TAB4",#N/A,TRUE,"GENERAL";"TAB5",#N/A,TRUE,"GENERAL"}</definedName>
    <definedName name="_x1" localSheetId="20" hidden="1">{"TAB1",#N/A,TRUE,"GENERAL";"TAB2",#N/A,TRUE,"GENERAL";"TAB3",#N/A,TRUE,"GENERAL";"TAB4",#N/A,TRUE,"GENERAL";"TAB5",#N/A,TRUE,"GENERAL"}</definedName>
    <definedName name="_x1" localSheetId="21" hidden="1">{"TAB1",#N/A,TRUE,"GENERAL";"TAB2",#N/A,TRUE,"GENERAL";"TAB3",#N/A,TRUE,"GENERAL";"TAB4",#N/A,TRUE,"GENERAL";"TAB5",#N/A,TRUE,"GENERAL"}</definedName>
    <definedName name="_x1" localSheetId="22" hidden="1">{"TAB1",#N/A,TRUE,"GENERAL";"TAB2",#N/A,TRUE,"GENERAL";"TAB3",#N/A,TRUE,"GENERAL";"TAB4",#N/A,TRUE,"GENERAL";"TAB5",#N/A,TRUE,"GENERAL"}</definedName>
    <definedName name="_x1" localSheetId="24"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14" hidden="1">{"via1",#N/A,TRUE,"general";"via2",#N/A,TRUE,"general";"via3",#N/A,TRUE,"general"}</definedName>
    <definedName name="_X2" localSheetId="23">#N/A</definedName>
    <definedName name="_x2" localSheetId="15" hidden="1">{"via1",#N/A,TRUE,"general";"via2",#N/A,TRUE,"general";"via3",#N/A,TRUE,"general"}</definedName>
    <definedName name="_x2" localSheetId="16" hidden="1">{"via1",#N/A,TRUE,"general";"via2",#N/A,TRUE,"general";"via3",#N/A,TRUE,"general"}</definedName>
    <definedName name="_x2" localSheetId="18" hidden="1">{"via1",#N/A,TRUE,"general";"via2",#N/A,TRUE,"general";"via3",#N/A,TRUE,"general"}</definedName>
    <definedName name="_x2" localSheetId="19" hidden="1">{"via1",#N/A,TRUE,"general";"via2",#N/A,TRUE,"general";"via3",#N/A,TRUE,"general"}</definedName>
    <definedName name="_x2" localSheetId="20" hidden="1">{"via1",#N/A,TRUE,"general";"via2",#N/A,TRUE,"general";"via3",#N/A,TRUE,"general"}</definedName>
    <definedName name="_x2" localSheetId="21" hidden="1">{"via1",#N/A,TRUE,"general";"via2",#N/A,TRUE,"general";"via3",#N/A,TRUE,"general"}</definedName>
    <definedName name="_x2" localSheetId="22" hidden="1">{"via1",#N/A,TRUE,"general";"via2",#N/A,TRUE,"general";"via3",#N/A,TRUE,"general"}</definedName>
    <definedName name="_x2" localSheetId="24"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14" hidden="1">{"via1",#N/A,TRUE,"general";"via2",#N/A,TRUE,"general";"via3",#N/A,TRUE,"general"}</definedName>
    <definedName name="_X3" localSheetId="23">#N/A</definedName>
    <definedName name="_x3" localSheetId="15" hidden="1">{"via1",#N/A,TRUE,"general";"via2",#N/A,TRUE,"general";"via3",#N/A,TRUE,"general"}</definedName>
    <definedName name="_x3" localSheetId="16" hidden="1">{"via1",#N/A,TRUE,"general";"via2",#N/A,TRUE,"general";"via3",#N/A,TRUE,"general"}</definedName>
    <definedName name="_x3" localSheetId="18" hidden="1">{"via1",#N/A,TRUE,"general";"via2",#N/A,TRUE,"general";"via3",#N/A,TRUE,"general"}</definedName>
    <definedName name="_x3" localSheetId="19" hidden="1">{"via1",#N/A,TRUE,"general";"via2",#N/A,TRUE,"general";"via3",#N/A,TRUE,"general"}</definedName>
    <definedName name="_x3" localSheetId="20" hidden="1">{"via1",#N/A,TRUE,"general";"via2",#N/A,TRUE,"general";"via3",#N/A,TRUE,"general"}</definedName>
    <definedName name="_x3" localSheetId="21" hidden="1">{"via1",#N/A,TRUE,"general";"via2",#N/A,TRUE,"general";"via3",#N/A,TRUE,"general"}</definedName>
    <definedName name="_x3" localSheetId="22" hidden="1">{"via1",#N/A,TRUE,"general";"via2",#N/A,TRUE,"general";"via3",#N/A,TRUE,"general"}</definedName>
    <definedName name="_x3" localSheetId="24"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14" hidden="1">{"via1",#N/A,TRUE,"general";"via2",#N/A,TRUE,"general";"via3",#N/A,TRUE,"general"}</definedName>
    <definedName name="_X4" localSheetId="23">#N/A</definedName>
    <definedName name="_x4" localSheetId="15" hidden="1">{"via1",#N/A,TRUE,"general";"via2",#N/A,TRUE,"general";"via3",#N/A,TRUE,"general"}</definedName>
    <definedName name="_x4" localSheetId="16" hidden="1">{"via1",#N/A,TRUE,"general";"via2",#N/A,TRUE,"general";"via3",#N/A,TRUE,"general"}</definedName>
    <definedName name="_x4" localSheetId="18" hidden="1">{"via1",#N/A,TRUE,"general";"via2",#N/A,TRUE,"general";"via3",#N/A,TRUE,"general"}</definedName>
    <definedName name="_x4" localSheetId="19" hidden="1">{"via1",#N/A,TRUE,"general";"via2",#N/A,TRUE,"general";"via3",#N/A,TRUE,"general"}</definedName>
    <definedName name="_x4" localSheetId="20" hidden="1">{"via1",#N/A,TRUE,"general";"via2",#N/A,TRUE,"general";"via3",#N/A,TRUE,"general"}</definedName>
    <definedName name="_x4" localSheetId="21" hidden="1">{"via1",#N/A,TRUE,"general";"via2",#N/A,TRUE,"general";"via3",#N/A,TRUE,"general"}</definedName>
    <definedName name="_x4" localSheetId="22" hidden="1">{"via1",#N/A,TRUE,"general";"via2",#N/A,TRUE,"general";"via3",#N/A,TRUE,"general"}</definedName>
    <definedName name="_x4" localSheetId="24"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14" hidden="1">{"TAB1",#N/A,TRUE,"GENERAL";"TAB2",#N/A,TRUE,"GENERAL";"TAB3",#N/A,TRUE,"GENERAL";"TAB4",#N/A,TRUE,"GENERAL";"TAB5",#N/A,TRUE,"GENERAL"}</definedName>
    <definedName name="_X5" localSheetId="23">#N/A</definedName>
    <definedName name="_x5" localSheetId="15" hidden="1">{"TAB1",#N/A,TRUE,"GENERAL";"TAB2",#N/A,TRUE,"GENERAL";"TAB3",#N/A,TRUE,"GENERAL";"TAB4",#N/A,TRUE,"GENERAL";"TAB5",#N/A,TRUE,"GENERAL"}</definedName>
    <definedName name="_x5" localSheetId="16" hidden="1">{"TAB1",#N/A,TRUE,"GENERAL";"TAB2",#N/A,TRUE,"GENERAL";"TAB3",#N/A,TRUE,"GENERAL";"TAB4",#N/A,TRUE,"GENERAL";"TAB5",#N/A,TRUE,"GENERAL"}</definedName>
    <definedName name="_x5" localSheetId="18" hidden="1">{"TAB1",#N/A,TRUE,"GENERAL";"TAB2",#N/A,TRUE,"GENERAL";"TAB3",#N/A,TRUE,"GENERAL";"TAB4",#N/A,TRUE,"GENERAL";"TAB5",#N/A,TRUE,"GENERAL"}</definedName>
    <definedName name="_x5" localSheetId="19" hidden="1">{"TAB1",#N/A,TRUE,"GENERAL";"TAB2",#N/A,TRUE,"GENERAL";"TAB3",#N/A,TRUE,"GENERAL";"TAB4",#N/A,TRUE,"GENERAL";"TAB5",#N/A,TRUE,"GENERAL"}</definedName>
    <definedName name="_x5" localSheetId="20" hidden="1">{"TAB1",#N/A,TRUE,"GENERAL";"TAB2",#N/A,TRUE,"GENERAL";"TAB3",#N/A,TRUE,"GENERAL";"TAB4",#N/A,TRUE,"GENERAL";"TAB5",#N/A,TRUE,"GENERAL"}</definedName>
    <definedName name="_x5" localSheetId="21" hidden="1">{"TAB1",#N/A,TRUE,"GENERAL";"TAB2",#N/A,TRUE,"GENERAL";"TAB3",#N/A,TRUE,"GENERAL";"TAB4",#N/A,TRUE,"GENERAL";"TAB5",#N/A,TRUE,"GENERAL"}</definedName>
    <definedName name="_x5" localSheetId="22" hidden="1">{"TAB1",#N/A,TRUE,"GENERAL";"TAB2",#N/A,TRUE,"GENERAL";"TAB3",#N/A,TRUE,"GENERAL";"TAB4",#N/A,TRUE,"GENERAL";"TAB5",#N/A,TRUE,"GENERAL"}</definedName>
    <definedName name="_x5" localSheetId="24"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14" hidden="1">{"TAB1",#N/A,TRUE,"GENERAL";"TAB2",#N/A,TRUE,"GENERAL";"TAB3",#N/A,TRUE,"GENERAL";"TAB4",#N/A,TRUE,"GENERAL";"TAB5",#N/A,TRUE,"GENERAL"}</definedName>
    <definedName name="_X6" localSheetId="23">Scheduled_Payment+Extra_Payment</definedName>
    <definedName name="_x6" localSheetId="15" hidden="1">{"TAB1",#N/A,TRUE,"GENERAL";"TAB2",#N/A,TRUE,"GENERAL";"TAB3",#N/A,TRUE,"GENERAL";"TAB4",#N/A,TRUE,"GENERAL";"TAB5",#N/A,TRUE,"GENERAL"}</definedName>
    <definedName name="_x6" localSheetId="16" hidden="1">{"TAB1",#N/A,TRUE,"GENERAL";"TAB2",#N/A,TRUE,"GENERAL";"TAB3",#N/A,TRUE,"GENERAL";"TAB4",#N/A,TRUE,"GENERAL";"TAB5",#N/A,TRUE,"GENERAL"}</definedName>
    <definedName name="_x6" localSheetId="18" hidden="1">{"TAB1",#N/A,TRUE,"GENERAL";"TAB2",#N/A,TRUE,"GENERAL";"TAB3",#N/A,TRUE,"GENERAL";"TAB4",#N/A,TRUE,"GENERAL";"TAB5",#N/A,TRUE,"GENERAL"}</definedName>
    <definedName name="_x6" localSheetId="19" hidden="1">{"TAB1",#N/A,TRUE,"GENERAL";"TAB2",#N/A,TRUE,"GENERAL";"TAB3",#N/A,TRUE,"GENERAL";"TAB4",#N/A,TRUE,"GENERAL";"TAB5",#N/A,TRUE,"GENERAL"}</definedName>
    <definedName name="_x6" localSheetId="20" hidden="1">{"TAB1",#N/A,TRUE,"GENERAL";"TAB2",#N/A,TRUE,"GENERAL";"TAB3",#N/A,TRUE,"GENERAL";"TAB4",#N/A,TRUE,"GENERAL";"TAB5",#N/A,TRUE,"GENERAL"}</definedName>
    <definedName name="_x6" localSheetId="21" hidden="1">{"TAB1",#N/A,TRUE,"GENERAL";"TAB2",#N/A,TRUE,"GENERAL";"TAB3",#N/A,TRUE,"GENERAL";"TAB4",#N/A,TRUE,"GENERAL";"TAB5",#N/A,TRUE,"GENERAL"}</definedName>
    <definedName name="_x6" localSheetId="22" hidden="1">{"TAB1",#N/A,TRUE,"GENERAL";"TAB2",#N/A,TRUE,"GENERAL";"TAB3",#N/A,TRUE,"GENERAL";"TAB4",#N/A,TRUE,"GENERAL";"TAB5",#N/A,TRUE,"GENERAL"}</definedName>
    <definedName name="_x6" localSheetId="24"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14" hidden="1">{"TAB1",#N/A,TRUE,"GENERAL";"TAB2",#N/A,TRUE,"GENERAL";"TAB3",#N/A,TRUE,"GENERAL";"TAB4",#N/A,TRUE,"GENERAL";"TAB5",#N/A,TRUE,"GENERAL"}</definedName>
    <definedName name="_X7" localSheetId="23">#N/A</definedName>
    <definedName name="_x7" localSheetId="15" hidden="1">{"TAB1",#N/A,TRUE,"GENERAL";"TAB2",#N/A,TRUE,"GENERAL";"TAB3",#N/A,TRUE,"GENERAL";"TAB4",#N/A,TRUE,"GENERAL";"TAB5",#N/A,TRUE,"GENERAL"}</definedName>
    <definedName name="_x7" localSheetId="16" hidden="1">{"TAB1",#N/A,TRUE,"GENERAL";"TAB2",#N/A,TRUE,"GENERAL";"TAB3",#N/A,TRUE,"GENERAL";"TAB4",#N/A,TRUE,"GENERAL";"TAB5",#N/A,TRUE,"GENERAL"}</definedName>
    <definedName name="_x7" localSheetId="18" hidden="1">{"TAB1",#N/A,TRUE,"GENERAL";"TAB2",#N/A,TRUE,"GENERAL";"TAB3",#N/A,TRUE,"GENERAL";"TAB4",#N/A,TRUE,"GENERAL";"TAB5",#N/A,TRUE,"GENERAL"}</definedName>
    <definedName name="_x7" localSheetId="19" hidden="1">{"TAB1",#N/A,TRUE,"GENERAL";"TAB2",#N/A,TRUE,"GENERAL";"TAB3",#N/A,TRUE,"GENERAL";"TAB4",#N/A,TRUE,"GENERAL";"TAB5",#N/A,TRUE,"GENERAL"}</definedName>
    <definedName name="_x7" localSheetId="20" hidden="1">{"TAB1",#N/A,TRUE,"GENERAL";"TAB2",#N/A,TRUE,"GENERAL";"TAB3",#N/A,TRUE,"GENERAL";"TAB4",#N/A,TRUE,"GENERAL";"TAB5",#N/A,TRUE,"GENERAL"}</definedName>
    <definedName name="_x7" localSheetId="21" hidden="1">{"TAB1",#N/A,TRUE,"GENERAL";"TAB2",#N/A,TRUE,"GENERAL";"TAB3",#N/A,TRUE,"GENERAL";"TAB4",#N/A,TRUE,"GENERAL";"TAB5",#N/A,TRUE,"GENERAL"}</definedName>
    <definedName name="_x7" localSheetId="22" hidden="1">{"TAB1",#N/A,TRUE,"GENERAL";"TAB2",#N/A,TRUE,"GENERAL";"TAB3",#N/A,TRUE,"GENERAL";"TAB4",#N/A,TRUE,"GENERAL";"TAB5",#N/A,TRUE,"GENERAL"}</definedName>
    <definedName name="_x7" localSheetId="24"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14" hidden="1">{"via1",#N/A,TRUE,"general";"via2",#N/A,TRUE,"general";"via3",#N/A,TRUE,"general"}</definedName>
    <definedName name="_x8" localSheetId="23" hidden="1">{"via1",#N/A,TRUE,"general";"via2",#N/A,TRUE,"general";"via3",#N/A,TRUE,"general"}</definedName>
    <definedName name="_x8" localSheetId="15" hidden="1">{"via1",#N/A,TRUE,"general";"via2",#N/A,TRUE,"general";"via3",#N/A,TRUE,"general"}</definedName>
    <definedName name="_x8" localSheetId="16" hidden="1">{"via1",#N/A,TRUE,"general";"via2",#N/A,TRUE,"general";"via3",#N/A,TRUE,"general"}</definedName>
    <definedName name="_x8" localSheetId="18" hidden="1">{"via1",#N/A,TRUE,"general";"via2",#N/A,TRUE,"general";"via3",#N/A,TRUE,"general"}</definedName>
    <definedName name="_x8" localSheetId="19" hidden="1">{"via1",#N/A,TRUE,"general";"via2",#N/A,TRUE,"general";"via3",#N/A,TRUE,"general"}</definedName>
    <definedName name="_x8" localSheetId="20" hidden="1">{"via1",#N/A,TRUE,"general";"via2",#N/A,TRUE,"general";"via3",#N/A,TRUE,"general"}</definedName>
    <definedName name="_x8" localSheetId="21" hidden="1">{"via1",#N/A,TRUE,"general";"via2",#N/A,TRUE,"general";"via3",#N/A,TRUE,"general"}</definedName>
    <definedName name="_x8" localSheetId="22" hidden="1">{"via1",#N/A,TRUE,"general";"via2",#N/A,TRUE,"general";"via3",#N/A,TRUE,"general"}</definedName>
    <definedName name="_x8" localSheetId="24"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14" hidden="1">{"TAB1",#N/A,TRUE,"GENERAL";"TAB2",#N/A,TRUE,"GENERAL";"TAB3",#N/A,TRUE,"GENERAL";"TAB4",#N/A,TRUE,"GENERAL";"TAB5",#N/A,TRUE,"GENERAL"}</definedName>
    <definedName name="_x9" localSheetId="23" hidden="1">{"TAB1",#N/A,TRUE,"GENERAL";"TAB2",#N/A,TRUE,"GENERAL";"TAB3",#N/A,TRUE,"GENERAL";"TAB4",#N/A,TRUE,"GENERAL";"TAB5",#N/A,TRUE,"GENERAL"}</definedName>
    <definedName name="_x9" localSheetId="15" hidden="1">{"TAB1",#N/A,TRUE,"GENERAL";"TAB2",#N/A,TRUE,"GENERAL";"TAB3",#N/A,TRUE,"GENERAL";"TAB4",#N/A,TRUE,"GENERAL";"TAB5",#N/A,TRUE,"GENERAL"}</definedName>
    <definedName name="_x9" localSheetId="16" hidden="1">{"TAB1",#N/A,TRUE,"GENERAL";"TAB2",#N/A,TRUE,"GENERAL";"TAB3",#N/A,TRUE,"GENERAL";"TAB4",#N/A,TRUE,"GENERAL";"TAB5",#N/A,TRUE,"GENERAL"}</definedName>
    <definedName name="_x9" localSheetId="18" hidden="1">{"TAB1",#N/A,TRUE,"GENERAL";"TAB2",#N/A,TRUE,"GENERAL";"TAB3",#N/A,TRUE,"GENERAL";"TAB4",#N/A,TRUE,"GENERAL";"TAB5",#N/A,TRUE,"GENERAL"}</definedName>
    <definedName name="_x9" localSheetId="19" hidden="1">{"TAB1",#N/A,TRUE,"GENERAL";"TAB2",#N/A,TRUE,"GENERAL";"TAB3",#N/A,TRUE,"GENERAL";"TAB4",#N/A,TRUE,"GENERAL";"TAB5",#N/A,TRUE,"GENERAL"}</definedName>
    <definedName name="_x9" localSheetId="20" hidden="1">{"TAB1",#N/A,TRUE,"GENERAL";"TAB2",#N/A,TRUE,"GENERAL";"TAB3",#N/A,TRUE,"GENERAL";"TAB4",#N/A,TRUE,"GENERAL";"TAB5",#N/A,TRUE,"GENERAL"}</definedName>
    <definedName name="_x9" localSheetId="21" hidden="1">{"TAB1",#N/A,TRUE,"GENERAL";"TAB2",#N/A,TRUE,"GENERAL";"TAB3",#N/A,TRUE,"GENERAL";"TAB4",#N/A,TRUE,"GENERAL";"TAB5",#N/A,TRUE,"GENERAL"}</definedName>
    <definedName name="_x9" localSheetId="22" hidden="1">{"TAB1",#N/A,TRUE,"GENERAL";"TAB2",#N/A,TRUE,"GENERAL";"TAB3",#N/A,TRUE,"GENERAL";"TAB4",#N/A,TRUE,"GENERAL";"TAB5",#N/A,TRUE,"GENERAL"}</definedName>
    <definedName name="_x9" localSheetId="24" hidden="1">{"TAB1",#N/A,TRUE,"GENERAL";"TAB2",#N/A,TRUE,"GENERAL";"TAB3",#N/A,TRUE,"GENERAL";"TAB4",#N/A,TRUE,"GENERAL";"TAB5",#N/A,TRUE,"GENERAL"}</definedName>
    <definedName name="_x9" hidden="1">{"TAB1",#N/A,TRUE,"GENERAL";"TAB2",#N/A,TRUE,"GENERAL";"TAB3",#N/A,TRUE,"GENERAL";"TAB4",#N/A,TRUE,"GENERAL";"TAB5",#N/A,TRUE,"GENERAL"}</definedName>
    <definedName name="_xz2" localSheetId="23">#REF!</definedName>
    <definedName name="_xz2" localSheetId="1">#REF!</definedName>
    <definedName name="_xz2" localSheetId="0">#REF!</definedName>
    <definedName name="_xz2">#REF!</definedName>
    <definedName name="_y1">#N/A</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14" hidden="1">{"TAB1",#N/A,TRUE,"GENERAL";"TAB2",#N/A,TRUE,"GENERAL";"TAB3",#N/A,TRUE,"GENERAL";"TAB4",#N/A,TRUE,"GENERAL";"TAB5",#N/A,TRUE,"GENERAL"}</definedName>
    <definedName name="_y2" localSheetId="23">#N/A</definedName>
    <definedName name="_y2" localSheetId="15" hidden="1">{"TAB1",#N/A,TRUE,"GENERAL";"TAB2",#N/A,TRUE,"GENERAL";"TAB3",#N/A,TRUE,"GENERAL";"TAB4",#N/A,TRUE,"GENERAL";"TAB5",#N/A,TRUE,"GENERAL"}</definedName>
    <definedName name="_y2" localSheetId="16" hidden="1">{"TAB1",#N/A,TRUE,"GENERAL";"TAB2",#N/A,TRUE,"GENERAL";"TAB3",#N/A,TRUE,"GENERAL";"TAB4",#N/A,TRUE,"GENERAL";"TAB5",#N/A,TRUE,"GENERAL"}</definedName>
    <definedName name="_y2" localSheetId="18" hidden="1">{"TAB1",#N/A,TRUE,"GENERAL";"TAB2",#N/A,TRUE,"GENERAL";"TAB3",#N/A,TRUE,"GENERAL";"TAB4",#N/A,TRUE,"GENERAL";"TAB5",#N/A,TRUE,"GENERAL"}</definedName>
    <definedName name="_y2" localSheetId="19" hidden="1">{"TAB1",#N/A,TRUE,"GENERAL";"TAB2",#N/A,TRUE,"GENERAL";"TAB3",#N/A,TRUE,"GENERAL";"TAB4",#N/A,TRUE,"GENERAL";"TAB5",#N/A,TRUE,"GENERAL"}</definedName>
    <definedName name="_y2" localSheetId="20" hidden="1">{"TAB1",#N/A,TRUE,"GENERAL";"TAB2",#N/A,TRUE,"GENERAL";"TAB3",#N/A,TRUE,"GENERAL";"TAB4",#N/A,TRUE,"GENERAL";"TAB5",#N/A,TRUE,"GENERAL"}</definedName>
    <definedName name="_y2" localSheetId="21" hidden="1">{"TAB1",#N/A,TRUE,"GENERAL";"TAB2",#N/A,TRUE,"GENERAL";"TAB3",#N/A,TRUE,"GENERAL";"TAB4",#N/A,TRUE,"GENERAL";"TAB5",#N/A,TRUE,"GENERAL"}</definedName>
    <definedName name="_y2" localSheetId="22" hidden="1">{"TAB1",#N/A,TRUE,"GENERAL";"TAB2",#N/A,TRUE,"GENERAL";"TAB3",#N/A,TRUE,"GENERAL";"TAB4",#N/A,TRUE,"GENERAL";"TAB5",#N/A,TRUE,"GENERAL"}</definedName>
    <definedName name="_y2" localSheetId="24"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14" hidden="1">{"via1",#N/A,TRUE,"general";"via2",#N/A,TRUE,"general";"via3",#N/A,TRUE,"general"}</definedName>
    <definedName name="_y3" localSheetId="23">#N/A</definedName>
    <definedName name="_y3" localSheetId="15" hidden="1">{"via1",#N/A,TRUE,"general";"via2",#N/A,TRUE,"general";"via3",#N/A,TRUE,"general"}</definedName>
    <definedName name="_y3" localSheetId="16" hidden="1">{"via1",#N/A,TRUE,"general";"via2",#N/A,TRUE,"general";"via3",#N/A,TRUE,"general"}</definedName>
    <definedName name="_y3" localSheetId="18" hidden="1">{"via1",#N/A,TRUE,"general";"via2",#N/A,TRUE,"general";"via3",#N/A,TRUE,"general"}</definedName>
    <definedName name="_y3" localSheetId="19" hidden="1">{"via1",#N/A,TRUE,"general";"via2",#N/A,TRUE,"general";"via3",#N/A,TRUE,"general"}</definedName>
    <definedName name="_y3" localSheetId="20" hidden="1">{"via1",#N/A,TRUE,"general";"via2",#N/A,TRUE,"general";"via3",#N/A,TRUE,"general"}</definedName>
    <definedName name="_y3" localSheetId="21" hidden="1">{"via1",#N/A,TRUE,"general";"via2",#N/A,TRUE,"general";"via3",#N/A,TRUE,"general"}</definedName>
    <definedName name="_y3" localSheetId="22" hidden="1">{"via1",#N/A,TRUE,"general";"via2",#N/A,TRUE,"general";"via3",#N/A,TRUE,"general"}</definedName>
    <definedName name="_y3" localSheetId="24"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14" hidden="1">{"via1",#N/A,TRUE,"general";"via2",#N/A,TRUE,"general";"via3",#N/A,TRUE,"general"}</definedName>
    <definedName name="_y4" localSheetId="23">#N/A</definedName>
    <definedName name="_y4" localSheetId="15" hidden="1">{"via1",#N/A,TRUE,"general";"via2",#N/A,TRUE,"general";"via3",#N/A,TRUE,"general"}</definedName>
    <definedName name="_y4" localSheetId="16" hidden="1">{"via1",#N/A,TRUE,"general";"via2",#N/A,TRUE,"general";"via3",#N/A,TRUE,"general"}</definedName>
    <definedName name="_y4" localSheetId="18" hidden="1">{"via1",#N/A,TRUE,"general";"via2",#N/A,TRUE,"general";"via3",#N/A,TRUE,"general"}</definedName>
    <definedName name="_y4" localSheetId="19" hidden="1">{"via1",#N/A,TRUE,"general";"via2",#N/A,TRUE,"general";"via3",#N/A,TRUE,"general"}</definedName>
    <definedName name="_y4" localSheetId="20" hidden="1">{"via1",#N/A,TRUE,"general";"via2",#N/A,TRUE,"general";"via3",#N/A,TRUE,"general"}</definedName>
    <definedName name="_y4" localSheetId="21" hidden="1">{"via1",#N/A,TRUE,"general";"via2",#N/A,TRUE,"general";"via3",#N/A,TRUE,"general"}</definedName>
    <definedName name="_y4" localSheetId="22" hidden="1">{"via1",#N/A,TRUE,"general";"via2",#N/A,TRUE,"general";"via3",#N/A,TRUE,"general"}</definedName>
    <definedName name="_y4" localSheetId="24"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14" hidden="1">{"TAB1",#N/A,TRUE,"GENERAL";"TAB2",#N/A,TRUE,"GENERAL";"TAB3",#N/A,TRUE,"GENERAL";"TAB4",#N/A,TRUE,"GENERAL";"TAB5",#N/A,TRUE,"GENERAL"}</definedName>
    <definedName name="_y5" localSheetId="23">#N/A</definedName>
    <definedName name="_y5" localSheetId="15" hidden="1">{"TAB1",#N/A,TRUE,"GENERAL";"TAB2",#N/A,TRUE,"GENERAL";"TAB3",#N/A,TRUE,"GENERAL";"TAB4",#N/A,TRUE,"GENERAL";"TAB5",#N/A,TRUE,"GENERAL"}</definedName>
    <definedName name="_y5" localSheetId="16" hidden="1">{"TAB1",#N/A,TRUE,"GENERAL";"TAB2",#N/A,TRUE,"GENERAL";"TAB3",#N/A,TRUE,"GENERAL";"TAB4",#N/A,TRUE,"GENERAL";"TAB5",#N/A,TRUE,"GENERAL"}</definedName>
    <definedName name="_y5" localSheetId="18" hidden="1">{"TAB1",#N/A,TRUE,"GENERAL";"TAB2",#N/A,TRUE,"GENERAL";"TAB3",#N/A,TRUE,"GENERAL";"TAB4",#N/A,TRUE,"GENERAL";"TAB5",#N/A,TRUE,"GENERAL"}</definedName>
    <definedName name="_y5" localSheetId="19" hidden="1">{"TAB1",#N/A,TRUE,"GENERAL";"TAB2",#N/A,TRUE,"GENERAL";"TAB3",#N/A,TRUE,"GENERAL";"TAB4",#N/A,TRUE,"GENERAL";"TAB5",#N/A,TRUE,"GENERAL"}</definedName>
    <definedName name="_y5" localSheetId="20" hidden="1">{"TAB1",#N/A,TRUE,"GENERAL";"TAB2",#N/A,TRUE,"GENERAL";"TAB3",#N/A,TRUE,"GENERAL";"TAB4",#N/A,TRUE,"GENERAL";"TAB5",#N/A,TRUE,"GENERAL"}</definedName>
    <definedName name="_y5" localSheetId="21" hidden="1">{"TAB1",#N/A,TRUE,"GENERAL";"TAB2",#N/A,TRUE,"GENERAL";"TAB3",#N/A,TRUE,"GENERAL";"TAB4",#N/A,TRUE,"GENERAL";"TAB5",#N/A,TRUE,"GENERAL"}</definedName>
    <definedName name="_y5" localSheetId="22" hidden="1">{"TAB1",#N/A,TRUE,"GENERAL";"TAB2",#N/A,TRUE,"GENERAL";"TAB3",#N/A,TRUE,"GENERAL";"TAB4",#N/A,TRUE,"GENERAL";"TAB5",#N/A,TRUE,"GENERAL"}</definedName>
    <definedName name="_y5" localSheetId="24"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14" hidden="1">{"via1",#N/A,TRUE,"general";"via2",#N/A,TRUE,"general";"via3",#N/A,TRUE,"general"}</definedName>
    <definedName name="_y6" localSheetId="23">Scheduled_Payment+Extra_Payment</definedName>
    <definedName name="_y6" localSheetId="15" hidden="1">{"via1",#N/A,TRUE,"general";"via2",#N/A,TRUE,"general";"via3",#N/A,TRUE,"general"}</definedName>
    <definedName name="_y6" localSheetId="16" hidden="1">{"via1",#N/A,TRUE,"general";"via2",#N/A,TRUE,"general";"via3",#N/A,TRUE,"general"}</definedName>
    <definedName name="_y6" localSheetId="18" hidden="1">{"via1",#N/A,TRUE,"general";"via2",#N/A,TRUE,"general";"via3",#N/A,TRUE,"general"}</definedName>
    <definedName name="_y6" localSheetId="19" hidden="1">{"via1",#N/A,TRUE,"general";"via2",#N/A,TRUE,"general";"via3",#N/A,TRUE,"general"}</definedName>
    <definedName name="_y6" localSheetId="20" hidden="1">{"via1",#N/A,TRUE,"general";"via2",#N/A,TRUE,"general";"via3",#N/A,TRUE,"general"}</definedName>
    <definedName name="_y6" localSheetId="21" hidden="1">{"via1",#N/A,TRUE,"general";"via2",#N/A,TRUE,"general";"via3",#N/A,TRUE,"general"}</definedName>
    <definedName name="_y6" localSheetId="22" hidden="1">{"via1",#N/A,TRUE,"general";"via2",#N/A,TRUE,"general";"via3",#N/A,TRUE,"general"}</definedName>
    <definedName name="_y6" localSheetId="24"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14" hidden="1">{"via1",#N/A,TRUE,"general";"via2",#N/A,TRUE,"general";"via3",#N/A,TRUE,"general"}</definedName>
    <definedName name="_y7" localSheetId="23">#N/A</definedName>
    <definedName name="_y7" localSheetId="15" hidden="1">{"via1",#N/A,TRUE,"general";"via2",#N/A,TRUE,"general";"via3",#N/A,TRUE,"general"}</definedName>
    <definedName name="_y7" localSheetId="16" hidden="1">{"via1",#N/A,TRUE,"general";"via2",#N/A,TRUE,"general";"via3",#N/A,TRUE,"general"}</definedName>
    <definedName name="_y7" localSheetId="18" hidden="1">{"via1",#N/A,TRUE,"general";"via2",#N/A,TRUE,"general";"via3",#N/A,TRUE,"general"}</definedName>
    <definedName name="_y7" localSheetId="19" hidden="1">{"via1",#N/A,TRUE,"general";"via2",#N/A,TRUE,"general";"via3",#N/A,TRUE,"general"}</definedName>
    <definedName name="_y7" localSheetId="20" hidden="1">{"via1",#N/A,TRUE,"general";"via2",#N/A,TRUE,"general";"via3",#N/A,TRUE,"general"}</definedName>
    <definedName name="_y7" localSheetId="21" hidden="1">{"via1",#N/A,TRUE,"general";"via2",#N/A,TRUE,"general";"via3",#N/A,TRUE,"general"}</definedName>
    <definedName name="_y7" localSheetId="22" hidden="1">{"via1",#N/A,TRUE,"general";"via2",#N/A,TRUE,"general";"via3",#N/A,TRUE,"general"}</definedName>
    <definedName name="_y7" localSheetId="24"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14" hidden="1">{"via1",#N/A,TRUE,"general";"via2",#N/A,TRUE,"general";"via3",#N/A,TRUE,"general"}</definedName>
    <definedName name="_y8" localSheetId="23" hidden="1">{"via1",#N/A,TRUE,"general";"via2",#N/A,TRUE,"general";"via3",#N/A,TRUE,"general"}</definedName>
    <definedName name="_y8" localSheetId="15" hidden="1">{"via1",#N/A,TRUE,"general";"via2",#N/A,TRUE,"general";"via3",#N/A,TRUE,"general"}</definedName>
    <definedName name="_y8" localSheetId="16" hidden="1">{"via1",#N/A,TRUE,"general";"via2",#N/A,TRUE,"general";"via3",#N/A,TRUE,"general"}</definedName>
    <definedName name="_y8" localSheetId="18" hidden="1">{"via1",#N/A,TRUE,"general";"via2",#N/A,TRUE,"general";"via3",#N/A,TRUE,"general"}</definedName>
    <definedName name="_y8" localSheetId="19" hidden="1">{"via1",#N/A,TRUE,"general";"via2",#N/A,TRUE,"general";"via3",#N/A,TRUE,"general"}</definedName>
    <definedName name="_y8" localSheetId="20" hidden="1">{"via1",#N/A,TRUE,"general";"via2",#N/A,TRUE,"general";"via3",#N/A,TRUE,"general"}</definedName>
    <definedName name="_y8" localSheetId="21" hidden="1">{"via1",#N/A,TRUE,"general";"via2",#N/A,TRUE,"general";"via3",#N/A,TRUE,"general"}</definedName>
    <definedName name="_y8" localSheetId="22" hidden="1">{"via1",#N/A,TRUE,"general";"via2",#N/A,TRUE,"general";"via3",#N/A,TRUE,"general"}</definedName>
    <definedName name="_y8" localSheetId="24"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14" hidden="1">{"TAB1",#N/A,TRUE,"GENERAL";"TAB2",#N/A,TRUE,"GENERAL";"TAB3",#N/A,TRUE,"GENERAL";"TAB4",#N/A,TRUE,"GENERAL";"TAB5",#N/A,TRUE,"GENERAL"}</definedName>
    <definedName name="_y9" localSheetId="23" hidden="1">{"TAB1",#N/A,TRUE,"GENERAL";"TAB2",#N/A,TRUE,"GENERAL";"TAB3",#N/A,TRUE,"GENERAL";"TAB4",#N/A,TRUE,"GENERAL";"TAB5",#N/A,TRUE,"GENERAL"}</definedName>
    <definedName name="_y9" localSheetId="15" hidden="1">{"TAB1",#N/A,TRUE,"GENERAL";"TAB2",#N/A,TRUE,"GENERAL";"TAB3",#N/A,TRUE,"GENERAL";"TAB4",#N/A,TRUE,"GENERAL";"TAB5",#N/A,TRUE,"GENERAL"}</definedName>
    <definedName name="_y9" localSheetId="16" hidden="1">{"TAB1",#N/A,TRUE,"GENERAL";"TAB2",#N/A,TRUE,"GENERAL";"TAB3",#N/A,TRUE,"GENERAL";"TAB4",#N/A,TRUE,"GENERAL";"TAB5",#N/A,TRUE,"GENERAL"}</definedName>
    <definedName name="_y9" localSheetId="18" hidden="1">{"TAB1",#N/A,TRUE,"GENERAL";"TAB2",#N/A,TRUE,"GENERAL";"TAB3",#N/A,TRUE,"GENERAL";"TAB4",#N/A,TRUE,"GENERAL";"TAB5",#N/A,TRUE,"GENERAL"}</definedName>
    <definedName name="_y9" localSheetId="19" hidden="1">{"TAB1",#N/A,TRUE,"GENERAL";"TAB2",#N/A,TRUE,"GENERAL";"TAB3",#N/A,TRUE,"GENERAL";"TAB4",#N/A,TRUE,"GENERAL";"TAB5",#N/A,TRUE,"GENERAL"}</definedName>
    <definedName name="_y9" localSheetId="20" hidden="1">{"TAB1",#N/A,TRUE,"GENERAL";"TAB2",#N/A,TRUE,"GENERAL";"TAB3",#N/A,TRUE,"GENERAL";"TAB4",#N/A,TRUE,"GENERAL";"TAB5",#N/A,TRUE,"GENERAL"}</definedName>
    <definedName name="_y9" localSheetId="21" hidden="1">{"TAB1",#N/A,TRUE,"GENERAL";"TAB2",#N/A,TRUE,"GENERAL";"TAB3",#N/A,TRUE,"GENERAL";"TAB4",#N/A,TRUE,"GENERAL";"TAB5",#N/A,TRUE,"GENERAL"}</definedName>
    <definedName name="_y9" localSheetId="22" hidden="1">{"TAB1",#N/A,TRUE,"GENERAL";"TAB2",#N/A,TRUE,"GENERAL";"TAB3",#N/A,TRUE,"GENERAL";"TAB4",#N/A,TRUE,"GENERAL";"TAB5",#N/A,TRUE,"GENERAL"}</definedName>
    <definedName name="_y9" localSheetId="24"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14" hidden="1">{"TAB1",#N/A,TRUE,"GENERAL";"TAB2",#N/A,TRUE,"GENERAL";"TAB3",#N/A,TRUE,"GENERAL";"TAB4",#N/A,TRUE,"GENERAL";"TAB5",#N/A,TRUE,"GENERAL"}</definedName>
    <definedName name="_z1" localSheetId="23">#N/A</definedName>
    <definedName name="_z1" localSheetId="15" hidden="1">{"TAB1",#N/A,TRUE,"GENERAL";"TAB2",#N/A,TRUE,"GENERAL";"TAB3",#N/A,TRUE,"GENERAL";"TAB4",#N/A,TRUE,"GENERAL";"TAB5",#N/A,TRUE,"GENERAL"}</definedName>
    <definedName name="_z1" localSheetId="16" hidden="1">{"TAB1",#N/A,TRUE,"GENERAL";"TAB2",#N/A,TRUE,"GENERAL";"TAB3",#N/A,TRUE,"GENERAL";"TAB4",#N/A,TRUE,"GENERAL";"TAB5",#N/A,TRUE,"GENERAL"}</definedName>
    <definedName name="_z1" localSheetId="18" hidden="1">{"TAB1",#N/A,TRUE,"GENERAL";"TAB2",#N/A,TRUE,"GENERAL";"TAB3",#N/A,TRUE,"GENERAL";"TAB4",#N/A,TRUE,"GENERAL";"TAB5",#N/A,TRUE,"GENERAL"}</definedName>
    <definedName name="_z1" localSheetId="19" hidden="1">{"TAB1",#N/A,TRUE,"GENERAL";"TAB2",#N/A,TRUE,"GENERAL";"TAB3",#N/A,TRUE,"GENERAL";"TAB4",#N/A,TRUE,"GENERAL";"TAB5",#N/A,TRUE,"GENERAL"}</definedName>
    <definedName name="_z1" localSheetId="20" hidden="1">{"TAB1",#N/A,TRUE,"GENERAL";"TAB2",#N/A,TRUE,"GENERAL";"TAB3",#N/A,TRUE,"GENERAL";"TAB4",#N/A,TRUE,"GENERAL";"TAB5",#N/A,TRUE,"GENERAL"}</definedName>
    <definedName name="_z1" localSheetId="21" hidden="1">{"TAB1",#N/A,TRUE,"GENERAL";"TAB2",#N/A,TRUE,"GENERAL";"TAB3",#N/A,TRUE,"GENERAL";"TAB4",#N/A,TRUE,"GENERAL";"TAB5",#N/A,TRUE,"GENERAL"}</definedName>
    <definedName name="_z1" localSheetId="22" hidden="1">{"TAB1",#N/A,TRUE,"GENERAL";"TAB2",#N/A,TRUE,"GENERAL";"TAB3",#N/A,TRUE,"GENERAL";"TAB4",#N/A,TRUE,"GENERAL";"TAB5",#N/A,TRUE,"GENERAL"}</definedName>
    <definedName name="_z1" localSheetId="24"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14" hidden="1">{"via1",#N/A,TRUE,"general";"via2",#N/A,TRUE,"general";"via3",#N/A,TRUE,"general"}</definedName>
    <definedName name="_z2" localSheetId="23">#N/A</definedName>
    <definedName name="_z2" localSheetId="15" hidden="1">{"via1",#N/A,TRUE,"general";"via2",#N/A,TRUE,"general";"via3",#N/A,TRUE,"general"}</definedName>
    <definedName name="_z2" localSheetId="16" hidden="1">{"via1",#N/A,TRUE,"general";"via2",#N/A,TRUE,"general";"via3",#N/A,TRUE,"general"}</definedName>
    <definedName name="_z2" localSheetId="18" hidden="1">{"via1",#N/A,TRUE,"general";"via2",#N/A,TRUE,"general";"via3",#N/A,TRUE,"general"}</definedName>
    <definedName name="_z2" localSheetId="19" hidden="1">{"via1",#N/A,TRUE,"general";"via2",#N/A,TRUE,"general";"via3",#N/A,TRUE,"general"}</definedName>
    <definedName name="_z2" localSheetId="20" hidden="1">{"via1",#N/A,TRUE,"general";"via2",#N/A,TRUE,"general";"via3",#N/A,TRUE,"general"}</definedName>
    <definedName name="_z2" localSheetId="21" hidden="1">{"via1",#N/A,TRUE,"general";"via2",#N/A,TRUE,"general";"via3",#N/A,TRUE,"general"}</definedName>
    <definedName name="_z2" localSheetId="22" hidden="1">{"via1",#N/A,TRUE,"general";"via2",#N/A,TRUE,"general";"via3",#N/A,TRUE,"general"}</definedName>
    <definedName name="_z2" localSheetId="24"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14" hidden="1">{"via1",#N/A,TRUE,"general";"via2",#N/A,TRUE,"general";"via3",#N/A,TRUE,"general"}</definedName>
    <definedName name="_z3" localSheetId="23">#N/A</definedName>
    <definedName name="_z3" localSheetId="15" hidden="1">{"via1",#N/A,TRUE,"general";"via2",#N/A,TRUE,"general";"via3",#N/A,TRUE,"general"}</definedName>
    <definedName name="_z3" localSheetId="16" hidden="1">{"via1",#N/A,TRUE,"general";"via2",#N/A,TRUE,"general";"via3",#N/A,TRUE,"general"}</definedName>
    <definedName name="_z3" localSheetId="18" hidden="1">{"via1",#N/A,TRUE,"general";"via2",#N/A,TRUE,"general";"via3",#N/A,TRUE,"general"}</definedName>
    <definedName name="_z3" localSheetId="19" hidden="1">{"via1",#N/A,TRUE,"general";"via2",#N/A,TRUE,"general";"via3",#N/A,TRUE,"general"}</definedName>
    <definedName name="_z3" localSheetId="20" hidden="1">{"via1",#N/A,TRUE,"general";"via2",#N/A,TRUE,"general";"via3",#N/A,TRUE,"general"}</definedName>
    <definedName name="_z3" localSheetId="21" hidden="1">{"via1",#N/A,TRUE,"general";"via2",#N/A,TRUE,"general";"via3",#N/A,TRUE,"general"}</definedName>
    <definedName name="_z3" localSheetId="22" hidden="1">{"via1",#N/A,TRUE,"general";"via2",#N/A,TRUE,"general";"via3",#N/A,TRUE,"general"}</definedName>
    <definedName name="_z3" localSheetId="24"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14" hidden="1">{"TAB1",#N/A,TRUE,"GENERAL";"TAB2",#N/A,TRUE,"GENERAL";"TAB3",#N/A,TRUE,"GENERAL";"TAB4",#N/A,TRUE,"GENERAL";"TAB5",#N/A,TRUE,"GENERAL"}</definedName>
    <definedName name="_z4" localSheetId="23">#N/A</definedName>
    <definedName name="_z4" localSheetId="15" hidden="1">{"TAB1",#N/A,TRUE,"GENERAL";"TAB2",#N/A,TRUE,"GENERAL";"TAB3",#N/A,TRUE,"GENERAL";"TAB4",#N/A,TRUE,"GENERAL";"TAB5",#N/A,TRUE,"GENERAL"}</definedName>
    <definedName name="_z4" localSheetId="16" hidden="1">{"TAB1",#N/A,TRUE,"GENERAL";"TAB2",#N/A,TRUE,"GENERAL";"TAB3",#N/A,TRUE,"GENERAL";"TAB4",#N/A,TRUE,"GENERAL";"TAB5",#N/A,TRUE,"GENERAL"}</definedName>
    <definedName name="_z4" localSheetId="18" hidden="1">{"TAB1",#N/A,TRUE,"GENERAL";"TAB2",#N/A,TRUE,"GENERAL";"TAB3",#N/A,TRUE,"GENERAL";"TAB4",#N/A,TRUE,"GENERAL";"TAB5",#N/A,TRUE,"GENERAL"}</definedName>
    <definedName name="_z4" localSheetId="19" hidden="1">{"TAB1",#N/A,TRUE,"GENERAL";"TAB2",#N/A,TRUE,"GENERAL";"TAB3",#N/A,TRUE,"GENERAL";"TAB4",#N/A,TRUE,"GENERAL";"TAB5",#N/A,TRUE,"GENERAL"}</definedName>
    <definedName name="_z4" localSheetId="20" hidden="1">{"TAB1",#N/A,TRUE,"GENERAL";"TAB2",#N/A,TRUE,"GENERAL";"TAB3",#N/A,TRUE,"GENERAL";"TAB4",#N/A,TRUE,"GENERAL";"TAB5",#N/A,TRUE,"GENERAL"}</definedName>
    <definedName name="_z4" localSheetId="21" hidden="1">{"TAB1",#N/A,TRUE,"GENERAL";"TAB2",#N/A,TRUE,"GENERAL";"TAB3",#N/A,TRUE,"GENERAL";"TAB4",#N/A,TRUE,"GENERAL";"TAB5",#N/A,TRUE,"GENERAL"}</definedName>
    <definedName name="_z4" localSheetId="22" hidden="1">{"TAB1",#N/A,TRUE,"GENERAL";"TAB2",#N/A,TRUE,"GENERAL";"TAB3",#N/A,TRUE,"GENERAL";"TAB4",#N/A,TRUE,"GENERAL";"TAB5",#N/A,TRUE,"GENERAL"}</definedName>
    <definedName name="_z4" localSheetId="24"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14" hidden="1">{"via1",#N/A,TRUE,"general";"via2",#N/A,TRUE,"general";"via3",#N/A,TRUE,"general"}</definedName>
    <definedName name="_z5" localSheetId="23">#N/A</definedName>
    <definedName name="_z5" localSheetId="15" hidden="1">{"via1",#N/A,TRUE,"general";"via2",#N/A,TRUE,"general";"via3",#N/A,TRUE,"general"}</definedName>
    <definedName name="_z5" localSheetId="16" hidden="1">{"via1",#N/A,TRUE,"general";"via2",#N/A,TRUE,"general";"via3",#N/A,TRUE,"general"}</definedName>
    <definedName name="_z5" localSheetId="18" hidden="1">{"via1",#N/A,TRUE,"general";"via2",#N/A,TRUE,"general";"via3",#N/A,TRUE,"general"}</definedName>
    <definedName name="_z5" localSheetId="19" hidden="1">{"via1",#N/A,TRUE,"general";"via2",#N/A,TRUE,"general";"via3",#N/A,TRUE,"general"}</definedName>
    <definedName name="_z5" localSheetId="20" hidden="1">{"via1",#N/A,TRUE,"general";"via2",#N/A,TRUE,"general";"via3",#N/A,TRUE,"general"}</definedName>
    <definedName name="_z5" localSheetId="21" hidden="1">{"via1",#N/A,TRUE,"general";"via2",#N/A,TRUE,"general";"via3",#N/A,TRUE,"general"}</definedName>
    <definedName name="_z5" localSheetId="22" hidden="1">{"via1",#N/A,TRUE,"general";"via2",#N/A,TRUE,"general";"via3",#N/A,TRUE,"general"}</definedName>
    <definedName name="_z5" localSheetId="24"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14" hidden="1">{"TAB1",#N/A,TRUE,"GENERAL";"TAB2",#N/A,TRUE,"GENERAL";"TAB3",#N/A,TRUE,"GENERAL";"TAB4",#N/A,TRUE,"GENERAL";"TAB5",#N/A,TRUE,"GENERAL"}</definedName>
    <definedName name="_z6" localSheetId="23">Scheduled_Payment+Extra_Payment</definedName>
    <definedName name="_z6" localSheetId="15" hidden="1">{"TAB1",#N/A,TRUE,"GENERAL";"TAB2",#N/A,TRUE,"GENERAL";"TAB3",#N/A,TRUE,"GENERAL";"TAB4",#N/A,TRUE,"GENERAL";"TAB5",#N/A,TRUE,"GENERAL"}</definedName>
    <definedName name="_z6" localSheetId="16" hidden="1">{"TAB1",#N/A,TRUE,"GENERAL";"TAB2",#N/A,TRUE,"GENERAL";"TAB3",#N/A,TRUE,"GENERAL";"TAB4",#N/A,TRUE,"GENERAL";"TAB5",#N/A,TRUE,"GENERAL"}</definedName>
    <definedName name="_z6" localSheetId="18" hidden="1">{"TAB1",#N/A,TRUE,"GENERAL";"TAB2",#N/A,TRUE,"GENERAL";"TAB3",#N/A,TRUE,"GENERAL";"TAB4",#N/A,TRUE,"GENERAL";"TAB5",#N/A,TRUE,"GENERAL"}</definedName>
    <definedName name="_z6" localSheetId="19" hidden="1">{"TAB1",#N/A,TRUE,"GENERAL";"TAB2",#N/A,TRUE,"GENERAL";"TAB3",#N/A,TRUE,"GENERAL";"TAB4",#N/A,TRUE,"GENERAL";"TAB5",#N/A,TRUE,"GENERAL"}</definedName>
    <definedName name="_z6" localSheetId="20" hidden="1">{"TAB1",#N/A,TRUE,"GENERAL";"TAB2",#N/A,TRUE,"GENERAL";"TAB3",#N/A,TRUE,"GENERAL";"TAB4",#N/A,TRUE,"GENERAL";"TAB5",#N/A,TRUE,"GENERAL"}</definedName>
    <definedName name="_z6" localSheetId="21" hidden="1">{"TAB1",#N/A,TRUE,"GENERAL";"TAB2",#N/A,TRUE,"GENERAL";"TAB3",#N/A,TRUE,"GENERAL";"TAB4",#N/A,TRUE,"GENERAL";"TAB5",#N/A,TRUE,"GENERAL"}</definedName>
    <definedName name="_z6" localSheetId="22" hidden="1">{"TAB1",#N/A,TRUE,"GENERAL";"TAB2",#N/A,TRUE,"GENERAL";"TAB3",#N/A,TRUE,"GENERAL";"TAB4",#N/A,TRUE,"GENERAL";"TAB5",#N/A,TRUE,"GENERAL"}</definedName>
    <definedName name="_z6" localSheetId="24"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2">#REF!</definedName>
    <definedName name="A" localSheetId="3">#REF!</definedName>
    <definedName name="A" localSheetId="4">#REF!</definedName>
    <definedName name="A" localSheetId="9">#REF!</definedName>
    <definedName name="A" localSheetId="10">#REF!</definedName>
    <definedName name="A" localSheetId="11">#REF!</definedName>
    <definedName name="A" localSheetId="12">#REF!</definedName>
    <definedName name="A" localSheetId="13">#REF!</definedName>
    <definedName name="A" localSheetId="14">#REF!</definedName>
    <definedName name="A" localSheetId="23">#REF!</definedName>
    <definedName name="A" localSheetId="15">#REF!</definedName>
    <definedName name="A" localSheetId="16">#REF!</definedName>
    <definedName name="A" localSheetId="18">#REF!</definedName>
    <definedName name="A" localSheetId="19">#REF!</definedName>
    <definedName name="A" localSheetId="20">#REF!</definedName>
    <definedName name="A" localSheetId="21">#REF!</definedName>
    <definedName name="A" localSheetId="22">#REF!</definedName>
    <definedName name="A" localSheetId="24">#REF!</definedName>
    <definedName name="A" localSheetId="1">#REF!</definedName>
    <definedName name="A" localSheetId="0">#REF!</definedName>
    <definedName name="A">#REF!</definedName>
    <definedName name="A_impresión_IM" localSheetId="2">#REF!</definedName>
    <definedName name="A_impresión_IM" localSheetId="3">#REF!</definedName>
    <definedName name="A_impresión_IM" localSheetId="4">#REF!</definedName>
    <definedName name="A_impresión_IM" localSheetId="9">#REF!</definedName>
    <definedName name="A_impresión_IM" localSheetId="10">#REF!</definedName>
    <definedName name="A_impresión_IM" localSheetId="11">#REF!</definedName>
    <definedName name="A_impresión_IM" localSheetId="12">#REF!</definedName>
    <definedName name="A_impresión_IM" localSheetId="13">#REF!</definedName>
    <definedName name="A_impresión_IM" localSheetId="14">#REF!</definedName>
    <definedName name="A_impresión_IM" localSheetId="23">#REF!</definedName>
    <definedName name="A_impresión_IM" localSheetId="15">#REF!</definedName>
    <definedName name="A_impresión_IM" localSheetId="16">#REF!</definedName>
    <definedName name="A_impresión_IM" localSheetId="18">#REF!</definedName>
    <definedName name="A_impresión_IM" localSheetId="19">#REF!</definedName>
    <definedName name="A_impresión_IM" localSheetId="20">#REF!</definedName>
    <definedName name="A_impresión_IM" localSheetId="21">#REF!</definedName>
    <definedName name="A_impresión_IM" localSheetId="22">#REF!</definedName>
    <definedName name="A_impresión_IM" localSheetId="24">#REF!</definedName>
    <definedName name="A_impresión_IM" localSheetId="1">#REF!</definedName>
    <definedName name="A_impresión_IM" localSheetId="0">#REF!</definedName>
    <definedName name="A_impresión_IM">#REF!</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14" hidden="1">{"TAB1",#N/A,TRUE,"GENERAL";"TAB2",#N/A,TRUE,"GENERAL";"TAB3",#N/A,TRUE,"GENERAL";"TAB4",#N/A,TRUE,"GENERAL";"TAB5",#N/A,TRUE,"GENERAL"}</definedName>
    <definedName name="a2a" localSheetId="23" hidden="1">{"TAB1",#N/A,TRUE,"GENERAL";"TAB2",#N/A,TRUE,"GENERAL";"TAB3",#N/A,TRUE,"GENERAL";"TAB4",#N/A,TRUE,"GENERAL";"TAB5",#N/A,TRUE,"GENERAL"}</definedName>
    <definedName name="a2a" localSheetId="15" hidden="1">{"TAB1",#N/A,TRUE,"GENERAL";"TAB2",#N/A,TRUE,"GENERAL";"TAB3",#N/A,TRUE,"GENERAL";"TAB4",#N/A,TRUE,"GENERAL";"TAB5",#N/A,TRUE,"GENERAL"}</definedName>
    <definedName name="a2a" localSheetId="16" hidden="1">{"TAB1",#N/A,TRUE,"GENERAL";"TAB2",#N/A,TRUE,"GENERAL";"TAB3",#N/A,TRUE,"GENERAL";"TAB4",#N/A,TRUE,"GENERAL";"TAB5",#N/A,TRUE,"GENERAL"}</definedName>
    <definedName name="a2a" localSheetId="18" hidden="1">{"TAB1",#N/A,TRUE,"GENERAL";"TAB2",#N/A,TRUE,"GENERAL";"TAB3",#N/A,TRUE,"GENERAL";"TAB4",#N/A,TRUE,"GENERAL";"TAB5",#N/A,TRUE,"GENERAL"}</definedName>
    <definedName name="a2a" localSheetId="19" hidden="1">{"TAB1",#N/A,TRUE,"GENERAL";"TAB2",#N/A,TRUE,"GENERAL";"TAB3",#N/A,TRUE,"GENERAL";"TAB4",#N/A,TRUE,"GENERAL";"TAB5",#N/A,TRUE,"GENERAL"}</definedName>
    <definedName name="a2a" localSheetId="20" hidden="1">{"TAB1",#N/A,TRUE,"GENERAL";"TAB2",#N/A,TRUE,"GENERAL";"TAB3",#N/A,TRUE,"GENERAL";"TAB4",#N/A,TRUE,"GENERAL";"TAB5",#N/A,TRUE,"GENERAL"}</definedName>
    <definedName name="a2a" localSheetId="21" hidden="1">{"TAB1",#N/A,TRUE,"GENERAL";"TAB2",#N/A,TRUE,"GENERAL";"TAB3",#N/A,TRUE,"GENERAL";"TAB4",#N/A,TRUE,"GENERAL";"TAB5",#N/A,TRUE,"GENERAL"}</definedName>
    <definedName name="a2a" localSheetId="22" hidden="1">{"TAB1",#N/A,TRUE,"GENERAL";"TAB2",#N/A,TRUE,"GENERAL";"TAB3",#N/A,TRUE,"GENERAL";"TAB4",#N/A,TRUE,"GENERAL";"TAB5",#N/A,TRUE,"GENERAL"}</definedName>
    <definedName name="a2a" localSheetId="24" hidden="1">{"TAB1",#N/A,TRUE,"GENERAL";"TAB2",#N/A,TRUE,"GENERAL";"TAB3",#N/A,TRUE,"GENERAL";"TAB4",#N/A,TRUE,"GENERAL";"TAB5",#N/A,TRUE,"GENERAL"}</definedName>
    <definedName name="a2a"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23" hidden="1">{"TAB1",#N/A,TRUE,"GENERAL";"TAB2",#N/A,TRUE,"GENERAL";"TAB3",#N/A,TRUE,"GENERAL";"TAB4",#N/A,TRUE,"GENERAL";"TAB5",#N/A,TRUE,"GENERAL"}</definedName>
    <definedName name="aaaaas" localSheetId="15"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8" hidden="1">{"TAB1",#N/A,TRUE,"GENERAL";"TAB2",#N/A,TRUE,"GENERAL";"TAB3",#N/A,TRUE,"GENERAL";"TAB4",#N/A,TRUE,"GENERAL";"TAB5",#N/A,TRUE,"GENERAL"}</definedName>
    <definedName name="aaaaas" localSheetId="19" hidden="1">{"TAB1",#N/A,TRUE,"GENERAL";"TAB2",#N/A,TRUE,"GENERAL";"TAB3",#N/A,TRUE,"GENERAL";"TAB4",#N/A,TRUE,"GENERAL";"TAB5",#N/A,TRUE,"GENERAL"}</definedName>
    <definedName name="aaaaas" localSheetId="20" hidden="1">{"TAB1",#N/A,TRUE,"GENERAL";"TAB2",#N/A,TRUE,"GENERAL";"TAB3",#N/A,TRUE,"GENERAL";"TAB4",#N/A,TRUE,"GENERAL";"TAB5",#N/A,TRUE,"GENERAL"}</definedName>
    <definedName name="aaaaas" localSheetId="21" hidden="1">{"TAB1",#N/A,TRUE,"GENERAL";"TAB2",#N/A,TRUE,"GENERAL";"TAB3",#N/A,TRUE,"GENERAL";"TAB4",#N/A,TRUE,"GENERAL";"TAB5",#N/A,TRUE,"GENERAL"}</definedName>
    <definedName name="aaaaas" localSheetId="22" hidden="1">{"TAB1",#N/A,TRUE,"GENERAL";"TAB2",#N/A,TRUE,"GENERAL";"TAB3",#N/A,TRUE,"GENERAL";"TAB4",#N/A,TRUE,"GENERAL";"TAB5",#N/A,TRUE,"GENERAL"}</definedName>
    <definedName name="aaaaas" localSheetId="24"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14" hidden="1">{"TAB1",#N/A,TRUE,"GENERAL";"TAB2",#N/A,TRUE,"GENERAL";"TAB3",#N/A,TRUE,"GENERAL";"TAB4",#N/A,TRUE,"GENERAL";"TAB5",#N/A,TRUE,"GENERAL"}</definedName>
    <definedName name="aas" localSheetId="23" hidden="1">{"TAB1",#N/A,TRUE,"GENERAL";"TAB2",#N/A,TRUE,"GENERAL";"TAB3",#N/A,TRUE,"GENERAL";"TAB4",#N/A,TRUE,"GENERAL";"TAB5",#N/A,TRUE,"GENERAL"}</definedName>
    <definedName name="aas" localSheetId="15" hidden="1">{"TAB1",#N/A,TRUE,"GENERAL";"TAB2",#N/A,TRUE,"GENERAL";"TAB3",#N/A,TRUE,"GENERAL";"TAB4",#N/A,TRUE,"GENERAL";"TAB5",#N/A,TRUE,"GENERAL"}</definedName>
    <definedName name="aas" localSheetId="16" hidden="1">{"TAB1",#N/A,TRUE,"GENERAL";"TAB2",#N/A,TRUE,"GENERAL";"TAB3",#N/A,TRUE,"GENERAL";"TAB4",#N/A,TRUE,"GENERAL";"TAB5",#N/A,TRUE,"GENERAL"}</definedName>
    <definedName name="aas" localSheetId="18" hidden="1">{"TAB1",#N/A,TRUE,"GENERAL";"TAB2",#N/A,TRUE,"GENERAL";"TAB3",#N/A,TRUE,"GENERAL";"TAB4",#N/A,TRUE,"GENERAL";"TAB5",#N/A,TRUE,"GENERAL"}</definedName>
    <definedName name="aas" localSheetId="19" hidden="1">{"TAB1",#N/A,TRUE,"GENERAL";"TAB2",#N/A,TRUE,"GENERAL";"TAB3",#N/A,TRUE,"GENERAL";"TAB4",#N/A,TRUE,"GENERAL";"TAB5",#N/A,TRUE,"GENERAL"}</definedName>
    <definedName name="aas" localSheetId="20" hidden="1">{"TAB1",#N/A,TRUE,"GENERAL";"TAB2",#N/A,TRUE,"GENERAL";"TAB3",#N/A,TRUE,"GENERAL";"TAB4",#N/A,TRUE,"GENERAL";"TAB5",#N/A,TRUE,"GENERAL"}</definedName>
    <definedName name="aas" localSheetId="21" hidden="1">{"TAB1",#N/A,TRUE,"GENERAL";"TAB2",#N/A,TRUE,"GENERAL";"TAB3",#N/A,TRUE,"GENERAL";"TAB4",#N/A,TRUE,"GENERAL";"TAB5",#N/A,TRUE,"GENERAL"}</definedName>
    <definedName name="aas" localSheetId="22" hidden="1">{"TAB1",#N/A,TRUE,"GENERAL";"TAB2",#N/A,TRUE,"GENERAL";"TAB3",#N/A,TRUE,"GENERAL";"TAB4",#N/A,TRUE,"GENERAL";"TAB5",#N/A,TRUE,"GENERAL"}</definedName>
    <definedName name="aas" localSheetId="24" hidden="1">{"TAB1",#N/A,TRUE,"GENERAL";"TAB2",#N/A,TRUE,"GENERAL";"TAB3",#N/A,TRUE,"GENERAL";"TAB4",#N/A,TRUE,"GENERAL";"TAB5",#N/A,TRUE,"GENERAL"}</definedName>
    <definedName name="aas" hidden="1">{"TAB1",#N/A,TRUE,"GENERAL";"TAB2",#N/A,TRUE,"GENERAL";"TAB3",#N/A,TRUE,"GENERAL";"TAB4",#N/A,TRUE,"GENERAL";"TAB5",#N/A,TRUE,"GENERAL"}</definedName>
    <definedName name="abc" localSheetId="2">#REF!</definedName>
    <definedName name="abc" localSheetId="3">#REF!</definedName>
    <definedName name="abc" localSheetId="4">#REF!</definedName>
    <definedName name="abc" localSheetId="9">#REF!</definedName>
    <definedName name="abc" localSheetId="10">#REF!</definedName>
    <definedName name="abc" localSheetId="11">#REF!</definedName>
    <definedName name="abc" localSheetId="12">#REF!</definedName>
    <definedName name="abc" localSheetId="13">#REF!</definedName>
    <definedName name="abc" localSheetId="14">#REF!</definedName>
    <definedName name="abc" localSheetId="23">#REF!</definedName>
    <definedName name="abc" localSheetId="15">#REF!</definedName>
    <definedName name="abc" localSheetId="16">#REF!</definedName>
    <definedName name="abc" localSheetId="18">#REF!</definedName>
    <definedName name="abc" localSheetId="19">#REF!</definedName>
    <definedName name="abc" localSheetId="20">#REF!</definedName>
    <definedName name="abc" localSheetId="21">#REF!</definedName>
    <definedName name="abc" localSheetId="22">#REF!</definedName>
    <definedName name="abc" localSheetId="24">#REF!</definedName>
    <definedName name="abc" localSheetId="1">#REF!</definedName>
    <definedName name="abc" localSheetId="0">#REF!</definedName>
    <definedName name="abc">#REF!</definedName>
    <definedName name="ABG">[1]AASHTO!$A$2:$F$5</definedName>
    <definedName name="absc" localSheetId="11">[4]!absc</definedName>
    <definedName name="absc" localSheetId="23">#N/A</definedName>
    <definedName name="absc" localSheetId="1">[4]!absc</definedName>
    <definedName name="absc" localSheetId="0">[4]!absc</definedName>
    <definedName name="absc">[4]!absc</definedName>
    <definedName name="absc_" localSheetId="11">[5]!absc</definedName>
    <definedName name="absc_" localSheetId="1">[5]!absc</definedName>
    <definedName name="absc_" localSheetId="0">[5]!absc</definedName>
    <definedName name="absc_">[5]!absc</definedName>
    <definedName name="absc_1" localSheetId="11">[5]!absc</definedName>
    <definedName name="absc_1" localSheetId="1">[5]!absc</definedName>
    <definedName name="absc_1" localSheetId="0">[5]!absc</definedName>
    <definedName name="absc_1">[5]!absc</definedName>
    <definedName name="absc1" localSheetId="11">[6]!absc</definedName>
    <definedName name="absc1" localSheetId="23">#N/A</definedName>
    <definedName name="absc1" localSheetId="1">[6]!absc</definedName>
    <definedName name="absc1" localSheetId="0">[6]!absc</definedName>
    <definedName name="absc1">[6]!absc</definedName>
    <definedName name="AccessDatabase" localSheetId="23" hidden="1">"A:\SAIN.mdb"</definedName>
    <definedName name="AccessDatabase" hidden="1">"C:\C-314\VOLUMENES\volfin4.mdb"</definedName>
    <definedName name="ad" localSheetId="23">#REF!</definedName>
    <definedName name="ad" localSheetId="1">#REF!</definedName>
    <definedName name="ad" localSheetId="0">#REF!</definedName>
    <definedName name="ad">#REF!</definedName>
    <definedName name="ADFGSDB" localSheetId="2"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14" hidden="1">{"via1",#N/A,TRUE,"general";"via2",#N/A,TRUE,"general";"via3",#N/A,TRUE,"general"}</definedName>
    <definedName name="ADFGSDB" localSheetId="23" hidden="1">{"via1",#N/A,TRUE,"general";"via2",#N/A,TRUE,"general";"via3",#N/A,TRUE,"general"}</definedName>
    <definedName name="ADFGSDB" localSheetId="15" hidden="1">{"via1",#N/A,TRUE,"general";"via2",#N/A,TRUE,"general";"via3",#N/A,TRUE,"general"}</definedName>
    <definedName name="ADFGSDB" localSheetId="16" hidden="1">{"via1",#N/A,TRUE,"general";"via2",#N/A,TRUE,"general";"via3",#N/A,TRUE,"general"}</definedName>
    <definedName name="ADFGSDB" localSheetId="18" hidden="1">{"via1",#N/A,TRUE,"general";"via2",#N/A,TRUE,"general";"via3",#N/A,TRUE,"general"}</definedName>
    <definedName name="ADFGSDB" localSheetId="19" hidden="1">{"via1",#N/A,TRUE,"general";"via2",#N/A,TRUE,"general";"via3",#N/A,TRUE,"general"}</definedName>
    <definedName name="ADFGSDB" localSheetId="20" hidden="1">{"via1",#N/A,TRUE,"general";"via2",#N/A,TRUE,"general";"via3",#N/A,TRUE,"general"}</definedName>
    <definedName name="ADFGSDB" localSheetId="21" hidden="1">{"via1",#N/A,TRUE,"general";"via2",#N/A,TRUE,"general";"via3",#N/A,TRUE,"general"}</definedName>
    <definedName name="ADFGSDB" localSheetId="22" hidden="1">{"via1",#N/A,TRUE,"general";"via2",#N/A,TRUE,"general";"via3",#N/A,TRUE,"general"}</definedName>
    <definedName name="ADFGSDB" localSheetId="24" hidden="1">{"via1",#N/A,TRUE,"general";"via2",#N/A,TRUE,"general";"via3",#N/A,TRUE,"general"}</definedName>
    <definedName name="ADFGSDB" hidden="1">{"via1",#N/A,TRUE,"general";"via2",#N/A,TRUE,"general";"via3",#N/A,TRUE,"general"}</definedName>
    <definedName name="ADMINISTRADOR" localSheetId="23">[7]CUMPLIMIENTO!$C$5</definedName>
    <definedName name="administrador">[8]Informacion!$B$15</definedName>
    <definedName name="ADMINISTRADOR_VIAL__ARMANDO_SANCHEZ_SANCHEZ">[9]INDICMICROEMP!$A$20</definedName>
    <definedName name="adoc1" localSheetId="11">[6]!absc</definedName>
    <definedName name="adoc1" localSheetId="23">#N/A</definedName>
    <definedName name="adoc1" localSheetId="1">[6]!absc</definedName>
    <definedName name="adoc1" localSheetId="0">[6]!absc</definedName>
    <definedName name="adoc1">[6]!absc</definedName>
    <definedName name="adoq" localSheetId="11">[10]!absc</definedName>
    <definedName name="adoq" localSheetId="1">[10]!absc</definedName>
    <definedName name="adoq" localSheetId="0">[10]!absc</definedName>
    <definedName name="adoq">[10]!absc</definedName>
    <definedName name="ads" localSheetId="23">#REF!</definedName>
    <definedName name="ads" localSheetId="1">#REF!</definedName>
    <definedName name="ads" localSheetId="0">#REF!</definedName>
    <definedName name="ads">#REF!</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23" hidden="1">{"TAB1",#N/A,TRUE,"GENERAL";"TAB2",#N/A,TRUE,"GENERAL";"TAB3",#N/A,TRUE,"GENERAL";"TAB4",#N/A,TRUE,"GENERAL";"TAB5",#N/A,TRUE,"GENERAL"}</definedName>
    <definedName name="ADSAD" localSheetId="15"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8" hidden="1">{"TAB1",#N/A,TRUE,"GENERAL";"TAB2",#N/A,TRUE,"GENERAL";"TAB3",#N/A,TRUE,"GENERAL";"TAB4",#N/A,TRUE,"GENERAL";"TAB5",#N/A,TRUE,"GENERAL"}</definedName>
    <definedName name="ADSAD" localSheetId="19" hidden="1">{"TAB1",#N/A,TRUE,"GENERAL";"TAB2",#N/A,TRUE,"GENERAL";"TAB3",#N/A,TRUE,"GENERAL";"TAB4",#N/A,TRUE,"GENERAL";"TAB5",#N/A,TRUE,"GENERAL"}</definedName>
    <definedName name="ADSAD" localSheetId="20" hidden="1">{"TAB1",#N/A,TRUE,"GENERAL";"TAB2",#N/A,TRUE,"GENERAL";"TAB3",#N/A,TRUE,"GENERAL";"TAB4",#N/A,TRUE,"GENERAL";"TAB5",#N/A,TRUE,"GENERAL"}</definedName>
    <definedName name="ADSAD" localSheetId="21" hidden="1">{"TAB1",#N/A,TRUE,"GENERAL";"TAB2",#N/A,TRUE,"GENERAL";"TAB3",#N/A,TRUE,"GENERAL";"TAB4",#N/A,TRUE,"GENERAL";"TAB5",#N/A,TRUE,"GENERAL"}</definedName>
    <definedName name="ADSAD" localSheetId="22" hidden="1">{"TAB1",#N/A,TRUE,"GENERAL";"TAB2",#N/A,TRUE,"GENERAL";"TAB3",#N/A,TRUE,"GENERAL";"TAB4",#N/A,TRUE,"GENERAL";"TAB5",#N/A,TRUE,"GENERAL"}</definedName>
    <definedName name="ADSAD" localSheetId="24"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14" hidden="1">{"via1",#N/A,TRUE,"general";"via2",#N/A,TRUE,"general";"via3",#N/A,TRUE,"general"}</definedName>
    <definedName name="aefa" localSheetId="23" hidden="1">{"via1",#N/A,TRUE,"general";"via2",#N/A,TRUE,"general";"via3",#N/A,TRUE,"general"}</definedName>
    <definedName name="aefa" localSheetId="15" hidden="1">{"via1",#N/A,TRUE,"general";"via2",#N/A,TRUE,"general";"via3",#N/A,TRUE,"general"}</definedName>
    <definedName name="aefa" localSheetId="16" hidden="1">{"via1",#N/A,TRUE,"general";"via2",#N/A,TRUE,"general";"via3",#N/A,TRUE,"general"}</definedName>
    <definedName name="aefa" localSheetId="18" hidden="1">{"via1",#N/A,TRUE,"general";"via2",#N/A,TRUE,"general";"via3",#N/A,TRUE,"general"}</definedName>
    <definedName name="aefa" localSheetId="19" hidden="1">{"via1",#N/A,TRUE,"general";"via2",#N/A,TRUE,"general";"via3",#N/A,TRUE,"general"}</definedName>
    <definedName name="aefa" localSheetId="20" hidden="1">{"via1",#N/A,TRUE,"general";"via2",#N/A,TRUE,"general";"via3",#N/A,TRUE,"general"}</definedName>
    <definedName name="aefa" localSheetId="21" hidden="1">{"via1",#N/A,TRUE,"general";"via2",#N/A,TRUE,"general";"via3",#N/A,TRUE,"general"}</definedName>
    <definedName name="aefa" localSheetId="22" hidden="1">{"via1",#N/A,TRUE,"general";"via2",#N/A,TRUE,"general";"via3",#N/A,TRUE,"general"}</definedName>
    <definedName name="aefa" localSheetId="24"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23" hidden="1">{"TAB1",#N/A,TRUE,"GENERAL";"TAB2",#N/A,TRUE,"GENERAL";"TAB3",#N/A,TRUE,"GENERAL";"TAB4",#N/A,TRUE,"GENERAL";"TAB5",#N/A,TRUE,"GENERAL"}</definedName>
    <definedName name="afdsw" localSheetId="15"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8" hidden="1">{"TAB1",#N/A,TRUE,"GENERAL";"TAB2",#N/A,TRUE,"GENERAL";"TAB3",#N/A,TRUE,"GENERAL";"TAB4",#N/A,TRUE,"GENERAL";"TAB5",#N/A,TRUE,"GENERAL"}</definedName>
    <definedName name="afdsw" localSheetId="19" hidden="1">{"TAB1",#N/A,TRUE,"GENERAL";"TAB2",#N/A,TRUE,"GENERAL";"TAB3",#N/A,TRUE,"GENERAL";"TAB4",#N/A,TRUE,"GENERAL";"TAB5",#N/A,TRUE,"GENERAL"}</definedName>
    <definedName name="afdsw" localSheetId="20" hidden="1">{"TAB1",#N/A,TRUE,"GENERAL";"TAB2",#N/A,TRUE,"GENERAL";"TAB3",#N/A,TRUE,"GENERAL";"TAB4",#N/A,TRUE,"GENERAL";"TAB5",#N/A,TRUE,"GENERAL"}</definedName>
    <definedName name="afdsw" localSheetId="21" hidden="1">{"TAB1",#N/A,TRUE,"GENERAL";"TAB2",#N/A,TRUE,"GENERAL";"TAB3",#N/A,TRUE,"GENERAL";"TAB4",#N/A,TRUE,"GENERAL";"TAB5",#N/A,TRUE,"GENERAL"}</definedName>
    <definedName name="afdsw" localSheetId="22" hidden="1">{"TAB1",#N/A,TRUE,"GENERAL";"TAB2",#N/A,TRUE,"GENERAL";"TAB3",#N/A,TRUE,"GENERAL";"TAB4",#N/A,TRUE,"GENERAL";"TAB5",#N/A,TRUE,"GENERAL"}</definedName>
    <definedName name="afdsw" localSheetId="24"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14" hidden="1">{"via1",#N/A,TRUE,"general";"via2",#N/A,TRUE,"general";"via3",#N/A,TRUE,"general"}</definedName>
    <definedName name="agdsgg" localSheetId="23" hidden="1">{"via1",#N/A,TRUE,"general";"via2",#N/A,TRUE,"general";"via3",#N/A,TRUE,"general"}</definedName>
    <definedName name="agdsgg" localSheetId="15" hidden="1">{"via1",#N/A,TRUE,"general";"via2",#N/A,TRUE,"general";"via3",#N/A,TRUE,"general"}</definedName>
    <definedName name="agdsgg" localSheetId="16" hidden="1">{"via1",#N/A,TRUE,"general";"via2",#N/A,TRUE,"general";"via3",#N/A,TRUE,"general"}</definedName>
    <definedName name="agdsgg" localSheetId="18" hidden="1">{"via1",#N/A,TRUE,"general";"via2",#N/A,TRUE,"general";"via3",#N/A,TRUE,"general"}</definedName>
    <definedName name="agdsgg" localSheetId="19" hidden="1">{"via1",#N/A,TRUE,"general";"via2",#N/A,TRUE,"general";"via3",#N/A,TRUE,"general"}</definedName>
    <definedName name="agdsgg" localSheetId="20" hidden="1">{"via1",#N/A,TRUE,"general";"via2",#N/A,TRUE,"general";"via3",#N/A,TRUE,"general"}</definedName>
    <definedName name="agdsgg" localSheetId="21" hidden="1">{"via1",#N/A,TRUE,"general";"via2",#N/A,TRUE,"general";"via3",#N/A,TRUE,"general"}</definedName>
    <definedName name="agdsgg" localSheetId="22" hidden="1">{"via1",#N/A,TRUE,"general";"via2",#N/A,TRUE,"general";"via3",#N/A,TRUE,"general"}</definedName>
    <definedName name="agdsgg" localSheetId="24" hidden="1">{"via1",#N/A,TRUE,"general";"via2",#N/A,TRUE,"general";"via3",#N/A,TRUE,"general"}</definedName>
    <definedName name="agdsgg" hidden="1">{"via1",#N/A,TRUE,"general";"via2",#N/A,TRUE,"general";"via3",#N/A,TRUE,"general"}</definedName>
    <definedName name="ah" localSheetId="23">#REF!</definedName>
    <definedName name="ah" localSheetId="1">#REF!</definedName>
    <definedName name="ah" localSheetId="0">#REF!</definedName>
    <definedName name="ah">#REF!</definedName>
    <definedName name="ahe" localSheetId="23">#REF!</definedName>
    <definedName name="ahe" localSheetId="1">#REF!</definedName>
    <definedName name="ahe" localSheetId="0">#REF!</definedName>
    <definedName name="ahe">#REF!</definedName>
    <definedName name="aj" localSheetId="23">#REF!</definedName>
    <definedName name="aj" localSheetId="1">#REF!</definedName>
    <definedName name="aj" localSheetId="0">#REF!</definedName>
    <definedName name="aj">#REF!</definedName>
    <definedName name="AjustDelAIU" localSheetId="2">#REF!</definedName>
    <definedName name="AjustDelAIU" localSheetId="3">#REF!</definedName>
    <definedName name="AjustDelAIU" localSheetId="4">#REF!</definedName>
    <definedName name="AjustDelAIU" localSheetId="9">#REF!</definedName>
    <definedName name="AjustDelAIU" localSheetId="10">#REF!</definedName>
    <definedName name="AjustDelAIU" localSheetId="11">#REF!</definedName>
    <definedName name="AjustDelAIU" localSheetId="12">#REF!</definedName>
    <definedName name="AjustDelAIU" localSheetId="13">#REF!</definedName>
    <definedName name="AjustDelAIU" localSheetId="14">#REF!</definedName>
    <definedName name="AjustDelAIU" localSheetId="23">#REF!</definedName>
    <definedName name="AjustDelAIU" localSheetId="15">#REF!</definedName>
    <definedName name="AjustDelAIU" localSheetId="16">#REF!</definedName>
    <definedName name="AjustDelAIU" localSheetId="18">#REF!</definedName>
    <definedName name="AjustDelAIU" localSheetId="19">#REF!</definedName>
    <definedName name="AjustDelAIU" localSheetId="20">#REF!</definedName>
    <definedName name="AjustDelAIU" localSheetId="21">#REF!</definedName>
    <definedName name="AjustDelAIU" localSheetId="22">#REF!</definedName>
    <definedName name="AjustDelAIU" localSheetId="24">#REF!</definedName>
    <definedName name="AjustDelAIU" localSheetId="1">#REF!</definedName>
    <definedName name="AjustDelAIU" localSheetId="0">#REF!</definedName>
    <definedName name="AjustDelAIU">#REF!</definedName>
    <definedName name="alc" localSheetId="11">[11]!absc</definedName>
    <definedName name="alc" localSheetId="23">#N/A</definedName>
    <definedName name="alc" localSheetId="1">[11]!absc</definedName>
    <definedName name="alc" localSheetId="0">[11]!absc</definedName>
    <definedName name="alc">[11]!absc</definedName>
    <definedName name="anscount" hidden="1">1</definedName>
    <definedName name="Antic">[12]BASES!$B$33</definedName>
    <definedName name="ANTICIPO">[13]BASES!$B$33</definedName>
    <definedName name="AÑOWUIE">'[14]Res-Accide-10'!$R$2:$R$7</definedName>
    <definedName name="ao" localSheetId="23">#REF!</definedName>
    <definedName name="ao" localSheetId="1">#REF!</definedName>
    <definedName name="ao" localSheetId="0">#REF!</definedName>
    <definedName name="ao">#REF!</definedName>
    <definedName name="APU" localSheetId="11">[15]!absc</definedName>
    <definedName name="APU" localSheetId="1">[15]!absc</definedName>
    <definedName name="APU" localSheetId="0">[15]!absc</definedName>
    <definedName name="APU">[15]!absc</definedName>
    <definedName name="APU221.1" localSheetId="2">#REF!</definedName>
    <definedName name="APU221.1" localSheetId="3">#REF!</definedName>
    <definedName name="APU221.1" localSheetId="4">#REF!</definedName>
    <definedName name="APU221.1" localSheetId="9">#REF!</definedName>
    <definedName name="APU221.1" localSheetId="10">#REF!</definedName>
    <definedName name="APU221.1" localSheetId="11">#REF!</definedName>
    <definedName name="APU221.1" localSheetId="12">#REF!</definedName>
    <definedName name="APU221.1" localSheetId="13">#REF!</definedName>
    <definedName name="APU221.1" localSheetId="14">#REF!</definedName>
    <definedName name="APU221.1" localSheetId="23">#REF!</definedName>
    <definedName name="APU221.1" localSheetId="15">#REF!</definedName>
    <definedName name="APU221.1" localSheetId="16">#REF!</definedName>
    <definedName name="APU221.1" localSheetId="18">#REF!</definedName>
    <definedName name="APU221.1" localSheetId="19">#REF!</definedName>
    <definedName name="APU221.1" localSheetId="20">#REF!</definedName>
    <definedName name="APU221.1" localSheetId="21">#REF!</definedName>
    <definedName name="APU221.1" localSheetId="22">#REF!</definedName>
    <definedName name="APU221.1" localSheetId="24">#REF!</definedName>
    <definedName name="APU221.1" localSheetId="1">#REF!</definedName>
    <definedName name="APU221.1" localSheetId="0">#REF!</definedName>
    <definedName name="APU221.1">#REF!</definedName>
    <definedName name="APU221.2" localSheetId="2">#REF!</definedName>
    <definedName name="APU221.2" localSheetId="3">#REF!</definedName>
    <definedName name="APU221.2" localSheetId="4">#REF!</definedName>
    <definedName name="APU221.2" localSheetId="9">#REF!</definedName>
    <definedName name="APU221.2" localSheetId="10">#REF!</definedName>
    <definedName name="APU221.2" localSheetId="11">#REF!</definedName>
    <definedName name="APU221.2" localSheetId="12">#REF!</definedName>
    <definedName name="APU221.2" localSheetId="13">#REF!</definedName>
    <definedName name="APU221.2" localSheetId="14">#REF!</definedName>
    <definedName name="APU221.2" localSheetId="23">#REF!</definedName>
    <definedName name="APU221.2" localSheetId="15">#REF!</definedName>
    <definedName name="APU221.2" localSheetId="16">#REF!</definedName>
    <definedName name="APU221.2" localSheetId="18">#REF!</definedName>
    <definedName name="APU221.2" localSheetId="19">#REF!</definedName>
    <definedName name="APU221.2" localSheetId="20">#REF!</definedName>
    <definedName name="APU221.2" localSheetId="21">#REF!</definedName>
    <definedName name="APU221.2" localSheetId="22">#REF!</definedName>
    <definedName name="APU221.2" localSheetId="24">#REF!</definedName>
    <definedName name="APU221.2" localSheetId="1">#REF!</definedName>
    <definedName name="APU221.2" localSheetId="0">#REF!</definedName>
    <definedName name="APU221.2">#REF!</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14" hidden="1">{"TAB1",#N/A,TRUE,"GENERAL";"TAB2",#N/A,TRUE,"GENERAL";"TAB3",#N/A,TRUE,"GENERAL";"TAB4",#N/A,TRUE,"GENERAL";"TAB5",#N/A,TRUE,"GENERAL"}</definedName>
    <definedName name="aqaq" localSheetId="23" hidden="1">{"TAB1",#N/A,TRUE,"GENERAL";"TAB2",#N/A,TRUE,"GENERAL";"TAB3",#N/A,TRUE,"GENERAL";"TAB4",#N/A,TRUE,"GENERAL";"TAB5",#N/A,TRUE,"GENERAL"}</definedName>
    <definedName name="aqaq" localSheetId="15" hidden="1">{"TAB1",#N/A,TRUE,"GENERAL";"TAB2",#N/A,TRUE,"GENERAL";"TAB3",#N/A,TRUE,"GENERAL";"TAB4",#N/A,TRUE,"GENERAL";"TAB5",#N/A,TRUE,"GENERAL"}</definedName>
    <definedName name="aqaq" localSheetId="16" hidden="1">{"TAB1",#N/A,TRUE,"GENERAL";"TAB2",#N/A,TRUE,"GENERAL";"TAB3",#N/A,TRUE,"GENERAL";"TAB4",#N/A,TRUE,"GENERAL";"TAB5",#N/A,TRUE,"GENERAL"}</definedName>
    <definedName name="aqaq" localSheetId="18" hidden="1">{"TAB1",#N/A,TRUE,"GENERAL";"TAB2",#N/A,TRUE,"GENERAL";"TAB3",#N/A,TRUE,"GENERAL";"TAB4",#N/A,TRUE,"GENERAL";"TAB5",#N/A,TRUE,"GENERAL"}</definedName>
    <definedName name="aqaq" localSheetId="19" hidden="1">{"TAB1",#N/A,TRUE,"GENERAL";"TAB2",#N/A,TRUE,"GENERAL";"TAB3",#N/A,TRUE,"GENERAL";"TAB4",#N/A,TRUE,"GENERAL";"TAB5",#N/A,TRUE,"GENERAL"}</definedName>
    <definedName name="aqaq" localSheetId="20" hidden="1">{"TAB1",#N/A,TRUE,"GENERAL";"TAB2",#N/A,TRUE,"GENERAL";"TAB3",#N/A,TRUE,"GENERAL";"TAB4",#N/A,TRUE,"GENERAL";"TAB5",#N/A,TRUE,"GENERAL"}</definedName>
    <definedName name="aqaq" localSheetId="21" hidden="1">{"TAB1",#N/A,TRUE,"GENERAL";"TAB2",#N/A,TRUE,"GENERAL";"TAB3",#N/A,TRUE,"GENERAL";"TAB4",#N/A,TRUE,"GENERAL";"TAB5",#N/A,TRUE,"GENERAL"}</definedName>
    <definedName name="aqaq" localSheetId="22" hidden="1">{"TAB1",#N/A,TRUE,"GENERAL";"TAB2",#N/A,TRUE,"GENERAL";"TAB3",#N/A,TRUE,"GENERAL";"TAB4",#N/A,TRUE,"GENERAL";"TAB5",#N/A,TRUE,"GENERAL"}</definedName>
    <definedName name="aqaq" localSheetId="24" hidden="1">{"TAB1",#N/A,TRUE,"GENERAL";"TAB2",#N/A,TRUE,"GENERAL";"TAB3",#N/A,TRUE,"GENERAL";"TAB4",#N/A,TRUE,"GENERAL";"TAB5",#N/A,TRUE,"GENERAL"}</definedName>
    <definedName name="aqaq" hidden="1">{"TAB1",#N/A,TRUE,"GENERAL";"TAB2",#N/A,TRUE,"GENERAL";"TAB3",#N/A,TRUE,"GENERAL";"TAB4",#N/A,TRUE,"GENERAL";"TAB5",#N/A,TRUE,"GENERAL"}</definedName>
    <definedName name="_xlnm.Print_Area" localSheetId="2">'201.7'!$A$1:$N$119</definedName>
    <definedName name="_xlnm.Print_Area" localSheetId="5">'225P'!$A$1:$N$120</definedName>
    <definedName name="_xlnm.Print_Area" localSheetId="6">'311.1'!$A$1:$N$118</definedName>
    <definedName name="_xlnm.Print_Area" localSheetId="7">'320.1'!$A$1:$N$119</definedName>
    <definedName name="_xlnm.Print_Area" localSheetId="8">'330.1'!$A$1:$N$119</definedName>
    <definedName name="_xlnm.Print_Area" localSheetId="9">'420.1'!$A$1:$N$118</definedName>
    <definedName name="_xlnm.Print_Area" localSheetId="10">'421,1'!$A$1:$N$119</definedName>
    <definedName name="_xlnm.Print_Area" localSheetId="11">'450.2P '!$A$1:$N$124</definedName>
    <definedName name="_xlnm.Print_Area" localSheetId="12">'600.1.1P'!$A$1:$N$116</definedName>
    <definedName name="_xlnm.Print_Area" localSheetId="13">'610.1'!$A$1:$N$120</definedName>
    <definedName name="_xlnm.Print_Area" localSheetId="14">'610.2'!$A$1:$N$120</definedName>
    <definedName name="_xlnm.Print_Area" localSheetId="23">'630,6P'!$B$1:$N$125</definedName>
    <definedName name="_xlnm.Print_Area" localSheetId="17">'630,7'!$B$1:$N$124</definedName>
    <definedName name="_xlnm.Print_Area" localSheetId="15">'630.4'!$A$1:$N$120</definedName>
    <definedName name="_xlnm.Print_Area" localSheetId="18">'640.1'!$B$1:$N$121</definedName>
    <definedName name="_xlnm.Print_Area" localSheetId="19">'661.1'!$B$1:$N$118</definedName>
    <definedName name="_xlnm.Print_Area" localSheetId="20">'671.1'!$B$1:$N$120</definedName>
    <definedName name="_xlnm.Print_Area" localSheetId="21">'673.1.1'!$B$1:$N$118</definedName>
    <definedName name="_xlnm.Print_Area" localSheetId="22">'681.1'!$B$1:$N$120</definedName>
    <definedName name="_xlnm.Print_Area" localSheetId="24">'900.2'!$B$1:$N$119</definedName>
    <definedName name="_xlnm.Print_Area" localSheetId="1">Propuesta.!$B$2:$K$63</definedName>
    <definedName name="_xlnm.Print_Area" localSheetId="0">'Pto. Obra'!$B$2:$K$63</definedName>
    <definedName name="_xlnm.Print_Area">#REF!</definedName>
    <definedName name="as" localSheetId="23">#REF!</definedName>
    <definedName name="as" localSheetId="1">#REF!</definedName>
    <definedName name="as" localSheetId="0">#REF!</definedName>
    <definedName name="as">#REF!</definedName>
    <definedName name="ASB">[1]AASHTO!$A$8:$F$11</definedName>
    <definedName name="ASD" localSheetId="2"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localSheetId="11"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localSheetId="14" hidden="1">{"via1",#N/A,TRUE,"general";"via2",#N/A,TRUE,"general";"via3",#N/A,TRUE,"general"}</definedName>
    <definedName name="ASD" localSheetId="23" hidden="1">{"via1",#N/A,TRUE,"general";"via2",#N/A,TRUE,"general";"via3",#N/A,TRUE,"general"}</definedName>
    <definedName name="ASD" localSheetId="15" hidden="1">{"via1",#N/A,TRUE,"general";"via2",#N/A,TRUE,"general";"via3",#N/A,TRUE,"general"}</definedName>
    <definedName name="ASD" localSheetId="16" hidden="1">{"via1",#N/A,TRUE,"general";"via2",#N/A,TRUE,"general";"via3",#N/A,TRUE,"general"}</definedName>
    <definedName name="ASD" localSheetId="18" hidden="1">{"via1",#N/A,TRUE,"general";"via2",#N/A,TRUE,"general";"via3",#N/A,TRUE,"general"}</definedName>
    <definedName name="ASD" localSheetId="19" hidden="1">{"via1",#N/A,TRUE,"general";"via2",#N/A,TRUE,"general";"via3",#N/A,TRUE,"general"}</definedName>
    <definedName name="ASD" localSheetId="20" hidden="1">{"via1",#N/A,TRUE,"general";"via2",#N/A,TRUE,"general";"via3",#N/A,TRUE,"general"}</definedName>
    <definedName name="ASD" localSheetId="21" hidden="1">{"via1",#N/A,TRUE,"general";"via2",#N/A,TRUE,"general";"via3",#N/A,TRUE,"general"}</definedName>
    <definedName name="ASD" localSheetId="22" hidden="1">{"via1",#N/A,TRUE,"general";"via2",#N/A,TRUE,"general";"via3",#N/A,TRUE,"general"}</definedName>
    <definedName name="ASD" localSheetId="24"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14" hidden="1">{"via1",#N/A,TRUE,"general";"via2",#N/A,TRUE,"general";"via3",#N/A,TRUE,"general"}</definedName>
    <definedName name="ASDA" localSheetId="23" hidden="1">{"via1",#N/A,TRUE,"general";"via2",#N/A,TRUE,"general";"via3",#N/A,TRUE,"general"}</definedName>
    <definedName name="ASDA" localSheetId="15" hidden="1">{"via1",#N/A,TRUE,"general";"via2",#N/A,TRUE,"general";"via3",#N/A,TRUE,"general"}</definedName>
    <definedName name="ASDA" localSheetId="16" hidden="1">{"via1",#N/A,TRUE,"general";"via2",#N/A,TRUE,"general";"via3",#N/A,TRUE,"general"}</definedName>
    <definedName name="ASDA" localSheetId="18" hidden="1">{"via1",#N/A,TRUE,"general";"via2",#N/A,TRUE,"general";"via3",#N/A,TRUE,"general"}</definedName>
    <definedName name="ASDA" localSheetId="19" hidden="1">{"via1",#N/A,TRUE,"general";"via2",#N/A,TRUE,"general";"via3",#N/A,TRUE,"general"}</definedName>
    <definedName name="ASDA" localSheetId="20" hidden="1">{"via1",#N/A,TRUE,"general";"via2",#N/A,TRUE,"general";"via3",#N/A,TRUE,"general"}</definedName>
    <definedName name="ASDA" localSheetId="21" hidden="1">{"via1",#N/A,TRUE,"general";"via2",#N/A,TRUE,"general";"via3",#N/A,TRUE,"general"}</definedName>
    <definedName name="ASDA" localSheetId="22" hidden="1">{"via1",#N/A,TRUE,"general";"via2",#N/A,TRUE,"general";"via3",#N/A,TRUE,"general"}</definedName>
    <definedName name="ASDA" localSheetId="24"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23" hidden="1">{"TAB1",#N/A,TRUE,"GENERAL";"TAB2",#N/A,TRUE,"GENERAL";"TAB3",#N/A,TRUE,"GENERAL";"TAB4",#N/A,TRUE,"GENERAL";"TAB5",#N/A,TRUE,"GENERAL"}</definedName>
    <definedName name="asdasd" localSheetId="15"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8" hidden="1">{"TAB1",#N/A,TRUE,"GENERAL";"TAB2",#N/A,TRUE,"GENERAL";"TAB3",#N/A,TRUE,"GENERAL";"TAB4",#N/A,TRUE,"GENERAL";"TAB5",#N/A,TRUE,"GENERAL"}</definedName>
    <definedName name="asdasd" localSheetId="19" hidden="1">{"TAB1",#N/A,TRUE,"GENERAL";"TAB2",#N/A,TRUE,"GENERAL";"TAB3",#N/A,TRUE,"GENERAL";"TAB4",#N/A,TRUE,"GENERAL";"TAB5",#N/A,TRUE,"GENERAL"}</definedName>
    <definedName name="asdasd" localSheetId="20" hidden="1">{"TAB1",#N/A,TRUE,"GENERAL";"TAB2",#N/A,TRUE,"GENERAL";"TAB3",#N/A,TRUE,"GENERAL";"TAB4",#N/A,TRUE,"GENERAL";"TAB5",#N/A,TRUE,"GENERAL"}</definedName>
    <definedName name="asdasd" localSheetId="21" hidden="1">{"TAB1",#N/A,TRUE,"GENERAL";"TAB2",#N/A,TRUE,"GENERAL";"TAB3",#N/A,TRUE,"GENERAL";"TAB4",#N/A,TRUE,"GENERAL";"TAB5",#N/A,TRUE,"GENERAL"}</definedName>
    <definedName name="asdasd" localSheetId="22" hidden="1">{"TAB1",#N/A,TRUE,"GENERAL";"TAB2",#N/A,TRUE,"GENERAL";"TAB3",#N/A,TRUE,"GENERAL";"TAB4",#N/A,TRUE,"GENERAL";"TAB5",#N/A,TRUE,"GENERAL"}</definedName>
    <definedName name="asdasd" localSheetId="24"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14" hidden="1">{"via1",#N/A,TRUE,"general";"via2",#N/A,TRUE,"general";"via3",#N/A,TRUE,"general"}</definedName>
    <definedName name="asdf" localSheetId="23" hidden="1">{"via1",#N/A,TRUE,"general";"via2",#N/A,TRUE,"general";"via3",#N/A,TRUE,"general"}</definedName>
    <definedName name="asdf" localSheetId="15" hidden="1">{"via1",#N/A,TRUE,"general";"via2",#N/A,TRUE,"general";"via3",#N/A,TRUE,"general"}</definedName>
    <definedName name="asdf" localSheetId="16" hidden="1">{"via1",#N/A,TRUE,"general";"via2",#N/A,TRUE,"general";"via3",#N/A,TRUE,"general"}</definedName>
    <definedName name="asdf" localSheetId="18" hidden="1">{"via1",#N/A,TRUE,"general";"via2",#N/A,TRUE,"general";"via3",#N/A,TRUE,"general"}</definedName>
    <definedName name="asdf" localSheetId="19" hidden="1">{"via1",#N/A,TRUE,"general";"via2",#N/A,TRUE,"general";"via3",#N/A,TRUE,"general"}</definedName>
    <definedName name="asdf" localSheetId="20" hidden="1">{"via1",#N/A,TRUE,"general";"via2",#N/A,TRUE,"general";"via3",#N/A,TRUE,"general"}</definedName>
    <definedName name="asdf" localSheetId="21" hidden="1">{"via1",#N/A,TRUE,"general";"via2",#N/A,TRUE,"general";"via3",#N/A,TRUE,"general"}</definedName>
    <definedName name="asdf" localSheetId="22" hidden="1">{"via1",#N/A,TRUE,"general";"via2",#N/A,TRUE,"general";"via3",#N/A,TRUE,"general"}</definedName>
    <definedName name="asdf" localSheetId="24"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14" hidden="1">{"via1",#N/A,TRUE,"general";"via2",#N/A,TRUE,"general";"via3",#N/A,TRUE,"general"}</definedName>
    <definedName name="asdfa" localSheetId="23" hidden="1">{"via1",#N/A,TRUE,"general";"via2",#N/A,TRUE,"general";"via3",#N/A,TRUE,"general"}</definedName>
    <definedName name="asdfa" localSheetId="15" hidden="1">{"via1",#N/A,TRUE,"general";"via2",#N/A,TRUE,"general";"via3",#N/A,TRUE,"general"}</definedName>
    <definedName name="asdfa" localSheetId="16" hidden="1">{"via1",#N/A,TRUE,"general";"via2",#N/A,TRUE,"general";"via3",#N/A,TRUE,"general"}</definedName>
    <definedName name="asdfa" localSheetId="18" hidden="1">{"via1",#N/A,TRUE,"general";"via2",#N/A,TRUE,"general";"via3",#N/A,TRUE,"general"}</definedName>
    <definedName name="asdfa" localSheetId="19" hidden="1">{"via1",#N/A,TRUE,"general";"via2",#N/A,TRUE,"general";"via3",#N/A,TRUE,"general"}</definedName>
    <definedName name="asdfa" localSheetId="20" hidden="1">{"via1",#N/A,TRUE,"general";"via2",#N/A,TRUE,"general";"via3",#N/A,TRUE,"general"}</definedName>
    <definedName name="asdfa" localSheetId="21" hidden="1">{"via1",#N/A,TRUE,"general";"via2",#N/A,TRUE,"general";"via3",#N/A,TRUE,"general"}</definedName>
    <definedName name="asdfa" localSheetId="22" hidden="1">{"via1",#N/A,TRUE,"general";"via2",#N/A,TRUE,"general";"via3",#N/A,TRUE,"general"}</definedName>
    <definedName name="asdfa" localSheetId="24" hidden="1">{"via1",#N/A,TRUE,"general";"via2",#N/A,TRUE,"general";"via3",#N/A,TRUE,"general"}</definedName>
    <definedName name="asdfa" hidden="1">{"via1",#N/A,TRUE,"general";"via2",#N/A,TRUE,"general";"via3",#N/A,TRUE,"general"}</definedName>
    <definedName name="asfasd" localSheetId="2"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14" hidden="1">{"via1",#N/A,TRUE,"general";"via2",#N/A,TRUE,"general";"via3",#N/A,TRUE,"general"}</definedName>
    <definedName name="asfasd" localSheetId="23" hidden="1">{"via1",#N/A,TRUE,"general";"via2",#N/A,TRUE,"general";"via3",#N/A,TRUE,"general"}</definedName>
    <definedName name="asfasd" localSheetId="15" hidden="1">{"via1",#N/A,TRUE,"general";"via2",#N/A,TRUE,"general";"via3",#N/A,TRUE,"general"}</definedName>
    <definedName name="asfasd" localSheetId="16" hidden="1">{"via1",#N/A,TRUE,"general";"via2",#N/A,TRUE,"general";"via3",#N/A,TRUE,"general"}</definedName>
    <definedName name="asfasd" localSheetId="18" hidden="1">{"via1",#N/A,TRUE,"general";"via2",#N/A,TRUE,"general";"via3",#N/A,TRUE,"general"}</definedName>
    <definedName name="asfasd" localSheetId="19" hidden="1">{"via1",#N/A,TRUE,"general";"via2",#N/A,TRUE,"general";"via3",#N/A,TRUE,"general"}</definedName>
    <definedName name="asfasd" localSheetId="20" hidden="1">{"via1",#N/A,TRUE,"general";"via2",#N/A,TRUE,"general";"via3",#N/A,TRUE,"general"}</definedName>
    <definedName name="asfasd" localSheetId="21" hidden="1">{"via1",#N/A,TRUE,"general";"via2",#N/A,TRUE,"general";"via3",#N/A,TRUE,"general"}</definedName>
    <definedName name="asfasd" localSheetId="22" hidden="1">{"via1",#N/A,TRUE,"general";"via2",#N/A,TRUE,"general";"via3",#N/A,TRUE,"general"}</definedName>
    <definedName name="asfasd" localSheetId="24"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14" hidden="1">{"via1",#N/A,TRUE,"general";"via2",#N/A,TRUE,"general";"via3",#N/A,TRUE,"general"}</definedName>
    <definedName name="asfasdl" localSheetId="23" hidden="1">{"via1",#N/A,TRUE,"general";"via2",#N/A,TRUE,"general";"via3",#N/A,TRUE,"general"}</definedName>
    <definedName name="asfasdl" localSheetId="15" hidden="1">{"via1",#N/A,TRUE,"general";"via2",#N/A,TRUE,"general";"via3",#N/A,TRUE,"general"}</definedName>
    <definedName name="asfasdl" localSheetId="16" hidden="1">{"via1",#N/A,TRUE,"general";"via2",#N/A,TRUE,"general";"via3",#N/A,TRUE,"general"}</definedName>
    <definedName name="asfasdl" localSheetId="18" hidden="1">{"via1",#N/A,TRUE,"general";"via2",#N/A,TRUE,"general";"via3",#N/A,TRUE,"general"}</definedName>
    <definedName name="asfasdl" localSheetId="19" hidden="1">{"via1",#N/A,TRUE,"general";"via2",#N/A,TRUE,"general";"via3",#N/A,TRUE,"general"}</definedName>
    <definedName name="asfasdl" localSheetId="20" hidden="1">{"via1",#N/A,TRUE,"general";"via2",#N/A,TRUE,"general";"via3",#N/A,TRUE,"general"}</definedName>
    <definedName name="asfasdl" localSheetId="21" hidden="1">{"via1",#N/A,TRUE,"general";"via2",#N/A,TRUE,"general";"via3",#N/A,TRUE,"general"}</definedName>
    <definedName name="asfasdl" localSheetId="22" hidden="1">{"via1",#N/A,TRUE,"general";"via2",#N/A,TRUE,"general";"via3",#N/A,TRUE,"general"}</definedName>
    <definedName name="asfasdl" localSheetId="24" hidden="1">{"via1",#N/A,TRUE,"general";"via2",#N/A,TRUE,"general";"via3",#N/A,TRUE,"general"}</definedName>
    <definedName name="asfasdl" hidden="1">{"via1",#N/A,TRUE,"general";"via2",#N/A,TRUE,"general";"via3",#N/A,TRUE,"general"}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14" hidden="1">{"TAB1",#N/A,TRUE,"GENERAL";"TAB2",#N/A,TRUE,"GENERAL";"TAB3",#N/A,TRUE,"GENERAL";"TAB4",#N/A,TRUE,"GENERAL";"TAB5",#N/A,TRUE,"GENERAL"}</definedName>
    <definedName name="asff" localSheetId="23" hidden="1">{"TAB1",#N/A,TRUE,"GENERAL";"TAB2",#N/A,TRUE,"GENERAL";"TAB3",#N/A,TRUE,"GENERAL";"TAB4",#N/A,TRUE,"GENERAL";"TAB5",#N/A,TRUE,"GENERAL"}</definedName>
    <definedName name="asff" localSheetId="15" hidden="1">{"TAB1",#N/A,TRUE,"GENERAL";"TAB2",#N/A,TRUE,"GENERAL";"TAB3",#N/A,TRUE,"GENERAL";"TAB4",#N/A,TRUE,"GENERAL";"TAB5",#N/A,TRUE,"GENERAL"}</definedName>
    <definedName name="asff" localSheetId="16" hidden="1">{"TAB1",#N/A,TRUE,"GENERAL";"TAB2",#N/A,TRUE,"GENERAL";"TAB3",#N/A,TRUE,"GENERAL";"TAB4",#N/A,TRUE,"GENERAL";"TAB5",#N/A,TRUE,"GENERAL"}</definedName>
    <definedName name="asff" localSheetId="18" hidden="1">{"TAB1",#N/A,TRUE,"GENERAL";"TAB2",#N/A,TRUE,"GENERAL";"TAB3",#N/A,TRUE,"GENERAL";"TAB4",#N/A,TRUE,"GENERAL";"TAB5",#N/A,TRUE,"GENERAL"}</definedName>
    <definedName name="asff" localSheetId="19" hidden="1">{"TAB1",#N/A,TRUE,"GENERAL";"TAB2",#N/A,TRUE,"GENERAL";"TAB3",#N/A,TRUE,"GENERAL";"TAB4",#N/A,TRUE,"GENERAL";"TAB5",#N/A,TRUE,"GENERAL"}</definedName>
    <definedName name="asff" localSheetId="20" hidden="1">{"TAB1",#N/A,TRUE,"GENERAL";"TAB2",#N/A,TRUE,"GENERAL";"TAB3",#N/A,TRUE,"GENERAL";"TAB4",#N/A,TRUE,"GENERAL";"TAB5",#N/A,TRUE,"GENERAL"}</definedName>
    <definedName name="asff" localSheetId="21" hidden="1">{"TAB1",#N/A,TRUE,"GENERAL";"TAB2",#N/A,TRUE,"GENERAL";"TAB3",#N/A,TRUE,"GENERAL";"TAB4",#N/A,TRUE,"GENERAL";"TAB5",#N/A,TRUE,"GENERAL"}</definedName>
    <definedName name="asff" localSheetId="22" hidden="1">{"TAB1",#N/A,TRUE,"GENERAL";"TAB2",#N/A,TRUE,"GENERAL";"TAB3",#N/A,TRUE,"GENERAL";"TAB4",#N/A,TRUE,"GENERAL";"TAB5",#N/A,TRUE,"GENERAL"}</definedName>
    <definedName name="asff" localSheetId="24"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14" hidden="1">{"via1",#N/A,TRUE,"general";"via2",#N/A,TRUE,"general";"via3",#N/A,TRUE,"general"}</definedName>
    <definedName name="asfghjoi" localSheetId="23" hidden="1">{"via1",#N/A,TRUE,"general";"via2",#N/A,TRUE,"general";"via3",#N/A,TRUE,"general"}</definedName>
    <definedName name="asfghjoi" localSheetId="15" hidden="1">{"via1",#N/A,TRUE,"general";"via2",#N/A,TRUE,"general";"via3",#N/A,TRUE,"general"}</definedName>
    <definedName name="asfghjoi" localSheetId="16" hidden="1">{"via1",#N/A,TRUE,"general";"via2",#N/A,TRUE,"general";"via3",#N/A,TRUE,"general"}</definedName>
    <definedName name="asfghjoi" localSheetId="18" hidden="1">{"via1",#N/A,TRUE,"general";"via2",#N/A,TRUE,"general";"via3",#N/A,TRUE,"general"}</definedName>
    <definedName name="asfghjoi" localSheetId="19" hidden="1">{"via1",#N/A,TRUE,"general";"via2",#N/A,TRUE,"general";"via3",#N/A,TRUE,"general"}</definedName>
    <definedName name="asfghjoi" localSheetId="20" hidden="1">{"via1",#N/A,TRUE,"general";"via2",#N/A,TRUE,"general";"via3",#N/A,TRUE,"general"}</definedName>
    <definedName name="asfghjoi" localSheetId="21" hidden="1">{"via1",#N/A,TRUE,"general";"via2",#N/A,TRUE,"general";"via3",#N/A,TRUE,"general"}</definedName>
    <definedName name="asfghjoi" localSheetId="22" hidden="1">{"via1",#N/A,TRUE,"general";"via2",#N/A,TRUE,"general";"via3",#N/A,TRUE,"general"}</definedName>
    <definedName name="asfghjoi" localSheetId="24"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23" hidden="1">{"TAB1",#N/A,TRUE,"GENERAL";"TAB2",#N/A,TRUE,"GENERAL";"TAB3",#N/A,TRUE,"GENERAL";"TAB4",#N/A,TRUE,"GENERAL";"TAB5",#N/A,TRUE,"GENERAL"}</definedName>
    <definedName name="asojkdr" localSheetId="15"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8" hidden="1">{"TAB1",#N/A,TRUE,"GENERAL";"TAB2",#N/A,TRUE,"GENERAL";"TAB3",#N/A,TRUE,"GENERAL";"TAB4",#N/A,TRUE,"GENERAL";"TAB5",#N/A,TRUE,"GENERAL"}</definedName>
    <definedName name="asojkdr" localSheetId="19" hidden="1">{"TAB1",#N/A,TRUE,"GENERAL";"TAB2",#N/A,TRUE,"GENERAL";"TAB3",#N/A,TRUE,"GENERAL";"TAB4",#N/A,TRUE,"GENERAL";"TAB5",#N/A,TRUE,"GENERAL"}</definedName>
    <definedName name="asojkdr" localSheetId="20" hidden="1">{"TAB1",#N/A,TRUE,"GENERAL";"TAB2",#N/A,TRUE,"GENERAL";"TAB3",#N/A,TRUE,"GENERAL";"TAB4",#N/A,TRUE,"GENERAL";"TAB5",#N/A,TRUE,"GENERAL"}</definedName>
    <definedName name="asojkdr" localSheetId="21" hidden="1">{"TAB1",#N/A,TRUE,"GENERAL";"TAB2",#N/A,TRUE,"GENERAL";"TAB3",#N/A,TRUE,"GENERAL";"TAB4",#N/A,TRUE,"GENERAL";"TAB5",#N/A,TRUE,"GENERAL"}</definedName>
    <definedName name="asojkdr" localSheetId="22" hidden="1">{"TAB1",#N/A,TRUE,"GENERAL";"TAB2",#N/A,TRUE,"GENERAL";"TAB3",#N/A,TRUE,"GENERAL";"TAB4",#N/A,TRUE,"GENERAL";"TAB5",#N/A,TRUE,"GENERAL"}</definedName>
    <definedName name="asojkdr" localSheetId="24" hidden="1">{"TAB1",#N/A,TRUE,"GENERAL";"TAB2",#N/A,TRUE,"GENERAL";"TAB3",#N/A,TRUE,"GENERAL";"TAB4",#N/A,TRUE,"GENERAL";"TAB5",#N/A,TRUE,"GENERAL"}</definedName>
    <definedName name="asojkdr" hidden="1">{"TAB1",#N/A,TRUE,"GENERAL";"TAB2",#N/A,TRUE,"GENERAL";"TAB3",#N/A,TRUE,"GENERAL";"TAB4",#N/A,TRUE,"GENERAL";"TAB5",#N/A,TRUE,"GENERAL"}</definedName>
    <definedName name="au" localSheetId="23">#REF!</definedName>
    <definedName name="au" localSheetId="1">#REF!</definedName>
    <definedName name="au" localSheetId="0">#REF!</definedName>
    <definedName name="au">#REF!</definedName>
    <definedName name="aur" localSheetId="23">#REF!</definedName>
    <definedName name="aur" localSheetId="1">#REF!</definedName>
    <definedName name="aur" localSheetId="0">#REF!</definedName>
    <definedName name="aur">#REF!</definedName>
    <definedName name="auto1" localSheetId="2">#REF!</definedName>
    <definedName name="auto1" localSheetId="3">#REF!</definedName>
    <definedName name="auto1" localSheetId="4">#REF!</definedName>
    <definedName name="auto1" localSheetId="9">#REF!</definedName>
    <definedName name="auto1" localSheetId="10">#REF!</definedName>
    <definedName name="auto1" localSheetId="11">#REF!</definedName>
    <definedName name="auto1" localSheetId="12">#REF!</definedName>
    <definedName name="auto1" localSheetId="13">#REF!</definedName>
    <definedName name="auto1" localSheetId="14">#REF!</definedName>
    <definedName name="auto1" localSheetId="23">#REF!</definedName>
    <definedName name="auto1" localSheetId="15">#REF!</definedName>
    <definedName name="auto1" localSheetId="16">#REF!</definedName>
    <definedName name="auto1" localSheetId="18">#REF!</definedName>
    <definedName name="auto1" localSheetId="19">#REF!</definedName>
    <definedName name="auto1" localSheetId="20">#REF!</definedName>
    <definedName name="auto1" localSheetId="21">#REF!</definedName>
    <definedName name="auto1" localSheetId="22">#REF!</definedName>
    <definedName name="auto1" localSheetId="24">#REF!</definedName>
    <definedName name="auto1" localSheetId="1">#REF!</definedName>
    <definedName name="auto1" localSheetId="0">#REF!</definedName>
    <definedName name="auto1">#REF!</definedName>
    <definedName name="auto123" localSheetId="2">#REF!</definedName>
    <definedName name="auto123" localSheetId="3">#REF!</definedName>
    <definedName name="auto123" localSheetId="4">#REF!</definedName>
    <definedName name="auto123" localSheetId="9">#REF!</definedName>
    <definedName name="auto123" localSheetId="10">#REF!</definedName>
    <definedName name="auto123" localSheetId="11">#REF!</definedName>
    <definedName name="auto123" localSheetId="12">#REF!</definedName>
    <definedName name="auto123" localSheetId="13">#REF!</definedName>
    <definedName name="auto123" localSheetId="14">#REF!</definedName>
    <definedName name="auto123" localSheetId="15">#REF!</definedName>
    <definedName name="auto123" localSheetId="16">#REF!</definedName>
    <definedName name="auto123" localSheetId="18">#REF!</definedName>
    <definedName name="auto123" localSheetId="19">#REF!</definedName>
    <definedName name="auto123" localSheetId="20">#REF!</definedName>
    <definedName name="auto123" localSheetId="21">#REF!</definedName>
    <definedName name="auto123" localSheetId="22">#REF!</definedName>
    <definedName name="auto123" localSheetId="24">#REF!</definedName>
    <definedName name="auto123" localSheetId="1">#REF!</definedName>
    <definedName name="auto123" localSheetId="0">#REF!</definedName>
    <definedName name="auto123">#REF!</definedName>
    <definedName name="auto2" localSheetId="2">#REF!</definedName>
    <definedName name="auto2" localSheetId="3">#REF!</definedName>
    <definedName name="auto2" localSheetId="4">#REF!</definedName>
    <definedName name="auto2" localSheetId="9">#REF!</definedName>
    <definedName name="auto2" localSheetId="10">#REF!</definedName>
    <definedName name="auto2" localSheetId="11">#REF!</definedName>
    <definedName name="auto2" localSheetId="12">#REF!</definedName>
    <definedName name="auto2" localSheetId="13">#REF!</definedName>
    <definedName name="auto2" localSheetId="14">#REF!</definedName>
    <definedName name="auto2" localSheetId="23">#REF!</definedName>
    <definedName name="auto2" localSheetId="15">#REF!</definedName>
    <definedName name="auto2" localSheetId="16">#REF!</definedName>
    <definedName name="auto2" localSheetId="18">#REF!</definedName>
    <definedName name="auto2" localSheetId="19">#REF!</definedName>
    <definedName name="auto2" localSheetId="20">#REF!</definedName>
    <definedName name="auto2" localSheetId="21">#REF!</definedName>
    <definedName name="auto2" localSheetId="22">#REF!</definedName>
    <definedName name="auto2" localSheetId="24">#REF!</definedName>
    <definedName name="auto2" localSheetId="1">#REF!</definedName>
    <definedName name="auto2" localSheetId="0">#REF!</definedName>
    <definedName name="auto2">#REF!</definedName>
    <definedName name="AUTO22" localSheetId="2">#REF!</definedName>
    <definedName name="AUTO22" localSheetId="3">#REF!</definedName>
    <definedName name="AUTO22" localSheetId="4">#REF!</definedName>
    <definedName name="AUTO22" localSheetId="9">#REF!</definedName>
    <definedName name="AUTO22" localSheetId="10">#REF!</definedName>
    <definedName name="AUTO22" localSheetId="11">#REF!</definedName>
    <definedName name="AUTO22" localSheetId="12">#REF!</definedName>
    <definedName name="AUTO22" localSheetId="13">#REF!</definedName>
    <definedName name="AUTO22" localSheetId="14">#REF!</definedName>
    <definedName name="AUTO22" localSheetId="15">#REF!</definedName>
    <definedName name="AUTO22" localSheetId="16">#REF!</definedName>
    <definedName name="AUTO22" localSheetId="18">#REF!</definedName>
    <definedName name="AUTO22" localSheetId="19">#REF!</definedName>
    <definedName name="AUTO22" localSheetId="20">#REF!</definedName>
    <definedName name="AUTO22" localSheetId="21">#REF!</definedName>
    <definedName name="AUTO22" localSheetId="22">#REF!</definedName>
    <definedName name="AUTO22" localSheetId="24">#REF!</definedName>
    <definedName name="AUTO22" localSheetId="1">#REF!</definedName>
    <definedName name="AUTO22" localSheetId="0">#REF!</definedName>
    <definedName name="AUTO22">#REF!</definedName>
    <definedName name="av" localSheetId="23">#REF!</definedName>
    <definedName name="av" localSheetId="1">#REF!</definedName>
    <definedName name="av" localSheetId="0">#REF!</definedName>
    <definedName name="av">#REF!</definedName>
    <definedName name="ax" localSheetId="23">#REF!</definedName>
    <definedName name="ax" localSheetId="1">#REF!</definedName>
    <definedName name="ax" localSheetId="0">#REF!</definedName>
    <definedName name="ax">#REF!</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14" hidden="1">{"TAB1",#N/A,TRUE,"GENERAL";"TAB2",#N/A,TRUE,"GENERAL";"TAB3",#N/A,TRUE,"GENERAL";"TAB4",#N/A,TRUE,"GENERAL";"TAB5",#N/A,TRUE,"GENERAL"}</definedName>
    <definedName name="azaz" localSheetId="23" hidden="1">{"TAB1",#N/A,TRUE,"GENERAL";"TAB2",#N/A,TRUE,"GENERAL";"TAB3",#N/A,TRUE,"GENERAL";"TAB4",#N/A,TRUE,"GENERAL";"TAB5",#N/A,TRUE,"GENERAL"}</definedName>
    <definedName name="azaz" localSheetId="15" hidden="1">{"TAB1",#N/A,TRUE,"GENERAL";"TAB2",#N/A,TRUE,"GENERAL";"TAB3",#N/A,TRUE,"GENERAL";"TAB4",#N/A,TRUE,"GENERAL";"TAB5",#N/A,TRUE,"GENERAL"}</definedName>
    <definedName name="azaz" localSheetId="16" hidden="1">{"TAB1",#N/A,TRUE,"GENERAL";"TAB2",#N/A,TRUE,"GENERAL";"TAB3",#N/A,TRUE,"GENERAL";"TAB4",#N/A,TRUE,"GENERAL";"TAB5",#N/A,TRUE,"GENERAL"}</definedName>
    <definedName name="azaz" localSheetId="18" hidden="1">{"TAB1",#N/A,TRUE,"GENERAL";"TAB2",#N/A,TRUE,"GENERAL";"TAB3",#N/A,TRUE,"GENERAL";"TAB4",#N/A,TRUE,"GENERAL";"TAB5",#N/A,TRUE,"GENERAL"}</definedName>
    <definedName name="azaz" localSheetId="19" hidden="1">{"TAB1",#N/A,TRUE,"GENERAL";"TAB2",#N/A,TRUE,"GENERAL";"TAB3",#N/A,TRUE,"GENERAL";"TAB4",#N/A,TRUE,"GENERAL";"TAB5",#N/A,TRUE,"GENERAL"}</definedName>
    <definedName name="azaz" localSheetId="20" hidden="1">{"TAB1",#N/A,TRUE,"GENERAL";"TAB2",#N/A,TRUE,"GENERAL";"TAB3",#N/A,TRUE,"GENERAL";"TAB4",#N/A,TRUE,"GENERAL";"TAB5",#N/A,TRUE,"GENERAL"}</definedName>
    <definedName name="azaz" localSheetId="21" hidden="1">{"TAB1",#N/A,TRUE,"GENERAL";"TAB2",#N/A,TRUE,"GENERAL";"TAB3",#N/A,TRUE,"GENERAL";"TAB4",#N/A,TRUE,"GENERAL";"TAB5",#N/A,TRUE,"GENERAL"}</definedName>
    <definedName name="azaz" localSheetId="22" hidden="1">{"TAB1",#N/A,TRUE,"GENERAL";"TAB2",#N/A,TRUE,"GENERAL";"TAB3",#N/A,TRUE,"GENERAL";"TAB4",#N/A,TRUE,"GENERAL";"TAB5",#N/A,TRUE,"GENERAL"}</definedName>
    <definedName name="azaz" localSheetId="24"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localSheetId="11"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localSheetId="14" hidden="1">{"via1",#N/A,TRUE,"general";"via2",#N/A,TRUE,"general";"via3",#N/A,TRUE,"general"}</definedName>
    <definedName name="B" localSheetId="23" hidden="1">{"via1",#N/A,TRUE,"general";"via2",#N/A,TRUE,"general";"via3",#N/A,TRUE,"general"}</definedName>
    <definedName name="B" localSheetId="15" hidden="1">{"via1",#N/A,TRUE,"general";"via2",#N/A,TRUE,"general";"via3",#N/A,TRUE,"general"}</definedName>
    <definedName name="B" localSheetId="16" hidden="1">{"via1",#N/A,TRUE,"general";"via2",#N/A,TRUE,"general";"via3",#N/A,TRUE,"general"}</definedName>
    <definedName name="B" localSheetId="18" hidden="1">{"via1",#N/A,TRUE,"general";"via2",#N/A,TRUE,"general";"via3",#N/A,TRUE,"general"}</definedName>
    <definedName name="B" localSheetId="19" hidden="1">{"via1",#N/A,TRUE,"general";"via2",#N/A,TRUE,"general";"via3",#N/A,TRUE,"general"}</definedName>
    <definedName name="B" localSheetId="20" hidden="1">{"via1",#N/A,TRUE,"general";"via2",#N/A,TRUE,"general";"via3",#N/A,TRUE,"general"}</definedName>
    <definedName name="B" localSheetId="21" hidden="1">{"via1",#N/A,TRUE,"general";"via2",#N/A,TRUE,"general";"via3",#N/A,TRUE,"general"}</definedName>
    <definedName name="B" localSheetId="22" hidden="1">{"via1",#N/A,TRUE,"general";"via2",#N/A,TRUE,"general";"via3",#N/A,TRUE,"general"}</definedName>
    <definedName name="B" localSheetId="24" hidden="1">{"via1",#N/A,TRUE,"general";"via2",#N/A,TRUE,"general";"via3",#N/A,TRUE,"general"}</definedName>
    <definedName name="B" hidden="1">{"via1",#N/A,TRUE,"general";"via2",#N/A,TRUE,"general";"via3",#N/A,TRUE,"general"}</definedName>
    <definedName name="_xlnm.Database" localSheetId="2">#REF!</definedName>
    <definedName name="_xlnm.Database" localSheetId="3">#REF!</definedName>
    <definedName name="_xlnm.Database" localSheetId="4">#REF!</definedName>
    <definedName name="_xlnm.Database" localSheetId="9">#REF!</definedName>
    <definedName name="_xlnm.Database" localSheetId="10">#REF!</definedName>
    <definedName name="_xlnm.Database" localSheetId="11">#REF!</definedName>
    <definedName name="_xlnm.Database" localSheetId="12">#REF!</definedName>
    <definedName name="_xlnm.Database" localSheetId="13">#REF!</definedName>
    <definedName name="_xlnm.Database" localSheetId="14">#REF!</definedName>
    <definedName name="_xlnm.Database" localSheetId="23">#REF!</definedName>
    <definedName name="_xlnm.Database" localSheetId="15">#REF!</definedName>
    <definedName name="_xlnm.Database" localSheetId="16">#REF!</definedName>
    <definedName name="_xlnm.Database" localSheetId="18">#REF!</definedName>
    <definedName name="_xlnm.Database" localSheetId="19">#REF!</definedName>
    <definedName name="_xlnm.Database" localSheetId="20">#REF!</definedName>
    <definedName name="_xlnm.Database" localSheetId="21">#REF!</definedName>
    <definedName name="_xlnm.Database" localSheetId="22">#REF!</definedName>
    <definedName name="_xlnm.Database" localSheetId="24">#REF!</definedName>
    <definedName name="_xlnm.Database" localSheetId="1">#REF!</definedName>
    <definedName name="_xlnm.Database" localSheetId="0">#REF!</definedName>
    <definedName name="_xlnm.Database">#REF!</definedName>
    <definedName name="bb" localSheetId="23">#REF!</definedName>
    <definedName name="bb" localSheetId="1">#REF!</definedName>
    <definedName name="bb" localSheetId="0">#REF!</definedName>
    <definedName name="bb">#REF!</definedName>
    <definedName name="bbbbbb" localSheetId="2"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14" hidden="1">{"via1",#N/A,TRUE,"general";"via2",#N/A,TRUE,"general";"via3",#N/A,TRUE,"general"}</definedName>
    <definedName name="bbbbbb" localSheetId="23" hidden="1">{"via1",#N/A,TRUE,"general";"via2",#N/A,TRUE,"general";"via3",#N/A,TRUE,"general"}</definedName>
    <definedName name="bbbbbb" localSheetId="15" hidden="1">{"via1",#N/A,TRUE,"general";"via2",#N/A,TRUE,"general";"via3",#N/A,TRUE,"general"}</definedName>
    <definedName name="bbbbbb" localSheetId="16" hidden="1">{"via1",#N/A,TRUE,"general";"via2",#N/A,TRUE,"general";"via3",#N/A,TRUE,"general"}</definedName>
    <definedName name="bbbbbb" localSheetId="18" hidden="1">{"via1",#N/A,TRUE,"general";"via2",#N/A,TRUE,"general";"via3",#N/A,TRUE,"general"}</definedName>
    <definedName name="bbbbbb" localSheetId="19" hidden="1">{"via1",#N/A,TRUE,"general";"via2",#N/A,TRUE,"general";"via3",#N/A,TRUE,"general"}</definedName>
    <definedName name="bbbbbb" localSheetId="20" hidden="1">{"via1",#N/A,TRUE,"general";"via2",#N/A,TRUE,"general";"via3",#N/A,TRUE,"general"}</definedName>
    <definedName name="bbbbbb" localSheetId="21" hidden="1">{"via1",#N/A,TRUE,"general";"via2",#N/A,TRUE,"general";"via3",#N/A,TRUE,"general"}</definedName>
    <definedName name="bbbbbb" localSheetId="22" hidden="1">{"via1",#N/A,TRUE,"general";"via2",#N/A,TRUE,"general";"via3",#N/A,TRUE,"general"}</definedName>
    <definedName name="bbbbbb" localSheetId="24" hidden="1">{"via1",#N/A,TRUE,"general";"via2",#N/A,TRUE,"general";"via3",#N/A,TRUE,"general"}</definedName>
    <definedName name="bbbbbb" hidden="1">{"via1",#N/A,TRUE,"general";"via2",#N/A,TRUE,"general";"via3",#N/A,TRUE,"general"}</definedName>
    <definedName name="BBBBBBBB" localSheetId="23">#REF!</definedName>
    <definedName name="BBBBBBBB" localSheetId="1">#REF!</definedName>
    <definedName name="BBBBBBBB" localSheetId="0">#REF!</definedName>
    <definedName name="BBBBBBBB">#REF!</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23" hidden="1">{"TAB1",#N/A,TRUE,"GENERAL";"TAB2",#N/A,TRUE,"GENERAL";"TAB3",#N/A,TRUE,"GENERAL";"TAB4",#N/A,TRUE,"GENERAL";"TAB5",#N/A,TRUE,"GENERAL"}</definedName>
    <definedName name="bbbbbh" localSheetId="15"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8" hidden="1">{"TAB1",#N/A,TRUE,"GENERAL";"TAB2",#N/A,TRUE,"GENERAL";"TAB3",#N/A,TRUE,"GENERAL";"TAB4",#N/A,TRUE,"GENERAL";"TAB5",#N/A,TRUE,"GENERAL"}</definedName>
    <definedName name="bbbbbh" localSheetId="19" hidden="1">{"TAB1",#N/A,TRUE,"GENERAL";"TAB2",#N/A,TRUE,"GENERAL";"TAB3",#N/A,TRUE,"GENERAL";"TAB4",#N/A,TRUE,"GENERAL";"TAB5",#N/A,TRUE,"GENERAL"}</definedName>
    <definedName name="bbbbbh" localSheetId="20" hidden="1">{"TAB1",#N/A,TRUE,"GENERAL";"TAB2",#N/A,TRUE,"GENERAL";"TAB3",#N/A,TRUE,"GENERAL";"TAB4",#N/A,TRUE,"GENERAL";"TAB5",#N/A,TRUE,"GENERAL"}</definedName>
    <definedName name="bbbbbh" localSheetId="21" hidden="1">{"TAB1",#N/A,TRUE,"GENERAL";"TAB2",#N/A,TRUE,"GENERAL";"TAB3",#N/A,TRUE,"GENERAL";"TAB4",#N/A,TRUE,"GENERAL";"TAB5",#N/A,TRUE,"GENERAL"}</definedName>
    <definedName name="bbbbbh" localSheetId="22" hidden="1">{"TAB1",#N/A,TRUE,"GENERAL";"TAB2",#N/A,TRUE,"GENERAL";"TAB3",#N/A,TRUE,"GENERAL";"TAB4",#N/A,TRUE,"GENERAL";"TAB5",#N/A,TRUE,"GENERAL"}</definedName>
    <definedName name="bbbbbh" localSheetId="24"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14" hidden="1">{"TAB1",#N/A,TRUE,"GENERAL";"TAB2",#N/A,TRUE,"GENERAL";"TAB3",#N/A,TRUE,"GENERAL";"TAB4",#N/A,TRUE,"GENERAL";"TAB5",#N/A,TRUE,"GENERAL"}</definedName>
    <definedName name="bbd" localSheetId="23" hidden="1">{"TAB1",#N/A,TRUE,"GENERAL";"TAB2",#N/A,TRUE,"GENERAL";"TAB3",#N/A,TRUE,"GENERAL";"TAB4",#N/A,TRUE,"GENERAL";"TAB5",#N/A,TRUE,"GENERAL"}</definedName>
    <definedName name="bbd" localSheetId="15" hidden="1">{"TAB1",#N/A,TRUE,"GENERAL";"TAB2",#N/A,TRUE,"GENERAL";"TAB3",#N/A,TRUE,"GENERAL";"TAB4",#N/A,TRUE,"GENERAL";"TAB5",#N/A,TRUE,"GENERAL"}</definedName>
    <definedName name="bbd" localSheetId="16" hidden="1">{"TAB1",#N/A,TRUE,"GENERAL";"TAB2",#N/A,TRUE,"GENERAL";"TAB3",#N/A,TRUE,"GENERAL";"TAB4",#N/A,TRUE,"GENERAL";"TAB5",#N/A,TRUE,"GENERAL"}</definedName>
    <definedName name="bbd" localSheetId="18" hidden="1">{"TAB1",#N/A,TRUE,"GENERAL";"TAB2",#N/A,TRUE,"GENERAL";"TAB3",#N/A,TRUE,"GENERAL";"TAB4",#N/A,TRUE,"GENERAL";"TAB5",#N/A,TRUE,"GENERAL"}</definedName>
    <definedName name="bbd" localSheetId="19" hidden="1">{"TAB1",#N/A,TRUE,"GENERAL";"TAB2",#N/A,TRUE,"GENERAL";"TAB3",#N/A,TRUE,"GENERAL";"TAB4",#N/A,TRUE,"GENERAL";"TAB5",#N/A,TRUE,"GENERAL"}</definedName>
    <definedName name="bbd" localSheetId="20" hidden="1">{"TAB1",#N/A,TRUE,"GENERAL";"TAB2",#N/A,TRUE,"GENERAL";"TAB3",#N/A,TRUE,"GENERAL";"TAB4",#N/A,TRUE,"GENERAL";"TAB5",#N/A,TRUE,"GENERAL"}</definedName>
    <definedName name="bbd" localSheetId="21" hidden="1">{"TAB1",#N/A,TRUE,"GENERAL";"TAB2",#N/A,TRUE,"GENERAL";"TAB3",#N/A,TRUE,"GENERAL";"TAB4",#N/A,TRUE,"GENERAL";"TAB5",#N/A,TRUE,"GENERAL"}</definedName>
    <definedName name="bbd" localSheetId="22" hidden="1">{"TAB1",#N/A,TRUE,"GENERAL";"TAB2",#N/A,TRUE,"GENERAL";"TAB3",#N/A,TRUE,"GENERAL";"TAB4",#N/A,TRUE,"GENERAL";"TAB5",#N/A,TRUE,"GENERAL"}</definedName>
    <definedName name="bbd" localSheetId="24" hidden="1">{"TAB1",#N/A,TRUE,"GENERAL";"TAB2",#N/A,TRUE,"GENERAL";"TAB3",#N/A,TRUE,"GENERAL";"TAB4",#N/A,TRUE,"GENERAL";"TAB5",#N/A,TRUE,"GENERAL"}</definedName>
    <definedName name="bbd"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23"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8" hidden="1">{"TAB1",#N/A,TRUE,"GENERAL";"TAB2",#N/A,TRUE,"GENERAL";"TAB3",#N/A,TRUE,"GENERAL";"TAB4",#N/A,TRUE,"GENERAL";"TAB5",#N/A,TRUE,"GENERAL"}</definedName>
    <definedName name="BCXBDFG" localSheetId="19" hidden="1">{"TAB1",#N/A,TRUE,"GENERAL";"TAB2",#N/A,TRUE,"GENERAL";"TAB3",#N/A,TRUE,"GENERAL";"TAB4",#N/A,TRUE,"GENERAL";"TAB5",#N/A,TRUE,"GENERAL"}</definedName>
    <definedName name="BCXBDFG" localSheetId="20" hidden="1">{"TAB1",#N/A,TRUE,"GENERAL";"TAB2",#N/A,TRUE,"GENERAL";"TAB3",#N/A,TRUE,"GENERAL";"TAB4",#N/A,TRUE,"GENERAL";"TAB5",#N/A,TRUE,"GENERAL"}</definedName>
    <definedName name="BCXBDFG" localSheetId="21" hidden="1">{"TAB1",#N/A,TRUE,"GENERAL";"TAB2",#N/A,TRUE,"GENERAL";"TAB3",#N/A,TRUE,"GENERAL";"TAB4",#N/A,TRUE,"GENERAL";"TAB5",#N/A,TRUE,"GENERAL"}</definedName>
    <definedName name="BCXBDFG" localSheetId="22" hidden="1">{"TAB1",#N/A,TRUE,"GENERAL";"TAB2",#N/A,TRUE,"GENERAL";"TAB3",#N/A,TRUE,"GENERAL";"TAB4",#N/A,TRUE,"GENERAL";"TAB5",#N/A,TRUE,"GENERAL"}</definedName>
    <definedName name="BCXBDFG" localSheetId="24" hidden="1">{"TAB1",#N/A,TRUE,"GENERAL";"TAB2",#N/A,TRUE,"GENERAL";"TAB3",#N/A,TRUE,"GENERAL";"TAB4",#N/A,TRUE,"GENERAL";"TAB5",#N/A,TRUE,"GENERAL"}</definedName>
    <definedName name="BCXBDFG" hidden="1">{"TAB1",#N/A,TRUE,"GENERAL";"TAB2",#N/A,TRUE,"GENERAL";"TAB3",#N/A,TRUE,"GENERAL";"TAB4",#N/A,TRUE,"GENERAL";"TAB5",#N/A,TRUE,"GENERAL"}</definedName>
    <definedName name="BDFB" localSheetId="2"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14" hidden="1">{"via1",#N/A,TRUE,"general";"via2",#N/A,TRUE,"general";"via3",#N/A,TRUE,"general"}</definedName>
    <definedName name="BDFB" localSheetId="23" hidden="1">{"via1",#N/A,TRUE,"general";"via2",#N/A,TRUE,"general";"via3",#N/A,TRUE,"general"}</definedName>
    <definedName name="BDFB" localSheetId="15" hidden="1">{"via1",#N/A,TRUE,"general";"via2",#N/A,TRUE,"general";"via3",#N/A,TRUE,"general"}</definedName>
    <definedName name="BDFB" localSheetId="16" hidden="1">{"via1",#N/A,TRUE,"general";"via2",#N/A,TRUE,"general";"via3",#N/A,TRUE,"general"}</definedName>
    <definedName name="BDFB" localSheetId="18" hidden="1">{"via1",#N/A,TRUE,"general";"via2",#N/A,TRUE,"general";"via3",#N/A,TRUE,"general"}</definedName>
    <definedName name="BDFB" localSheetId="19" hidden="1">{"via1",#N/A,TRUE,"general";"via2",#N/A,TRUE,"general";"via3",#N/A,TRUE,"general"}</definedName>
    <definedName name="BDFB" localSheetId="20" hidden="1">{"via1",#N/A,TRUE,"general";"via2",#N/A,TRUE,"general";"via3",#N/A,TRUE,"general"}</definedName>
    <definedName name="BDFB" localSheetId="21" hidden="1">{"via1",#N/A,TRUE,"general";"via2",#N/A,TRUE,"general";"via3",#N/A,TRUE,"general"}</definedName>
    <definedName name="BDFB" localSheetId="22" hidden="1">{"via1",#N/A,TRUE,"general";"via2",#N/A,TRUE,"general";"via3",#N/A,TRUE,"general"}</definedName>
    <definedName name="BDFB" localSheetId="24"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23" hidden="1">{"TAB1",#N/A,TRUE,"GENERAL";"TAB2",#N/A,TRUE,"GENERAL";"TAB3",#N/A,TRUE,"GENERAL";"TAB4",#N/A,TRUE,"GENERAL";"TAB5",#N/A,TRUE,"GENERAL"}</definedName>
    <definedName name="BDFGDG" localSheetId="15"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8" hidden="1">{"TAB1",#N/A,TRUE,"GENERAL";"TAB2",#N/A,TRUE,"GENERAL";"TAB3",#N/A,TRUE,"GENERAL";"TAB4",#N/A,TRUE,"GENERAL";"TAB5",#N/A,TRUE,"GENERAL"}</definedName>
    <definedName name="BDFGDG" localSheetId="19" hidden="1">{"TAB1",#N/A,TRUE,"GENERAL";"TAB2",#N/A,TRUE,"GENERAL";"TAB3",#N/A,TRUE,"GENERAL";"TAB4",#N/A,TRUE,"GENERAL";"TAB5",#N/A,TRUE,"GENERAL"}</definedName>
    <definedName name="BDFGDG" localSheetId="20" hidden="1">{"TAB1",#N/A,TRUE,"GENERAL";"TAB2",#N/A,TRUE,"GENERAL";"TAB3",#N/A,TRUE,"GENERAL";"TAB4",#N/A,TRUE,"GENERAL";"TAB5",#N/A,TRUE,"GENERAL"}</definedName>
    <definedName name="BDFGDG" localSheetId="21" hidden="1">{"TAB1",#N/A,TRUE,"GENERAL";"TAB2",#N/A,TRUE,"GENERAL";"TAB3",#N/A,TRUE,"GENERAL";"TAB4",#N/A,TRUE,"GENERAL";"TAB5",#N/A,TRUE,"GENERAL"}</definedName>
    <definedName name="BDFGDG" localSheetId="22" hidden="1">{"TAB1",#N/A,TRUE,"GENERAL";"TAB2",#N/A,TRUE,"GENERAL";"TAB3",#N/A,TRUE,"GENERAL";"TAB4",#N/A,TRUE,"GENERAL";"TAB5",#N/A,TRUE,"GENERAL"}</definedName>
    <definedName name="BDFGDG" localSheetId="24"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14" hidden="1">{"TAB1",#N/A,TRUE,"GENERAL";"TAB2",#N/A,TRUE,"GENERAL";"TAB3",#N/A,TRUE,"GENERAL";"TAB4",#N/A,TRUE,"GENERAL";"TAB5",#N/A,TRUE,"GENERAL"}</definedName>
    <definedName name="be" localSheetId="23" hidden="1">{"TAB1",#N/A,TRUE,"GENERAL";"TAB2",#N/A,TRUE,"GENERAL";"TAB3",#N/A,TRUE,"GENERAL";"TAB4",#N/A,TRUE,"GENERAL";"TAB5",#N/A,TRUE,"GENERAL"}</definedName>
    <definedName name="be" localSheetId="15" hidden="1">{"TAB1",#N/A,TRUE,"GENERAL";"TAB2",#N/A,TRUE,"GENERAL";"TAB3",#N/A,TRUE,"GENERAL";"TAB4",#N/A,TRUE,"GENERAL";"TAB5",#N/A,TRUE,"GENERAL"}</definedName>
    <definedName name="be" localSheetId="16" hidden="1">{"TAB1",#N/A,TRUE,"GENERAL";"TAB2",#N/A,TRUE,"GENERAL";"TAB3",#N/A,TRUE,"GENERAL";"TAB4",#N/A,TRUE,"GENERAL";"TAB5",#N/A,TRUE,"GENERAL"}</definedName>
    <definedName name="be" localSheetId="18" hidden="1">{"TAB1",#N/A,TRUE,"GENERAL";"TAB2",#N/A,TRUE,"GENERAL";"TAB3",#N/A,TRUE,"GENERAL";"TAB4",#N/A,TRUE,"GENERAL";"TAB5",#N/A,TRUE,"GENERAL"}</definedName>
    <definedName name="be" localSheetId="19" hidden="1">{"TAB1",#N/A,TRUE,"GENERAL";"TAB2",#N/A,TRUE,"GENERAL";"TAB3",#N/A,TRUE,"GENERAL";"TAB4",#N/A,TRUE,"GENERAL";"TAB5",#N/A,TRUE,"GENERAL"}</definedName>
    <definedName name="be" localSheetId="20" hidden="1">{"TAB1",#N/A,TRUE,"GENERAL";"TAB2",#N/A,TRUE,"GENERAL";"TAB3",#N/A,TRUE,"GENERAL";"TAB4",#N/A,TRUE,"GENERAL";"TAB5",#N/A,TRUE,"GENERAL"}</definedName>
    <definedName name="be" localSheetId="21" hidden="1">{"TAB1",#N/A,TRUE,"GENERAL";"TAB2",#N/A,TRUE,"GENERAL";"TAB3",#N/A,TRUE,"GENERAL";"TAB4",#N/A,TRUE,"GENERAL";"TAB5",#N/A,TRUE,"GENERAL"}</definedName>
    <definedName name="be" localSheetId="22" hidden="1">{"TAB1",#N/A,TRUE,"GENERAL";"TAB2",#N/A,TRUE,"GENERAL";"TAB3",#N/A,TRUE,"GENERAL";"TAB4",#N/A,TRUE,"GENERAL";"TAB5",#N/A,TRUE,"GENERAL"}</definedName>
    <definedName name="be" localSheetId="24" hidden="1">{"TAB1",#N/A,TRUE,"GENERAL";"TAB2",#N/A,TRUE,"GENERAL";"TAB3",#N/A,TRUE,"GENERAL";"TAB4",#N/A,TRUE,"GENERAL";"TAB5",#N/A,TRUE,"GENERAL"}</definedName>
    <definedName name="be" hidden="1">{"TAB1",#N/A,TRUE,"GENERAL";"TAB2",#N/A,TRUE,"GENERAL";"TAB3",#N/A,TRUE,"GENERAL";"TAB4",#N/A,TRUE,"GENERAL";"TAB5",#N/A,TRUE,"GENERAL"}</definedName>
    <definedName name="Beg_Bal" localSheetId="23">#REF!</definedName>
    <definedName name="Beg_Bal" localSheetId="1">#REF!</definedName>
    <definedName name="Beg_Bal" localSheetId="0">#REF!</definedName>
    <definedName name="Beg_Bal">#REF!</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23"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8" hidden="1">{"TAB1",#N/A,TRUE,"GENERAL";"TAB2",#N/A,TRUE,"GENERAL";"TAB3",#N/A,TRUE,"GENERAL";"TAB4",#N/A,TRUE,"GENERAL";"TAB5",#N/A,TRUE,"GENERAL"}</definedName>
    <definedName name="bfnfv" localSheetId="19" hidden="1">{"TAB1",#N/A,TRUE,"GENERAL";"TAB2",#N/A,TRUE,"GENERAL";"TAB3",#N/A,TRUE,"GENERAL";"TAB4",#N/A,TRUE,"GENERAL";"TAB5",#N/A,TRUE,"GENERAL"}</definedName>
    <definedName name="bfnfv" localSheetId="20" hidden="1">{"TAB1",#N/A,TRUE,"GENERAL";"TAB2",#N/A,TRUE,"GENERAL";"TAB3",#N/A,TRUE,"GENERAL";"TAB4",#N/A,TRUE,"GENERAL";"TAB5",#N/A,TRUE,"GENERAL"}</definedName>
    <definedName name="bfnfv" localSheetId="21" hidden="1">{"TAB1",#N/A,TRUE,"GENERAL";"TAB2",#N/A,TRUE,"GENERAL";"TAB3",#N/A,TRUE,"GENERAL";"TAB4",#N/A,TRUE,"GENERAL";"TAB5",#N/A,TRUE,"GENERAL"}</definedName>
    <definedName name="bfnfv" localSheetId="22" hidden="1">{"TAB1",#N/A,TRUE,"GENERAL";"TAB2",#N/A,TRUE,"GENERAL";"TAB3",#N/A,TRUE,"GENERAL";"TAB4",#N/A,TRUE,"GENERAL";"TAB5",#N/A,TRUE,"GENERAL"}</definedName>
    <definedName name="bfnfv" localSheetId="24"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14" hidden="1">{"TAB1",#N/A,TRUE,"GENERAL";"TAB2",#N/A,TRUE,"GENERAL";"TAB3",#N/A,TRUE,"GENERAL";"TAB4",#N/A,TRUE,"GENERAL";"TAB5",#N/A,TRUE,"GENERAL"}</definedName>
    <definedName name="bgb" localSheetId="23" hidden="1">{"TAB1",#N/A,TRUE,"GENERAL";"TAB2",#N/A,TRUE,"GENERAL";"TAB3",#N/A,TRUE,"GENERAL";"TAB4",#N/A,TRUE,"GENERAL";"TAB5",#N/A,TRUE,"GENERAL"}</definedName>
    <definedName name="bgb" localSheetId="15" hidden="1">{"TAB1",#N/A,TRUE,"GENERAL";"TAB2",#N/A,TRUE,"GENERAL";"TAB3",#N/A,TRUE,"GENERAL";"TAB4",#N/A,TRUE,"GENERAL";"TAB5",#N/A,TRUE,"GENERAL"}</definedName>
    <definedName name="bgb" localSheetId="16" hidden="1">{"TAB1",#N/A,TRUE,"GENERAL";"TAB2",#N/A,TRUE,"GENERAL";"TAB3",#N/A,TRUE,"GENERAL";"TAB4",#N/A,TRUE,"GENERAL";"TAB5",#N/A,TRUE,"GENERAL"}</definedName>
    <definedName name="bgb" localSheetId="18" hidden="1">{"TAB1",#N/A,TRUE,"GENERAL";"TAB2",#N/A,TRUE,"GENERAL";"TAB3",#N/A,TRUE,"GENERAL";"TAB4",#N/A,TRUE,"GENERAL";"TAB5",#N/A,TRUE,"GENERAL"}</definedName>
    <definedName name="bgb" localSheetId="19" hidden="1">{"TAB1",#N/A,TRUE,"GENERAL";"TAB2",#N/A,TRUE,"GENERAL";"TAB3",#N/A,TRUE,"GENERAL";"TAB4",#N/A,TRUE,"GENERAL";"TAB5",#N/A,TRUE,"GENERAL"}</definedName>
    <definedName name="bgb" localSheetId="20" hidden="1">{"TAB1",#N/A,TRUE,"GENERAL";"TAB2",#N/A,TRUE,"GENERAL";"TAB3",#N/A,TRUE,"GENERAL";"TAB4",#N/A,TRUE,"GENERAL";"TAB5",#N/A,TRUE,"GENERAL"}</definedName>
    <definedName name="bgb" localSheetId="21" hidden="1">{"TAB1",#N/A,TRUE,"GENERAL";"TAB2",#N/A,TRUE,"GENERAL";"TAB3",#N/A,TRUE,"GENERAL";"TAB4",#N/A,TRUE,"GENERAL";"TAB5",#N/A,TRUE,"GENERAL"}</definedName>
    <definedName name="bgb" localSheetId="22" hidden="1">{"TAB1",#N/A,TRUE,"GENERAL";"TAB2",#N/A,TRUE,"GENERAL";"TAB3",#N/A,TRUE,"GENERAL";"TAB4",#N/A,TRUE,"GENERAL";"TAB5",#N/A,TRUE,"GENERAL"}</definedName>
    <definedName name="bgb" localSheetId="24"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14" hidden="1">{"via1",#N/A,TRUE,"general";"via2",#N/A,TRUE,"general";"via3",#N/A,TRUE,"general"}</definedName>
    <definedName name="BGDGFRT" localSheetId="23" hidden="1">{"via1",#N/A,TRUE,"general";"via2",#N/A,TRUE,"general";"via3",#N/A,TRUE,"general"}</definedName>
    <definedName name="BGDGFRT" localSheetId="15" hidden="1">{"via1",#N/A,TRUE,"general";"via2",#N/A,TRUE,"general";"via3",#N/A,TRUE,"general"}</definedName>
    <definedName name="BGDGFRT" localSheetId="16" hidden="1">{"via1",#N/A,TRUE,"general";"via2",#N/A,TRUE,"general";"via3",#N/A,TRUE,"general"}</definedName>
    <definedName name="BGDGFRT" localSheetId="18" hidden="1">{"via1",#N/A,TRUE,"general";"via2",#N/A,TRUE,"general";"via3",#N/A,TRUE,"general"}</definedName>
    <definedName name="BGDGFRT" localSheetId="19" hidden="1">{"via1",#N/A,TRUE,"general";"via2",#N/A,TRUE,"general";"via3",#N/A,TRUE,"general"}</definedName>
    <definedName name="BGDGFRT" localSheetId="20" hidden="1">{"via1",#N/A,TRUE,"general";"via2",#N/A,TRUE,"general";"via3",#N/A,TRUE,"general"}</definedName>
    <definedName name="BGDGFRT" localSheetId="21" hidden="1">{"via1",#N/A,TRUE,"general";"via2",#N/A,TRUE,"general";"via3",#N/A,TRUE,"general"}</definedName>
    <definedName name="BGDGFRT" localSheetId="22" hidden="1">{"via1",#N/A,TRUE,"general";"via2",#N/A,TRUE,"general";"via3",#N/A,TRUE,"general"}</definedName>
    <definedName name="BGDGFRT" localSheetId="24"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14" hidden="1">{"via1",#N/A,TRUE,"general";"via2",#N/A,TRUE,"general";"via3",#N/A,TRUE,"general"}</definedName>
    <definedName name="BGFBFH" localSheetId="23" hidden="1">{"via1",#N/A,TRUE,"general";"via2",#N/A,TRUE,"general";"via3",#N/A,TRUE,"general"}</definedName>
    <definedName name="BGFBFH" localSheetId="15" hidden="1">{"via1",#N/A,TRUE,"general";"via2",#N/A,TRUE,"general";"via3",#N/A,TRUE,"general"}</definedName>
    <definedName name="BGFBFH" localSheetId="16" hidden="1">{"via1",#N/A,TRUE,"general";"via2",#N/A,TRUE,"general";"via3",#N/A,TRUE,"general"}</definedName>
    <definedName name="BGFBFH" localSheetId="18" hidden="1">{"via1",#N/A,TRUE,"general";"via2",#N/A,TRUE,"general";"via3",#N/A,TRUE,"general"}</definedName>
    <definedName name="BGFBFH" localSheetId="19" hidden="1">{"via1",#N/A,TRUE,"general";"via2",#N/A,TRUE,"general";"via3",#N/A,TRUE,"general"}</definedName>
    <definedName name="BGFBFH" localSheetId="20" hidden="1">{"via1",#N/A,TRUE,"general";"via2",#N/A,TRUE,"general";"via3",#N/A,TRUE,"general"}</definedName>
    <definedName name="BGFBFH" localSheetId="21" hidden="1">{"via1",#N/A,TRUE,"general";"via2",#N/A,TRUE,"general";"via3",#N/A,TRUE,"general"}</definedName>
    <definedName name="BGFBFH" localSheetId="22" hidden="1">{"via1",#N/A,TRUE,"general";"via2",#N/A,TRUE,"general";"via3",#N/A,TRUE,"general"}</definedName>
    <definedName name="BGFBFH" localSheetId="24" hidden="1">{"via1",#N/A,TRUE,"general";"via2",#N/A,TRUE,"general";"via3",#N/A,TRUE,"general"}</definedName>
    <definedName name="BGFBFH" hidden="1">{"via1",#N/A,TRUE,"general";"via2",#N/A,TRUE,"general";"via3",#N/A,TRUE,"general"}</definedName>
    <definedName name="bgh" localSheetId="23">#REF!</definedName>
    <definedName name="bgh" localSheetId="1">#REF!</definedName>
    <definedName name="bgh" localSheetId="0">#REF!</definedName>
    <definedName name="bgh">#REF!</definedName>
    <definedName name="bgvfcdx" localSheetId="2"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14" hidden="1">{"via1",#N/A,TRUE,"general";"via2",#N/A,TRUE,"general";"via3",#N/A,TRUE,"general"}</definedName>
    <definedName name="bgvfcdx" localSheetId="23" hidden="1">{"via1",#N/A,TRUE,"general";"via2",#N/A,TRUE,"general";"via3",#N/A,TRUE,"general"}</definedName>
    <definedName name="bgvfcdx" localSheetId="15" hidden="1">{"via1",#N/A,TRUE,"general";"via2",#N/A,TRUE,"general";"via3",#N/A,TRUE,"general"}</definedName>
    <definedName name="bgvfcdx" localSheetId="16" hidden="1">{"via1",#N/A,TRUE,"general";"via2",#N/A,TRUE,"general";"via3",#N/A,TRUE,"general"}</definedName>
    <definedName name="bgvfcdx" localSheetId="18" hidden="1">{"via1",#N/A,TRUE,"general";"via2",#N/A,TRUE,"general";"via3",#N/A,TRUE,"general"}</definedName>
    <definedName name="bgvfcdx" localSheetId="19" hidden="1">{"via1",#N/A,TRUE,"general";"via2",#N/A,TRUE,"general";"via3",#N/A,TRUE,"general"}</definedName>
    <definedName name="bgvfcdx" localSheetId="20" hidden="1">{"via1",#N/A,TRUE,"general";"via2",#N/A,TRUE,"general";"via3",#N/A,TRUE,"general"}</definedName>
    <definedName name="bgvfcdx" localSheetId="21" hidden="1">{"via1",#N/A,TRUE,"general";"via2",#N/A,TRUE,"general";"via3",#N/A,TRUE,"general"}</definedName>
    <definedName name="bgvfcdx" localSheetId="22" hidden="1">{"via1",#N/A,TRUE,"general";"via2",#N/A,TRUE,"general";"via3",#N/A,TRUE,"general"}</definedName>
    <definedName name="bgvfcdx" localSheetId="24" hidden="1">{"via1",#N/A,TRUE,"general";"via2",#N/A,TRUE,"general";"via3",#N/A,TRUE,"general"}</definedName>
    <definedName name="bgvfcdx" hidden="1">{"via1",#N/A,TRUE,"general";"via2",#N/A,TRUE,"general";"via3",#N/A,TRUE,"general"}</definedName>
    <definedName name="BHT" localSheetId="23">#REF!</definedName>
    <definedName name="BHT" localSheetId="1">#REF!</definedName>
    <definedName name="BHT" localSheetId="0">#REF!</definedName>
    <definedName name="BHT">#REF!</definedName>
    <definedName name="bl" localSheetId="23">#REF!</definedName>
    <definedName name="bl" localSheetId="1">#REF!</definedName>
    <definedName name="bl" localSheetId="0">#REF!</definedName>
    <definedName name="bl">#REF!</definedName>
    <definedName name="bnm" localSheetId="23">#REF!</definedName>
    <definedName name="bnm" localSheetId="1">#REF!</definedName>
    <definedName name="bnm" localSheetId="0">#REF!</definedName>
    <definedName name="bnm">#REF!</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14" hidden="1">{"TAB1",#N/A,TRUE,"GENERAL";"TAB2",#N/A,TRUE,"GENERAL";"TAB3",#N/A,TRUE,"GENERAL";"TAB4",#N/A,TRUE,"GENERAL";"TAB5",#N/A,TRUE,"GENERAL"}</definedName>
    <definedName name="br" localSheetId="23" hidden="1">{"TAB1",#N/A,TRUE,"GENERAL";"TAB2",#N/A,TRUE,"GENERAL";"TAB3",#N/A,TRUE,"GENERAL";"TAB4",#N/A,TRUE,"GENERAL";"TAB5",#N/A,TRUE,"GENERAL"}</definedName>
    <definedName name="br" localSheetId="15" hidden="1">{"TAB1",#N/A,TRUE,"GENERAL";"TAB2",#N/A,TRUE,"GENERAL";"TAB3",#N/A,TRUE,"GENERAL";"TAB4",#N/A,TRUE,"GENERAL";"TAB5",#N/A,TRUE,"GENERAL"}</definedName>
    <definedName name="br" localSheetId="16" hidden="1">{"TAB1",#N/A,TRUE,"GENERAL";"TAB2",#N/A,TRUE,"GENERAL";"TAB3",#N/A,TRUE,"GENERAL";"TAB4",#N/A,TRUE,"GENERAL";"TAB5",#N/A,TRUE,"GENERAL"}</definedName>
    <definedName name="br" localSheetId="18" hidden="1">{"TAB1",#N/A,TRUE,"GENERAL";"TAB2",#N/A,TRUE,"GENERAL";"TAB3",#N/A,TRUE,"GENERAL";"TAB4",#N/A,TRUE,"GENERAL";"TAB5",#N/A,TRUE,"GENERAL"}</definedName>
    <definedName name="br" localSheetId="19" hidden="1">{"TAB1",#N/A,TRUE,"GENERAL";"TAB2",#N/A,TRUE,"GENERAL";"TAB3",#N/A,TRUE,"GENERAL";"TAB4",#N/A,TRUE,"GENERAL";"TAB5",#N/A,TRUE,"GENERAL"}</definedName>
    <definedName name="br" localSheetId="20" hidden="1">{"TAB1",#N/A,TRUE,"GENERAL";"TAB2",#N/A,TRUE,"GENERAL";"TAB3",#N/A,TRUE,"GENERAL";"TAB4",#N/A,TRUE,"GENERAL";"TAB5",#N/A,TRUE,"GENERAL"}</definedName>
    <definedName name="br" localSheetId="21" hidden="1">{"TAB1",#N/A,TRUE,"GENERAL";"TAB2",#N/A,TRUE,"GENERAL";"TAB3",#N/A,TRUE,"GENERAL";"TAB4",#N/A,TRUE,"GENERAL";"TAB5",#N/A,TRUE,"GENERAL"}</definedName>
    <definedName name="br" localSheetId="22" hidden="1">{"TAB1",#N/A,TRUE,"GENERAL";"TAB2",#N/A,TRUE,"GENERAL";"TAB3",#N/A,TRUE,"GENERAL";"TAB4",#N/A,TRUE,"GENERAL";"TAB5",#N/A,TRUE,"GENERAL"}</definedName>
    <definedName name="br" localSheetId="24" hidden="1">{"TAB1",#N/A,TRUE,"GENERAL";"TAB2",#N/A,TRUE,"GENERAL";"TAB3",#N/A,TRUE,"GENERAL";"TAB4",#N/A,TRUE,"GENERAL";"TAB5",#N/A,TRUE,"GENERAL"}</definedName>
    <definedName name="br" hidden="1">{"TAB1",#N/A,TRUE,"GENERAL";"TAB2",#N/A,TRUE,"GENERAL";"TAB3",#N/A,TRUE,"GENERAL";"TAB4",#N/A,TRUE,"GENERAL";"TAB5",#N/A,TRUE,"GENERAL"}</definedName>
    <definedName name="bsb" localSheetId="2"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14" hidden="1">{"via1",#N/A,TRUE,"general";"via2",#N/A,TRUE,"general";"via3",#N/A,TRUE,"general"}</definedName>
    <definedName name="bsb" localSheetId="23" hidden="1">{"via1",#N/A,TRUE,"general";"via2",#N/A,TRUE,"general";"via3",#N/A,TRUE,"general"}</definedName>
    <definedName name="bsb" localSheetId="15" hidden="1">{"via1",#N/A,TRUE,"general";"via2",#N/A,TRUE,"general";"via3",#N/A,TRUE,"general"}</definedName>
    <definedName name="bsb" localSheetId="16" hidden="1">{"via1",#N/A,TRUE,"general";"via2",#N/A,TRUE,"general";"via3",#N/A,TRUE,"general"}</definedName>
    <definedName name="bsb" localSheetId="18" hidden="1">{"via1",#N/A,TRUE,"general";"via2",#N/A,TRUE,"general";"via3",#N/A,TRUE,"general"}</definedName>
    <definedName name="bsb" localSheetId="19" hidden="1">{"via1",#N/A,TRUE,"general";"via2",#N/A,TRUE,"general";"via3",#N/A,TRUE,"general"}</definedName>
    <definedName name="bsb" localSheetId="20" hidden="1">{"via1",#N/A,TRUE,"general";"via2",#N/A,TRUE,"general";"via3",#N/A,TRUE,"general"}</definedName>
    <definedName name="bsb" localSheetId="21" hidden="1">{"via1",#N/A,TRUE,"general";"via2",#N/A,TRUE,"general";"via3",#N/A,TRUE,"general"}</definedName>
    <definedName name="bsb" localSheetId="22" hidden="1">{"via1",#N/A,TRUE,"general";"via2",#N/A,TRUE,"general";"via3",#N/A,TRUE,"general"}</definedName>
    <definedName name="bsb" localSheetId="24"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23" hidden="1">{"TAB1",#N/A,TRUE,"GENERAL";"TAB2",#N/A,TRUE,"GENERAL";"TAB3",#N/A,TRUE,"GENERAL";"TAB4",#N/A,TRUE,"GENERAL";"TAB5",#N/A,TRUE,"GENERAL"}</definedName>
    <definedName name="bspoi" localSheetId="15"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8" hidden="1">{"TAB1",#N/A,TRUE,"GENERAL";"TAB2",#N/A,TRUE,"GENERAL";"TAB3",#N/A,TRUE,"GENERAL";"TAB4",#N/A,TRUE,"GENERAL";"TAB5",#N/A,TRUE,"GENERAL"}</definedName>
    <definedName name="bspoi" localSheetId="19" hidden="1">{"TAB1",#N/A,TRUE,"GENERAL";"TAB2",#N/A,TRUE,"GENERAL";"TAB3",#N/A,TRUE,"GENERAL";"TAB4",#N/A,TRUE,"GENERAL";"TAB5",#N/A,TRUE,"GENERAL"}</definedName>
    <definedName name="bspoi" localSheetId="20" hidden="1">{"TAB1",#N/A,TRUE,"GENERAL";"TAB2",#N/A,TRUE,"GENERAL";"TAB3",#N/A,TRUE,"GENERAL";"TAB4",#N/A,TRUE,"GENERAL";"TAB5",#N/A,TRUE,"GENERAL"}</definedName>
    <definedName name="bspoi" localSheetId="21" hidden="1">{"TAB1",#N/A,TRUE,"GENERAL";"TAB2",#N/A,TRUE,"GENERAL";"TAB3",#N/A,TRUE,"GENERAL";"TAB4",#N/A,TRUE,"GENERAL";"TAB5",#N/A,TRUE,"GENERAL"}</definedName>
    <definedName name="bspoi" localSheetId="22" hidden="1">{"TAB1",#N/A,TRUE,"GENERAL";"TAB2",#N/A,TRUE,"GENERAL";"TAB3",#N/A,TRUE,"GENERAL";"TAB4",#N/A,TRUE,"GENERAL";"TAB5",#N/A,TRUE,"GENERAL"}</definedName>
    <definedName name="bspoi" localSheetId="24"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14" hidden="1">{"via1",#N/A,TRUE,"general";"via2",#N/A,TRUE,"general";"via3",#N/A,TRUE,"general"}</definedName>
    <definedName name="bt" localSheetId="23" hidden="1">{"via1",#N/A,TRUE,"general";"via2",#N/A,TRUE,"general";"via3",#N/A,TRUE,"general"}</definedName>
    <definedName name="bt" localSheetId="15" hidden="1">{"via1",#N/A,TRUE,"general";"via2",#N/A,TRUE,"general";"via3",#N/A,TRUE,"general"}</definedName>
    <definedName name="bt" localSheetId="16" hidden="1">{"via1",#N/A,TRUE,"general";"via2",#N/A,TRUE,"general";"via3",#N/A,TRUE,"general"}</definedName>
    <definedName name="bt" localSheetId="18" hidden="1">{"via1",#N/A,TRUE,"general";"via2",#N/A,TRUE,"general";"via3",#N/A,TRUE,"general"}</definedName>
    <definedName name="bt" localSheetId="19" hidden="1">{"via1",#N/A,TRUE,"general";"via2",#N/A,TRUE,"general";"via3",#N/A,TRUE,"general"}</definedName>
    <definedName name="bt" localSheetId="20" hidden="1">{"via1",#N/A,TRUE,"general";"via2",#N/A,TRUE,"general";"via3",#N/A,TRUE,"general"}</definedName>
    <definedName name="bt" localSheetId="21" hidden="1">{"via1",#N/A,TRUE,"general";"via2",#N/A,TRUE,"general";"via3",#N/A,TRUE,"general"}</definedName>
    <definedName name="bt" localSheetId="22" hidden="1">{"via1",#N/A,TRUE,"general";"via2",#N/A,TRUE,"general";"via3",#N/A,TRUE,"general"}</definedName>
    <definedName name="bt" localSheetId="24"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23" hidden="1">{"TAB1",#N/A,TRUE,"GENERAL";"TAB2",#N/A,TRUE,"GENERAL";"TAB3",#N/A,TRUE,"GENERAL";"TAB4",#N/A,TRUE,"GENERAL";"TAB5",#N/A,TRUE,"GENERAL"}</definedName>
    <definedName name="BTYJHTR" localSheetId="15"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8" hidden="1">{"TAB1",#N/A,TRUE,"GENERAL";"TAB2",#N/A,TRUE,"GENERAL";"TAB3",#N/A,TRUE,"GENERAL";"TAB4",#N/A,TRUE,"GENERAL";"TAB5",#N/A,TRUE,"GENERAL"}</definedName>
    <definedName name="BTYJHTR" localSheetId="19" hidden="1">{"TAB1",#N/A,TRUE,"GENERAL";"TAB2",#N/A,TRUE,"GENERAL";"TAB3",#N/A,TRUE,"GENERAL";"TAB4",#N/A,TRUE,"GENERAL";"TAB5",#N/A,TRUE,"GENERAL"}</definedName>
    <definedName name="BTYJHTR" localSheetId="20" hidden="1">{"TAB1",#N/A,TRUE,"GENERAL";"TAB2",#N/A,TRUE,"GENERAL";"TAB3",#N/A,TRUE,"GENERAL";"TAB4",#N/A,TRUE,"GENERAL";"TAB5",#N/A,TRUE,"GENERAL"}</definedName>
    <definedName name="BTYJHTR" localSheetId="21" hidden="1">{"TAB1",#N/A,TRUE,"GENERAL";"TAB2",#N/A,TRUE,"GENERAL";"TAB3",#N/A,TRUE,"GENERAL";"TAB4",#N/A,TRUE,"GENERAL";"TAB5",#N/A,TRUE,"GENERAL"}</definedName>
    <definedName name="BTYJHTR" localSheetId="22" hidden="1">{"TAB1",#N/A,TRUE,"GENERAL";"TAB2",#N/A,TRUE,"GENERAL";"TAB3",#N/A,TRUE,"GENERAL";"TAB4",#N/A,TRUE,"GENERAL";"TAB5",#N/A,TRUE,"GENERAL"}</definedName>
    <definedName name="BTYJHTR" localSheetId="24"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23">#REF!</definedName>
    <definedName name="BuiltIn_Print_Area" localSheetId="1">#REF!</definedName>
    <definedName name="BuiltIn_Print_Area" localSheetId="0">#REF!</definedName>
    <definedName name="BuiltIn_Print_Area">#REF!</definedName>
    <definedName name="BuiltIn_Print_Titles" localSheetId="23">#REF!</definedName>
    <definedName name="BuiltIn_Print_Titles" localSheetId="1">#REF!</definedName>
    <definedName name="BuiltIn_Print_Titles" localSheetId="0">#REF!</definedName>
    <definedName name="BuiltIn_Print_Titles">#REF!</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14" hidden="1">{"TAB1",#N/A,TRUE,"GENERAL";"TAB2",#N/A,TRUE,"GENERAL";"TAB3",#N/A,TRUE,"GENERAL";"TAB4",#N/A,TRUE,"GENERAL";"TAB5",#N/A,TRUE,"GENERAL"}</definedName>
    <definedName name="bvbc" localSheetId="23" hidden="1">{"TAB1",#N/A,TRUE,"GENERAL";"TAB2",#N/A,TRUE,"GENERAL";"TAB3",#N/A,TRUE,"GENERAL";"TAB4",#N/A,TRUE,"GENERAL";"TAB5",#N/A,TRUE,"GENERAL"}</definedName>
    <definedName name="bvbc" localSheetId="15" hidden="1">{"TAB1",#N/A,TRUE,"GENERAL";"TAB2",#N/A,TRUE,"GENERAL";"TAB3",#N/A,TRUE,"GENERAL";"TAB4",#N/A,TRUE,"GENERAL";"TAB5",#N/A,TRUE,"GENERAL"}</definedName>
    <definedName name="bvbc" localSheetId="16" hidden="1">{"TAB1",#N/A,TRUE,"GENERAL";"TAB2",#N/A,TRUE,"GENERAL";"TAB3",#N/A,TRUE,"GENERAL";"TAB4",#N/A,TRUE,"GENERAL";"TAB5",#N/A,TRUE,"GENERAL"}</definedName>
    <definedName name="bvbc" localSheetId="18" hidden="1">{"TAB1",#N/A,TRUE,"GENERAL";"TAB2",#N/A,TRUE,"GENERAL";"TAB3",#N/A,TRUE,"GENERAL";"TAB4",#N/A,TRUE,"GENERAL";"TAB5",#N/A,TRUE,"GENERAL"}</definedName>
    <definedName name="bvbc" localSheetId="19" hidden="1">{"TAB1",#N/A,TRUE,"GENERAL";"TAB2",#N/A,TRUE,"GENERAL";"TAB3",#N/A,TRUE,"GENERAL";"TAB4",#N/A,TRUE,"GENERAL";"TAB5",#N/A,TRUE,"GENERAL"}</definedName>
    <definedName name="bvbc" localSheetId="20" hidden="1">{"TAB1",#N/A,TRUE,"GENERAL";"TAB2",#N/A,TRUE,"GENERAL";"TAB3",#N/A,TRUE,"GENERAL";"TAB4",#N/A,TRUE,"GENERAL";"TAB5",#N/A,TRUE,"GENERAL"}</definedName>
    <definedName name="bvbc" localSheetId="21" hidden="1">{"TAB1",#N/A,TRUE,"GENERAL";"TAB2",#N/A,TRUE,"GENERAL";"TAB3",#N/A,TRUE,"GENERAL";"TAB4",#N/A,TRUE,"GENERAL";"TAB5",#N/A,TRUE,"GENERAL"}</definedName>
    <definedName name="bvbc" localSheetId="22" hidden="1">{"TAB1",#N/A,TRUE,"GENERAL";"TAB2",#N/A,TRUE,"GENERAL";"TAB3",#N/A,TRUE,"GENERAL";"TAB4",#N/A,TRUE,"GENERAL";"TAB5",#N/A,TRUE,"GENERAL"}</definedName>
    <definedName name="bvbc" localSheetId="24"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14" hidden="1">{"via1",#N/A,TRUE,"general";"via2",#N/A,TRUE,"general";"via3",#N/A,TRUE,"general"}</definedName>
    <definedName name="bvcb" localSheetId="23" hidden="1">{"via1",#N/A,TRUE,"general";"via2",#N/A,TRUE,"general";"via3",#N/A,TRUE,"general"}</definedName>
    <definedName name="bvcb" localSheetId="15" hidden="1">{"via1",#N/A,TRUE,"general";"via2",#N/A,TRUE,"general";"via3",#N/A,TRUE,"general"}</definedName>
    <definedName name="bvcb" localSheetId="16" hidden="1">{"via1",#N/A,TRUE,"general";"via2",#N/A,TRUE,"general";"via3",#N/A,TRUE,"general"}</definedName>
    <definedName name="bvcb" localSheetId="18" hidden="1">{"via1",#N/A,TRUE,"general";"via2",#N/A,TRUE,"general";"via3",#N/A,TRUE,"general"}</definedName>
    <definedName name="bvcb" localSheetId="19" hidden="1">{"via1",#N/A,TRUE,"general";"via2",#N/A,TRUE,"general";"via3",#N/A,TRUE,"general"}</definedName>
    <definedName name="bvcb" localSheetId="20" hidden="1">{"via1",#N/A,TRUE,"general";"via2",#N/A,TRUE,"general";"via3",#N/A,TRUE,"general"}</definedName>
    <definedName name="bvcb" localSheetId="21" hidden="1">{"via1",#N/A,TRUE,"general";"via2",#N/A,TRUE,"general";"via3",#N/A,TRUE,"general"}</definedName>
    <definedName name="bvcb" localSheetId="22" hidden="1">{"via1",#N/A,TRUE,"general";"via2",#N/A,TRUE,"general";"via3",#N/A,TRUE,"general"}</definedName>
    <definedName name="bvcb" localSheetId="24"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14" hidden="1">{"via1",#N/A,TRUE,"general";"via2",#N/A,TRUE,"general";"via3",#N/A,TRUE,"general"}</definedName>
    <definedName name="bvn" localSheetId="23" hidden="1">{"via1",#N/A,TRUE,"general";"via2",#N/A,TRUE,"general";"via3",#N/A,TRUE,"general"}</definedName>
    <definedName name="bvn" localSheetId="15" hidden="1">{"via1",#N/A,TRUE,"general";"via2",#N/A,TRUE,"general";"via3",#N/A,TRUE,"general"}</definedName>
    <definedName name="bvn" localSheetId="16" hidden="1">{"via1",#N/A,TRUE,"general";"via2",#N/A,TRUE,"general";"via3",#N/A,TRUE,"general"}</definedName>
    <definedName name="bvn" localSheetId="18" hidden="1">{"via1",#N/A,TRUE,"general";"via2",#N/A,TRUE,"general";"via3",#N/A,TRUE,"general"}</definedName>
    <definedName name="bvn" localSheetId="19" hidden="1">{"via1",#N/A,TRUE,"general";"via2",#N/A,TRUE,"general";"via3",#N/A,TRUE,"general"}</definedName>
    <definedName name="bvn" localSheetId="20" hidden="1">{"via1",#N/A,TRUE,"general";"via2",#N/A,TRUE,"general";"via3",#N/A,TRUE,"general"}</definedName>
    <definedName name="bvn" localSheetId="21" hidden="1">{"via1",#N/A,TRUE,"general";"via2",#N/A,TRUE,"general";"via3",#N/A,TRUE,"general"}</definedName>
    <definedName name="bvn" localSheetId="22" hidden="1">{"via1",#N/A,TRUE,"general";"via2",#N/A,TRUE,"general";"via3",#N/A,TRUE,"general"}</definedName>
    <definedName name="bvn" localSheetId="24" hidden="1">{"via1",#N/A,TRUE,"general";"via2",#N/A,TRUE,"general";"via3",#N/A,TRUE,"general"}</definedName>
    <definedName name="bvn" hidden="1">{"via1",#N/A,TRUE,"general";"via2",#N/A,TRUE,"general";"via3",#N/A,TRUE,"general"}</definedName>
    <definedName name="bw" localSheetId="23">#REF!</definedName>
    <definedName name="bw" localSheetId="1">#REF!</definedName>
    <definedName name="bw" localSheetId="0">#REF!</definedName>
    <definedName name="bw">#REF!</definedName>
    <definedName name="by" localSheetId="2"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14" hidden="1">{"via1",#N/A,TRUE,"general";"via2",#N/A,TRUE,"general";"via3",#N/A,TRUE,"general"}</definedName>
    <definedName name="by" localSheetId="23" hidden="1">{"via1",#N/A,TRUE,"general";"via2",#N/A,TRUE,"general";"via3",#N/A,TRUE,"general"}</definedName>
    <definedName name="by" localSheetId="15" hidden="1">{"via1",#N/A,TRUE,"general";"via2",#N/A,TRUE,"general";"via3",#N/A,TRUE,"general"}</definedName>
    <definedName name="by" localSheetId="16" hidden="1">{"via1",#N/A,TRUE,"general";"via2",#N/A,TRUE,"general";"via3",#N/A,TRUE,"general"}</definedName>
    <definedName name="by" localSheetId="18" hidden="1">{"via1",#N/A,TRUE,"general";"via2",#N/A,TRUE,"general";"via3",#N/A,TRUE,"general"}</definedName>
    <definedName name="by" localSheetId="19" hidden="1">{"via1",#N/A,TRUE,"general";"via2",#N/A,TRUE,"general";"via3",#N/A,TRUE,"general"}</definedName>
    <definedName name="by" localSheetId="20" hidden="1">{"via1",#N/A,TRUE,"general";"via2",#N/A,TRUE,"general";"via3",#N/A,TRUE,"general"}</definedName>
    <definedName name="by" localSheetId="21" hidden="1">{"via1",#N/A,TRUE,"general";"via2",#N/A,TRUE,"general";"via3",#N/A,TRUE,"general"}</definedName>
    <definedName name="by" localSheetId="22" hidden="1">{"via1",#N/A,TRUE,"general";"via2",#N/A,TRUE,"general";"via3",#N/A,TRUE,"general"}</definedName>
    <definedName name="by" localSheetId="24" hidden="1">{"via1",#N/A,TRUE,"general";"via2",#N/A,TRUE,"general";"via3",#N/A,TRUE,"general"}</definedName>
    <definedName name="by" hidden="1">{"via1",#N/A,TRUE,"general";"via2",#N/A,TRUE,"general";"via3",#N/A,TRUE,"general"}</definedName>
    <definedName name="C_" localSheetId="2">#REF!</definedName>
    <definedName name="C_" localSheetId="3">#REF!</definedName>
    <definedName name="C_" localSheetId="4">#REF!</definedName>
    <definedName name="C_" localSheetId="9">#REF!</definedName>
    <definedName name="C_" localSheetId="10">#REF!</definedName>
    <definedName name="C_" localSheetId="11">#REF!</definedName>
    <definedName name="C_" localSheetId="12">#REF!</definedName>
    <definedName name="C_" localSheetId="13">#REF!</definedName>
    <definedName name="C_" localSheetId="14">#REF!</definedName>
    <definedName name="C_" localSheetId="23">#REF!</definedName>
    <definedName name="C_" localSheetId="15">#REF!</definedName>
    <definedName name="C_" localSheetId="16">#REF!</definedName>
    <definedName name="C_" localSheetId="18">#REF!</definedName>
    <definedName name="C_" localSheetId="19">#REF!</definedName>
    <definedName name="C_" localSheetId="20">#REF!</definedName>
    <definedName name="C_" localSheetId="21">#REF!</definedName>
    <definedName name="C_" localSheetId="22">#REF!</definedName>
    <definedName name="C_" localSheetId="24">#REF!</definedName>
    <definedName name="C_" localSheetId="1">#REF!</definedName>
    <definedName name="C_" localSheetId="0">#REF!</definedName>
    <definedName name="C_">#REF!</definedName>
    <definedName name="CAB" localSheetId="2">#REF!</definedName>
    <definedName name="CAB" localSheetId="3">#REF!</definedName>
    <definedName name="CAB" localSheetId="4">#REF!</definedName>
    <definedName name="CAB" localSheetId="9">#REF!</definedName>
    <definedName name="CAB" localSheetId="10">#REF!</definedName>
    <definedName name="CAB" localSheetId="11">#REF!</definedName>
    <definedName name="CAB" localSheetId="12">#REF!</definedName>
    <definedName name="CAB" localSheetId="13">#REF!</definedName>
    <definedName name="CAB" localSheetId="14">#REF!</definedName>
    <definedName name="CAB" localSheetId="15">#REF!</definedName>
    <definedName name="CAB" localSheetId="16">#REF!</definedName>
    <definedName name="CAB" localSheetId="18">#REF!</definedName>
    <definedName name="CAB" localSheetId="19">#REF!</definedName>
    <definedName name="CAB" localSheetId="20">#REF!</definedName>
    <definedName name="CAB" localSheetId="21">#REF!</definedName>
    <definedName name="CAB" localSheetId="22">#REF!</definedName>
    <definedName name="CAB" localSheetId="24">#REF!</definedName>
    <definedName name="CAB" localSheetId="1">#REF!</definedName>
    <definedName name="CAB" localSheetId="0">#REF!</definedName>
    <definedName name="CAB">#REF!</definedName>
    <definedName name="CANT" localSheetId="2">#REF!</definedName>
    <definedName name="CANT" localSheetId="3">#REF!</definedName>
    <definedName name="CANT" localSheetId="4">#REF!</definedName>
    <definedName name="CANT" localSheetId="9">#REF!</definedName>
    <definedName name="CANT" localSheetId="10">#REF!</definedName>
    <definedName name="CANT" localSheetId="11">#REF!</definedName>
    <definedName name="CANT" localSheetId="12">#REF!</definedName>
    <definedName name="CANT" localSheetId="13">#REF!</definedName>
    <definedName name="CANT" localSheetId="14">#REF!</definedName>
    <definedName name="CANT" localSheetId="23">#REF!</definedName>
    <definedName name="CANT" localSheetId="15">#REF!</definedName>
    <definedName name="CANT" localSheetId="16">#REF!</definedName>
    <definedName name="CANT" localSheetId="18">#REF!</definedName>
    <definedName name="CANT" localSheetId="19">#REF!</definedName>
    <definedName name="CANT" localSheetId="20">#REF!</definedName>
    <definedName name="CANT" localSheetId="21">#REF!</definedName>
    <definedName name="CANT" localSheetId="22">#REF!</definedName>
    <definedName name="CANT" localSheetId="24">#REF!</definedName>
    <definedName name="CANT" localSheetId="1">#REF!</definedName>
    <definedName name="CANT" localSheetId="0">#REF!</definedName>
    <definedName name="CANT">#REF!</definedName>
    <definedName name="causa" localSheetId="23">#REF!</definedName>
    <definedName name="causa" localSheetId="1">#REF!</definedName>
    <definedName name="causa" localSheetId="0">#REF!</definedName>
    <definedName name="causa">#REF!</definedName>
    <definedName name="cc" localSheetId="23">#REF!</definedName>
    <definedName name="cc" localSheetId="1">#REF!</definedName>
    <definedName name="cc" localSheetId="0">#REF!</definedName>
    <definedName name="cc">#REF!</definedName>
    <definedName name="CCCC" localSheetId="23">#REF!</definedName>
    <definedName name="CCCC" localSheetId="1">#REF!</definedName>
    <definedName name="CCCC" localSheetId="0">#REF!</definedName>
    <definedName name="CCCC">#REF!</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23" hidden="1">{"TAB1",#N/A,TRUE,"GENERAL";"TAB2",#N/A,TRUE,"GENERAL";"TAB3",#N/A,TRUE,"GENERAL";"TAB4",#N/A,TRUE,"GENERAL";"TAB5",#N/A,TRUE,"GENERAL"}</definedName>
    <definedName name="ccccc" localSheetId="15"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8" hidden="1">{"TAB1",#N/A,TRUE,"GENERAL";"TAB2",#N/A,TRUE,"GENERAL";"TAB3",#N/A,TRUE,"GENERAL";"TAB4",#N/A,TRUE,"GENERAL";"TAB5",#N/A,TRUE,"GENERAL"}</definedName>
    <definedName name="ccccc" localSheetId="19" hidden="1">{"TAB1",#N/A,TRUE,"GENERAL";"TAB2",#N/A,TRUE,"GENERAL";"TAB3",#N/A,TRUE,"GENERAL";"TAB4",#N/A,TRUE,"GENERAL";"TAB5",#N/A,TRUE,"GENERAL"}</definedName>
    <definedName name="ccccc" localSheetId="20" hidden="1">{"TAB1",#N/A,TRUE,"GENERAL";"TAB2",#N/A,TRUE,"GENERAL";"TAB3",#N/A,TRUE,"GENERAL";"TAB4",#N/A,TRUE,"GENERAL";"TAB5",#N/A,TRUE,"GENERAL"}</definedName>
    <definedName name="ccccc" localSheetId="21" hidden="1">{"TAB1",#N/A,TRUE,"GENERAL";"TAB2",#N/A,TRUE,"GENERAL";"TAB3",#N/A,TRUE,"GENERAL";"TAB4",#N/A,TRUE,"GENERAL";"TAB5",#N/A,TRUE,"GENERAL"}</definedName>
    <definedName name="ccccc" localSheetId="22" hidden="1">{"TAB1",#N/A,TRUE,"GENERAL";"TAB2",#N/A,TRUE,"GENERAL";"TAB3",#N/A,TRUE,"GENERAL";"TAB4",#N/A,TRUE,"GENERAL";"TAB5",#N/A,TRUE,"GENERAL"}</definedName>
    <definedName name="ccccc" localSheetId="24" hidden="1">{"TAB1",#N/A,TRUE,"GENERAL";"TAB2",#N/A,TRUE,"GENERAL";"TAB3",#N/A,TRUE,"GENERAL";"TAB4",#N/A,TRUE,"GENERAL";"TAB5",#N/A,TRUE,"GENERAL"}</definedName>
    <definedName name="ccccc" hidden="1">{"TAB1",#N/A,TRUE,"GENERAL";"TAB2",#N/A,TRUE,"GENERAL";"TAB3",#N/A,TRUE,"GENERAL";"TAB4",#N/A,TRUE,"GENERAL";"TAB5",#N/A,TRUE,"GENERAL"}</definedName>
    <definedName name="CCCCCC" localSheetId="2">'[16]A. P. U.'!#REF!</definedName>
    <definedName name="CCCCCC" localSheetId="3">'[16]A. P. U.'!#REF!</definedName>
    <definedName name="CCCCCC" localSheetId="4">'[16]A. P. U.'!#REF!</definedName>
    <definedName name="CCCCCC" localSheetId="6">'[16]A. P. U.'!#REF!</definedName>
    <definedName name="CCCCCC" localSheetId="7">'[16]A. P. U.'!#REF!</definedName>
    <definedName name="CCCCCC" localSheetId="8">'[16]A. P. U.'!#REF!</definedName>
    <definedName name="CCCCCC" localSheetId="9">'[16]A. P. U.'!#REF!</definedName>
    <definedName name="CCCCCC" localSheetId="10">'[16]A. P. U.'!#REF!</definedName>
    <definedName name="CCCCCC" localSheetId="11">'[16]A. P. U.'!#REF!</definedName>
    <definedName name="CCCCCC" localSheetId="12">'[16]A. P. U.'!#REF!</definedName>
    <definedName name="CCCCCC" localSheetId="13">'[16]A. P. U.'!#REF!</definedName>
    <definedName name="CCCCCC" localSheetId="14">'[16]A. P. U.'!#REF!</definedName>
    <definedName name="CCCCCC" localSheetId="15">'[16]A. P. U.'!#REF!</definedName>
    <definedName name="CCCCCC" localSheetId="16">'[16]A. P. U.'!#REF!</definedName>
    <definedName name="CCCCCC" localSheetId="18">'[16]A. P. U.'!#REF!</definedName>
    <definedName name="CCCCCC" localSheetId="19">'[16]A. P. U.'!#REF!</definedName>
    <definedName name="CCCCCC" localSheetId="20">'[16]A. P. U.'!#REF!</definedName>
    <definedName name="CCCCCC" localSheetId="21">'[16]A. P. U.'!#REF!</definedName>
    <definedName name="CCCCCC" localSheetId="22">'[16]A. P. U.'!#REF!</definedName>
    <definedName name="CCCCCC" localSheetId="24">'[16]A. P. U.'!#REF!</definedName>
    <definedName name="CCCCCC" localSheetId="1">'[16]A. P. U.'!#REF!</definedName>
    <definedName name="CCCCCC" localSheetId="0">'[16]A. P. U.'!#REF!</definedName>
    <definedName name="CCCCCC">'[16]A. P. U.'!#REF!</definedName>
    <definedName name="ccto210" localSheetId="2">#REF!</definedName>
    <definedName name="ccto210" localSheetId="3">#REF!</definedName>
    <definedName name="ccto210" localSheetId="4">#REF!</definedName>
    <definedName name="ccto210" localSheetId="9">#REF!</definedName>
    <definedName name="ccto210" localSheetId="10">#REF!</definedName>
    <definedName name="ccto210" localSheetId="11">#REF!</definedName>
    <definedName name="ccto210" localSheetId="12">#REF!</definedName>
    <definedName name="ccto210" localSheetId="13">#REF!</definedName>
    <definedName name="ccto210" localSheetId="14">#REF!</definedName>
    <definedName name="ccto210" localSheetId="23">#REF!</definedName>
    <definedName name="ccto210" localSheetId="15">#REF!</definedName>
    <definedName name="ccto210" localSheetId="16">#REF!</definedName>
    <definedName name="ccto210" localSheetId="18">#REF!</definedName>
    <definedName name="ccto210" localSheetId="19">#REF!</definedName>
    <definedName name="ccto210" localSheetId="20">#REF!</definedName>
    <definedName name="ccto210" localSheetId="21">#REF!</definedName>
    <definedName name="ccto210" localSheetId="22">#REF!</definedName>
    <definedName name="ccto210" localSheetId="24">#REF!</definedName>
    <definedName name="ccto210" localSheetId="1">#REF!</definedName>
    <definedName name="ccto210" localSheetId="0">#REF!</definedName>
    <definedName name="ccto210">#REF!</definedName>
    <definedName name="cd" localSheetId="23">#REF!</definedName>
    <definedName name="cd">[17]Hoja1!$C$81</definedName>
    <definedName name="cdcdc" localSheetId="2"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14" hidden="1">{"via1",#N/A,TRUE,"general";"via2",#N/A,TRUE,"general";"via3",#N/A,TRUE,"general"}</definedName>
    <definedName name="cdcdc" localSheetId="23" hidden="1">{"via1",#N/A,TRUE,"general";"via2",#N/A,TRUE,"general";"via3",#N/A,TRUE,"general"}</definedName>
    <definedName name="cdcdc" localSheetId="15" hidden="1">{"via1",#N/A,TRUE,"general";"via2",#N/A,TRUE,"general";"via3",#N/A,TRUE,"general"}</definedName>
    <definedName name="cdcdc" localSheetId="16" hidden="1">{"via1",#N/A,TRUE,"general";"via2",#N/A,TRUE,"general";"via3",#N/A,TRUE,"general"}</definedName>
    <definedName name="cdcdc" localSheetId="18" hidden="1">{"via1",#N/A,TRUE,"general";"via2",#N/A,TRUE,"general";"via3",#N/A,TRUE,"general"}</definedName>
    <definedName name="cdcdc" localSheetId="19" hidden="1">{"via1",#N/A,TRUE,"general";"via2",#N/A,TRUE,"general";"via3",#N/A,TRUE,"general"}</definedName>
    <definedName name="cdcdc" localSheetId="20" hidden="1">{"via1",#N/A,TRUE,"general";"via2",#N/A,TRUE,"general";"via3",#N/A,TRUE,"general"}</definedName>
    <definedName name="cdcdc" localSheetId="21" hidden="1">{"via1",#N/A,TRUE,"general";"via2",#N/A,TRUE,"general";"via3",#N/A,TRUE,"general"}</definedName>
    <definedName name="cdcdc" localSheetId="22" hidden="1">{"via1",#N/A,TRUE,"general";"via2",#N/A,TRUE,"general";"via3",#N/A,TRUE,"general"}</definedName>
    <definedName name="cdcdc" localSheetId="24" hidden="1">{"via1",#N/A,TRUE,"general";"via2",#N/A,TRUE,"general";"via3",#N/A,TRUE,"general"}</definedName>
    <definedName name="cdcdc" hidden="1">{"via1",#N/A,TRUE,"general";"via2",#N/A,TRUE,"general";"via3",#N/A,TRUE,"general"}</definedName>
    <definedName name="CDctrl">[12]CDItem!$G$8</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23" hidden="1">{"TAB1",#N/A,TRUE,"GENERAL";"TAB2",#N/A,TRUE,"GENERAL";"TAB3",#N/A,TRUE,"GENERAL";"TAB4",#N/A,TRUE,"GENERAL";"TAB5",#N/A,TRUE,"GENERAL"}</definedName>
    <definedName name="ceerf" localSheetId="15"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8" hidden="1">{"TAB1",#N/A,TRUE,"GENERAL";"TAB2",#N/A,TRUE,"GENERAL";"TAB3",#N/A,TRUE,"GENERAL";"TAB4",#N/A,TRUE,"GENERAL";"TAB5",#N/A,TRUE,"GENERAL"}</definedName>
    <definedName name="ceerf" localSheetId="19" hidden="1">{"TAB1",#N/A,TRUE,"GENERAL";"TAB2",#N/A,TRUE,"GENERAL";"TAB3",#N/A,TRUE,"GENERAL";"TAB4",#N/A,TRUE,"GENERAL";"TAB5",#N/A,TRUE,"GENERAL"}</definedName>
    <definedName name="ceerf" localSheetId="20" hidden="1">{"TAB1",#N/A,TRUE,"GENERAL";"TAB2",#N/A,TRUE,"GENERAL";"TAB3",#N/A,TRUE,"GENERAL";"TAB4",#N/A,TRUE,"GENERAL";"TAB5",#N/A,TRUE,"GENERAL"}</definedName>
    <definedName name="ceerf" localSheetId="21" hidden="1">{"TAB1",#N/A,TRUE,"GENERAL";"TAB2",#N/A,TRUE,"GENERAL";"TAB3",#N/A,TRUE,"GENERAL";"TAB4",#N/A,TRUE,"GENERAL";"TAB5",#N/A,TRUE,"GENERAL"}</definedName>
    <definedName name="ceerf" localSheetId="22" hidden="1">{"TAB1",#N/A,TRUE,"GENERAL";"TAB2",#N/A,TRUE,"GENERAL";"TAB3",#N/A,TRUE,"GENERAL";"TAB4",#N/A,TRUE,"GENERAL";"TAB5",#N/A,TRUE,"GENERAL"}</definedName>
    <definedName name="ceerf" localSheetId="24" hidden="1">{"TAB1",#N/A,TRUE,"GENERAL";"TAB2",#N/A,TRUE,"GENERAL";"TAB3",#N/A,TRUE,"GENERAL";"TAB4",#N/A,TRUE,"GENERAL";"TAB5",#N/A,TRUE,"GENERAL"}</definedName>
    <definedName name="ceerf" hidden="1">{"TAB1",#N/A,TRUE,"GENERAL";"TAB2",#N/A,TRUE,"GENERAL";"TAB3",#N/A,TRUE,"GENERAL";"TAB4",#N/A,TRUE,"GENERAL";"TAB5",#N/A,TRUE,"GENERAL"}</definedName>
    <definedName name="CEMENTO">[9]Insum!$A$3:$H$63</definedName>
    <definedName name="clase" localSheetId="23">#REF!</definedName>
    <definedName name="clase" localSheetId="1">#REF!</definedName>
    <definedName name="clase" localSheetId="0">#REF!</definedName>
    <definedName name="clase">#REF!</definedName>
    <definedName name="co" localSheetId="23">#REF!</definedName>
    <definedName name="co" localSheetId="1">#REF!</definedName>
    <definedName name="co" localSheetId="0">#REF!</definedName>
    <definedName name="co">#REF!</definedName>
    <definedName name="cp" localSheetId="23">#REF!</definedName>
    <definedName name="cp" localSheetId="1">#REF!</definedName>
    <definedName name="cp" localSheetId="0">#REF!</definedName>
    <definedName name="cp">#REF!</definedName>
    <definedName name="Criticos" localSheetId="23">#REF!</definedName>
    <definedName name="Criticos" localSheetId="1">#REF!</definedName>
    <definedName name="Criticos" localSheetId="0">#REF!</definedName>
    <definedName name="Criticos">#REF!</definedName>
    <definedName name="CUNET" localSheetId="2"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14" hidden="1">{"via1",#N/A,TRUE,"general";"via2",#N/A,TRUE,"general";"via3",#N/A,TRUE,"general"}</definedName>
    <definedName name="CUNET" localSheetId="23" hidden="1">{"via1",#N/A,TRUE,"general";"via2",#N/A,TRUE,"general";"via3",#N/A,TRUE,"general"}</definedName>
    <definedName name="CUNET" localSheetId="15" hidden="1">{"via1",#N/A,TRUE,"general";"via2",#N/A,TRUE,"general";"via3",#N/A,TRUE,"general"}</definedName>
    <definedName name="CUNET" localSheetId="16" hidden="1">{"via1",#N/A,TRUE,"general";"via2",#N/A,TRUE,"general";"via3",#N/A,TRUE,"general"}</definedName>
    <definedName name="CUNET" localSheetId="18" hidden="1">{"via1",#N/A,TRUE,"general";"via2",#N/A,TRUE,"general";"via3",#N/A,TRUE,"general"}</definedName>
    <definedName name="CUNET" localSheetId="19" hidden="1">{"via1",#N/A,TRUE,"general";"via2",#N/A,TRUE,"general";"via3",#N/A,TRUE,"general"}</definedName>
    <definedName name="CUNET" localSheetId="20" hidden="1">{"via1",#N/A,TRUE,"general";"via2",#N/A,TRUE,"general";"via3",#N/A,TRUE,"general"}</definedName>
    <definedName name="CUNET" localSheetId="21" hidden="1">{"via1",#N/A,TRUE,"general";"via2",#N/A,TRUE,"general";"via3",#N/A,TRUE,"general"}</definedName>
    <definedName name="CUNET" localSheetId="22" hidden="1">{"via1",#N/A,TRUE,"general";"via2",#N/A,TRUE,"general";"via3",#N/A,TRUE,"general"}</definedName>
    <definedName name="CUNET" localSheetId="24" hidden="1">{"via1",#N/A,TRUE,"general";"via2",#N/A,TRUE,"general";"via3",#N/A,TRUE,"general"}</definedName>
    <definedName name="CUNET" hidden="1">{"via1",#N/A,TRUE,"general";"via2",#N/A,TRUE,"general";"via3",#N/A,TRUE,"general"}</definedName>
    <definedName name="cv" localSheetId="2" hidden="1">{"TAB1",#N/A,TRUE,"GENERAL";"TAB2",#N/A,TRUE,"GENERAL";"TAB3",#N/A,TRUE,"GENERAL";"TAB4",#N/A,TRUE,"GENERAL";"TAB5",#N/A,TRUE,"GENERAL"}</definedName>
    <definedName name="cv" localSheetId="3" hidden="1">{"TAB1",#N/A,TRUE,"GENERAL";"TAB2",#N/A,TRUE,"GENERAL";"TAB3",#N/A,TRUE,"GENERAL";"TAB4",#N/A,TRUE,"GENERAL";"TAB5",#N/A,TRUE,"GENERAL"}</definedName>
    <definedName name="cv" localSheetId="4" hidden="1">{"TAB1",#N/A,TRUE,"GENERAL";"TAB2",#N/A,TRUE,"GENERAL";"TAB3",#N/A,TRUE,"GENERAL";"TAB4",#N/A,TRUE,"GENERAL";"TAB5",#N/A,TRUE,"GENERAL"}</definedName>
    <definedName name="cv" localSheetId="6" hidden="1">{"TAB1",#N/A,TRUE,"GENERAL";"TAB2",#N/A,TRUE,"GENERAL";"TAB3",#N/A,TRUE,"GENERAL";"TAB4",#N/A,TRUE,"GENERAL";"TAB5",#N/A,TRUE,"GENERAL"}</definedName>
    <definedName name="cv" localSheetId="7" hidden="1">{"TAB1",#N/A,TRUE,"GENERAL";"TAB2",#N/A,TRUE,"GENERAL";"TAB3",#N/A,TRUE,"GENERAL";"TAB4",#N/A,TRUE,"GENERAL";"TAB5",#N/A,TRUE,"GENERAL"}</definedName>
    <definedName name="cv" localSheetId="8" hidden="1">{"TAB1",#N/A,TRUE,"GENERAL";"TAB2",#N/A,TRUE,"GENERAL";"TAB3",#N/A,TRUE,"GENERAL";"TAB4",#N/A,TRUE,"GENERAL";"TAB5",#N/A,TRUE,"GENERAL"}</definedName>
    <definedName name="cv" localSheetId="9" hidden="1">{"TAB1",#N/A,TRUE,"GENERAL";"TAB2",#N/A,TRUE,"GENERAL";"TAB3",#N/A,TRUE,"GENERAL";"TAB4",#N/A,TRUE,"GENERAL";"TAB5",#N/A,TRUE,"GENERAL"}</definedName>
    <definedName name="cv" localSheetId="10" hidden="1">{"TAB1",#N/A,TRUE,"GENERAL";"TAB2",#N/A,TRUE,"GENERAL";"TAB3",#N/A,TRUE,"GENERAL";"TAB4",#N/A,TRUE,"GENERAL";"TAB5",#N/A,TRUE,"GENERAL"}</definedName>
    <definedName name="cv" localSheetId="11" hidden="1">{"TAB1",#N/A,TRUE,"GENERAL";"TAB2",#N/A,TRUE,"GENERAL";"TAB3",#N/A,TRUE,"GENERAL";"TAB4",#N/A,TRUE,"GENERAL";"TAB5",#N/A,TRUE,"GENERAL"}</definedName>
    <definedName name="cv" localSheetId="12" hidden="1">{"TAB1",#N/A,TRUE,"GENERAL";"TAB2",#N/A,TRUE,"GENERAL";"TAB3",#N/A,TRUE,"GENERAL";"TAB4",#N/A,TRUE,"GENERAL";"TAB5",#N/A,TRUE,"GENERAL"}</definedName>
    <definedName name="cv" localSheetId="13" hidden="1">{"TAB1",#N/A,TRUE,"GENERAL";"TAB2",#N/A,TRUE,"GENERAL";"TAB3",#N/A,TRUE,"GENERAL";"TAB4",#N/A,TRUE,"GENERAL";"TAB5",#N/A,TRUE,"GENERAL"}</definedName>
    <definedName name="cv" localSheetId="14" hidden="1">{"TAB1",#N/A,TRUE,"GENERAL";"TAB2",#N/A,TRUE,"GENERAL";"TAB3",#N/A,TRUE,"GENERAL";"TAB4",#N/A,TRUE,"GENERAL";"TAB5",#N/A,TRUE,"GENERAL"}</definedName>
    <definedName name="cv" localSheetId="23">#REF!</definedName>
    <definedName name="cv" localSheetId="15" hidden="1">{"TAB1",#N/A,TRUE,"GENERAL";"TAB2",#N/A,TRUE,"GENERAL";"TAB3",#N/A,TRUE,"GENERAL";"TAB4",#N/A,TRUE,"GENERAL";"TAB5",#N/A,TRUE,"GENERAL"}</definedName>
    <definedName name="cv" localSheetId="16" hidden="1">{"TAB1",#N/A,TRUE,"GENERAL";"TAB2",#N/A,TRUE,"GENERAL";"TAB3",#N/A,TRUE,"GENERAL";"TAB4",#N/A,TRUE,"GENERAL";"TAB5",#N/A,TRUE,"GENERAL"}</definedName>
    <definedName name="cv" localSheetId="18" hidden="1">{"TAB1",#N/A,TRUE,"GENERAL";"TAB2",#N/A,TRUE,"GENERAL";"TAB3",#N/A,TRUE,"GENERAL";"TAB4",#N/A,TRUE,"GENERAL";"TAB5",#N/A,TRUE,"GENERAL"}</definedName>
    <definedName name="cv" localSheetId="19" hidden="1">{"TAB1",#N/A,TRUE,"GENERAL";"TAB2",#N/A,TRUE,"GENERAL";"TAB3",#N/A,TRUE,"GENERAL";"TAB4",#N/A,TRUE,"GENERAL";"TAB5",#N/A,TRUE,"GENERAL"}</definedName>
    <definedName name="cv" localSheetId="20" hidden="1">{"TAB1",#N/A,TRUE,"GENERAL";"TAB2",#N/A,TRUE,"GENERAL";"TAB3",#N/A,TRUE,"GENERAL";"TAB4",#N/A,TRUE,"GENERAL";"TAB5",#N/A,TRUE,"GENERAL"}</definedName>
    <definedName name="cv" localSheetId="21" hidden="1">{"TAB1",#N/A,TRUE,"GENERAL";"TAB2",#N/A,TRUE,"GENERAL";"TAB3",#N/A,TRUE,"GENERAL";"TAB4",#N/A,TRUE,"GENERAL";"TAB5",#N/A,TRUE,"GENERAL"}</definedName>
    <definedName name="cv" localSheetId="22" hidden="1">{"TAB1",#N/A,TRUE,"GENERAL";"TAB2",#N/A,TRUE,"GENERAL";"TAB3",#N/A,TRUE,"GENERAL";"TAB4",#N/A,TRUE,"GENERAL";"TAB5",#N/A,TRUE,"GENERAL"}</definedName>
    <definedName name="cv" localSheetId="24" hidden="1">{"TAB1",#N/A,TRUE,"GENERAL";"TAB2",#N/A,TRUE,"GENERAL";"TAB3",#N/A,TRUE,"GENERAL";"TAB4",#N/A,TRUE,"GENERAL";"TAB5",#N/A,TRUE,"GENERAL"}</definedName>
    <definedName name="cv" hidden="1">{"TAB1",#N/A,TRUE,"GENERAL";"TAB2",#N/A,TRUE,"GENERAL";"TAB3",#N/A,TRUE,"GENERAL";"TAB4",#N/A,TRUE,"GENERAL";"TAB5",#N/A,TRUE,"GENERAL"}</definedName>
    <definedName name="CVF" localSheetId="23">#REF!</definedName>
    <definedName name="CVF" localSheetId="1">#REF!</definedName>
    <definedName name="CVF" localSheetId="0">#REF!</definedName>
    <definedName name="CVF">#REF!</definedName>
    <definedName name="cvfvd" localSheetId="2"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14" hidden="1">{"via1",#N/A,TRUE,"general";"via2",#N/A,TRUE,"general";"via3",#N/A,TRUE,"general"}</definedName>
    <definedName name="cvfvd" localSheetId="23" hidden="1">{"via1",#N/A,TRUE,"general";"via2",#N/A,TRUE,"general";"via3",#N/A,TRUE,"general"}</definedName>
    <definedName name="cvfvd" localSheetId="15" hidden="1">{"via1",#N/A,TRUE,"general";"via2",#N/A,TRUE,"general";"via3",#N/A,TRUE,"general"}</definedName>
    <definedName name="cvfvd" localSheetId="16" hidden="1">{"via1",#N/A,TRUE,"general";"via2",#N/A,TRUE,"general";"via3",#N/A,TRUE,"general"}</definedName>
    <definedName name="cvfvd" localSheetId="18" hidden="1">{"via1",#N/A,TRUE,"general";"via2",#N/A,TRUE,"general";"via3",#N/A,TRUE,"general"}</definedName>
    <definedName name="cvfvd" localSheetId="19" hidden="1">{"via1",#N/A,TRUE,"general";"via2",#N/A,TRUE,"general";"via3",#N/A,TRUE,"general"}</definedName>
    <definedName name="cvfvd" localSheetId="20" hidden="1">{"via1",#N/A,TRUE,"general";"via2",#N/A,TRUE,"general";"via3",#N/A,TRUE,"general"}</definedName>
    <definedName name="cvfvd" localSheetId="21" hidden="1">{"via1",#N/A,TRUE,"general";"via2",#N/A,TRUE,"general";"via3",#N/A,TRUE,"general"}</definedName>
    <definedName name="cvfvd" localSheetId="22" hidden="1">{"via1",#N/A,TRUE,"general";"via2",#N/A,TRUE,"general";"via3",#N/A,TRUE,"general"}</definedName>
    <definedName name="cvfvd" localSheetId="24"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14" hidden="1">{"TAB1",#N/A,TRUE,"GENERAL";"TAB2",#N/A,TRUE,"GENERAL";"TAB3",#N/A,TRUE,"GENERAL";"TAB4",#N/A,TRUE,"GENERAL";"TAB5",#N/A,TRUE,"GENERAL"}</definedName>
    <definedName name="cvn" localSheetId="23" hidden="1">{"TAB1",#N/A,TRUE,"GENERAL";"TAB2",#N/A,TRUE,"GENERAL";"TAB3",#N/A,TRUE,"GENERAL";"TAB4",#N/A,TRUE,"GENERAL";"TAB5",#N/A,TRUE,"GENERAL"}</definedName>
    <definedName name="cvn" localSheetId="15" hidden="1">{"TAB1",#N/A,TRUE,"GENERAL";"TAB2",#N/A,TRUE,"GENERAL";"TAB3",#N/A,TRUE,"GENERAL";"TAB4",#N/A,TRUE,"GENERAL";"TAB5",#N/A,TRUE,"GENERAL"}</definedName>
    <definedName name="cvn" localSheetId="16" hidden="1">{"TAB1",#N/A,TRUE,"GENERAL";"TAB2",#N/A,TRUE,"GENERAL";"TAB3",#N/A,TRUE,"GENERAL";"TAB4",#N/A,TRUE,"GENERAL";"TAB5",#N/A,TRUE,"GENERAL"}</definedName>
    <definedName name="cvn" localSheetId="18" hidden="1">{"TAB1",#N/A,TRUE,"GENERAL";"TAB2",#N/A,TRUE,"GENERAL";"TAB3",#N/A,TRUE,"GENERAL";"TAB4",#N/A,TRUE,"GENERAL";"TAB5",#N/A,TRUE,"GENERAL"}</definedName>
    <definedName name="cvn" localSheetId="19" hidden="1">{"TAB1",#N/A,TRUE,"GENERAL";"TAB2",#N/A,TRUE,"GENERAL";"TAB3",#N/A,TRUE,"GENERAL";"TAB4",#N/A,TRUE,"GENERAL";"TAB5",#N/A,TRUE,"GENERAL"}</definedName>
    <definedName name="cvn" localSheetId="20" hidden="1">{"TAB1",#N/A,TRUE,"GENERAL";"TAB2",#N/A,TRUE,"GENERAL";"TAB3",#N/A,TRUE,"GENERAL";"TAB4",#N/A,TRUE,"GENERAL";"TAB5",#N/A,TRUE,"GENERAL"}</definedName>
    <definedName name="cvn" localSheetId="21" hidden="1">{"TAB1",#N/A,TRUE,"GENERAL";"TAB2",#N/A,TRUE,"GENERAL";"TAB3",#N/A,TRUE,"GENERAL";"TAB4",#N/A,TRUE,"GENERAL";"TAB5",#N/A,TRUE,"GENERAL"}</definedName>
    <definedName name="cvn" localSheetId="22" hidden="1">{"TAB1",#N/A,TRUE,"GENERAL";"TAB2",#N/A,TRUE,"GENERAL";"TAB3",#N/A,TRUE,"GENERAL";"TAB4",#N/A,TRUE,"GENERAL";"TAB5",#N/A,TRUE,"GENERAL"}</definedName>
    <definedName name="cvn" localSheetId="24"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14" hidden="1">{"via1",#N/A,TRUE,"general";"via2",#N/A,TRUE,"general";"via3",#N/A,TRUE,"general"}</definedName>
    <definedName name="CVXC" localSheetId="23" hidden="1">{"via1",#N/A,TRUE,"general";"via2",#N/A,TRUE,"general";"via3",#N/A,TRUE,"general"}</definedName>
    <definedName name="CVXC" localSheetId="15" hidden="1">{"via1",#N/A,TRUE,"general";"via2",#N/A,TRUE,"general";"via3",#N/A,TRUE,"general"}</definedName>
    <definedName name="CVXC" localSheetId="16" hidden="1">{"via1",#N/A,TRUE,"general";"via2",#N/A,TRUE,"general";"via3",#N/A,TRUE,"general"}</definedName>
    <definedName name="CVXC" localSheetId="18" hidden="1">{"via1",#N/A,TRUE,"general";"via2",#N/A,TRUE,"general";"via3",#N/A,TRUE,"general"}</definedName>
    <definedName name="CVXC" localSheetId="19" hidden="1">{"via1",#N/A,TRUE,"general";"via2",#N/A,TRUE,"general";"via3",#N/A,TRUE,"general"}</definedName>
    <definedName name="CVXC" localSheetId="20" hidden="1">{"via1",#N/A,TRUE,"general";"via2",#N/A,TRUE,"general";"via3",#N/A,TRUE,"general"}</definedName>
    <definedName name="CVXC" localSheetId="21" hidden="1">{"via1",#N/A,TRUE,"general";"via2",#N/A,TRUE,"general";"via3",#N/A,TRUE,"general"}</definedName>
    <definedName name="CVXC" localSheetId="22" hidden="1">{"via1",#N/A,TRUE,"general";"via2",#N/A,TRUE,"general";"via3",#N/A,TRUE,"general"}</definedName>
    <definedName name="CVXC" localSheetId="24" hidden="1">{"via1",#N/A,TRUE,"general";"via2",#N/A,TRUE,"general";"via3",#N/A,TRUE,"general"}</definedName>
    <definedName name="CVXC" hidden="1">{"via1",#N/A,TRUE,"general";"via2",#N/A,TRUE,"general";"via3",#N/A,TRUE,"general"}</definedName>
    <definedName name="cx" localSheetId="23">#REF!</definedName>
    <definedName name="cx" localSheetId="1">#REF!</definedName>
    <definedName name="cx" localSheetId="0">#REF!</definedName>
    <definedName name="cx">#REF!</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localSheetId="11"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14" hidden="1">{"TAB1",#N/A,TRUE,"GENERAL";"TAB2",#N/A,TRUE,"GENERAL";"TAB3",#N/A,TRUE,"GENERAL";"TAB4",#N/A,TRUE,"GENERAL";"TAB5",#N/A,TRUE,"GENERAL"}</definedName>
    <definedName name="d" localSheetId="23" hidden="1">{"TAB1",#N/A,TRUE,"GENERAL";"TAB2",#N/A,TRUE,"GENERAL";"TAB3",#N/A,TRUE,"GENERAL";"TAB4",#N/A,TRUE,"GENERAL";"TAB5",#N/A,TRUE,"GENERAL"}</definedName>
    <definedName name="d" localSheetId="15" hidden="1">{"TAB1",#N/A,TRUE,"GENERAL";"TAB2",#N/A,TRUE,"GENERAL";"TAB3",#N/A,TRUE,"GENERAL";"TAB4",#N/A,TRUE,"GENERAL";"TAB5",#N/A,TRUE,"GENERAL"}</definedName>
    <definedName name="d" localSheetId="16" hidden="1">{"TAB1",#N/A,TRUE,"GENERAL";"TAB2",#N/A,TRUE,"GENERAL";"TAB3",#N/A,TRUE,"GENERAL";"TAB4",#N/A,TRUE,"GENERAL";"TAB5",#N/A,TRUE,"GENERAL"}</definedName>
    <definedName name="d" localSheetId="18" hidden="1">{"TAB1",#N/A,TRUE,"GENERAL";"TAB2",#N/A,TRUE,"GENERAL";"TAB3",#N/A,TRUE,"GENERAL";"TAB4",#N/A,TRUE,"GENERAL";"TAB5",#N/A,TRUE,"GENERAL"}</definedName>
    <definedName name="d" localSheetId="19" hidden="1">{"TAB1",#N/A,TRUE,"GENERAL";"TAB2",#N/A,TRUE,"GENERAL";"TAB3",#N/A,TRUE,"GENERAL";"TAB4",#N/A,TRUE,"GENERAL";"TAB5",#N/A,TRUE,"GENERAL"}</definedName>
    <definedName name="d" localSheetId="20" hidden="1">{"TAB1",#N/A,TRUE,"GENERAL";"TAB2",#N/A,TRUE,"GENERAL";"TAB3",#N/A,TRUE,"GENERAL";"TAB4",#N/A,TRUE,"GENERAL";"TAB5",#N/A,TRUE,"GENERAL"}</definedName>
    <definedName name="d" localSheetId="21" hidden="1">{"TAB1",#N/A,TRUE,"GENERAL";"TAB2",#N/A,TRUE,"GENERAL";"TAB3",#N/A,TRUE,"GENERAL";"TAB4",#N/A,TRUE,"GENERAL";"TAB5",#N/A,TRUE,"GENERAL"}</definedName>
    <definedName name="d" localSheetId="22" hidden="1">{"TAB1",#N/A,TRUE,"GENERAL";"TAB2",#N/A,TRUE,"GENERAL";"TAB3",#N/A,TRUE,"GENERAL";"TAB4",#N/A,TRUE,"GENERAL";"TAB5",#N/A,TRUE,"GENERAL"}</definedName>
    <definedName name="d" localSheetId="24" hidden="1">{"TAB1",#N/A,TRUE,"GENERAL";"TAB2",#N/A,TRUE,"GENERAL";"TAB3",#N/A,TRUE,"GENERAL";"TAB4",#N/A,TRUE,"GENERAL";"TAB5",#N/A,TRUE,"GENERAL"}</definedName>
    <definedName name="d" hidden="1">{"TAB1",#N/A,TRUE,"GENERAL";"TAB2",#N/A,TRUE,"GENERAL";"TAB3",#N/A,TRUE,"GENERAL";"TAB4",#N/A,TRUE,"GENERAL";"TAB5",#N/A,TRUE,"GENERAL"}</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14" hidden="1">{"TAB1",#N/A,TRUE,"GENERAL";"TAB2",#N/A,TRUE,"GENERAL";"TAB3",#N/A,TRUE,"GENERAL";"TAB4",#N/A,TRUE,"GENERAL";"TAB5",#N/A,TRUE,"GENERAL"}</definedName>
    <definedName name="DASD" localSheetId="23" hidden="1">{"TAB1",#N/A,TRUE,"GENERAL";"TAB2",#N/A,TRUE,"GENERAL";"TAB3",#N/A,TRUE,"GENERAL";"TAB4",#N/A,TRUE,"GENERAL";"TAB5",#N/A,TRUE,"GENERAL"}</definedName>
    <definedName name="DASD" localSheetId="15" hidden="1">{"TAB1",#N/A,TRUE,"GENERAL";"TAB2",#N/A,TRUE,"GENERAL";"TAB3",#N/A,TRUE,"GENERAL";"TAB4",#N/A,TRUE,"GENERAL";"TAB5",#N/A,TRUE,"GENERAL"}</definedName>
    <definedName name="DASD" localSheetId="16" hidden="1">{"TAB1",#N/A,TRUE,"GENERAL";"TAB2",#N/A,TRUE,"GENERAL";"TAB3",#N/A,TRUE,"GENERAL";"TAB4",#N/A,TRUE,"GENERAL";"TAB5",#N/A,TRUE,"GENERAL"}</definedName>
    <definedName name="DASD" localSheetId="18" hidden="1">{"TAB1",#N/A,TRUE,"GENERAL";"TAB2",#N/A,TRUE,"GENERAL";"TAB3",#N/A,TRUE,"GENERAL";"TAB4",#N/A,TRUE,"GENERAL";"TAB5",#N/A,TRUE,"GENERAL"}</definedName>
    <definedName name="DASD" localSheetId="19" hidden="1">{"TAB1",#N/A,TRUE,"GENERAL";"TAB2",#N/A,TRUE,"GENERAL";"TAB3",#N/A,TRUE,"GENERAL";"TAB4",#N/A,TRUE,"GENERAL";"TAB5",#N/A,TRUE,"GENERAL"}</definedName>
    <definedName name="DASD" localSheetId="20" hidden="1">{"TAB1",#N/A,TRUE,"GENERAL";"TAB2",#N/A,TRUE,"GENERAL";"TAB3",#N/A,TRUE,"GENERAL";"TAB4",#N/A,TRUE,"GENERAL";"TAB5",#N/A,TRUE,"GENERAL"}</definedName>
    <definedName name="DASD" localSheetId="21" hidden="1">{"TAB1",#N/A,TRUE,"GENERAL";"TAB2",#N/A,TRUE,"GENERAL";"TAB3",#N/A,TRUE,"GENERAL";"TAB4",#N/A,TRUE,"GENERAL";"TAB5",#N/A,TRUE,"GENERAL"}</definedName>
    <definedName name="DASD" localSheetId="22" hidden="1">{"TAB1",#N/A,TRUE,"GENERAL";"TAB2",#N/A,TRUE,"GENERAL";"TAB3",#N/A,TRUE,"GENERAL";"TAB4",#N/A,TRUE,"GENERAL";"TAB5",#N/A,TRUE,"GENERAL"}</definedName>
    <definedName name="DASD" localSheetId="24" hidden="1">{"TAB1",#N/A,TRUE,"GENERAL";"TAB2",#N/A,TRUE,"GENERAL";"TAB3",#N/A,TRUE,"GENERAL";"TAB4",#N/A,TRUE,"GENERAL";"TAB5",#N/A,TRUE,"GENERAL"}</definedName>
    <definedName name="DASD" hidden="1">{"TAB1",#N/A,TRUE,"GENERAL";"TAB2",#N/A,TRUE,"GENERAL";"TAB3",#N/A,TRUE,"GENERAL";"TAB4",#N/A,TRUE,"GENERAL";"TAB5",#N/A,TRUE,"GENERAL"}</definedName>
    <definedName name="Data" localSheetId="23">#REF!</definedName>
    <definedName name="Data" localSheetId="1">#REF!</definedName>
    <definedName name="Data" localSheetId="0">#REF!</definedName>
    <definedName name="Data">#REF!</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23"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8" hidden="1">{"TAB1",#N/A,TRUE,"GENERAL";"TAB2",#N/A,TRUE,"GENERAL";"TAB3",#N/A,TRUE,"GENERAL";"TAB4",#N/A,TRUE,"GENERAL";"TAB5",#N/A,TRUE,"GENERAL"}</definedName>
    <definedName name="dbfdfbi" localSheetId="19" hidden="1">{"TAB1",#N/A,TRUE,"GENERAL";"TAB2",#N/A,TRUE,"GENERAL";"TAB3",#N/A,TRUE,"GENERAL";"TAB4",#N/A,TRUE,"GENERAL";"TAB5",#N/A,TRUE,"GENERAL"}</definedName>
    <definedName name="dbfdfbi" localSheetId="20" hidden="1">{"TAB1",#N/A,TRUE,"GENERAL";"TAB2",#N/A,TRUE,"GENERAL";"TAB3",#N/A,TRUE,"GENERAL";"TAB4",#N/A,TRUE,"GENERAL";"TAB5",#N/A,TRUE,"GENERAL"}</definedName>
    <definedName name="dbfdfbi" localSheetId="21" hidden="1">{"TAB1",#N/A,TRUE,"GENERAL";"TAB2",#N/A,TRUE,"GENERAL";"TAB3",#N/A,TRUE,"GENERAL";"TAB4",#N/A,TRUE,"GENERAL";"TAB5",#N/A,TRUE,"GENERAL"}</definedName>
    <definedName name="dbfdfbi" localSheetId="22" hidden="1">{"TAB1",#N/A,TRUE,"GENERAL";"TAB2",#N/A,TRUE,"GENERAL";"TAB3",#N/A,TRUE,"GENERAL";"TAB4",#N/A,TRUE,"GENERAL";"TAB5",#N/A,TRUE,"GENERAL"}</definedName>
    <definedName name="dbfdfbi" localSheetId="24" hidden="1">{"TAB1",#N/A,TRUE,"GENERAL";"TAB2",#N/A,TRUE,"GENERAL";"TAB3",#N/A,TRUE,"GENERAL";"TAB4",#N/A,TRUE,"GENERAL";"TAB5",#N/A,TRUE,"GENERAL"}</definedName>
    <definedName name="dbfdfbi" hidden="1">{"TAB1",#N/A,TRUE,"GENERAL";"TAB2",#N/A,TRUE,"GENERAL";"TAB3",#N/A,TRUE,"GENERAL";"TAB4",#N/A,TRUE,"GENERAL";"TAB5",#N/A,TRUE,"GENERAL"}</definedName>
    <definedName name="dc" localSheetId="23">#REF!</definedName>
    <definedName name="dc" localSheetId="1">#REF!</definedName>
    <definedName name="dc" localSheetId="0">#REF!</definedName>
    <definedName name="dc">#REF!</definedName>
    <definedName name="DCF" localSheetId="23">#REF!</definedName>
    <definedName name="DCF" localSheetId="1">#REF!</definedName>
    <definedName name="DCF" localSheetId="0">#REF!</definedName>
    <definedName name="DCF">#REF!</definedName>
    <definedName name="DCSDCTV" localSheetId="2"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14" hidden="1">{"via1",#N/A,TRUE,"general";"via2",#N/A,TRUE,"general";"via3",#N/A,TRUE,"general"}</definedName>
    <definedName name="DCSDCTV" localSheetId="23" hidden="1">{"via1",#N/A,TRUE,"general";"via2",#N/A,TRUE,"general";"via3",#N/A,TRUE,"general"}</definedName>
    <definedName name="DCSDCTV" localSheetId="15" hidden="1">{"via1",#N/A,TRUE,"general";"via2",#N/A,TRUE,"general";"via3",#N/A,TRUE,"general"}</definedName>
    <definedName name="DCSDCTV" localSheetId="16" hidden="1">{"via1",#N/A,TRUE,"general";"via2",#N/A,TRUE,"general";"via3",#N/A,TRUE,"general"}</definedName>
    <definedName name="DCSDCTV" localSheetId="18" hidden="1">{"via1",#N/A,TRUE,"general";"via2",#N/A,TRUE,"general";"via3",#N/A,TRUE,"general"}</definedName>
    <definedName name="DCSDCTV" localSheetId="19" hidden="1">{"via1",#N/A,TRUE,"general";"via2",#N/A,TRUE,"general";"via3",#N/A,TRUE,"general"}</definedName>
    <definedName name="DCSDCTV" localSheetId="20" hidden="1">{"via1",#N/A,TRUE,"general";"via2",#N/A,TRUE,"general";"via3",#N/A,TRUE,"general"}</definedName>
    <definedName name="DCSDCTV" localSheetId="21" hidden="1">{"via1",#N/A,TRUE,"general";"via2",#N/A,TRUE,"general";"via3",#N/A,TRUE,"general"}</definedName>
    <definedName name="DCSDCTV" localSheetId="22" hidden="1">{"via1",#N/A,TRUE,"general";"via2",#N/A,TRUE,"general";"via3",#N/A,TRUE,"general"}</definedName>
    <definedName name="DCSDCTV" localSheetId="24" hidden="1">{"via1",#N/A,TRUE,"general";"via2",#N/A,TRUE,"general";"via3",#N/A,TRUE,"general"}</definedName>
    <definedName name="DCSDCTV" hidden="1">{"via1",#N/A,TRUE,"general";"via2",#N/A,TRUE,"general";"via3",#N/A,TRUE,"general"}</definedName>
    <definedName name="dd" localSheetId="23">#REF!</definedName>
    <definedName name="dd" localSheetId="1">#REF!</definedName>
    <definedName name="dd" localSheetId="0">#REF!</definedName>
    <definedName name="dd">#REF!</definedName>
    <definedName name="ddd" localSheetId="2"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14" hidden="1">{"via1",#N/A,TRUE,"general";"via2",#N/A,TRUE,"general";"via3",#N/A,TRUE,"general"}</definedName>
    <definedName name="ddd" localSheetId="23" hidden="1">{"via1",#N/A,TRUE,"general";"via2",#N/A,TRUE,"general";"via3",#N/A,TRUE,"general"}</definedName>
    <definedName name="ddd" localSheetId="15" hidden="1">{"via1",#N/A,TRUE,"general";"via2",#N/A,TRUE,"general";"via3",#N/A,TRUE,"general"}</definedName>
    <definedName name="ddd" localSheetId="16" hidden="1">{"via1",#N/A,TRUE,"general";"via2",#N/A,TRUE,"general";"via3",#N/A,TRUE,"general"}</definedName>
    <definedName name="ddd" localSheetId="18" hidden="1">{"via1",#N/A,TRUE,"general";"via2",#N/A,TRUE,"general";"via3",#N/A,TRUE,"general"}</definedName>
    <definedName name="ddd" localSheetId="19" hidden="1">{"via1",#N/A,TRUE,"general";"via2",#N/A,TRUE,"general";"via3",#N/A,TRUE,"general"}</definedName>
    <definedName name="ddd" localSheetId="20" hidden="1">{"via1",#N/A,TRUE,"general";"via2",#N/A,TRUE,"general";"via3",#N/A,TRUE,"general"}</definedName>
    <definedName name="ddd" localSheetId="21" hidden="1">{"via1",#N/A,TRUE,"general";"via2",#N/A,TRUE,"general";"via3",#N/A,TRUE,"general"}</definedName>
    <definedName name="ddd" localSheetId="22" hidden="1">{"via1",#N/A,TRUE,"general";"via2",#N/A,TRUE,"general";"via3",#N/A,TRUE,"general"}</definedName>
    <definedName name="ddd" localSheetId="24" hidden="1">{"via1",#N/A,TRUE,"general";"via2",#N/A,TRUE,"general";"via3",#N/A,TRUE,"general"}</definedName>
    <definedName name="ddd" hidden="1">{"via1",#N/A,TRUE,"general";"via2",#N/A,TRUE,"general";"via3",#N/A,TRUE,"general"}</definedName>
    <definedName name="DDDD">#N/A</definedName>
    <definedName name="ddddt" localSheetId="2"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14" hidden="1">{"via1",#N/A,TRUE,"general";"via2",#N/A,TRUE,"general";"via3",#N/A,TRUE,"general"}</definedName>
    <definedName name="ddddt" localSheetId="23" hidden="1">{"via1",#N/A,TRUE,"general";"via2",#N/A,TRUE,"general";"via3",#N/A,TRUE,"general"}</definedName>
    <definedName name="ddddt" localSheetId="15" hidden="1">{"via1",#N/A,TRUE,"general";"via2",#N/A,TRUE,"general";"via3",#N/A,TRUE,"general"}</definedName>
    <definedName name="ddddt" localSheetId="16" hidden="1">{"via1",#N/A,TRUE,"general";"via2",#N/A,TRUE,"general";"via3",#N/A,TRUE,"general"}</definedName>
    <definedName name="ddddt" localSheetId="18" hidden="1">{"via1",#N/A,TRUE,"general";"via2",#N/A,TRUE,"general";"via3",#N/A,TRUE,"general"}</definedName>
    <definedName name="ddddt" localSheetId="19" hidden="1">{"via1",#N/A,TRUE,"general";"via2",#N/A,TRUE,"general";"via3",#N/A,TRUE,"general"}</definedName>
    <definedName name="ddddt" localSheetId="20" hidden="1">{"via1",#N/A,TRUE,"general";"via2",#N/A,TRUE,"general";"via3",#N/A,TRUE,"general"}</definedName>
    <definedName name="ddddt" localSheetId="21" hidden="1">{"via1",#N/A,TRUE,"general";"via2",#N/A,TRUE,"general";"via3",#N/A,TRUE,"general"}</definedName>
    <definedName name="ddddt" localSheetId="22" hidden="1">{"via1",#N/A,TRUE,"general";"via2",#N/A,TRUE,"general";"via3",#N/A,TRUE,"general"}</definedName>
    <definedName name="ddddt" localSheetId="24" hidden="1">{"via1",#N/A,TRUE,"general";"via2",#N/A,TRUE,"general";"via3",#N/A,TRUE,"general"}</definedName>
    <definedName name="ddddt" hidden="1">{"via1",#N/A,TRUE,"general";"via2",#N/A,TRUE,"general";"via3",#N/A,TRUE,"general"}</definedName>
    <definedName name="ddee" localSheetId="23">#REF!</definedName>
    <definedName name="ddee" localSheetId="1">#REF!</definedName>
    <definedName name="ddee" localSheetId="0">#REF!</definedName>
    <definedName name="ddee">#REF!</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23" hidden="1">{"TAB1",#N/A,TRUE,"GENERAL";"TAB2",#N/A,TRUE,"GENERAL";"TAB3",#N/A,TRUE,"GENERAL";"TAB4",#N/A,TRUE,"GENERAL";"TAB5",#N/A,TRUE,"GENERAL"}</definedName>
    <definedName name="ddewdw" localSheetId="15"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8" hidden="1">{"TAB1",#N/A,TRUE,"GENERAL";"TAB2",#N/A,TRUE,"GENERAL";"TAB3",#N/A,TRUE,"GENERAL";"TAB4",#N/A,TRUE,"GENERAL";"TAB5",#N/A,TRUE,"GENERAL"}</definedName>
    <definedName name="ddewdw" localSheetId="19" hidden="1">{"TAB1",#N/A,TRUE,"GENERAL";"TAB2",#N/A,TRUE,"GENERAL";"TAB3",#N/A,TRUE,"GENERAL";"TAB4",#N/A,TRUE,"GENERAL";"TAB5",#N/A,TRUE,"GENERAL"}</definedName>
    <definedName name="ddewdw" localSheetId="20" hidden="1">{"TAB1",#N/A,TRUE,"GENERAL";"TAB2",#N/A,TRUE,"GENERAL";"TAB3",#N/A,TRUE,"GENERAL";"TAB4",#N/A,TRUE,"GENERAL";"TAB5",#N/A,TRUE,"GENERAL"}</definedName>
    <definedName name="ddewdw" localSheetId="21" hidden="1">{"TAB1",#N/A,TRUE,"GENERAL";"TAB2",#N/A,TRUE,"GENERAL";"TAB3",#N/A,TRUE,"GENERAL";"TAB4",#N/A,TRUE,"GENERAL";"TAB5",#N/A,TRUE,"GENERAL"}</definedName>
    <definedName name="ddewdw" localSheetId="22" hidden="1">{"TAB1",#N/A,TRUE,"GENERAL";"TAB2",#N/A,TRUE,"GENERAL";"TAB3",#N/A,TRUE,"GENERAL";"TAB4",#N/A,TRUE,"GENERAL";"TAB5",#N/A,TRUE,"GENERAL"}</definedName>
    <definedName name="ddewdw" localSheetId="24"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23"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8" hidden="1">{"TAB1",#N/A,TRUE,"GENERAL";"TAB2",#N/A,TRUE,"GENERAL";"TAB3",#N/A,TRUE,"GENERAL";"TAB4",#N/A,TRUE,"GENERAL";"TAB5",#N/A,TRUE,"GENERAL"}</definedName>
    <definedName name="ddfdh" localSheetId="19" hidden="1">{"TAB1",#N/A,TRUE,"GENERAL";"TAB2",#N/A,TRUE,"GENERAL";"TAB3",#N/A,TRUE,"GENERAL";"TAB4",#N/A,TRUE,"GENERAL";"TAB5",#N/A,TRUE,"GENERAL"}</definedName>
    <definedName name="ddfdh" localSheetId="20" hidden="1">{"TAB1",#N/A,TRUE,"GENERAL";"TAB2",#N/A,TRUE,"GENERAL";"TAB3",#N/A,TRUE,"GENERAL";"TAB4",#N/A,TRUE,"GENERAL";"TAB5",#N/A,TRUE,"GENERAL"}</definedName>
    <definedName name="ddfdh" localSheetId="21" hidden="1">{"TAB1",#N/A,TRUE,"GENERAL";"TAB2",#N/A,TRUE,"GENERAL";"TAB3",#N/A,TRUE,"GENERAL";"TAB4",#N/A,TRUE,"GENERAL";"TAB5",#N/A,TRUE,"GENERAL"}</definedName>
    <definedName name="ddfdh" localSheetId="22" hidden="1">{"TAB1",#N/A,TRUE,"GENERAL";"TAB2",#N/A,TRUE,"GENERAL";"TAB3",#N/A,TRUE,"GENERAL";"TAB4",#N/A,TRUE,"GENERAL";"TAB5",#N/A,TRUE,"GENERAL"}</definedName>
    <definedName name="ddfdh" localSheetId="24"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23"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8" hidden="1">{"TAB1",#N/A,TRUE,"GENERAL";"TAB2",#N/A,TRUE,"GENERAL";"TAB3",#N/A,TRUE,"GENERAL";"TAB4",#N/A,TRUE,"GENERAL";"TAB5",#N/A,TRUE,"GENERAL"}</definedName>
    <definedName name="DDGSDP" localSheetId="19" hidden="1">{"TAB1",#N/A,TRUE,"GENERAL";"TAB2",#N/A,TRUE,"GENERAL";"TAB3",#N/A,TRUE,"GENERAL";"TAB4",#N/A,TRUE,"GENERAL";"TAB5",#N/A,TRUE,"GENERAL"}</definedName>
    <definedName name="DDGSDP" localSheetId="20" hidden="1">{"TAB1",#N/A,TRUE,"GENERAL";"TAB2",#N/A,TRUE,"GENERAL";"TAB3",#N/A,TRUE,"GENERAL";"TAB4",#N/A,TRUE,"GENERAL";"TAB5",#N/A,TRUE,"GENERAL"}</definedName>
    <definedName name="DDGSDP" localSheetId="21" hidden="1">{"TAB1",#N/A,TRUE,"GENERAL";"TAB2",#N/A,TRUE,"GENERAL";"TAB3",#N/A,TRUE,"GENERAL";"TAB4",#N/A,TRUE,"GENERAL";"TAB5",#N/A,TRUE,"GENERAL"}</definedName>
    <definedName name="DDGSDP" localSheetId="22" hidden="1">{"TAB1",#N/A,TRUE,"GENERAL";"TAB2",#N/A,TRUE,"GENERAL";"TAB3",#N/A,TRUE,"GENERAL";"TAB4",#N/A,TRUE,"GENERAL";"TAB5",#N/A,TRUE,"GENERAL"}</definedName>
    <definedName name="DDGSDP" localSheetId="24" hidden="1">{"TAB1",#N/A,TRUE,"GENERAL";"TAB2",#N/A,TRUE,"GENERAL";"TAB3",#N/A,TRUE,"GENERAL";"TAB4",#N/A,TRUE,"GENERAL";"TAB5",#N/A,TRUE,"GENERAL"}</definedName>
    <definedName name="DDGSDP" hidden="1">{"TAB1",#N/A,TRUE,"GENERAL";"TAB2",#N/A,TRUE,"GENERAL";"TAB3",#N/A,TRUE,"GENERAL";"TAB4",#N/A,TRUE,"GENERAL";"TAB5",#N/A,TRUE,"GENERAL"}</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23" hidden="1">{"TAB1",#N/A,TRUE,"GENERAL";"TAB2",#N/A,TRUE,"GENERAL";"TAB3",#N/A,TRUE,"GENERAL";"TAB4",#N/A,TRUE,"GENERAL";"TAB5",#N/A,TRUE,"GENERAL"}</definedName>
    <definedName name="deded" localSheetId="15"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8" hidden="1">{"TAB1",#N/A,TRUE,"GENERAL";"TAB2",#N/A,TRUE,"GENERAL";"TAB3",#N/A,TRUE,"GENERAL";"TAB4",#N/A,TRUE,"GENERAL";"TAB5",#N/A,TRUE,"GENERAL"}</definedName>
    <definedName name="deded" localSheetId="19" hidden="1">{"TAB1",#N/A,TRUE,"GENERAL";"TAB2",#N/A,TRUE,"GENERAL";"TAB3",#N/A,TRUE,"GENERAL";"TAB4",#N/A,TRUE,"GENERAL";"TAB5",#N/A,TRUE,"GENERAL"}</definedName>
    <definedName name="deded" localSheetId="20" hidden="1">{"TAB1",#N/A,TRUE,"GENERAL";"TAB2",#N/A,TRUE,"GENERAL";"TAB3",#N/A,TRUE,"GENERAL";"TAB4",#N/A,TRUE,"GENERAL";"TAB5",#N/A,TRUE,"GENERAL"}</definedName>
    <definedName name="deded" localSheetId="21" hidden="1">{"TAB1",#N/A,TRUE,"GENERAL";"TAB2",#N/A,TRUE,"GENERAL";"TAB3",#N/A,TRUE,"GENERAL";"TAB4",#N/A,TRUE,"GENERAL";"TAB5",#N/A,TRUE,"GENERAL"}</definedName>
    <definedName name="deded" localSheetId="22" hidden="1">{"TAB1",#N/A,TRUE,"GENERAL";"TAB2",#N/A,TRUE,"GENERAL";"TAB3",#N/A,TRUE,"GENERAL";"TAB4",#N/A,TRUE,"GENERAL";"TAB5",#N/A,TRUE,"GENERAL"}</definedName>
    <definedName name="deded" localSheetId="24"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14" hidden="1">{"via1",#N/A,TRUE,"general";"via2",#N/A,TRUE,"general";"via3",#N/A,TRUE,"general"}</definedName>
    <definedName name="defd" localSheetId="23" hidden="1">{"via1",#N/A,TRUE,"general";"via2",#N/A,TRUE,"general";"via3",#N/A,TRUE,"general"}</definedName>
    <definedName name="defd" localSheetId="15" hidden="1">{"via1",#N/A,TRUE,"general";"via2",#N/A,TRUE,"general";"via3",#N/A,TRUE,"general"}</definedName>
    <definedName name="defd" localSheetId="16" hidden="1">{"via1",#N/A,TRUE,"general";"via2",#N/A,TRUE,"general";"via3",#N/A,TRUE,"general"}</definedName>
    <definedName name="defd" localSheetId="18" hidden="1">{"via1",#N/A,TRUE,"general";"via2",#N/A,TRUE,"general";"via3",#N/A,TRUE,"general"}</definedName>
    <definedName name="defd" localSheetId="19" hidden="1">{"via1",#N/A,TRUE,"general";"via2",#N/A,TRUE,"general";"via3",#N/A,TRUE,"general"}</definedName>
    <definedName name="defd" localSheetId="20" hidden="1">{"via1",#N/A,TRUE,"general";"via2",#N/A,TRUE,"general";"via3",#N/A,TRUE,"general"}</definedName>
    <definedName name="defd" localSheetId="21" hidden="1">{"via1",#N/A,TRUE,"general";"via2",#N/A,TRUE,"general";"via3",#N/A,TRUE,"general"}</definedName>
    <definedName name="defd" localSheetId="22" hidden="1">{"via1",#N/A,TRUE,"general";"via2",#N/A,TRUE,"general";"via3",#N/A,TRUE,"general"}</definedName>
    <definedName name="defd" localSheetId="24" hidden="1">{"via1",#N/A,TRUE,"general";"via2",#N/A,TRUE,"general";"via3",#N/A,TRUE,"general"}</definedName>
    <definedName name="defd" hidden="1">{"via1",#N/A,TRUE,"general";"via2",#N/A,TRUE,"general";"via3",#N/A,TRUE,"general"}</definedName>
    <definedName name="demanto" localSheetId="23">#REF!</definedName>
    <definedName name="demanto" localSheetId="1">#REF!</definedName>
    <definedName name="demanto" localSheetId="0">#REF!</definedName>
    <definedName name="demanto">#REF!</definedName>
    <definedName name="df" localSheetId="23">#REF!</definedName>
    <definedName name="df" localSheetId="1">#REF!</definedName>
    <definedName name="df" localSheetId="0">#REF!</definedName>
    <definedName name="df">#REF!</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14" hidden="1">{"TAB1",#N/A,TRUE,"GENERAL";"TAB2",#N/A,TRUE,"GENERAL";"TAB3",#N/A,TRUE,"GENERAL";"TAB4",#N/A,TRUE,"GENERAL";"TAB5",#N/A,TRUE,"GENERAL"}</definedName>
    <definedName name="dfa" localSheetId="23" hidden="1">{"TAB1",#N/A,TRUE,"GENERAL";"TAB2",#N/A,TRUE,"GENERAL";"TAB3",#N/A,TRUE,"GENERAL";"TAB4",#N/A,TRUE,"GENERAL";"TAB5",#N/A,TRUE,"GENERAL"}</definedName>
    <definedName name="dfa" localSheetId="15" hidden="1">{"TAB1",#N/A,TRUE,"GENERAL";"TAB2",#N/A,TRUE,"GENERAL";"TAB3",#N/A,TRUE,"GENERAL";"TAB4",#N/A,TRUE,"GENERAL";"TAB5",#N/A,TRUE,"GENERAL"}</definedName>
    <definedName name="dfa" localSheetId="16" hidden="1">{"TAB1",#N/A,TRUE,"GENERAL";"TAB2",#N/A,TRUE,"GENERAL";"TAB3",#N/A,TRUE,"GENERAL";"TAB4",#N/A,TRUE,"GENERAL";"TAB5",#N/A,TRUE,"GENERAL"}</definedName>
    <definedName name="dfa" localSheetId="18" hidden="1">{"TAB1",#N/A,TRUE,"GENERAL";"TAB2",#N/A,TRUE,"GENERAL";"TAB3",#N/A,TRUE,"GENERAL";"TAB4",#N/A,TRUE,"GENERAL";"TAB5",#N/A,TRUE,"GENERAL"}</definedName>
    <definedName name="dfa" localSheetId="19" hidden="1">{"TAB1",#N/A,TRUE,"GENERAL";"TAB2",#N/A,TRUE,"GENERAL";"TAB3",#N/A,TRUE,"GENERAL";"TAB4",#N/A,TRUE,"GENERAL";"TAB5",#N/A,TRUE,"GENERAL"}</definedName>
    <definedName name="dfa" localSheetId="20" hidden="1">{"TAB1",#N/A,TRUE,"GENERAL";"TAB2",#N/A,TRUE,"GENERAL";"TAB3",#N/A,TRUE,"GENERAL";"TAB4",#N/A,TRUE,"GENERAL";"TAB5",#N/A,TRUE,"GENERAL"}</definedName>
    <definedName name="dfa" localSheetId="21" hidden="1">{"TAB1",#N/A,TRUE,"GENERAL";"TAB2",#N/A,TRUE,"GENERAL";"TAB3",#N/A,TRUE,"GENERAL";"TAB4",#N/A,TRUE,"GENERAL";"TAB5",#N/A,TRUE,"GENERAL"}</definedName>
    <definedName name="dfa" localSheetId="22" hidden="1">{"TAB1",#N/A,TRUE,"GENERAL";"TAB2",#N/A,TRUE,"GENERAL";"TAB3",#N/A,TRUE,"GENERAL";"TAB4",#N/A,TRUE,"GENERAL";"TAB5",#N/A,TRUE,"GENERAL"}</definedName>
    <definedName name="dfa" localSheetId="24"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23"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8" hidden="1">{"TAB1",#N/A,TRUE,"GENERAL";"TAB2",#N/A,TRUE,"GENERAL";"TAB3",#N/A,TRUE,"GENERAL";"TAB4",#N/A,TRUE,"GENERAL";"TAB5",#N/A,TRUE,"GENERAL"}</definedName>
    <definedName name="dfasd" localSheetId="19" hidden="1">{"TAB1",#N/A,TRUE,"GENERAL";"TAB2",#N/A,TRUE,"GENERAL";"TAB3",#N/A,TRUE,"GENERAL";"TAB4",#N/A,TRUE,"GENERAL";"TAB5",#N/A,TRUE,"GENERAL"}</definedName>
    <definedName name="dfasd" localSheetId="20" hidden="1">{"TAB1",#N/A,TRUE,"GENERAL";"TAB2",#N/A,TRUE,"GENERAL";"TAB3",#N/A,TRUE,"GENERAL";"TAB4",#N/A,TRUE,"GENERAL";"TAB5",#N/A,TRUE,"GENERAL"}</definedName>
    <definedName name="dfasd" localSheetId="21" hidden="1">{"TAB1",#N/A,TRUE,"GENERAL";"TAB2",#N/A,TRUE,"GENERAL";"TAB3",#N/A,TRUE,"GENERAL";"TAB4",#N/A,TRUE,"GENERAL";"TAB5",#N/A,TRUE,"GENERAL"}</definedName>
    <definedName name="dfasd" localSheetId="22" hidden="1">{"TAB1",#N/A,TRUE,"GENERAL";"TAB2",#N/A,TRUE,"GENERAL";"TAB3",#N/A,TRUE,"GENERAL";"TAB4",#N/A,TRUE,"GENERAL";"TAB5",#N/A,TRUE,"GENERAL"}</definedName>
    <definedName name="dfasd" localSheetId="24"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14" hidden="1">{"via1",#N/A,TRUE,"general";"via2",#N/A,TRUE,"general";"via3",#N/A,TRUE,"general"}</definedName>
    <definedName name="DFBNJ" localSheetId="23" hidden="1">{"via1",#N/A,TRUE,"general";"via2",#N/A,TRUE,"general";"via3",#N/A,TRUE,"general"}</definedName>
    <definedName name="DFBNJ" localSheetId="15" hidden="1">{"via1",#N/A,TRUE,"general";"via2",#N/A,TRUE,"general";"via3",#N/A,TRUE,"general"}</definedName>
    <definedName name="DFBNJ" localSheetId="16" hidden="1">{"via1",#N/A,TRUE,"general";"via2",#N/A,TRUE,"general";"via3",#N/A,TRUE,"general"}</definedName>
    <definedName name="DFBNJ" localSheetId="18" hidden="1">{"via1",#N/A,TRUE,"general";"via2",#N/A,TRUE,"general";"via3",#N/A,TRUE,"general"}</definedName>
    <definedName name="DFBNJ" localSheetId="19" hidden="1">{"via1",#N/A,TRUE,"general";"via2",#N/A,TRUE,"general";"via3",#N/A,TRUE,"general"}</definedName>
    <definedName name="DFBNJ" localSheetId="20" hidden="1">{"via1",#N/A,TRUE,"general";"via2",#N/A,TRUE,"general";"via3",#N/A,TRUE,"general"}</definedName>
    <definedName name="DFBNJ" localSheetId="21" hidden="1">{"via1",#N/A,TRUE,"general";"via2",#N/A,TRUE,"general";"via3",#N/A,TRUE,"general"}</definedName>
    <definedName name="DFBNJ" localSheetId="22" hidden="1">{"via1",#N/A,TRUE,"general";"via2",#N/A,TRUE,"general";"via3",#N/A,TRUE,"general"}</definedName>
    <definedName name="DFBNJ" localSheetId="24"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14" hidden="1">{"TAB1",#N/A,TRUE,"GENERAL";"TAB2",#N/A,TRUE,"GENERAL";"TAB3",#N/A,TRUE,"GENERAL";"TAB4",#N/A,TRUE,"GENERAL";"TAB5",#N/A,TRUE,"GENERAL"}</definedName>
    <definedName name="dfds" localSheetId="23" hidden="1">{"TAB1",#N/A,TRUE,"GENERAL";"TAB2",#N/A,TRUE,"GENERAL";"TAB3",#N/A,TRUE,"GENERAL";"TAB4",#N/A,TRUE,"GENERAL";"TAB5",#N/A,TRUE,"GENERAL"}</definedName>
    <definedName name="dfds" localSheetId="15" hidden="1">{"TAB1",#N/A,TRUE,"GENERAL";"TAB2",#N/A,TRUE,"GENERAL";"TAB3",#N/A,TRUE,"GENERAL";"TAB4",#N/A,TRUE,"GENERAL";"TAB5",#N/A,TRUE,"GENERAL"}</definedName>
    <definedName name="dfds" localSheetId="16" hidden="1">{"TAB1",#N/A,TRUE,"GENERAL";"TAB2",#N/A,TRUE,"GENERAL";"TAB3",#N/A,TRUE,"GENERAL";"TAB4",#N/A,TRUE,"GENERAL";"TAB5",#N/A,TRUE,"GENERAL"}</definedName>
    <definedName name="dfds" localSheetId="18" hidden="1">{"TAB1",#N/A,TRUE,"GENERAL";"TAB2",#N/A,TRUE,"GENERAL";"TAB3",#N/A,TRUE,"GENERAL";"TAB4",#N/A,TRUE,"GENERAL";"TAB5",#N/A,TRUE,"GENERAL"}</definedName>
    <definedName name="dfds" localSheetId="19" hidden="1">{"TAB1",#N/A,TRUE,"GENERAL";"TAB2",#N/A,TRUE,"GENERAL";"TAB3",#N/A,TRUE,"GENERAL";"TAB4",#N/A,TRUE,"GENERAL";"TAB5",#N/A,TRUE,"GENERAL"}</definedName>
    <definedName name="dfds" localSheetId="20" hidden="1">{"TAB1",#N/A,TRUE,"GENERAL";"TAB2",#N/A,TRUE,"GENERAL";"TAB3",#N/A,TRUE,"GENERAL";"TAB4",#N/A,TRUE,"GENERAL";"TAB5",#N/A,TRUE,"GENERAL"}</definedName>
    <definedName name="dfds" localSheetId="21" hidden="1">{"TAB1",#N/A,TRUE,"GENERAL";"TAB2",#N/A,TRUE,"GENERAL";"TAB3",#N/A,TRUE,"GENERAL";"TAB4",#N/A,TRUE,"GENERAL";"TAB5",#N/A,TRUE,"GENERAL"}</definedName>
    <definedName name="dfds" localSheetId="22" hidden="1">{"TAB1",#N/A,TRUE,"GENERAL";"TAB2",#N/A,TRUE,"GENERAL";"TAB3",#N/A,TRUE,"GENERAL";"TAB4",#N/A,TRUE,"GENERAL";"TAB5",#N/A,TRUE,"GENERAL"}</definedName>
    <definedName name="dfds" localSheetId="24"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14" hidden="1">{"via1",#N/A,TRUE,"general";"via2",#N/A,TRUE,"general";"via3",#N/A,TRUE,"general"}</definedName>
    <definedName name="dfdsfi" localSheetId="23" hidden="1">{"via1",#N/A,TRUE,"general";"via2",#N/A,TRUE,"general";"via3",#N/A,TRUE,"general"}</definedName>
    <definedName name="dfdsfi" localSheetId="15" hidden="1">{"via1",#N/A,TRUE,"general";"via2",#N/A,TRUE,"general";"via3",#N/A,TRUE,"general"}</definedName>
    <definedName name="dfdsfi" localSheetId="16" hidden="1">{"via1",#N/A,TRUE,"general";"via2",#N/A,TRUE,"general";"via3",#N/A,TRUE,"general"}</definedName>
    <definedName name="dfdsfi" localSheetId="18" hidden="1">{"via1",#N/A,TRUE,"general";"via2",#N/A,TRUE,"general";"via3",#N/A,TRUE,"general"}</definedName>
    <definedName name="dfdsfi" localSheetId="19" hidden="1">{"via1",#N/A,TRUE,"general";"via2",#N/A,TRUE,"general";"via3",#N/A,TRUE,"general"}</definedName>
    <definedName name="dfdsfi" localSheetId="20" hidden="1">{"via1",#N/A,TRUE,"general";"via2",#N/A,TRUE,"general";"via3",#N/A,TRUE,"general"}</definedName>
    <definedName name="dfdsfi" localSheetId="21" hidden="1">{"via1",#N/A,TRUE,"general";"via2",#N/A,TRUE,"general";"via3",#N/A,TRUE,"general"}</definedName>
    <definedName name="dfdsfi" localSheetId="22" hidden="1">{"via1",#N/A,TRUE,"general";"via2",#N/A,TRUE,"general";"via3",#N/A,TRUE,"general"}</definedName>
    <definedName name="dfdsfi" localSheetId="24"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23" hidden="1">{"TAB1",#N/A,TRUE,"GENERAL";"TAB2",#N/A,TRUE,"GENERAL";"TAB3",#N/A,TRUE,"GENERAL";"TAB4",#N/A,TRUE,"GENERAL";"TAB5",#N/A,TRUE,"GENERAL"}</definedName>
    <definedName name="dffffe" localSheetId="15"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8" hidden="1">{"TAB1",#N/A,TRUE,"GENERAL";"TAB2",#N/A,TRUE,"GENERAL";"TAB3",#N/A,TRUE,"GENERAL";"TAB4",#N/A,TRUE,"GENERAL";"TAB5",#N/A,TRUE,"GENERAL"}</definedName>
    <definedName name="dffffe" localSheetId="19" hidden="1">{"TAB1",#N/A,TRUE,"GENERAL";"TAB2",#N/A,TRUE,"GENERAL";"TAB3",#N/A,TRUE,"GENERAL";"TAB4",#N/A,TRUE,"GENERAL";"TAB5",#N/A,TRUE,"GENERAL"}</definedName>
    <definedName name="dffffe" localSheetId="20" hidden="1">{"TAB1",#N/A,TRUE,"GENERAL";"TAB2",#N/A,TRUE,"GENERAL";"TAB3",#N/A,TRUE,"GENERAL";"TAB4",#N/A,TRUE,"GENERAL";"TAB5",#N/A,TRUE,"GENERAL"}</definedName>
    <definedName name="dffffe" localSheetId="21" hidden="1">{"TAB1",#N/A,TRUE,"GENERAL";"TAB2",#N/A,TRUE,"GENERAL";"TAB3",#N/A,TRUE,"GENERAL";"TAB4",#N/A,TRUE,"GENERAL";"TAB5",#N/A,TRUE,"GENERAL"}</definedName>
    <definedName name="dffffe" localSheetId="22" hidden="1">{"TAB1",#N/A,TRUE,"GENERAL";"TAB2",#N/A,TRUE,"GENERAL";"TAB3",#N/A,TRUE,"GENERAL";"TAB4",#N/A,TRUE,"GENERAL";"TAB5",#N/A,TRUE,"GENERAL"}</definedName>
    <definedName name="dffffe" localSheetId="24"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14" hidden="1">{"via1",#N/A,TRUE,"general";"via2",#N/A,TRUE,"general";"via3",#N/A,TRUE,"general"}</definedName>
    <definedName name="DFG" localSheetId="23" hidden="1">{"via1",#N/A,TRUE,"general";"via2",#N/A,TRUE,"general";"via3",#N/A,TRUE,"general"}</definedName>
    <definedName name="DFG" localSheetId="15" hidden="1">{"via1",#N/A,TRUE,"general";"via2",#N/A,TRUE,"general";"via3",#N/A,TRUE,"general"}</definedName>
    <definedName name="DFG" localSheetId="16" hidden="1">{"via1",#N/A,TRUE,"general";"via2",#N/A,TRUE,"general";"via3",#N/A,TRUE,"general"}</definedName>
    <definedName name="DFG" localSheetId="18" hidden="1">{"via1",#N/A,TRUE,"general";"via2",#N/A,TRUE,"general";"via3",#N/A,TRUE,"general"}</definedName>
    <definedName name="DFG" localSheetId="19" hidden="1">{"via1",#N/A,TRUE,"general";"via2",#N/A,TRUE,"general";"via3",#N/A,TRUE,"general"}</definedName>
    <definedName name="DFG" localSheetId="20" hidden="1">{"via1",#N/A,TRUE,"general";"via2",#N/A,TRUE,"general";"via3",#N/A,TRUE,"general"}</definedName>
    <definedName name="DFG" localSheetId="21" hidden="1">{"via1",#N/A,TRUE,"general";"via2",#N/A,TRUE,"general";"via3",#N/A,TRUE,"general"}</definedName>
    <definedName name="DFG" localSheetId="22" hidden="1">{"via1",#N/A,TRUE,"general";"via2",#N/A,TRUE,"general";"via3",#N/A,TRUE,"general"}</definedName>
    <definedName name="DFG" localSheetId="24"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14" hidden="1">{"via1",#N/A,TRUE,"general";"via2",#N/A,TRUE,"general";"via3",#N/A,TRUE,"general"}</definedName>
    <definedName name="DFGBHJ" localSheetId="23" hidden="1">{"via1",#N/A,TRUE,"general";"via2",#N/A,TRUE,"general";"via3",#N/A,TRUE,"general"}</definedName>
    <definedName name="DFGBHJ" localSheetId="15" hidden="1">{"via1",#N/A,TRUE,"general";"via2",#N/A,TRUE,"general";"via3",#N/A,TRUE,"general"}</definedName>
    <definedName name="DFGBHJ" localSheetId="16" hidden="1">{"via1",#N/A,TRUE,"general";"via2",#N/A,TRUE,"general";"via3",#N/A,TRUE,"general"}</definedName>
    <definedName name="DFGBHJ" localSheetId="18" hidden="1">{"via1",#N/A,TRUE,"general";"via2",#N/A,TRUE,"general";"via3",#N/A,TRUE,"general"}</definedName>
    <definedName name="DFGBHJ" localSheetId="19" hidden="1">{"via1",#N/A,TRUE,"general";"via2",#N/A,TRUE,"general";"via3",#N/A,TRUE,"general"}</definedName>
    <definedName name="DFGBHJ" localSheetId="20" hidden="1">{"via1",#N/A,TRUE,"general";"via2",#N/A,TRUE,"general";"via3",#N/A,TRUE,"general"}</definedName>
    <definedName name="DFGBHJ" localSheetId="21" hidden="1">{"via1",#N/A,TRUE,"general";"via2",#N/A,TRUE,"general";"via3",#N/A,TRUE,"general"}</definedName>
    <definedName name="DFGBHJ" localSheetId="22" hidden="1">{"via1",#N/A,TRUE,"general";"via2",#N/A,TRUE,"general";"via3",#N/A,TRUE,"general"}</definedName>
    <definedName name="DFGBHJ" localSheetId="24"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14" hidden="1">{"via1",#N/A,TRUE,"general";"via2",#N/A,TRUE,"general";"via3",#N/A,TRUE,"general"}</definedName>
    <definedName name="DFGDFG" localSheetId="23" hidden="1">{"via1",#N/A,TRUE,"general";"via2",#N/A,TRUE,"general";"via3",#N/A,TRUE,"general"}</definedName>
    <definedName name="DFGDFG" localSheetId="15" hidden="1">{"via1",#N/A,TRUE,"general";"via2",#N/A,TRUE,"general";"via3",#N/A,TRUE,"general"}</definedName>
    <definedName name="DFGDFG" localSheetId="16" hidden="1">{"via1",#N/A,TRUE,"general";"via2",#N/A,TRUE,"general";"via3",#N/A,TRUE,"general"}</definedName>
    <definedName name="DFGDFG" localSheetId="18" hidden="1">{"via1",#N/A,TRUE,"general";"via2",#N/A,TRUE,"general";"via3",#N/A,TRUE,"general"}</definedName>
    <definedName name="DFGDFG" localSheetId="19" hidden="1">{"via1",#N/A,TRUE,"general";"via2",#N/A,TRUE,"general";"via3",#N/A,TRUE,"general"}</definedName>
    <definedName name="DFGDFG" localSheetId="20" hidden="1">{"via1",#N/A,TRUE,"general";"via2",#N/A,TRUE,"general";"via3",#N/A,TRUE,"general"}</definedName>
    <definedName name="DFGDFG" localSheetId="21" hidden="1">{"via1",#N/A,TRUE,"general";"via2",#N/A,TRUE,"general";"via3",#N/A,TRUE,"general"}</definedName>
    <definedName name="DFGDFG" localSheetId="22" hidden="1">{"via1",#N/A,TRUE,"general";"via2",#N/A,TRUE,"general";"via3",#N/A,TRUE,"general"}</definedName>
    <definedName name="DFGDFG" localSheetId="24"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23" hidden="1">{"TAB1",#N/A,TRUE,"GENERAL";"TAB2",#N/A,TRUE,"GENERAL";"TAB3",#N/A,TRUE,"GENERAL";"TAB4",#N/A,TRUE,"GENERAL";"TAB5",#N/A,TRUE,"GENERAL"}</definedName>
    <definedName name="DFGDYYB" localSheetId="15"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8" hidden="1">{"TAB1",#N/A,TRUE,"GENERAL";"TAB2",#N/A,TRUE,"GENERAL";"TAB3",#N/A,TRUE,"GENERAL";"TAB4",#N/A,TRUE,"GENERAL";"TAB5",#N/A,TRUE,"GENERAL"}</definedName>
    <definedName name="DFGDYYB" localSheetId="19" hidden="1">{"TAB1",#N/A,TRUE,"GENERAL";"TAB2",#N/A,TRUE,"GENERAL";"TAB3",#N/A,TRUE,"GENERAL";"TAB4",#N/A,TRUE,"GENERAL";"TAB5",#N/A,TRUE,"GENERAL"}</definedName>
    <definedName name="DFGDYYB" localSheetId="20" hidden="1">{"TAB1",#N/A,TRUE,"GENERAL";"TAB2",#N/A,TRUE,"GENERAL";"TAB3",#N/A,TRUE,"GENERAL";"TAB4",#N/A,TRUE,"GENERAL";"TAB5",#N/A,TRUE,"GENERAL"}</definedName>
    <definedName name="DFGDYYB" localSheetId="21" hidden="1">{"TAB1",#N/A,TRUE,"GENERAL";"TAB2",#N/A,TRUE,"GENERAL";"TAB3",#N/A,TRUE,"GENERAL";"TAB4",#N/A,TRUE,"GENERAL";"TAB5",#N/A,TRUE,"GENERAL"}</definedName>
    <definedName name="DFGDYYB" localSheetId="22" hidden="1">{"TAB1",#N/A,TRUE,"GENERAL";"TAB2",#N/A,TRUE,"GENERAL";"TAB3",#N/A,TRUE,"GENERAL";"TAB4",#N/A,TRUE,"GENERAL";"TAB5",#N/A,TRUE,"GENERAL"}</definedName>
    <definedName name="DFGDYYB" localSheetId="24"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14" hidden="1">{"via1",#N/A,TRUE,"general";"via2",#N/A,TRUE,"general";"via3",#N/A,TRUE,"general"}</definedName>
    <definedName name="dfgf" localSheetId="23" hidden="1">{"via1",#N/A,TRUE,"general";"via2",#N/A,TRUE,"general";"via3",#N/A,TRUE,"general"}</definedName>
    <definedName name="dfgf" localSheetId="15" hidden="1">{"via1",#N/A,TRUE,"general";"via2",#N/A,TRUE,"general";"via3",#N/A,TRUE,"general"}</definedName>
    <definedName name="dfgf" localSheetId="16" hidden="1">{"via1",#N/A,TRUE,"general";"via2",#N/A,TRUE,"general";"via3",#N/A,TRUE,"general"}</definedName>
    <definedName name="dfgf" localSheetId="18" hidden="1">{"via1",#N/A,TRUE,"general";"via2",#N/A,TRUE,"general";"via3",#N/A,TRUE,"general"}</definedName>
    <definedName name="dfgf" localSheetId="19" hidden="1">{"via1",#N/A,TRUE,"general";"via2",#N/A,TRUE,"general";"via3",#N/A,TRUE,"general"}</definedName>
    <definedName name="dfgf" localSheetId="20" hidden="1">{"via1",#N/A,TRUE,"general";"via2",#N/A,TRUE,"general";"via3",#N/A,TRUE,"general"}</definedName>
    <definedName name="dfgf" localSheetId="21" hidden="1">{"via1",#N/A,TRUE,"general";"via2",#N/A,TRUE,"general";"via3",#N/A,TRUE,"general"}</definedName>
    <definedName name="dfgf" localSheetId="22" hidden="1">{"via1",#N/A,TRUE,"general";"via2",#N/A,TRUE,"general";"via3",#N/A,TRUE,"general"}</definedName>
    <definedName name="dfgf" localSheetId="24"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23" hidden="1">{"TAB1",#N/A,TRUE,"GENERAL";"TAB2",#N/A,TRUE,"GENERAL";"TAB3",#N/A,TRUE,"GENERAL";"TAB4",#N/A,TRUE,"GENERAL";"TAB5",#N/A,TRUE,"GENERAL"}</definedName>
    <definedName name="DFGFBOP" localSheetId="15"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8" hidden="1">{"TAB1",#N/A,TRUE,"GENERAL";"TAB2",#N/A,TRUE,"GENERAL";"TAB3",#N/A,TRUE,"GENERAL";"TAB4",#N/A,TRUE,"GENERAL";"TAB5",#N/A,TRUE,"GENERAL"}</definedName>
    <definedName name="DFGFBOP" localSheetId="19" hidden="1">{"TAB1",#N/A,TRUE,"GENERAL";"TAB2",#N/A,TRUE,"GENERAL";"TAB3",#N/A,TRUE,"GENERAL";"TAB4",#N/A,TRUE,"GENERAL";"TAB5",#N/A,TRUE,"GENERAL"}</definedName>
    <definedName name="DFGFBOP" localSheetId="20" hidden="1">{"TAB1",#N/A,TRUE,"GENERAL";"TAB2",#N/A,TRUE,"GENERAL";"TAB3",#N/A,TRUE,"GENERAL";"TAB4",#N/A,TRUE,"GENERAL";"TAB5",#N/A,TRUE,"GENERAL"}</definedName>
    <definedName name="DFGFBOP" localSheetId="21" hidden="1">{"TAB1",#N/A,TRUE,"GENERAL";"TAB2",#N/A,TRUE,"GENERAL";"TAB3",#N/A,TRUE,"GENERAL";"TAB4",#N/A,TRUE,"GENERAL";"TAB5",#N/A,TRUE,"GENERAL"}</definedName>
    <definedName name="DFGFBOP" localSheetId="22" hidden="1">{"TAB1",#N/A,TRUE,"GENERAL";"TAB2",#N/A,TRUE,"GENERAL";"TAB3",#N/A,TRUE,"GENERAL";"TAB4",#N/A,TRUE,"GENERAL";"TAB5",#N/A,TRUE,"GENERAL"}</definedName>
    <definedName name="DFGFBOP" localSheetId="24"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23"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8" hidden="1">{"TAB1",#N/A,TRUE,"GENERAL";"TAB2",#N/A,TRUE,"GENERAL";"TAB3",#N/A,TRUE,"GENERAL";"TAB4",#N/A,TRUE,"GENERAL";"TAB5",#N/A,TRUE,"GENERAL"}</definedName>
    <definedName name="DFGFDG" localSheetId="19" hidden="1">{"TAB1",#N/A,TRUE,"GENERAL";"TAB2",#N/A,TRUE,"GENERAL";"TAB3",#N/A,TRUE,"GENERAL";"TAB4",#N/A,TRUE,"GENERAL";"TAB5",#N/A,TRUE,"GENERAL"}</definedName>
    <definedName name="DFGFDG" localSheetId="20" hidden="1">{"TAB1",#N/A,TRUE,"GENERAL";"TAB2",#N/A,TRUE,"GENERAL";"TAB3",#N/A,TRUE,"GENERAL";"TAB4",#N/A,TRUE,"GENERAL";"TAB5",#N/A,TRUE,"GENERAL"}</definedName>
    <definedName name="DFGFDG" localSheetId="21" hidden="1">{"TAB1",#N/A,TRUE,"GENERAL";"TAB2",#N/A,TRUE,"GENERAL";"TAB3",#N/A,TRUE,"GENERAL";"TAB4",#N/A,TRUE,"GENERAL";"TAB5",#N/A,TRUE,"GENERAL"}</definedName>
    <definedName name="DFGFDG" localSheetId="22" hidden="1">{"TAB1",#N/A,TRUE,"GENERAL";"TAB2",#N/A,TRUE,"GENERAL";"TAB3",#N/A,TRUE,"GENERAL";"TAB4",#N/A,TRUE,"GENERAL";"TAB5",#N/A,TRUE,"GENERAL"}</definedName>
    <definedName name="DFGFDG" localSheetId="24"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14" hidden="1">{"TAB1",#N/A,TRUE,"GENERAL";"TAB2",#N/A,TRUE,"GENERAL";"TAB3",#N/A,TRUE,"GENERAL";"TAB4",#N/A,TRUE,"GENERAL";"TAB5",#N/A,TRUE,"GENERAL"}</definedName>
    <definedName name="DFGV" localSheetId="23" hidden="1">{"TAB1",#N/A,TRUE,"GENERAL";"TAB2",#N/A,TRUE,"GENERAL";"TAB3",#N/A,TRUE,"GENERAL";"TAB4",#N/A,TRUE,"GENERAL";"TAB5",#N/A,TRUE,"GENERAL"}</definedName>
    <definedName name="DFGV" localSheetId="15" hidden="1">{"TAB1",#N/A,TRUE,"GENERAL";"TAB2",#N/A,TRUE,"GENERAL";"TAB3",#N/A,TRUE,"GENERAL";"TAB4",#N/A,TRUE,"GENERAL";"TAB5",#N/A,TRUE,"GENERAL"}</definedName>
    <definedName name="DFGV" localSheetId="16" hidden="1">{"TAB1",#N/A,TRUE,"GENERAL";"TAB2",#N/A,TRUE,"GENERAL";"TAB3",#N/A,TRUE,"GENERAL";"TAB4",#N/A,TRUE,"GENERAL";"TAB5",#N/A,TRUE,"GENERAL"}</definedName>
    <definedName name="DFGV" localSheetId="18" hidden="1">{"TAB1",#N/A,TRUE,"GENERAL";"TAB2",#N/A,TRUE,"GENERAL";"TAB3",#N/A,TRUE,"GENERAL";"TAB4",#N/A,TRUE,"GENERAL";"TAB5",#N/A,TRUE,"GENERAL"}</definedName>
    <definedName name="DFGV" localSheetId="19" hidden="1">{"TAB1",#N/A,TRUE,"GENERAL";"TAB2",#N/A,TRUE,"GENERAL";"TAB3",#N/A,TRUE,"GENERAL";"TAB4",#N/A,TRUE,"GENERAL";"TAB5",#N/A,TRUE,"GENERAL"}</definedName>
    <definedName name="DFGV" localSheetId="20" hidden="1">{"TAB1",#N/A,TRUE,"GENERAL";"TAB2",#N/A,TRUE,"GENERAL";"TAB3",#N/A,TRUE,"GENERAL";"TAB4",#N/A,TRUE,"GENERAL";"TAB5",#N/A,TRUE,"GENERAL"}</definedName>
    <definedName name="DFGV" localSheetId="21" hidden="1">{"TAB1",#N/A,TRUE,"GENERAL";"TAB2",#N/A,TRUE,"GENERAL";"TAB3",#N/A,TRUE,"GENERAL";"TAB4",#N/A,TRUE,"GENERAL";"TAB5",#N/A,TRUE,"GENERAL"}</definedName>
    <definedName name="DFGV" localSheetId="22" hidden="1">{"TAB1",#N/A,TRUE,"GENERAL";"TAB2",#N/A,TRUE,"GENERAL";"TAB3",#N/A,TRUE,"GENERAL";"TAB4",#N/A,TRUE,"GENERAL";"TAB5",#N/A,TRUE,"GENERAL"}</definedName>
    <definedName name="DFGV" localSheetId="24"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23"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8" hidden="1">{"TAB1",#N/A,TRUE,"GENERAL";"TAB2",#N/A,TRUE,"GENERAL";"TAB3",#N/A,TRUE,"GENERAL";"TAB4",#N/A,TRUE,"GENERAL";"TAB5",#N/A,TRUE,"GENERAL"}</definedName>
    <definedName name="dfgypuj" localSheetId="19" hidden="1">{"TAB1",#N/A,TRUE,"GENERAL";"TAB2",#N/A,TRUE,"GENERAL";"TAB3",#N/A,TRUE,"GENERAL";"TAB4",#N/A,TRUE,"GENERAL";"TAB5",#N/A,TRUE,"GENERAL"}</definedName>
    <definedName name="dfgypuj" localSheetId="20" hidden="1">{"TAB1",#N/A,TRUE,"GENERAL";"TAB2",#N/A,TRUE,"GENERAL";"TAB3",#N/A,TRUE,"GENERAL";"TAB4",#N/A,TRUE,"GENERAL";"TAB5",#N/A,TRUE,"GENERAL"}</definedName>
    <definedName name="dfgypuj" localSheetId="21" hidden="1">{"TAB1",#N/A,TRUE,"GENERAL";"TAB2",#N/A,TRUE,"GENERAL";"TAB3",#N/A,TRUE,"GENERAL";"TAB4",#N/A,TRUE,"GENERAL";"TAB5",#N/A,TRUE,"GENERAL"}</definedName>
    <definedName name="dfgypuj" localSheetId="22" hidden="1">{"TAB1",#N/A,TRUE,"GENERAL";"TAB2",#N/A,TRUE,"GENERAL";"TAB3",#N/A,TRUE,"GENERAL";"TAB4",#N/A,TRUE,"GENERAL";"TAB5",#N/A,TRUE,"GENERAL"}</definedName>
    <definedName name="dfgypuj" localSheetId="24"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14" hidden="1">{"TAB1",#N/A,TRUE,"GENERAL";"TAB2",#N/A,TRUE,"GENERAL";"TAB3",#N/A,TRUE,"GENERAL";"TAB4",#N/A,TRUE,"GENERAL";"TAB5",#N/A,TRUE,"GENERAL"}</definedName>
    <definedName name="dfh" localSheetId="23" hidden="1">{"TAB1",#N/A,TRUE,"GENERAL";"TAB2",#N/A,TRUE,"GENERAL";"TAB3",#N/A,TRUE,"GENERAL";"TAB4",#N/A,TRUE,"GENERAL";"TAB5",#N/A,TRUE,"GENERAL"}</definedName>
    <definedName name="dfh" localSheetId="15" hidden="1">{"TAB1",#N/A,TRUE,"GENERAL";"TAB2",#N/A,TRUE,"GENERAL";"TAB3",#N/A,TRUE,"GENERAL";"TAB4",#N/A,TRUE,"GENERAL";"TAB5",#N/A,TRUE,"GENERAL"}</definedName>
    <definedName name="dfh" localSheetId="16" hidden="1">{"TAB1",#N/A,TRUE,"GENERAL";"TAB2",#N/A,TRUE,"GENERAL";"TAB3",#N/A,TRUE,"GENERAL";"TAB4",#N/A,TRUE,"GENERAL";"TAB5",#N/A,TRUE,"GENERAL"}</definedName>
    <definedName name="dfh" localSheetId="18" hidden="1">{"TAB1",#N/A,TRUE,"GENERAL";"TAB2",#N/A,TRUE,"GENERAL";"TAB3",#N/A,TRUE,"GENERAL";"TAB4",#N/A,TRUE,"GENERAL";"TAB5",#N/A,TRUE,"GENERAL"}</definedName>
    <definedName name="dfh" localSheetId="19" hidden="1">{"TAB1",#N/A,TRUE,"GENERAL";"TAB2",#N/A,TRUE,"GENERAL";"TAB3",#N/A,TRUE,"GENERAL";"TAB4",#N/A,TRUE,"GENERAL";"TAB5",#N/A,TRUE,"GENERAL"}</definedName>
    <definedName name="dfh" localSheetId="20" hidden="1">{"TAB1",#N/A,TRUE,"GENERAL";"TAB2",#N/A,TRUE,"GENERAL";"TAB3",#N/A,TRUE,"GENERAL";"TAB4",#N/A,TRUE,"GENERAL";"TAB5",#N/A,TRUE,"GENERAL"}</definedName>
    <definedName name="dfh" localSheetId="21" hidden="1">{"TAB1",#N/A,TRUE,"GENERAL";"TAB2",#N/A,TRUE,"GENERAL";"TAB3",#N/A,TRUE,"GENERAL";"TAB4",#N/A,TRUE,"GENERAL";"TAB5",#N/A,TRUE,"GENERAL"}</definedName>
    <definedName name="dfh" localSheetId="22" hidden="1">{"TAB1",#N/A,TRUE,"GENERAL";"TAB2",#N/A,TRUE,"GENERAL";"TAB3",#N/A,TRUE,"GENERAL";"TAB4",#N/A,TRUE,"GENERAL";"TAB5",#N/A,TRUE,"GENERAL"}</definedName>
    <definedName name="dfh" localSheetId="24"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14" hidden="1">{"via1",#N/A,TRUE,"general";"via2",#N/A,TRUE,"general";"via3",#N/A,TRUE,"general"}</definedName>
    <definedName name="dfhdr" localSheetId="23" hidden="1">{"via1",#N/A,TRUE,"general";"via2",#N/A,TRUE,"general";"via3",#N/A,TRUE,"general"}</definedName>
    <definedName name="dfhdr" localSheetId="15" hidden="1">{"via1",#N/A,TRUE,"general";"via2",#N/A,TRUE,"general";"via3",#N/A,TRUE,"general"}</definedName>
    <definedName name="dfhdr" localSheetId="16" hidden="1">{"via1",#N/A,TRUE,"general";"via2",#N/A,TRUE,"general";"via3",#N/A,TRUE,"general"}</definedName>
    <definedName name="dfhdr" localSheetId="18" hidden="1">{"via1",#N/A,TRUE,"general";"via2",#N/A,TRUE,"general";"via3",#N/A,TRUE,"general"}</definedName>
    <definedName name="dfhdr" localSheetId="19" hidden="1">{"via1",#N/A,TRUE,"general";"via2",#N/A,TRUE,"general";"via3",#N/A,TRUE,"general"}</definedName>
    <definedName name="dfhdr" localSheetId="20" hidden="1">{"via1",#N/A,TRUE,"general";"via2",#N/A,TRUE,"general";"via3",#N/A,TRUE,"general"}</definedName>
    <definedName name="dfhdr" localSheetId="21" hidden="1">{"via1",#N/A,TRUE,"general";"via2",#N/A,TRUE,"general";"via3",#N/A,TRUE,"general"}</definedName>
    <definedName name="dfhdr" localSheetId="22" hidden="1">{"via1",#N/A,TRUE,"general";"via2",#N/A,TRUE,"general";"via3",#N/A,TRUE,"general"}</definedName>
    <definedName name="dfhdr" localSheetId="24"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14" hidden="1">{"via1",#N/A,TRUE,"general";"via2",#N/A,TRUE,"general";"via3",#N/A,TRUE,"general"}</definedName>
    <definedName name="dfhgh" localSheetId="23" hidden="1">{"via1",#N/A,TRUE,"general";"via2",#N/A,TRUE,"general";"via3",#N/A,TRUE,"general"}</definedName>
    <definedName name="dfhgh" localSheetId="15" hidden="1">{"via1",#N/A,TRUE,"general";"via2",#N/A,TRUE,"general";"via3",#N/A,TRUE,"general"}</definedName>
    <definedName name="dfhgh" localSheetId="16" hidden="1">{"via1",#N/A,TRUE,"general";"via2",#N/A,TRUE,"general";"via3",#N/A,TRUE,"general"}</definedName>
    <definedName name="dfhgh" localSheetId="18" hidden="1">{"via1",#N/A,TRUE,"general";"via2",#N/A,TRUE,"general";"via3",#N/A,TRUE,"general"}</definedName>
    <definedName name="dfhgh" localSheetId="19" hidden="1">{"via1",#N/A,TRUE,"general";"via2",#N/A,TRUE,"general";"via3",#N/A,TRUE,"general"}</definedName>
    <definedName name="dfhgh" localSheetId="20" hidden="1">{"via1",#N/A,TRUE,"general";"via2",#N/A,TRUE,"general";"via3",#N/A,TRUE,"general"}</definedName>
    <definedName name="dfhgh" localSheetId="21" hidden="1">{"via1",#N/A,TRUE,"general";"via2",#N/A,TRUE,"general";"via3",#N/A,TRUE,"general"}</definedName>
    <definedName name="dfhgh" localSheetId="22" hidden="1">{"via1",#N/A,TRUE,"general";"via2",#N/A,TRUE,"general";"via3",#N/A,TRUE,"general"}</definedName>
    <definedName name="dfhgh" localSheetId="24"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14" hidden="1">{"via1",#N/A,TRUE,"general";"via2",#N/A,TRUE,"general";"via3",#N/A,TRUE,"general"}</definedName>
    <definedName name="dfj" localSheetId="23" hidden="1">{"via1",#N/A,TRUE,"general";"via2",#N/A,TRUE,"general";"via3",#N/A,TRUE,"general"}</definedName>
    <definedName name="dfj" localSheetId="15" hidden="1">{"via1",#N/A,TRUE,"general";"via2",#N/A,TRUE,"general";"via3",#N/A,TRUE,"general"}</definedName>
    <definedName name="dfj" localSheetId="16" hidden="1">{"via1",#N/A,TRUE,"general";"via2",#N/A,TRUE,"general";"via3",#N/A,TRUE,"general"}</definedName>
    <definedName name="dfj" localSheetId="18" hidden="1">{"via1",#N/A,TRUE,"general";"via2",#N/A,TRUE,"general";"via3",#N/A,TRUE,"general"}</definedName>
    <definedName name="dfj" localSheetId="19" hidden="1">{"via1",#N/A,TRUE,"general";"via2",#N/A,TRUE,"general";"via3",#N/A,TRUE,"general"}</definedName>
    <definedName name="dfj" localSheetId="20" hidden="1">{"via1",#N/A,TRUE,"general";"via2",#N/A,TRUE,"general";"via3",#N/A,TRUE,"general"}</definedName>
    <definedName name="dfj" localSheetId="21" hidden="1">{"via1",#N/A,TRUE,"general";"via2",#N/A,TRUE,"general";"via3",#N/A,TRUE,"general"}</definedName>
    <definedName name="dfj" localSheetId="22" hidden="1">{"via1",#N/A,TRUE,"general";"via2",#N/A,TRUE,"general";"via3",#N/A,TRUE,"general"}</definedName>
    <definedName name="dfj" localSheetId="24"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14" hidden="1">{"via1",#N/A,TRUE,"general";"via2",#N/A,TRUE,"general";"via3",#N/A,TRUE,"general"}</definedName>
    <definedName name="DFRFRF" localSheetId="23" hidden="1">{"via1",#N/A,TRUE,"general";"via2",#N/A,TRUE,"general";"via3",#N/A,TRUE,"general"}</definedName>
    <definedName name="DFRFRF" localSheetId="15" hidden="1">{"via1",#N/A,TRUE,"general";"via2",#N/A,TRUE,"general";"via3",#N/A,TRUE,"general"}</definedName>
    <definedName name="DFRFRF" localSheetId="16" hidden="1">{"via1",#N/A,TRUE,"general";"via2",#N/A,TRUE,"general";"via3",#N/A,TRUE,"general"}</definedName>
    <definedName name="DFRFRF" localSheetId="18" hidden="1">{"via1",#N/A,TRUE,"general";"via2",#N/A,TRUE,"general";"via3",#N/A,TRUE,"general"}</definedName>
    <definedName name="DFRFRF" localSheetId="19" hidden="1">{"via1",#N/A,TRUE,"general";"via2",#N/A,TRUE,"general";"via3",#N/A,TRUE,"general"}</definedName>
    <definedName name="DFRFRF" localSheetId="20" hidden="1">{"via1",#N/A,TRUE,"general";"via2",#N/A,TRUE,"general";"via3",#N/A,TRUE,"general"}</definedName>
    <definedName name="DFRFRF" localSheetId="21" hidden="1">{"via1",#N/A,TRUE,"general";"via2",#N/A,TRUE,"general";"via3",#N/A,TRUE,"general"}</definedName>
    <definedName name="DFRFRF" localSheetId="22" hidden="1">{"via1",#N/A,TRUE,"general";"via2",#N/A,TRUE,"general";"via3",#N/A,TRUE,"general"}</definedName>
    <definedName name="DFRFRF" localSheetId="24"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14" hidden="1">{"via1",#N/A,TRUE,"general";"via2",#N/A,TRUE,"general";"via3",#N/A,TRUE,"general"}</definedName>
    <definedName name="DFVUI" localSheetId="23" hidden="1">{"via1",#N/A,TRUE,"general";"via2",#N/A,TRUE,"general";"via3",#N/A,TRUE,"general"}</definedName>
    <definedName name="DFVUI" localSheetId="15" hidden="1">{"via1",#N/A,TRUE,"general";"via2",#N/A,TRUE,"general";"via3",#N/A,TRUE,"general"}</definedName>
    <definedName name="DFVUI" localSheetId="16" hidden="1">{"via1",#N/A,TRUE,"general";"via2",#N/A,TRUE,"general";"via3",#N/A,TRUE,"general"}</definedName>
    <definedName name="DFVUI" localSheetId="18" hidden="1">{"via1",#N/A,TRUE,"general";"via2",#N/A,TRUE,"general";"via3",#N/A,TRUE,"general"}</definedName>
    <definedName name="DFVUI" localSheetId="19" hidden="1">{"via1",#N/A,TRUE,"general";"via2",#N/A,TRUE,"general";"via3",#N/A,TRUE,"general"}</definedName>
    <definedName name="DFVUI" localSheetId="20" hidden="1">{"via1",#N/A,TRUE,"general";"via2",#N/A,TRUE,"general";"via3",#N/A,TRUE,"general"}</definedName>
    <definedName name="DFVUI" localSheetId="21" hidden="1">{"via1",#N/A,TRUE,"general";"via2",#N/A,TRUE,"general";"via3",#N/A,TRUE,"general"}</definedName>
    <definedName name="DFVUI" localSheetId="22" hidden="1">{"via1",#N/A,TRUE,"general";"via2",#N/A,TRUE,"general";"via3",#N/A,TRUE,"general"}</definedName>
    <definedName name="DFVUI" localSheetId="24"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14" hidden="1">{"via1",#N/A,TRUE,"general";"via2",#N/A,TRUE,"general";"via3",#N/A,TRUE,"general"}</definedName>
    <definedName name="dg" localSheetId="23" hidden="1">{"via1",#N/A,TRUE,"general";"via2",#N/A,TRUE,"general";"via3",#N/A,TRUE,"general"}</definedName>
    <definedName name="dg" localSheetId="15" hidden="1">{"via1",#N/A,TRUE,"general";"via2",#N/A,TRUE,"general";"via3",#N/A,TRUE,"general"}</definedName>
    <definedName name="dg" localSheetId="16" hidden="1">{"via1",#N/A,TRUE,"general";"via2",#N/A,TRUE,"general";"via3",#N/A,TRUE,"general"}</definedName>
    <definedName name="dg" localSheetId="18" hidden="1">{"via1",#N/A,TRUE,"general";"via2",#N/A,TRUE,"general";"via3",#N/A,TRUE,"general"}</definedName>
    <definedName name="dg" localSheetId="19" hidden="1">{"via1",#N/A,TRUE,"general";"via2",#N/A,TRUE,"general";"via3",#N/A,TRUE,"general"}</definedName>
    <definedName name="dg" localSheetId="20" hidden="1">{"via1",#N/A,TRUE,"general";"via2",#N/A,TRUE,"general";"via3",#N/A,TRUE,"general"}</definedName>
    <definedName name="dg" localSheetId="21" hidden="1">{"via1",#N/A,TRUE,"general";"via2",#N/A,TRUE,"general";"via3",#N/A,TRUE,"general"}</definedName>
    <definedName name="dg" localSheetId="22" hidden="1">{"via1",#N/A,TRUE,"general";"via2",#N/A,TRUE,"general";"via3",#N/A,TRUE,"general"}</definedName>
    <definedName name="dg" localSheetId="24"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14" hidden="1">{"via1",#N/A,TRUE,"general";"via2",#N/A,TRUE,"general";"via3",#N/A,TRUE,"general"}</definedName>
    <definedName name="dgdgr" localSheetId="23" hidden="1">{"via1",#N/A,TRUE,"general";"via2",#N/A,TRUE,"general";"via3",#N/A,TRUE,"general"}</definedName>
    <definedName name="dgdgr" localSheetId="15" hidden="1">{"via1",#N/A,TRUE,"general";"via2",#N/A,TRUE,"general";"via3",#N/A,TRUE,"general"}</definedName>
    <definedName name="dgdgr" localSheetId="16" hidden="1">{"via1",#N/A,TRUE,"general";"via2",#N/A,TRUE,"general";"via3",#N/A,TRUE,"general"}</definedName>
    <definedName name="dgdgr" localSheetId="18" hidden="1">{"via1",#N/A,TRUE,"general";"via2",#N/A,TRUE,"general";"via3",#N/A,TRUE,"general"}</definedName>
    <definedName name="dgdgr" localSheetId="19" hidden="1">{"via1",#N/A,TRUE,"general";"via2",#N/A,TRUE,"general";"via3",#N/A,TRUE,"general"}</definedName>
    <definedName name="dgdgr" localSheetId="20" hidden="1">{"via1",#N/A,TRUE,"general";"via2",#N/A,TRUE,"general";"via3",#N/A,TRUE,"general"}</definedName>
    <definedName name="dgdgr" localSheetId="21" hidden="1">{"via1",#N/A,TRUE,"general";"via2",#N/A,TRUE,"general";"via3",#N/A,TRUE,"general"}</definedName>
    <definedName name="dgdgr" localSheetId="22" hidden="1">{"via1",#N/A,TRUE,"general";"via2",#N/A,TRUE,"general";"via3",#N/A,TRUE,"general"}</definedName>
    <definedName name="dgdgr" localSheetId="24"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14" hidden="1">{"TAB1",#N/A,TRUE,"GENERAL";"TAB2",#N/A,TRUE,"GENERAL";"TAB3",#N/A,TRUE,"GENERAL";"TAB4",#N/A,TRUE,"GENERAL";"TAB5",#N/A,TRUE,"GENERAL"}</definedName>
    <definedName name="dgfd" localSheetId="23" hidden="1">{"TAB1",#N/A,TRUE,"GENERAL";"TAB2",#N/A,TRUE,"GENERAL";"TAB3",#N/A,TRUE,"GENERAL";"TAB4",#N/A,TRUE,"GENERAL";"TAB5",#N/A,TRUE,"GENERAL"}</definedName>
    <definedName name="dgfd" localSheetId="15" hidden="1">{"TAB1",#N/A,TRUE,"GENERAL";"TAB2",#N/A,TRUE,"GENERAL";"TAB3",#N/A,TRUE,"GENERAL";"TAB4",#N/A,TRUE,"GENERAL";"TAB5",#N/A,TRUE,"GENERAL"}</definedName>
    <definedName name="dgfd" localSheetId="16" hidden="1">{"TAB1",#N/A,TRUE,"GENERAL";"TAB2",#N/A,TRUE,"GENERAL";"TAB3",#N/A,TRUE,"GENERAL";"TAB4",#N/A,TRUE,"GENERAL";"TAB5",#N/A,TRUE,"GENERAL"}</definedName>
    <definedName name="dgfd" localSheetId="18" hidden="1">{"TAB1",#N/A,TRUE,"GENERAL";"TAB2",#N/A,TRUE,"GENERAL";"TAB3",#N/A,TRUE,"GENERAL";"TAB4",#N/A,TRUE,"GENERAL";"TAB5",#N/A,TRUE,"GENERAL"}</definedName>
    <definedName name="dgfd" localSheetId="19" hidden="1">{"TAB1",#N/A,TRUE,"GENERAL";"TAB2",#N/A,TRUE,"GENERAL";"TAB3",#N/A,TRUE,"GENERAL";"TAB4",#N/A,TRUE,"GENERAL";"TAB5",#N/A,TRUE,"GENERAL"}</definedName>
    <definedName name="dgfd" localSheetId="20" hidden="1">{"TAB1",#N/A,TRUE,"GENERAL";"TAB2",#N/A,TRUE,"GENERAL";"TAB3",#N/A,TRUE,"GENERAL";"TAB4",#N/A,TRUE,"GENERAL";"TAB5",#N/A,TRUE,"GENERAL"}</definedName>
    <definedName name="dgfd" localSheetId="21" hidden="1">{"TAB1",#N/A,TRUE,"GENERAL";"TAB2",#N/A,TRUE,"GENERAL";"TAB3",#N/A,TRUE,"GENERAL";"TAB4",#N/A,TRUE,"GENERAL";"TAB5",#N/A,TRUE,"GENERAL"}</definedName>
    <definedName name="dgfd" localSheetId="22" hidden="1">{"TAB1",#N/A,TRUE,"GENERAL";"TAB2",#N/A,TRUE,"GENERAL";"TAB3",#N/A,TRUE,"GENERAL";"TAB4",#N/A,TRUE,"GENERAL";"TAB5",#N/A,TRUE,"GENERAL"}</definedName>
    <definedName name="dgfd" localSheetId="24"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14" hidden="1">{"via1",#N/A,TRUE,"general";"via2",#N/A,TRUE,"general";"via3",#N/A,TRUE,"general"}</definedName>
    <definedName name="DGFDFVSDF" localSheetId="23" hidden="1">{"via1",#N/A,TRUE,"general";"via2",#N/A,TRUE,"general";"via3",#N/A,TRUE,"general"}</definedName>
    <definedName name="DGFDFVSDF" localSheetId="15" hidden="1">{"via1",#N/A,TRUE,"general";"via2",#N/A,TRUE,"general";"via3",#N/A,TRUE,"general"}</definedName>
    <definedName name="DGFDFVSDF" localSheetId="16" hidden="1">{"via1",#N/A,TRUE,"general";"via2",#N/A,TRUE,"general";"via3",#N/A,TRUE,"general"}</definedName>
    <definedName name="DGFDFVSDF" localSheetId="18" hidden="1">{"via1",#N/A,TRUE,"general";"via2",#N/A,TRUE,"general";"via3",#N/A,TRUE,"general"}</definedName>
    <definedName name="DGFDFVSDF" localSheetId="19" hidden="1">{"via1",#N/A,TRUE,"general";"via2",#N/A,TRUE,"general";"via3",#N/A,TRUE,"general"}</definedName>
    <definedName name="DGFDFVSDF" localSheetId="20" hidden="1">{"via1",#N/A,TRUE,"general";"via2",#N/A,TRUE,"general";"via3",#N/A,TRUE,"general"}</definedName>
    <definedName name="DGFDFVSDF" localSheetId="21" hidden="1">{"via1",#N/A,TRUE,"general";"via2",#N/A,TRUE,"general";"via3",#N/A,TRUE,"general"}</definedName>
    <definedName name="DGFDFVSDF" localSheetId="22" hidden="1">{"via1",#N/A,TRUE,"general";"via2",#N/A,TRUE,"general";"via3",#N/A,TRUE,"general"}</definedName>
    <definedName name="DGFDFVSDF" localSheetId="24"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14" hidden="1">{"via1",#N/A,TRUE,"general";"via2",#N/A,TRUE,"general";"via3",#N/A,TRUE,"general"}</definedName>
    <definedName name="dgfdg" localSheetId="23" hidden="1">{"via1",#N/A,TRUE,"general";"via2",#N/A,TRUE,"general";"via3",#N/A,TRUE,"general"}</definedName>
    <definedName name="dgfdg" localSheetId="15" hidden="1">{"via1",#N/A,TRUE,"general";"via2",#N/A,TRUE,"general";"via3",#N/A,TRUE,"general"}</definedName>
    <definedName name="dgfdg" localSheetId="16" hidden="1">{"via1",#N/A,TRUE,"general";"via2",#N/A,TRUE,"general";"via3",#N/A,TRUE,"general"}</definedName>
    <definedName name="dgfdg" localSheetId="18" hidden="1">{"via1",#N/A,TRUE,"general";"via2",#N/A,TRUE,"general";"via3",#N/A,TRUE,"general"}</definedName>
    <definedName name="dgfdg" localSheetId="19" hidden="1">{"via1",#N/A,TRUE,"general";"via2",#N/A,TRUE,"general";"via3",#N/A,TRUE,"general"}</definedName>
    <definedName name="dgfdg" localSheetId="20" hidden="1">{"via1",#N/A,TRUE,"general";"via2",#N/A,TRUE,"general";"via3",#N/A,TRUE,"general"}</definedName>
    <definedName name="dgfdg" localSheetId="21" hidden="1">{"via1",#N/A,TRUE,"general";"via2",#N/A,TRUE,"general";"via3",#N/A,TRUE,"general"}</definedName>
    <definedName name="dgfdg" localSheetId="22" hidden="1">{"via1",#N/A,TRUE,"general";"via2",#N/A,TRUE,"general";"via3",#N/A,TRUE,"general"}</definedName>
    <definedName name="dgfdg" localSheetId="24"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14" hidden="1">{"via1",#N/A,TRUE,"general";"via2",#N/A,TRUE,"general";"via3",#N/A,TRUE,"general"}</definedName>
    <definedName name="DGFG" localSheetId="23" hidden="1">{"via1",#N/A,TRUE,"general";"via2",#N/A,TRUE,"general";"via3",#N/A,TRUE,"general"}</definedName>
    <definedName name="DGFG" localSheetId="15" hidden="1">{"via1",#N/A,TRUE,"general";"via2",#N/A,TRUE,"general";"via3",#N/A,TRUE,"general"}</definedName>
    <definedName name="DGFG" localSheetId="16" hidden="1">{"via1",#N/A,TRUE,"general";"via2",#N/A,TRUE,"general";"via3",#N/A,TRUE,"general"}</definedName>
    <definedName name="DGFG" localSheetId="18" hidden="1">{"via1",#N/A,TRUE,"general";"via2",#N/A,TRUE,"general";"via3",#N/A,TRUE,"general"}</definedName>
    <definedName name="DGFG" localSheetId="19" hidden="1">{"via1",#N/A,TRUE,"general";"via2",#N/A,TRUE,"general";"via3",#N/A,TRUE,"general"}</definedName>
    <definedName name="DGFG" localSheetId="20" hidden="1">{"via1",#N/A,TRUE,"general";"via2",#N/A,TRUE,"general";"via3",#N/A,TRUE,"general"}</definedName>
    <definedName name="DGFG" localSheetId="21" hidden="1">{"via1",#N/A,TRUE,"general";"via2",#N/A,TRUE,"general";"via3",#N/A,TRUE,"general"}</definedName>
    <definedName name="DGFG" localSheetId="22" hidden="1">{"via1",#N/A,TRUE,"general";"via2",#N/A,TRUE,"general";"via3",#N/A,TRUE,"general"}</definedName>
    <definedName name="DGFG" localSheetId="24"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23" hidden="1">{"TAB1",#N/A,TRUE,"GENERAL";"TAB2",#N/A,TRUE,"GENERAL";"TAB3",#N/A,TRUE,"GENERAL";"TAB4",#N/A,TRUE,"GENERAL";"TAB5",#N/A,TRUE,"GENERAL"}</definedName>
    <definedName name="dgfsado" localSheetId="15"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8" hidden="1">{"TAB1",#N/A,TRUE,"GENERAL";"TAB2",#N/A,TRUE,"GENERAL";"TAB3",#N/A,TRUE,"GENERAL";"TAB4",#N/A,TRUE,"GENERAL";"TAB5",#N/A,TRUE,"GENERAL"}</definedName>
    <definedName name="dgfsado" localSheetId="19" hidden="1">{"TAB1",#N/A,TRUE,"GENERAL";"TAB2",#N/A,TRUE,"GENERAL";"TAB3",#N/A,TRUE,"GENERAL";"TAB4",#N/A,TRUE,"GENERAL";"TAB5",#N/A,TRUE,"GENERAL"}</definedName>
    <definedName name="dgfsado" localSheetId="20" hidden="1">{"TAB1",#N/A,TRUE,"GENERAL";"TAB2",#N/A,TRUE,"GENERAL";"TAB3",#N/A,TRUE,"GENERAL";"TAB4",#N/A,TRUE,"GENERAL";"TAB5",#N/A,TRUE,"GENERAL"}</definedName>
    <definedName name="dgfsado" localSheetId="21" hidden="1">{"TAB1",#N/A,TRUE,"GENERAL";"TAB2",#N/A,TRUE,"GENERAL";"TAB3",#N/A,TRUE,"GENERAL";"TAB4",#N/A,TRUE,"GENERAL";"TAB5",#N/A,TRUE,"GENERAL"}</definedName>
    <definedName name="dgfsado" localSheetId="22" hidden="1">{"TAB1",#N/A,TRUE,"GENERAL";"TAB2",#N/A,TRUE,"GENERAL";"TAB3",#N/A,TRUE,"GENERAL";"TAB4",#N/A,TRUE,"GENERAL";"TAB5",#N/A,TRUE,"GENERAL"}</definedName>
    <definedName name="dgfsado" localSheetId="24" hidden="1">{"TAB1",#N/A,TRUE,"GENERAL";"TAB2",#N/A,TRUE,"GENERAL";"TAB3",#N/A,TRUE,"GENERAL";"TAB4",#N/A,TRUE,"GENERAL";"TAB5",#N/A,TRUE,"GENERAL"}</definedName>
    <definedName name="dgfsado"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23" hidden="1">{"TAB1",#N/A,TRUE,"GENERAL";"TAB2",#N/A,TRUE,"GENERAL";"TAB3",#N/A,TRUE,"GENERAL";"TAB4",#N/A,TRUE,"GENERAL";"TAB5",#N/A,TRUE,"GENERAL"}</definedName>
    <definedName name="dgrdeb" localSheetId="15"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8" hidden="1">{"TAB1",#N/A,TRUE,"GENERAL";"TAB2",#N/A,TRUE,"GENERAL";"TAB3",#N/A,TRUE,"GENERAL";"TAB4",#N/A,TRUE,"GENERAL";"TAB5",#N/A,TRUE,"GENERAL"}</definedName>
    <definedName name="dgrdeb" localSheetId="19" hidden="1">{"TAB1",#N/A,TRUE,"GENERAL";"TAB2",#N/A,TRUE,"GENERAL";"TAB3",#N/A,TRUE,"GENERAL";"TAB4",#N/A,TRUE,"GENERAL";"TAB5",#N/A,TRUE,"GENERAL"}</definedName>
    <definedName name="dgrdeb" localSheetId="20" hidden="1">{"TAB1",#N/A,TRUE,"GENERAL";"TAB2",#N/A,TRUE,"GENERAL";"TAB3",#N/A,TRUE,"GENERAL";"TAB4",#N/A,TRUE,"GENERAL";"TAB5",#N/A,TRUE,"GENERAL"}</definedName>
    <definedName name="dgrdeb" localSheetId="21" hidden="1">{"TAB1",#N/A,TRUE,"GENERAL";"TAB2",#N/A,TRUE,"GENERAL";"TAB3",#N/A,TRUE,"GENERAL";"TAB4",#N/A,TRUE,"GENERAL";"TAB5",#N/A,TRUE,"GENERAL"}</definedName>
    <definedName name="dgrdeb" localSheetId="22" hidden="1">{"TAB1",#N/A,TRUE,"GENERAL";"TAB2",#N/A,TRUE,"GENERAL";"TAB3",#N/A,TRUE,"GENERAL";"TAB4",#N/A,TRUE,"GENERAL";"TAB5",#N/A,TRUE,"GENERAL"}</definedName>
    <definedName name="dgrdeb" localSheetId="24"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14" hidden="1">{"via1",#N/A,TRUE,"general";"via2",#N/A,TRUE,"general";"via3",#N/A,TRUE,"general"}</definedName>
    <definedName name="dgreg" localSheetId="23" hidden="1">{"via1",#N/A,TRUE,"general";"via2",#N/A,TRUE,"general";"via3",#N/A,TRUE,"general"}</definedName>
    <definedName name="dgreg" localSheetId="15" hidden="1">{"via1",#N/A,TRUE,"general";"via2",#N/A,TRUE,"general";"via3",#N/A,TRUE,"general"}</definedName>
    <definedName name="dgreg" localSheetId="16" hidden="1">{"via1",#N/A,TRUE,"general";"via2",#N/A,TRUE,"general";"via3",#N/A,TRUE,"general"}</definedName>
    <definedName name="dgreg" localSheetId="18" hidden="1">{"via1",#N/A,TRUE,"general";"via2",#N/A,TRUE,"general";"via3",#N/A,TRUE,"general"}</definedName>
    <definedName name="dgreg" localSheetId="19" hidden="1">{"via1",#N/A,TRUE,"general";"via2",#N/A,TRUE,"general";"via3",#N/A,TRUE,"general"}</definedName>
    <definedName name="dgreg" localSheetId="20" hidden="1">{"via1",#N/A,TRUE,"general";"via2",#N/A,TRUE,"general";"via3",#N/A,TRUE,"general"}</definedName>
    <definedName name="dgreg" localSheetId="21" hidden="1">{"via1",#N/A,TRUE,"general";"via2",#N/A,TRUE,"general";"via3",#N/A,TRUE,"general"}</definedName>
    <definedName name="dgreg" localSheetId="22" hidden="1">{"via1",#N/A,TRUE,"general";"via2",#N/A,TRUE,"general";"via3",#N/A,TRUE,"general"}</definedName>
    <definedName name="dgreg" localSheetId="24"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14" hidden="1">{"via1",#N/A,TRUE,"general";"via2",#N/A,TRUE,"general";"via3",#N/A,TRUE,"general"}</definedName>
    <definedName name="DH" localSheetId="23" hidden="1">{"via1",#N/A,TRUE,"general";"via2",#N/A,TRUE,"general";"via3",#N/A,TRUE,"general"}</definedName>
    <definedName name="DH" localSheetId="15" hidden="1">{"via1",#N/A,TRUE,"general";"via2",#N/A,TRUE,"general";"via3",#N/A,TRUE,"general"}</definedName>
    <definedName name="DH" localSheetId="16" hidden="1">{"via1",#N/A,TRUE,"general";"via2",#N/A,TRUE,"general";"via3",#N/A,TRUE,"general"}</definedName>
    <definedName name="DH" localSheetId="18" hidden="1">{"via1",#N/A,TRUE,"general";"via2",#N/A,TRUE,"general";"via3",#N/A,TRUE,"general"}</definedName>
    <definedName name="DH" localSheetId="19" hidden="1">{"via1",#N/A,TRUE,"general";"via2",#N/A,TRUE,"general";"via3",#N/A,TRUE,"general"}</definedName>
    <definedName name="DH" localSheetId="20" hidden="1">{"via1",#N/A,TRUE,"general";"via2",#N/A,TRUE,"general";"via3",#N/A,TRUE,"general"}</definedName>
    <definedName name="DH" localSheetId="21" hidden="1">{"via1",#N/A,TRUE,"general";"via2",#N/A,TRUE,"general";"via3",#N/A,TRUE,"general"}</definedName>
    <definedName name="DH" localSheetId="22" hidden="1">{"via1",#N/A,TRUE,"general";"via2",#N/A,TRUE,"general";"via3",#N/A,TRUE,"general"}</definedName>
    <definedName name="DH" localSheetId="24"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23" hidden="1">{"TAB1",#N/A,TRUE,"GENERAL";"TAB2",#N/A,TRUE,"GENERAL";"TAB3",#N/A,TRUE,"GENERAL";"TAB4",#N/A,TRUE,"GENERAL";"TAB5",#N/A,TRUE,"GENERAL"}</definedName>
    <definedName name="dhdth" localSheetId="15"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8" hidden="1">{"TAB1",#N/A,TRUE,"GENERAL";"TAB2",#N/A,TRUE,"GENERAL";"TAB3",#N/A,TRUE,"GENERAL";"TAB4",#N/A,TRUE,"GENERAL";"TAB5",#N/A,TRUE,"GENERAL"}</definedName>
    <definedName name="dhdth" localSheetId="19" hidden="1">{"TAB1",#N/A,TRUE,"GENERAL";"TAB2",#N/A,TRUE,"GENERAL";"TAB3",#N/A,TRUE,"GENERAL";"TAB4",#N/A,TRUE,"GENERAL";"TAB5",#N/A,TRUE,"GENERAL"}</definedName>
    <definedName name="dhdth" localSheetId="20" hidden="1">{"TAB1",#N/A,TRUE,"GENERAL";"TAB2",#N/A,TRUE,"GENERAL";"TAB3",#N/A,TRUE,"GENERAL";"TAB4",#N/A,TRUE,"GENERAL";"TAB5",#N/A,TRUE,"GENERAL"}</definedName>
    <definedName name="dhdth" localSheetId="21" hidden="1">{"TAB1",#N/A,TRUE,"GENERAL";"TAB2",#N/A,TRUE,"GENERAL";"TAB3",#N/A,TRUE,"GENERAL";"TAB4",#N/A,TRUE,"GENERAL";"TAB5",#N/A,TRUE,"GENERAL"}</definedName>
    <definedName name="dhdth" localSheetId="22" hidden="1">{"TAB1",#N/A,TRUE,"GENERAL";"TAB2",#N/A,TRUE,"GENERAL";"TAB3",#N/A,TRUE,"GENERAL";"TAB4",#N/A,TRUE,"GENERAL";"TAB5",#N/A,TRUE,"GENERAL"}</definedName>
    <definedName name="dhdth" localSheetId="24"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14" hidden="1">{"via1",#N/A,TRUE,"general";"via2",#N/A,TRUE,"general";"via3",#N/A,TRUE,"general"}</definedName>
    <definedName name="dhgh" localSheetId="23" hidden="1">{"via1",#N/A,TRUE,"general";"via2",#N/A,TRUE,"general";"via3",#N/A,TRUE,"general"}</definedName>
    <definedName name="dhgh" localSheetId="15" hidden="1">{"via1",#N/A,TRUE,"general";"via2",#N/A,TRUE,"general";"via3",#N/A,TRUE,"general"}</definedName>
    <definedName name="dhgh" localSheetId="16" hidden="1">{"via1",#N/A,TRUE,"general";"via2",#N/A,TRUE,"general";"via3",#N/A,TRUE,"general"}</definedName>
    <definedName name="dhgh" localSheetId="18" hidden="1">{"via1",#N/A,TRUE,"general";"via2",#N/A,TRUE,"general";"via3",#N/A,TRUE,"general"}</definedName>
    <definedName name="dhgh" localSheetId="19" hidden="1">{"via1",#N/A,TRUE,"general";"via2",#N/A,TRUE,"general";"via3",#N/A,TRUE,"general"}</definedName>
    <definedName name="dhgh" localSheetId="20" hidden="1">{"via1",#N/A,TRUE,"general";"via2",#N/A,TRUE,"general";"via3",#N/A,TRUE,"general"}</definedName>
    <definedName name="dhgh" localSheetId="21" hidden="1">{"via1",#N/A,TRUE,"general";"via2",#N/A,TRUE,"general";"via3",#N/A,TRUE,"general"}</definedName>
    <definedName name="dhgh" localSheetId="22" hidden="1">{"via1",#N/A,TRUE,"general";"via2",#N/A,TRUE,"general";"via3",#N/A,TRUE,"general"}</definedName>
    <definedName name="dhgh" localSheetId="24" hidden="1">{"via1",#N/A,TRUE,"general";"via2",#N/A,TRUE,"general";"via3",#N/A,TRUE,"general"}</definedName>
    <definedName name="dhgh" hidden="1">{"via1",#N/A,TRUE,"general";"via2",#N/A,TRUE,"general";"via3",#N/A,TRUE,"general"}</definedName>
    <definedName name="di" localSheetId="23">#REF!</definedName>
    <definedName name="di" localSheetId="1">#REF!</definedName>
    <definedName name="di" localSheetId="0">#REF!</definedName>
    <definedName name="di">#REF!</definedName>
    <definedName name="dj" localSheetId="23">#REF!</definedName>
    <definedName name="dj" localSheetId="1">#REF!</definedName>
    <definedName name="dj" localSheetId="0">#REF!</definedName>
    <definedName name="dj">#REF!</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23" hidden="1">{"TAB1",#N/A,TRUE,"GENERAL";"TAB2",#N/A,TRUE,"GENERAL";"TAB3",#N/A,TRUE,"GENERAL";"TAB4",#N/A,TRUE,"GENERAL";"TAB5",#N/A,TRUE,"GENERAL"}</definedName>
    <definedName name="djdytj" localSheetId="15"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8" hidden="1">{"TAB1",#N/A,TRUE,"GENERAL";"TAB2",#N/A,TRUE,"GENERAL";"TAB3",#N/A,TRUE,"GENERAL";"TAB4",#N/A,TRUE,"GENERAL";"TAB5",#N/A,TRUE,"GENERAL"}</definedName>
    <definedName name="djdytj" localSheetId="19" hidden="1">{"TAB1",#N/A,TRUE,"GENERAL";"TAB2",#N/A,TRUE,"GENERAL";"TAB3",#N/A,TRUE,"GENERAL";"TAB4",#N/A,TRUE,"GENERAL";"TAB5",#N/A,TRUE,"GENERAL"}</definedName>
    <definedName name="djdytj" localSheetId="20" hidden="1">{"TAB1",#N/A,TRUE,"GENERAL";"TAB2",#N/A,TRUE,"GENERAL";"TAB3",#N/A,TRUE,"GENERAL";"TAB4",#N/A,TRUE,"GENERAL";"TAB5",#N/A,TRUE,"GENERAL"}</definedName>
    <definedName name="djdytj" localSheetId="21" hidden="1">{"TAB1",#N/A,TRUE,"GENERAL";"TAB2",#N/A,TRUE,"GENERAL";"TAB3",#N/A,TRUE,"GENERAL";"TAB4",#N/A,TRUE,"GENERAL";"TAB5",#N/A,TRUE,"GENERAL"}</definedName>
    <definedName name="djdytj" localSheetId="22" hidden="1">{"TAB1",#N/A,TRUE,"GENERAL";"TAB2",#N/A,TRUE,"GENERAL";"TAB3",#N/A,TRUE,"GENERAL";"TAB4",#N/A,TRUE,"GENERAL";"TAB5",#N/A,TRUE,"GENERAL"}</definedName>
    <definedName name="djdytj" localSheetId="24" hidden="1">{"TAB1",#N/A,TRUE,"GENERAL";"TAB2",#N/A,TRUE,"GENERAL";"TAB3",#N/A,TRUE,"GENERAL";"TAB4",#N/A,TRUE,"GENERAL";"TAB5",#N/A,TRUE,"GENERAL"}</definedName>
    <definedName name="djdytj" hidden="1">{"TAB1",#N/A,TRUE,"GENERAL";"TAB2",#N/A,TRUE,"GENERAL";"TAB3",#N/A,TRUE,"GENERAL";"TAB4",#N/A,TRUE,"GENERAL";"TAB5",#N/A,TRUE,"GENERAL"}</definedName>
    <definedName name="dl" localSheetId="23">#REF!</definedName>
    <definedName name="dl" localSheetId="1">#REF!</definedName>
    <definedName name="dl" localSheetId="0">#REF!</definedName>
    <definedName name="dl">#REF!</definedName>
    <definedName name="dm" localSheetId="23">#REF!</definedName>
    <definedName name="dm" localSheetId="1">#REF!</definedName>
    <definedName name="dm" localSheetId="0">#REF!</definedName>
    <definedName name="dm">#REF!</definedName>
    <definedName name="do" localSheetId="23">#REF!</definedName>
    <definedName name="do" localSheetId="1">#REF!</definedName>
    <definedName name="do" localSheetId="0">#REF!</definedName>
    <definedName name="do">#REF!</definedName>
    <definedName name="DOR" localSheetId="23">#REF!</definedName>
    <definedName name="DOR" localSheetId="1">#REF!</definedName>
    <definedName name="DOR" localSheetId="0">#REF!</definedName>
    <definedName name="DOR">#REF!</definedName>
    <definedName name="drf" localSheetId="23">#REF!</definedName>
    <definedName name="drf" localSheetId="1">#REF!</definedName>
    <definedName name="drf" localSheetId="0">#REF!</definedName>
    <definedName name="drf">#REF!</definedName>
    <definedName name="dry" localSheetId="2"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14" hidden="1">{"via1",#N/A,TRUE,"general";"via2",#N/A,TRUE,"general";"via3",#N/A,TRUE,"general"}</definedName>
    <definedName name="dry" localSheetId="23" hidden="1">{"via1",#N/A,TRUE,"general";"via2",#N/A,TRUE,"general";"via3",#N/A,TRUE,"general"}</definedName>
    <definedName name="dry" localSheetId="15" hidden="1">{"via1",#N/A,TRUE,"general";"via2",#N/A,TRUE,"general";"via3",#N/A,TRUE,"general"}</definedName>
    <definedName name="dry" localSheetId="16" hidden="1">{"via1",#N/A,TRUE,"general";"via2",#N/A,TRUE,"general";"via3",#N/A,TRUE,"general"}</definedName>
    <definedName name="dry" localSheetId="18" hidden="1">{"via1",#N/A,TRUE,"general";"via2",#N/A,TRUE,"general";"via3",#N/A,TRUE,"general"}</definedName>
    <definedName name="dry" localSheetId="19" hidden="1">{"via1",#N/A,TRUE,"general";"via2",#N/A,TRUE,"general";"via3",#N/A,TRUE,"general"}</definedName>
    <definedName name="dry" localSheetId="20" hidden="1">{"via1",#N/A,TRUE,"general";"via2",#N/A,TRUE,"general";"via3",#N/A,TRUE,"general"}</definedName>
    <definedName name="dry" localSheetId="21" hidden="1">{"via1",#N/A,TRUE,"general";"via2",#N/A,TRUE,"general";"via3",#N/A,TRUE,"general"}</definedName>
    <definedName name="dry" localSheetId="22" hidden="1">{"via1",#N/A,TRUE,"general";"via2",#N/A,TRUE,"general";"via3",#N/A,TRUE,"general"}</definedName>
    <definedName name="dry" localSheetId="24" hidden="1">{"via1",#N/A,TRUE,"general";"via2",#N/A,TRUE,"general";"via3",#N/A,TRUE,"general"}</definedName>
    <definedName name="dry" hidden="1">{"via1",#N/A,TRUE,"general";"via2",#N/A,TRUE,"general";"via3",#N/A,TRUE,"general"}</definedName>
    <definedName name="DSA" localSheetId="23">#REF!</definedName>
    <definedName name="DSA" localSheetId="1">#REF!</definedName>
    <definedName name="DSA" localSheetId="0">#REF!</definedName>
    <definedName name="DSA">#REF!</definedName>
    <definedName name="DSAD" localSheetId="2"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14" hidden="1">{"via1",#N/A,TRUE,"general";"via2",#N/A,TRUE,"general";"via3",#N/A,TRUE,"general"}</definedName>
    <definedName name="DSAD" localSheetId="23" hidden="1">{"via1",#N/A,TRUE,"general";"via2",#N/A,TRUE,"general";"via3",#N/A,TRUE,"general"}</definedName>
    <definedName name="DSAD" localSheetId="15" hidden="1">{"via1",#N/A,TRUE,"general";"via2",#N/A,TRUE,"general";"via3",#N/A,TRUE,"general"}</definedName>
    <definedName name="DSAD" localSheetId="16" hidden="1">{"via1",#N/A,TRUE,"general";"via2",#N/A,TRUE,"general";"via3",#N/A,TRUE,"general"}</definedName>
    <definedName name="DSAD" localSheetId="18" hidden="1">{"via1",#N/A,TRUE,"general";"via2",#N/A,TRUE,"general";"via3",#N/A,TRUE,"general"}</definedName>
    <definedName name="DSAD" localSheetId="19" hidden="1">{"via1",#N/A,TRUE,"general";"via2",#N/A,TRUE,"general";"via3",#N/A,TRUE,"general"}</definedName>
    <definedName name="DSAD" localSheetId="20" hidden="1">{"via1",#N/A,TRUE,"general";"via2",#N/A,TRUE,"general";"via3",#N/A,TRUE,"general"}</definedName>
    <definedName name="DSAD" localSheetId="21" hidden="1">{"via1",#N/A,TRUE,"general";"via2",#N/A,TRUE,"general";"via3",#N/A,TRUE,"general"}</definedName>
    <definedName name="DSAD" localSheetId="22" hidden="1">{"via1",#N/A,TRUE,"general";"via2",#N/A,TRUE,"general";"via3",#N/A,TRUE,"general"}</definedName>
    <definedName name="DSAD" localSheetId="24"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23" hidden="1">{"TAB1",#N/A,TRUE,"GENERAL";"TAB2",#N/A,TRUE,"GENERAL";"TAB3",#N/A,TRUE,"GENERAL";"TAB4",#N/A,TRUE,"GENERAL";"TAB5",#N/A,TRUE,"GENERAL"}</definedName>
    <definedName name="dsadfp" localSheetId="15"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8" hidden="1">{"TAB1",#N/A,TRUE,"GENERAL";"TAB2",#N/A,TRUE,"GENERAL";"TAB3",#N/A,TRUE,"GENERAL";"TAB4",#N/A,TRUE,"GENERAL";"TAB5",#N/A,TRUE,"GENERAL"}</definedName>
    <definedName name="dsadfp" localSheetId="19" hidden="1">{"TAB1",#N/A,TRUE,"GENERAL";"TAB2",#N/A,TRUE,"GENERAL";"TAB3",#N/A,TRUE,"GENERAL";"TAB4",#N/A,TRUE,"GENERAL";"TAB5",#N/A,TRUE,"GENERAL"}</definedName>
    <definedName name="dsadfp" localSheetId="20" hidden="1">{"TAB1",#N/A,TRUE,"GENERAL";"TAB2",#N/A,TRUE,"GENERAL";"TAB3",#N/A,TRUE,"GENERAL";"TAB4",#N/A,TRUE,"GENERAL";"TAB5",#N/A,TRUE,"GENERAL"}</definedName>
    <definedName name="dsadfp" localSheetId="21" hidden="1">{"TAB1",#N/A,TRUE,"GENERAL";"TAB2",#N/A,TRUE,"GENERAL";"TAB3",#N/A,TRUE,"GENERAL";"TAB4",#N/A,TRUE,"GENERAL";"TAB5",#N/A,TRUE,"GENERAL"}</definedName>
    <definedName name="dsadfp" localSheetId="22" hidden="1">{"TAB1",#N/A,TRUE,"GENERAL";"TAB2",#N/A,TRUE,"GENERAL";"TAB3",#N/A,TRUE,"GENERAL";"TAB4",#N/A,TRUE,"GENERAL";"TAB5",#N/A,TRUE,"GENERAL"}</definedName>
    <definedName name="dsadfp" localSheetId="24" hidden="1">{"TAB1",#N/A,TRUE,"GENERAL";"TAB2",#N/A,TRUE,"GENERAL";"TAB3",#N/A,TRUE,"GENERAL";"TAB4",#N/A,TRUE,"GENERAL";"TAB5",#N/A,TRUE,"GENERAL"}</definedName>
    <definedName name="dsadfp" hidden="1">{"TAB1",#N/A,TRUE,"GENERAL";"TAB2",#N/A,TRUE,"GENERAL";"TAB3",#N/A,TRUE,"GENERAL";"TAB4",#N/A,TRUE,"GENERAL";"TAB5",#N/A,TRUE,"GENERAL"}</definedName>
    <definedName name="DSD" localSheetId="2"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14" hidden="1">{"via1",#N/A,TRUE,"general";"via2",#N/A,TRUE,"general";"via3",#N/A,TRUE,"general"}</definedName>
    <definedName name="DSD" localSheetId="23" hidden="1">{"via1",#N/A,TRUE,"general";"via2",#N/A,TRUE,"general";"via3",#N/A,TRUE,"general"}</definedName>
    <definedName name="DSD" localSheetId="15" hidden="1">{"via1",#N/A,TRUE,"general";"via2",#N/A,TRUE,"general";"via3",#N/A,TRUE,"general"}</definedName>
    <definedName name="DSD" localSheetId="16" hidden="1">{"via1",#N/A,TRUE,"general";"via2",#N/A,TRUE,"general";"via3",#N/A,TRUE,"general"}</definedName>
    <definedName name="DSD" localSheetId="18" hidden="1">{"via1",#N/A,TRUE,"general";"via2",#N/A,TRUE,"general";"via3",#N/A,TRUE,"general"}</definedName>
    <definedName name="DSD" localSheetId="19" hidden="1">{"via1",#N/A,TRUE,"general";"via2",#N/A,TRUE,"general";"via3",#N/A,TRUE,"general"}</definedName>
    <definedName name="DSD" localSheetId="20" hidden="1">{"via1",#N/A,TRUE,"general";"via2",#N/A,TRUE,"general";"via3",#N/A,TRUE,"general"}</definedName>
    <definedName name="DSD" localSheetId="21" hidden="1">{"via1",#N/A,TRUE,"general";"via2",#N/A,TRUE,"general";"via3",#N/A,TRUE,"general"}</definedName>
    <definedName name="DSD" localSheetId="22" hidden="1">{"via1",#N/A,TRUE,"general";"via2",#N/A,TRUE,"general";"via3",#N/A,TRUE,"general"}</definedName>
    <definedName name="DSD" localSheetId="24"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23" hidden="1">{"TAB1",#N/A,TRUE,"GENERAL";"TAB2",#N/A,TRUE,"GENERAL";"TAB3",#N/A,TRUE,"GENERAL";"TAB4",#N/A,TRUE,"GENERAL";"TAB5",#N/A,TRUE,"GENERAL"}</definedName>
    <definedName name="dsdads4" localSheetId="15"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8" hidden="1">{"TAB1",#N/A,TRUE,"GENERAL";"TAB2",#N/A,TRUE,"GENERAL";"TAB3",#N/A,TRUE,"GENERAL";"TAB4",#N/A,TRUE,"GENERAL";"TAB5",#N/A,TRUE,"GENERAL"}</definedName>
    <definedName name="dsdads4" localSheetId="19" hidden="1">{"TAB1",#N/A,TRUE,"GENERAL";"TAB2",#N/A,TRUE,"GENERAL";"TAB3",#N/A,TRUE,"GENERAL";"TAB4",#N/A,TRUE,"GENERAL";"TAB5",#N/A,TRUE,"GENERAL"}</definedName>
    <definedName name="dsdads4" localSheetId="20" hidden="1">{"TAB1",#N/A,TRUE,"GENERAL";"TAB2",#N/A,TRUE,"GENERAL";"TAB3",#N/A,TRUE,"GENERAL";"TAB4",#N/A,TRUE,"GENERAL";"TAB5",#N/A,TRUE,"GENERAL"}</definedName>
    <definedName name="dsdads4" localSheetId="21" hidden="1">{"TAB1",#N/A,TRUE,"GENERAL";"TAB2",#N/A,TRUE,"GENERAL";"TAB3",#N/A,TRUE,"GENERAL";"TAB4",#N/A,TRUE,"GENERAL";"TAB5",#N/A,TRUE,"GENERAL"}</definedName>
    <definedName name="dsdads4" localSheetId="22" hidden="1">{"TAB1",#N/A,TRUE,"GENERAL";"TAB2",#N/A,TRUE,"GENERAL";"TAB3",#N/A,TRUE,"GENERAL";"TAB4",#N/A,TRUE,"GENERAL";"TAB5",#N/A,TRUE,"GENERAL"}</definedName>
    <definedName name="dsdads4" localSheetId="24"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14" hidden="1">{"via1",#N/A,TRUE,"general";"via2",#N/A,TRUE,"general";"via3",#N/A,TRUE,"general"}</definedName>
    <definedName name="DSF" localSheetId="23" hidden="1">{"via1",#N/A,TRUE,"general";"via2",#N/A,TRUE,"general";"via3",#N/A,TRUE,"general"}</definedName>
    <definedName name="DSF" localSheetId="15" hidden="1">{"via1",#N/A,TRUE,"general";"via2",#N/A,TRUE,"general";"via3",#N/A,TRUE,"general"}</definedName>
    <definedName name="DSF" localSheetId="16" hidden="1">{"via1",#N/A,TRUE,"general";"via2",#N/A,TRUE,"general";"via3",#N/A,TRUE,"general"}</definedName>
    <definedName name="DSF" localSheetId="18" hidden="1">{"via1",#N/A,TRUE,"general";"via2",#N/A,TRUE,"general";"via3",#N/A,TRUE,"general"}</definedName>
    <definedName name="DSF" localSheetId="19" hidden="1">{"via1",#N/A,TRUE,"general";"via2",#N/A,TRUE,"general";"via3",#N/A,TRUE,"general"}</definedName>
    <definedName name="DSF" localSheetId="20" hidden="1">{"via1",#N/A,TRUE,"general";"via2",#N/A,TRUE,"general";"via3",#N/A,TRUE,"general"}</definedName>
    <definedName name="DSF" localSheetId="21" hidden="1">{"via1",#N/A,TRUE,"general";"via2",#N/A,TRUE,"general";"via3",#N/A,TRUE,"general"}</definedName>
    <definedName name="DSF" localSheetId="22" hidden="1">{"via1",#N/A,TRUE,"general";"via2",#N/A,TRUE,"general";"via3",#N/A,TRUE,"general"}</definedName>
    <definedName name="DSF" localSheetId="24"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23" hidden="1">{"TAB1",#N/A,TRUE,"GENERAL";"TAB2",#N/A,TRUE,"GENERAL";"TAB3",#N/A,TRUE,"GENERAL";"TAB4",#N/A,TRUE,"GENERAL";"TAB5",#N/A,TRUE,"GENERAL"}</definedName>
    <definedName name="DSFCVTY" localSheetId="15"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8" hidden="1">{"TAB1",#N/A,TRUE,"GENERAL";"TAB2",#N/A,TRUE,"GENERAL";"TAB3",#N/A,TRUE,"GENERAL";"TAB4",#N/A,TRUE,"GENERAL";"TAB5",#N/A,TRUE,"GENERAL"}</definedName>
    <definedName name="DSFCVTY" localSheetId="19" hidden="1">{"TAB1",#N/A,TRUE,"GENERAL";"TAB2",#N/A,TRUE,"GENERAL";"TAB3",#N/A,TRUE,"GENERAL";"TAB4",#N/A,TRUE,"GENERAL";"TAB5",#N/A,TRUE,"GENERAL"}</definedName>
    <definedName name="DSFCVTY" localSheetId="20" hidden="1">{"TAB1",#N/A,TRUE,"GENERAL";"TAB2",#N/A,TRUE,"GENERAL";"TAB3",#N/A,TRUE,"GENERAL";"TAB4",#N/A,TRUE,"GENERAL";"TAB5",#N/A,TRUE,"GENERAL"}</definedName>
    <definedName name="DSFCVTY" localSheetId="21" hidden="1">{"TAB1",#N/A,TRUE,"GENERAL";"TAB2",#N/A,TRUE,"GENERAL";"TAB3",#N/A,TRUE,"GENERAL";"TAB4",#N/A,TRUE,"GENERAL";"TAB5",#N/A,TRUE,"GENERAL"}</definedName>
    <definedName name="DSFCVTY" localSheetId="22" hidden="1">{"TAB1",#N/A,TRUE,"GENERAL";"TAB2",#N/A,TRUE,"GENERAL";"TAB3",#N/A,TRUE,"GENERAL";"TAB4",#N/A,TRUE,"GENERAL";"TAB5",#N/A,TRUE,"GENERAL"}</definedName>
    <definedName name="DSFCVTY" localSheetId="24"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14" hidden="1">{"via1",#N/A,TRUE,"general";"via2",#N/A,TRUE,"general";"via3",#N/A,TRUE,"general"}</definedName>
    <definedName name="dsfg" localSheetId="23" hidden="1">{"via1",#N/A,TRUE,"general";"via2",#N/A,TRUE,"general";"via3",#N/A,TRUE,"general"}</definedName>
    <definedName name="dsfg" localSheetId="15" hidden="1">{"via1",#N/A,TRUE,"general";"via2",#N/A,TRUE,"general";"via3",#N/A,TRUE,"general"}</definedName>
    <definedName name="dsfg" localSheetId="16" hidden="1">{"via1",#N/A,TRUE,"general";"via2",#N/A,TRUE,"general";"via3",#N/A,TRUE,"general"}</definedName>
    <definedName name="dsfg" localSheetId="18" hidden="1">{"via1",#N/A,TRUE,"general";"via2",#N/A,TRUE,"general";"via3",#N/A,TRUE,"general"}</definedName>
    <definedName name="dsfg" localSheetId="19" hidden="1">{"via1",#N/A,TRUE,"general";"via2",#N/A,TRUE,"general";"via3",#N/A,TRUE,"general"}</definedName>
    <definedName name="dsfg" localSheetId="20" hidden="1">{"via1",#N/A,TRUE,"general";"via2",#N/A,TRUE,"general";"via3",#N/A,TRUE,"general"}</definedName>
    <definedName name="dsfg" localSheetId="21" hidden="1">{"via1",#N/A,TRUE,"general";"via2",#N/A,TRUE,"general";"via3",#N/A,TRUE,"general"}</definedName>
    <definedName name="dsfg" localSheetId="22" hidden="1">{"via1",#N/A,TRUE,"general";"via2",#N/A,TRUE,"general";"via3",#N/A,TRUE,"general"}</definedName>
    <definedName name="dsfg" localSheetId="24"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23" hidden="1">{"TAB1",#N/A,TRUE,"GENERAL";"TAB2",#N/A,TRUE,"GENERAL";"TAB3",#N/A,TRUE,"GENERAL";"TAB4",#N/A,TRUE,"GENERAL";"TAB5",#N/A,TRUE,"GENERAL"}</definedName>
    <definedName name="dsfhgfdh" localSheetId="15"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8" hidden="1">{"TAB1",#N/A,TRUE,"GENERAL";"TAB2",#N/A,TRUE,"GENERAL";"TAB3",#N/A,TRUE,"GENERAL";"TAB4",#N/A,TRUE,"GENERAL";"TAB5",#N/A,TRUE,"GENERAL"}</definedName>
    <definedName name="dsfhgfdh" localSheetId="19" hidden="1">{"TAB1",#N/A,TRUE,"GENERAL";"TAB2",#N/A,TRUE,"GENERAL";"TAB3",#N/A,TRUE,"GENERAL";"TAB4",#N/A,TRUE,"GENERAL";"TAB5",#N/A,TRUE,"GENERAL"}</definedName>
    <definedName name="dsfhgfdh" localSheetId="20" hidden="1">{"TAB1",#N/A,TRUE,"GENERAL";"TAB2",#N/A,TRUE,"GENERAL";"TAB3",#N/A,TRUE,"GENERAL";"TAB4",#N/A,TRUE,"GENERAL";"TAB5",#N/A,TRUE,"GENERAL"}</definedName>
    <definedName name="dsfhgfdh" localSheetId="21" hidden="1">{"TAB1",#N/A,TRUE,"GENERAL";"TAB2",#N/A,TRUE,"GENERAL";"TAB3",#N/A,TRUE,"GENERAL";"TAB4",#N/A,TRUE,"GENERAL";"TAB5",#N/A,TRUE,"GENERAL"}</definedName>
    <definedName name="dsfhgfdh" localSheetId="22" hidden="1">{"TAB1",#N/A,TRUE,"GENERAL";"TAB2",#N/A,TRUE,"GENERAL";"TAB3",#N/A,TRUE,"GENERAL";"TAB4",#N/A,TRUE,"GENERAL";"TAB5",#N/A,TRUE,"GENERAL"}</definedName>
    <definedName name="dsfhgfdh" localSheetId="24"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14" hidden="1">{"via1",#N/A,TRUE,"general";"via2",#N/A,TRUE,"general";"via3",#N/A,TRUE,"general"}</definedName>
    <definedName name="dsfsdf" localSheetId="23" hidden="1">{"via1",#N/A,TRUE,"general";"via2",#N/A,TRUE,"general";"via3",#N/A,TRUE,"general"}</definedName>
    <definedName name="dsfsdf" localSheetId="15" hidden="1">{"via1",#N/A,TRUE,"general";"via2",#N/A,TRUE,"general";"via3",#N/A,TRUE,"general"}</definedName>
    <definedName name="dsfsdf" localSheetId="16" hidden="1">{"via1",#N/A,TRUE,"general";"via2",#N/A,TRUE,"general";"via3",#N/A,TRUE,"general"}</definedName>
    <definedName name="dsfsdf" localSheetId="18" hidden="1">{"via1",#N/A,TRUE,"general";"via2",#N/A,TRUE,"general";"via3",#N/A,TRUE,"general"}</definedName>
    <definedName name="dsfsdf" localSheetId="19" hidden="1">{"via1",#N/A,TRUE,"general";"via2",#N/A,TRUE,"general";"via3",#N/A,TRUE,"general"}</definedName>
    <definedName name="dsfsdf" localSheetId="20" hidden="1">{"via1",#N/A,TRUE,"general";"via2",#N/A,TRUE,"general";"via3",#N/A,TRUE,"general"}</definedName>
    <definedName name="dsfsdf" localSheetId="21" hidden="1">{"via1",#N/A,TRUE,"general";"via2",#N/A,TRUE,"general";"via3",#N/A,TRUE,"general"}</definedName>
    <definedName name="dsfsdf" localSheetId="22" hidden="1">{"via1",#N/A,TRUE,"general";"via2",#N/A,TRUE,"general";"via3",#N/A,TRUE,"general"}</definedName>
    <definedName name="dsfsdf" localSheetId="24"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23" hidden="1">{"TAB1",#N/A,TRUE,"GENERAL";"TAB2",#N/A,TRUE,"GENERAL";"TAB3",#N/A,TRUE,"GENERAL";"TAB4",#N/A,TRUE,"GENERAL";"TAB5",#N/A,TRUE,"GENERAL"}</definedName>
    <definedName name="DSFSDFCXV" localSheetId="15"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8" hidden="1">{"TAB1",#N/A,TRUE,"GENERAL";"TAB2",#N/A,TRUE,"GENERAL";"TAB3",#N/A,TRUE,"GENERAL";"TAB4",#N/A,TRUE,"GENERAL";"TAB5",#N/A,TRUE,"GENERAL"}</definedName>
    <definedName name="DSFSDFCXV" localSheetId="19" hidden="1">{"TAB1",#N/A,TRUE,"GENERAL";"TAB2",#N/A,TRUE,"GENERAL";"TAB3",#N/A,TRUE,"GENERAL";"TAB4",#N/A,TRUE,"GENERAL";"TAB5",#N/A,TRUE,"GENERAL"}</definedName>
    <definedName name="DSFSDFCXV" localSheetId="20" hidden="1">{"TAB1",#N/A,TRUE,"GENERAL";"TAB2",#N/A,TRUE,"GENERAL";"TAB3",#N/A,TRUE,"GENERAL";"TAB4",#N/A,TRUE,"GENERAL";"TAB5",#N/A,TRUE,"GENERAL"}</definedName>
    <definedName name="DSFSDFCXV" localSheetId="21" hidden="1">{"TAB1",#N/A,TRUE,"GENERAL";"TAB2",#N/A,TRUE,"GENERAL";"TAB3",#N/A,TRUE,"GENERAL";"TAB4",#N/A,TRUE,"GENERAL";"TAB5",#N/A,TRUE,"GENERAL"}</definedName>
    <definedName name="DSFSDFCXV" localSheetId="22" hidden="1">{"TAB1",#N/A,TRUE,"GENERAL";"TAB2",#N/A,TRUE,"GENERAL";"TAB3",#N/A,TRUE,"GENERAL";"TAB4",#N/A,TRUE,"GENERAL";"TAB5",#N/A,TRUE,"GENERAL"}</definedName>
    <definedName name="DSFSDFCXV" localSheetId="24"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23"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8" hidden="1">{"TAB1",#N/A,TRUE,"GENERAL";"TAB2",#N/A,TRUE,"GENERAL";"TAB3",#N/A,TRUE,"GENERAL";"TAB4",#N/A,TRUE,"GENERAL";"TAB5",#N/A,TRUE,"GENERAL"}</definedName>
    <definedName name="dsfsvm" localSheetId="19" hidden="1">{"TAB1",#N/A,TRUE,"GENERAL";"TAB2",#N/A,TRUE,"GENERAL";"TAB3",#N/A,TRUE,"GENERAL";"TAB4",#N/A,TRUE,"GENERAL";"TAB5",#N/A,TRUE,"GENERAL"}</definedName>
    <definedName name="dsfsvm" localSheetId="20" hidden="1">{"TAB1",#N/A,TRUE,"GENERAL";"TAB2",#N/A,TRUE,"GENERAL";"TAB3",#N/A,TRUE,"GENERAL";"TAB4",#N/A,TRUE,"GENERAL";"TAB5",#N/A,TRUE,"GENERAL"}</definedName>
    <definedName name="dsfsvm" localSheetId="21" hidden="1">{"TAB1",#N/A,TRUE,"GENERAL";"TAB2",#N/A,TRUE,"GENERAL";"TAB3",#N/A,TRUE,"GENERAL";"TAB4",#N/A,TRUE,"GENERAL";"TAB5",#N/A,TRUE,"GENERAL"}</definedName>
    <definedName name="dsfsvm" localSheetId="22" hidden="1">{"TAB1",#N/A,TRUE,"GENERAL";"TAB2",#N/A,TRUE,"GENERAL";"TAB3",#N/A,TRUE,"GENERAL";"TAB4",#N/A,TRUE,"GENERAL";"TAB5",#N/A,TRUE,"GENERAL"}</definedName>
    <definedName name="dsfsvm" localSheetId="24"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14" hidden="1">{"via1",#N/A,TRUE,"general";"via2",#N/A,TRUE,"general";"via3",#N/A,TRUE,"general"}</definedName>
    <definedName name="dsftbv" localSheetId="23" hidden="1">{"via1",#N/A,TRUE,"general";"via2",#N/A,TRUE,"general";"via3",#N/A,TRUE,"general"}</definedName>
    <definedName name="dsftbv" localSheetId="15" hidden="1">{"via1",#N/A,TRUE,"general";"via2",#N/A,TRUE,"general";"via3",#N/A,TRUE,"general"}</definedName>
    <definedName name="dsftbv" localSheetId="16" hidden="1">{"via1",#N/A,TRUE,"general";"via2",#N/A,TRUE,"general";"via3",#N/A,TRUE,"general"}</definedName>
    <definedName name="dsftbv" localSheetId="18" hidden="1">{"via1",#N/A,TRUE,"general";"via2",#N/A,TRUE,"general";"via3",#N/A,TRUE,"general"}</definedName>
    <definedName name="dsftbv" localSheetId="19" hidden="1">{"via1",#N/A,TRUE,"general";"via2",#N/A,TRUE,"general";"via3",#N/A,TRUE,"general"}</definedName>
    <definedName name="dsftbv" localSheetId="20" hidden="1">{"via1",#N/A,TRUE,"general";"via2",#N/A,TRUE,"general";"via3",#N/A,TRUE,"general"}</definedName>
    <definedName name="dsftbv" localSheetId="21" hidden="1">{"via1",#N/A,TRUE,"general";"via2",#N/A,TRUE,"general";"via3",#N/A,TRUE,"general"}</definedName>
    <definedName name="dsftbv" localSheetId="22" hidden="1">{"via1",#N/A,TRUE,"general";"via2",#N/A,TRUE,"general";"via3",#N/A,TRUE,"general"}</definedName>
    <definedName name="dsftbv" localSheetId="24" hidden="1">{"via1",#N/A,TRUE,"general";"via2",#N/A,TRUE,"general";"via3",#N/A,TRUE,"general"}</definedName>
    <definedName name="dsftbv" hidden="1">{"via1",#N/A,TRUE,"general";"via2",#N/A,TRUE,"general";"via3",#N/A,TRUE,"general"}</definedName>
    <definedName name="dt" localSheetId="23">#REF!</definedName>
    <definedName name="dt" localSheetId="1">#REF!</definedName>
    <definedName name="dt" localSheetId="0">#REF!</definedName>
    <definedName name="dt">#REF!</definedName>
    <definedName name="dtrhj" localSheetId="2"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14" hidden="1">{"via1",#N/A,TRUE,"general";"via2",#N/A,TRUE,"general";"via3",#N/A,TRUE,"general"}</definedName>
    <definedName name="dtrhj" localSheetId="23" hidden="1">{"via1",#N/A,TRUE,"general";"via2",#N/A,TRUE,"general";"via3",#N/A,TRUE,"general"}</definedName>
    <definedName name="dtrhj" localSheetId="15" hidden="1">{"via1",#N/A,TRUE,"general";"via2",#N/A,TRUE,"general";"via3",#N/A,TRUE,"general"}</definedName>
    <definedName name="dtrhj" localSheetId="16" hidden="1">{"via1",#N/A,TRUE,"general";"via2",#N/A,TRUE,"general";"via3",#N/A,TRUE,"general"}</definedName>
    <definedName name="dtrhj" localSheetId="18" hidden="1">{"via1",#N/A,TRUE,"general";"via2",#N/A,TRUE,"general";"via3",#N/A,TRUE,"general"}</definedName>
    <definedName name="dtrhj" localSheetId="19" hidden="1">{"via1",#N/A,TRUE,"general";"via2",#N/A,TRUE,"general";"via3",#N/A,TRUE,"general"}</definedName>
    <definedName name="dtrhj" localSheetId="20" hidden="1">{"via1",#N/A,TRUE,"general";"via2",#N/A,TRUE,"general";"via3",#N/A,TRUE,"general"}</definedName>
    <definedName name="dtrhj" localSheetId="21" hidden="1">{"via1",#N/A,TRUE,"general";"via2",#N/A,TRUE,"general";"via3",#N/A,TRUE,"general"}</definedName>
    <definedName name="dtrhj" localSheetId="22" hidden="1">{"via1",#N/A,TRUE,"general";"via2",#N/A,TRUE,"general";"via3",#N/A,TRUE,"general"}</definedName>
    <definedName name="dtrhj" localSheetId="24" hidden="1">{"via1",#N/A,TRUE,"general";"via2",#N/A,TRUE,"general";"via3",#N/A,TRUE,"general"}</definedName>
    <definedName name="dtrhj" hidden="1">{"via1",#N/A,TRUE,"general";"via2",#N/A,TRUE,"general";"via3",#N/A,TRUE,"general"}</definedName>
    <definedName name="DTS" localSheetId="23">#REF!</definedName>
    <definedName name="DTS" localSheetId="1">#REF!</definedName>
    <definedName name="DTS" localSheetId="0">#REF!</definedName>
    <definedName name="DTS">#REF!</definedName>
    <definedName name="dxfgg" localSheetId="2"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14" hidden="1">{"via1",#N/A,TRUE,"general";"via2",#N/A,TRUE,"general";"via3",#N/A,TRUE,"general"}</definedName>
    <definedName name="dxfgg" localSheetId="23" hidden="1">{"via1",#N/A,TRUE,"general";"via2",#N/A,TRUE,"general";"via3",#N/A,TRUE,"general"}</definedName>
    <definedName name="dxfgg" localSheetId="15" hidden="1">{"via1",#N/A,TRUE,"general";"via2",#N/A,TRUE,"general";"via3",#N/A,TRUE,"general"}</definedName>
    <definedName name="dxfgg" localSheetId="16" hidden="1">{"via1",#N/A,TRUE,"general";"via2",#N/A,TRUE,"general";"via3",#N/A,TRUE,"general"}</definedName>
    <definedName name="dxfgg" localSheetId="18" hidden="1">{"via1",#N/A,TRUE,"general";"via2",#N/A,TRUE,"general";"via3",#N/A,TRUE,"general"}</definedName>
    <definedName name="dxfgg" localSheetId="19" hidden="1">{"via1",#N/A,TRUE,"general";"via2",#N/A,TRUE,"general";"via3",#N/A,TRUE,"general"}</definedName>
    <definedName name="dxfgg" localSheetId="20" hidden="1">{"via1",#N/A,TRUE,"general";"via2",#N/A,TRUE,"general";"via3",#N/A,TRUE,"general"}</definedName>
    <definedName name="dxfgg" localSheetId="21" hidden="1">{"via1",#N/A,TRUE,"general";"via2",#N/A,TRUE,"general";"via3",#N/A,TRUE,"general"}</definedName>
    <definedName name="dxfgg" localSheetId="22" hidden="1">{"via1",#N/A,TRUE,"general";"via2",#N/A,TRUE,"general";"via3",#N/A,TRUE,"general"}</definedName>
    <definedName name="dxfgg" localSheetId="24" hidden="1">{"via1",#N/A,TRUE,"general";"via2",#N/A,TRUE,"general";"via3",#N/A,TRUE,"general"}</definedName>
    <definedName name="dxfgg" hidden="1">{"via1",#N/A,TRUE,"general";"via2",#N/A,TRUE,"general";"via3",#N/A,TRUE,"general"}</definedName>
    <definedName name="e3e33" localSheetId="2"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14" hidden="1">{"via1",#N/A,TRUE,"general";"via2",#N/A,TRUE,"general";"via3",#N/A,TRUE,"general"}</definedName>
    <definedName name="e3e33" localSheetId="23" hidden="1">{"via1",#N/A,TRUE,"general";"via2",#N/A,TRUE,"general";"via3",#N/A,TRUE,"general"}</definedName>
    <definedName name="e3e33" localSheetId="15" hidden="1">{"via1",#N/A,TRUE,"general";"via2",#N/A,TRUE,"general";"via3",#N/A,TRUE,"general"}</definedName>
    <definedName name="e3e33" localSheetId="16" hidden="1">{"via1",#N/A,TRUE,"general";"via2",#N/A,TRUE,"general";"via3",#N/A,TRUE,"general"}</definedName>
    <definedName name="e3e33" localSheetId="18" hidden="1">{"via1",#N/A,TRUE,"general";"via2",#N/A,TRUE,"general";"via3",#N/A,TRUE,"general"}</definedName>
    <definedName name="e3e33" localSheetId="19" hidden="1">{"via1",#N/A,TRUE,"general";"via2",#N/A,TRUE,"general";"via3",#N/A,TRUE,"general"}</definedName>
    <definedName name="e3e33" localSheetId="20" hidden="1">{"via1",#N/A,TRUE,"general";"via2",#N/A,TRUE,"general";"via3",#N/A,TRUE,"general"}</definedName>
    <definedName name="e3e33" localSheetId="21" hidden="1">{"via1",#N/A,TRUE,"general";"via2",#N/A,TRUE,"general";"via3",#N/A,TRUE,"general"}</definedName>
    <definedName name="e3e33" localSheetId="22" hidden="1">{"via1",#N/A,TRUE,"general";"via2",#N/A,TRUE,"general";"via3",#N/A,TRUE,"general"}</definedName>
    <definedName name="e3e33" localSheetId="24" hidden="1">{"via1",#N/A,TRUE,"general";"via2",#N/A,TRUE,"general";"via3",#N/A,TRUE,"general"}</definedName>
    <definedName name="e3e33" hidden="1">{"via1",#N/A,TRUE,"general";"via2",#N/A,TRUE,"general";"via3",#N/A,TRUE,"general"}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23" hidden="1">{"TAB1",#N/A,TRUE,"GENERAL";"TAB2",#N/A,TRUE,"GENERAL";"TAB3",#N/A,TRUE,"GENERAL";"TAB4",#N/A,TRUE,"GENERAL";"TAB5",#N/A,TRUE,"GENERAL"}</definedName>
    <definedName name="EDEDWSWQA" localSheetId="15"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8" hidden="1">{"TAB1",#N/A,TRUE,"GENERAL";"TAB2",#N/A,TRUE,"GENERAL";"TAB3",#N/A,TRUE,"GENERAL";"TAB4",#N/A,TRUE,"GENERAL";"TAB5",#N/A,TRUE,"GENERAL"}</definedName>
    <definedName name="EDEDWSWQA" localSheetId="19" hidden="1">{"TAB1",#N/A,TRUE,"GENERAL";"TAB2",#N/A,TRUE,"GENERAL";"TAB3",#N/A,TRUE,"GENERAL";"TAB4",#N/A,TRUE,"GENERAL";"TAB5",#N/A,TRUE,"GENERAL"}</definedName>
    <definedName name="EDEDWSWQA" localSheetId="20" hidden="1">{"TAB1",#N/A,TRUE,"GENERAL";"TAB2",#N/A,TRUE,"GENERAL";"TAB3",#N/A,TRUE,"GENERAL";"TAB4",#N/A,TRUE,"GENERAL";"TAB5",#N/A,TRUE,"GENERAL"}</definedName>
    <definedName name="EDEDWSWQA" localSheetId="21" hidden="1">{"TAB1",#N/A,TRUE,"GENERAL";"TAB2",#N/A,TRUE,"GENERAL";"TAB3",#N/A,TRUE,"GENERAL";"TAB4",#N/A,TRUE,"GENERAL";"TAB5",#N/A,TRUE,"GENERAL"}</definedName>
    <definedName name="EDEDWSWQA" localSheetId="22" hidden="1">{"TAB1",#N/A,TRUE,"GENERAL";"TAB2",#N/A,TRUE,"GENERAL";"TAB3",#N/A,TRUE,"GENERAL";"TAB4",#N/A,TRUE,"GENERAL";"TAB5",#N/A,TRUE,"GENERAL"}</definedName>
    <definedName name="EDEDWSWQA" localSheetId="24"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14" hidden="1">{"via1",#N/A,TRUE,"general";"via2",#N/A,TRUE,"general";"via3",#N/A,TRUE,"general"}</definedName>
    <definedName name="edgfhmn" localSheetId="23" hidden="1">{"via1",#N/A,TRUE,"general";"via2",#N/A,TRUE,"general";"via3",#N/A,TRUE,"general"}</definedName>
    <definedName name="edgfhmn" localSheetId="15" hidden="1">{"via1",#N/A,TRUE,"general";"via2",#N/A,TRUE,"general";"via3",#N/A,TRUE,"general"}</definedName>
    <definedName name="edgfhmn" localSheetId="16" hidden="1">{"via1",#N/A,TRUE,"general";"via2",#N/A,TRUE,"general";"via3",#N/A,TRUE,"general"}</definedName>
    <definedName name="edgfhmn" localSheetId="18" hidden="1">{"via1",#N/A,TRUE,"general";"via2",#N/A,TRUE,"general";"via3",#N/A,TRUE,"general"}</definedName>
    <definedName name="edgfhmn" localSheetId="19" hidden="1">{"via1",#N/A,TRUE,"general";"via2",#N/A,TRUE,"general";"via3",#N/A,TRUE,"general"}</definedName>
    <definedName name="edgfhmn" localSheetId="20" hidden="1">{"via1",#N/A,TRUE,"general";"via2",#N/A,TRUE,"general";"via3",#N/A,TRUE,"general"}</definedName>
    <definedName name="edgfhmn" localSheetId="21" hidden="1">{"via1",#N/A,TRUE,"general";"via2",#N/A,TRUE,"general";"via3",#N/A,TRUE,"general"}</definedName>
    <definedName name="edgfhmn" localSheetId="22" hidden="1">{"via1",#N/A,TRUE,"general";"via2",#N/A,TRUE,"general";"via3",#N/A,TRUE,"general"}</definedName>
    <definedName name="edgfhmn" localSheetId="24" hidden="1">{"via1",#N/A,TRUE,"general";"via2",#N/A,TRUE,"general";"via3",#N/A,TRUE,"general"}</definedName>
    <definedName name="edgfhmn" hidden="1">{"via1",#N/A,TRUE,"general";"via2",#N/A,TRUE,"general";"via3",#N/A,TRUE,"general"}</definedName>
    <definedName name="ee">[9]INDICMICROEMP!$A$20</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23" hidden="1">{"TAB1",#N/A,TRUE,"GENERAL";"TAB2",#N/A,TRUE,"GENERAL";"TAB3",#N/A,TRUE,"GENERAL";"TAB4",#N/A,TRUE,"GENERAL";"TAB5",#N/A,TRUE,"GENERAL"}</definedName>
    <definedName name="eeedfr" localSheetId="15"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8" hidden="1">{"TAB1",#N/A,TRUE,"GENERAL";"TAB2",#N/A,TRUE,"GENERAL";"TAB3",#N/A,TRUE,"GENERAL";"TAB4",#N/A,TRUE,"GENERAL";"TAB5",#N/A,TRUE,"GENERAL"}</definedName>
    <definedName name="eeedfr" localSheetId="19" hidden="1">{"TAB1",#N/A,TRUE,"GENERAL";"TAB2",#N/A,TRUE,"GENERAL";"TAB3",#N/A,TRUE,"GENERAL";"TAB4",#N/A,TRUE,"GENERAL";"TAB5",#N/A,TRUE,"GENERAL"}</definedName>
    <definedName name="eeedfr" localSheetId="20" hidden="1">{"TAB1",#N/A,TRUE,"GENERAL";"TAB2",#N/A,TRUE,"GENERAL";"TAB3",#N/A,TRUE,"GENERAL";"TAB4",#N/A,TRUE,"GENERAL";"TAB5",#N/A,TRUE,"GENERAL"}</definedName>
    <definedName name="eeedfr" localSheetId="21" hidden="1">{"TAB1",#N/A,TRUE,"GENERAL";"TAB2",#N/A,TRUE,"GENERAL";"TAB3",#N/A,TRUE,"GENERAL";"TAB4",#N/A,TRUE,"GENERAL";"TAB5",#N/A,TRUE,"GENERAL"}</definedName>
    <definedName name="eeedfr" localSheetId="22" hidden="1">{"TAB1",#N/A,TRUE,"GENERAL";"TAB2",#N/A,TRUE,"GENERAL";"TAB3",#N/A,TRUE,"GENERAL";"TAB4",#N/A,TRUE,"GENERAL";"TAB5",#N/A,TRUE,"GENERAL"}</definedName>
    <definedName name="eeedfr" localSheetId="24" hidden="1">{"TAB1",#N/A,TRUE,"GENERAL";"TAB2",#N/A,TRUE,"GENERAL";"TAB3",#N/A,TRUE,"GENERAL";"TAB4",#N/A,TRUE,"GENERAL";"TAB5",#N/A,TRUE,"GENERAL"}</definedName>
    <definedName name="eeedfr" hidden="1">{"TAB1",#N/A,TRUE,"GENERAL";"TAB2",#N/A,TRUE,"GENERAL";"TAB3",#N/A,TRUE,"GENERAL";"TAB4",#N/A,TRUE,"GENERAL";"TAB5",#N/A,TRUE,"GENERAL"}</definedName>
    <definedName name="EEEEEE" localSheetId="23">Scheduled_Payment+Extra_Payment</definedName>
    <definedName name="EEEEEE" localSheetId="1">Scheduled_Payment+Extra_Payment</definedName>
    <definedName name="EEEEEE" localSheetId="0">Scheduled_Payment+Extra_Payment</definedName>
    <definedName name="EEEEEE">Scheduled_Payment+Extra_Payment</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23"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8" hidden="1">{"TAB1",#N/A,TRUE,"GENERAL";"TAB2",#N/A,TRUE,"GENERAL";"TAB3",#N/A,TRUE,"GENERAL";"TAB4",#N/A,TRUE,"GENERAL";"TAB5",#N/A,TRUE,"GENERAL"}</definedName>
    <definedName name="eeeeer" localSheetId="19" hidden="1">{"TAB1",#N/A,TRUE,"GENERAL";"TAB2",#N/A,TRUE,"GENERAL";"TAB3",#N/A,TRUE,"GENERAL";"TAB4",#N/A,TRUE,"GENERAL";"TAB5",#N/A,TRUE,"GENERAL"}</definedName>
    <definedName name="eeeeer" localSheetId="20" hidden="1">{"TAB1",#N/A,TRUE,"GENERAL";"TAB2",#N/A,TRUE,"GENERAL";"TAB3",#N/A,TRUE,"GENERAL";"TAB4",#N/A,TRUE,"GENERAL";"TAB5",#N/A,TRUE,"GENERAL"}</definedName>
    <definedName name="eeeeer" localSheetId="21" hidden="1">{"TAB1",#N/A,TRUE,"GENERAL";"TAB2",#N/A,TRUE,"GENERAL";"TAB3",#N/A,TRUE,"GENERAL";"TAB4",#N/A,TRUE,"GENERAL";"TAB5",#N/A,TRUE,"GENERAL"}</definedName>
    <definedName name="eeeeer" localSheetId="22" hidden="1">{"TAB1",#N/A,TRUE,"GENERAL";"TAB2",#N/A,TRUE,"GENERAL";"TAB3",#N/A,TRUE,"GENERAL";"TAB4",#N/A,TRUE,"GENERAL";"TAB5",#N/A,TRUE,"GENERAL"}</definedName>
    <definedName name="eeeeer" localSheetId="24"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14" hidden="1">{"via1",#N/A,TRUE,"general";"via2",#N/A,TRUE,"general";"via3",#N/A,TRUE,"general"}</definedName>
    <definedName name="eeerfd" localSheetId="23" hidden="1">{"via1",#N/A,TRUE,"general";"via2",#N/A,TRUE,"general";"via3",#N/A,TRUE,"general"}</definedName>
    <definedName name="eeerfd" localSheetId="15" hidden="1">{"via1",#N/A,TRUE,"general";"via2",#N/A,TRUE,"general";"via3",#N/A,TRUE,"general"}</definedName>
    <definedName name="eeerfd" localSheetId="16" hidden="1">{"via1",#N/A,TRUE,"general";"via2",#N/A,TRUE,"general";"via3",#N/A,TRUE,"general"}</definedName>
    <definedName name="eeerfd" localSheetId="18" hidden="1">{"via1",#N/A,TRUE,"general";"via2",#N/A,TRUE,"general";"via3",#N/A,TRUE,"general"}</definedName>
    <definedName name="eeerfd" localSheetId="19" hidden="1">{"via1",#N/A,TRUE,"general";"via2",#N/A,TRUE,"general";"via3",#N/A,TRUE,"general"}</definedName>
    <definedName name="eeerfd" localSheetId="20" hidden="1">{"via1",#N/A,TRUE,"general";"via2",#N/A,TRUE,"general";"via3",#N/A,TRUE,"general"}</definedName>
    <definedName name="eeerfd" localSheetId="21" hidden="1">{"via1",#N/A,TRUE,"general";"via2",#N/A,TRUE,"general";"via3",#N/A,TRUE,"general"}</definedName>
    <definedName name="eeerfd" localSheetId="22" hidden="1">{"via1",#N/A,TRUE,"general";"via2",#N/A,TRUE,"general";"via3",#N/A,TRUE,"general"}</definedName>
    <definedName name="eeerfd" localSheetId="24" hidden="1">{"via1",#N/A,TRUE,"general";"via2",#N/A,TRUE,"general";"via3",#N/A,TRUE,"general"}</definedName>
    <definedName name="eeerfd" hidden="1">{"via1",#N/A,TRUE,"general";"via2",#N/A,TRUE,"general";"via3",#N/A,TRUE,"general"}</definedName>
    <definedName name="ef" localSheetId="23">#REF!</definedName>
    <definedName name="ef" localSheetId="1">#REF!</definedName>
    <definedName name="ef" localSheetId="0">#REF!</definedName>
    <definedName name="ef">#REF!</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14" hidden="1">{"TAB1",#N/A,TRUE,"GENERAL";"TAB2",#N/A,TRUE,"GENERAL";"TAB3",#N/A,TRUE,"GENERAL";"TAB4",#N/A,TRUE,"GENERAL";"TAB5",#N/A,TRUE,"GENERAL"}</definedName>
    <definedName name="efef" localSheetId="23" hidden="1">{"TAB1",#N/A,TRUE,"GENERAL";"TAB2",#N/A,TRUE,"GENERAL";"TAB3",#N/A,TRUE,"GENERAL";"TAB4",#N/A,TRUE,"GENERAL";"TAB5",#N/A,TRUE,"GENERAL"}</definedName>
    <definedName name="efef" localSheetId="15" hidden="1">{"TAB1",#N/A,TRUE,"GENERAL";"TAB2",#N/A,TRUE,"GENERAL";"TAB3",#N/A,TRUE,"GENERAL";"TAB4",#N/A,TRUE,"GENERAL";"TAB5",#N/A,TRUE,"GENERAL"}</definedName>
    <definedName name="efef" localSheetId="16" hidden="1">{"TAB1",#N/A,TRUE,"GENERAL";"TAB2",#N/A,TRUE,"GENERAL";"TAB3",#N/A,TRUE,"GENERAL";"TAB4",#N/A,TRUE,"GENERAL";"TAB5",#N/A,TRUE,"GENERAL"}</definedName>
    <definedName name="efef" localSheetId="18" hidden="1">{"TAB1",#N/A,TRUE,"GENERAL";"TAB2",#N/A,TRUE,"GENERAL";"TAB3",#N/A,TRUE,"GENERAL";"TAB4",#N/A,TRUE,"GENERAL";"TAB5",#N/A,TRUE,"GENERAL"}</definedName>
    <definedName name="efef" localSheetId="19" hidden="1">{"TAB1",#N/A,TRUE,"GENERAL";"TAB2",#N/A,TRUE,"GENERAL";"TAB3",#N/A,TRUE,"GENERAL";"TAB4",#N/A,TRUE,"GENERAL";"TAB5",#N/A,TRUE,"GENERAL"}</definedName>
    <definedName name="efef" localSheetId="20" hidden="1">{"TAB1",#N/A,TRUE,"GENERAL";"TAB2",#N/A,TRUE,"GENERAL";"TAB3",#N/A,TRUE,"GENERAL";"TAB4",#N/A,TRUE,"GENERAL";"TAB5",#N/A,TRUE,"GENERAL"}</definedName>
    <definedName name="efef" localSheetId="21" hidden="1">{"TAB1",#N/A,TRUE,"GENERAL";"TAB2",#N/A,TRUE,"GENERAL";"TAB3",#N/A,TRUE,"GENERAL";"TAB4",#N/A,TRUE,"GENERAL";"TAB5",#N/A,TRUE,"GENERAL"}</definedName>
    <definedName name="efef" localSheetId="22" hidden="1">{"TAB1",#N/A,TRUE,"GENERAL";"TAB2",#N/A,TRUE,"GENERAL";"TAB3",#N/A,TRUE,"GENERAL";"TAB4",#N/A,TRUE,"GENERAL";"TAB5",#N/A,TRUE,"GENERAL"}</definedName>
    <definedName name="efef" localSheetId="24"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14" hidden="1">{"via1",#N/A,TRUE,"general";"via2",#N/A,TRUE,"general";"via3",#N/A,TRUE,"general"}</definedName>
    <definedName name="efer" localSheetId="23" hidden="1">{"via1",#N/A,TRUE,"general";"via2",#N/A,TRUE,"general";"via3",#N/A,TRUE,"general"}</definedName>
    <definedName name="efer" localSheetId="15" hidden="1">{"via1",#N/A,TRUE,"general";"via2",#N/A,TRUE,"general";"via3",#N/A,TRUE,"general"}</definedName>
    <definedName name="efer" localSheetId="16" hidden="1">{"via1",#N/A,TRUE,"general";"via2",#N/A,TRUE,"general";"via3",#N/A,TRUE,"general"}</definedName>
    <definedName name="efer" localSheetId="18" hidden="1">{"via1",#N/A,TRUE,"general";"via2",#N/A,TRUE,"general";"via3",#N/A,TRUE,"general"}</definedName>
    <definedName name="efer" localSheetId="19" hidden="1">{"via1",#N/A,TRUE,"general";"via2",#N/A,TRUE,"general";"via3",#N/A,TRUE,"general"}</definedName>
    <definedName name="efer" localSheetId="20" hidden="1">{"via1",#N/A,TRUE,"general";"via2",#N/A,TRUE,"general";"via3",#N/A,TRUE,"general"}</definedName>
    <definedName name="efer" localSheetId="21" hidden="1">{"via1",#N/A,TRUE,"general";"via2",#N/A,TRUE,"general";"via3",#N/A,TRUE,"general"}</definedName>
    <definedName name="efer" localSheetId="22" hidden="1">{"via1",#N/A,TRUE,"general";"via2",#N/A,TRUE,"general";"via3",#N/A,TRUE,"general"}</definedName>
    <definedName name="efer" localSheetId="24"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14" hidden="1">{"TAB1",#N/A,TRUE,"GENERAL";"TAB2",#N/A,TRUE,"GENERAL";"TAB3",#N/A,TRUE,"GENERAL";"TAB4",#N/A,TRUE,"GENERAL";"TAB5",#N/A,TRUE,"GENERAL"}</definedName>
    <definedName name="egeg" localSheetId="23" hidden="1">{"TAB1",#N/A,TRUE,"GENERAL";"TAB2",#N/A,TRUE,"GENERAL";"TAB3",#N/A,TRUE,"GENERAL";"TAB4",#N/A,TRUE,"GENERAL";"TAB5",#N/A,TRUE,"GENERAL"}</definedName>
    <definedName name="egeg" localSheetId="15" hidden="1">{"TAB1",#N/A,TRUE,"GENERAL";"TAB2",#N/A,TRUE,"GENERAL";"TAB3",#N/A,TRUE,"GENERAL";"TAB4",#N/A,TRUE,"GENERAL";"TAB5",#N/A,TRUE,"GENERAL"}</definedName>
    <definedName name="egeg" localSheetId="16" hidden="1">{"TAB1",#N/A,TRUE,"GENERAL";"TAB2",#N/A,TRUE,"GENERAL";"TAB3",#N/A,TRUE,"GENERAL";"TAB4",#N/A,TRUE,"GENERAL";"TAB5",#N/A,TRUE,"GENERAL"}</definedName>
    <definedName name="egeg" localSheetId="18" hidden="1">{"TAB1",#N/A,TRUE,"GENERAL";"TAB2",#N/A,TRUE,"GENERAL";"TAB3",#N/A,TRUE,"GENERAL";"TAB4",#N/A,TRUE,"GENERAL";"TAB5",#N/A,TRUE,"GENERAL"}</definedName>
    <definedName name="egeg" localSheetId="19" hidden="1">{"TAB1",#N/A,TRUE,"GENERAL";"TAB2",#N/A,TRUE,"GENERAL";"TAB3",#N/A,TRUE,"GENERAL";"TAB4",#N/A,TRUE,"GENERAL";"TAB5",#N/A,TRUE,"GENERAL"}</definedName>
    <definedName name="egeg" localSheetId="20" hidden="1">{"TAB1",#N/A,TRUE,"GENERAL";"TAB2",#N/A,TRUE,"GENERAL";"TAB3",#N/A,TRUE,"GENERAL";"TAB4",#N/A,TRUE,"GENERAL";"TAB5",#N/A,TRUE,"GENERAL"}</definedName>
    <definedName name="egeg" localSheetId="21" hidden="1">{"TAB1",#N/A,TRUE,"GENERAL";"TAB2",#N/A,TRUE,"GENERAL";"TAB3",#N/A,TRUE,"GENERAL";"TAB4",#N/A,TRUE,"GENERAL";"TAB5",#N/A,TRUE,"GENERAL"}</definedName>
    <definedName name="egeg" localSheetId="22" hidden="1">{"TAB1",#N/A,TRUE,"GENERAL";"TAB2",#N/A,TRUE,"GENERAL";"TAB3",#N/A,TRUE,"GENERAL";"TAB4",#N/A,TRUE,"GENERAL";"TAB5",#N/A,TRUE,"GENERAL"}</definedName>
    <definedName name="egeg" localSheetId="24"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23"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8" hidden="1">{"TAB1",#N/A,TRUE,"GENERAL";"TAB2",#N/A,TRUE,"GENERAL";"TAB3",#N/A,TRUE,"GENERAL";"TAB4",#N/A,TRUE,"GENERAL";"TAB5",#N/A,TRUE,"GENERAL"}</definedName>
    <definedName name="egtrgthrt" localSheetId="19" hidden="1">{"TAB1",#N/A,TRUE,"GENERAL";"TAB2",#N/A,TRUE,"GENERAL";"TAB3",#N/A,TRUE,"GENERAL";"TAB4",#N/A,TRUE,"GENERAL";"TAB5",#N/A,TRUE,"GENERAL"}</definedName>
    <definedName name="egtrgthrt" localSheetId="20" hidden="1">{"TAB1",#N/A,TRUE,"GENERAL";"TAB2",#N/A,TRUE,"GENERAL";"TAB3",#N/A,TRUE,"GENERAL";"TAB4",#N/A,TRUE,"GENERAL";"TAB5",#N/A,TRUE,"GENERAL"}</definedName>
    <definedName name="egtrgthrt" localSheetId="21" hidden="1">{"TAB1",#N/A,TRUE,"GENERAL";"TAB2",#N/A,TRUE,"GENERAL";"TAB3",#N/A,TRUE,"GENERAL";"TAB4",#N/A,TRUE,"GENERAL";"TAB5",#N/A,TRUE,"GENERAL"}</definedName>
    <definedName name="egtrgthrt" localSheetId="22" hidden="1">{"TAB1",#N/A,TRUE,"GENERAL";"TAB2",#N/A,TRUE,"GENERAL";"TAB3",#N/A,TRUE,"GENERAL";"TAB4",#N/A,TRUE,"GENERAL";"TAB5",#N/A,TRUE,"GENERAL"}</definedName>
    <definedName name="egtrgthrt" localSheetId="24" hidden="1">{"TAB1",#N/A,TRUE,"GENERAL";"TAB2",#N/A,TRUE,"GENERAL";"TAB3",#N/A,TRUE,"GENERAL";"TAB4",#N/A,TRUE,"GENERAL";"TAB5",#N/A,TRUE,"GENERAL"}</definedName>
    <definedName name="egtrgthrt" hidden="1">{"TAB1",#N/A,TRUE,"GENERAL";"TAB2",#N/A,TRUE,"GENERAL";"TAB3",#N/A,TRUE,"GENERAL";"TAB4",#N/A,TRUE,"GENERAL";"TAB5",#N/A,TRUE,"GENERAL"}</definedName>
    <definedName name="el" localSheetId="23">#REF!</definedName>
    <definedName name="el" localSheetId="1">#REF!</definedName>
    <definedName name="el" localSheetId="0">#REF!</definedName>
    <definedName name="el">#REF!</definedName>
    <definedName name="emanto" localSheetId="23">#REF!</definedName>
    <definedName name="emanto" localSheetId="1">#REF!</definedName>
    <definedName name="emanto" localSheetId="0">#REF!</definedName>
    <definedName name="emanto">#REF!</definedName>
    <definedName name="End_Bal" localSheetId="23">#REF!</definedName>
    <definedName name="End_Bal" localSheetId="1">#REF!</definedName>
    <definedName name="End_Bal" localSheetId="0">#REF!</definedName>
    <definedName name="End_Bal">#REF!</definedName>
    <definedName name="EQUIPO" localSheetId="23">#REF!</definedName>
    <definedName name="equipo">[18]Equipo!$A$7:$A$65536</definedName>
    <definedName name="eqw" localSheetId="2"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14" hidden="1">{"via1",#N/A,TRUE,"general";"via2",#N/A,TRUE,"general";"via3",#N/A,TRUE,"general"}</definedName>
    <definedName name="eqw" localSheetId="23" hidden="1">{"via1",#N/A,TRUE,"general";"via2",#N/A,TRUE,"general";"via3",#N/A,TRUE,"general"}</definedName>
    <definedName name="eqw" localSheetId="15" hidden="1">{"via1",#N/A,TRUE,"general";"via2",#N/A,TRUE,"general";"via3",#N/A,TRUE,"general"}</definedName>
    <definedName name="eqw" localSheetId="16" hidden="1">{"via1",#N/A,TRUE,"general";"via2",#N/A,TRUE,"general";"via3",#N/A,TRUE,"general"}</definedName>
    <definedName name="eqw" localSheetId="18" hidden="1">{"via1",#N/A,TRUE,"general";"via2",#N/A,TRUE,"general";"via3",#N/A,TRUE,"general"}</definedName>
    <definedName name="eqw" localSheetId="19" hidden="1">{"via1",#N/A,TRUE,"general";"via2",#N/A,TRUE,"general";"via3",#N/A,TRUE,"general"}</definedName>
    <definedName name="eqw" localSheetId="20" hidden="1">{"via1",#N/A,TRUE,"general";"via2",#N/A,TRUE,"general";"via3",#N/A,TRUE,"general"}</definedName>
    <definedName name="eqw" localSheetId="21" hidden="1">{"via1",#N/A,TRUE,"general";"via2",#N/A,TRUE,"general";"via3",#N/A,TRUE,"general"}</definedName>
    <definedName name="eqw" localSheetId="22" hidden="1">{"via1",#N/A,TRUE,"general";"via2",#N/A,TRUE,"general";"via3",#N/A,TRUE,"general"}</definedName>
    <definedName name="eqw" localSheetId="24" hidden="1">{"via1",#N/A,TRUE,"general";"via2",#N/A,TRUE,"general";"via3",#N/A,TRUE,"general"}</definedName>
    <definedName name="eqw" hidden="1">{"via1",#N/A,TRUE,"general";"via2",#N/A,TRUE,"general";"via3",#N/A,TRUE,"general"}</definedName>
    <definedName name="er" localSheetId="23">#REF!</definedName>
    <definedName name="er" localSheetId="1">#REF!</definedName>
    <definedName name="er" localSheetId="0">#REF!</definedName>
    <definedName name="er">#REF!</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14" hidden="1">{"TAB1",#N/A,TRUE,"GENERAL";"TAB2",#N/A,TRUE,"GENERAL";"TAB3",#N/A,TRUE,"GENERAL";"TAB4",#N/A,TRUE,"GENERAL";"TAB5",#N/A,TRUE,"GENERAL"}</definedName>
    <definedName name="erg" localSheetId="23" hidden="1">{"TAB1",#N/A,TRUE,"GENERAL";"TAB2",#N/A,TRUE,"GENERAL";"TAB3",#N/A,TRUE,"GENERAL";"TAB4",#N/A,TRUE,"GENERAL";"TAB5",#N/A,TRUE,"GENERAL"}</definedName>
    <definedName name="erg" localSheetId="15" hidden="1">{"TAB1",#N/A,TRUE,"GENERAL";"TAB2",#N/A,TRUE,"GENERAL";"TAB3",#N/A,TRUE,"GENERAL";"TAB4",#N/A,TRUE,"GENERAL";"TAB5",#N/A,TRUE,"GENERAL"}</definedName>
    <definedName name="erg" localSheetId="16" hidden="1">{"TAB1",#N/A,TRUE,"GENERAL";"TAB2",#N/A,TRUE,"GENERAL";"TAB3",#N/A,TRUE,"GENERAL";"TAB4",#N/A,TRUE,"GENERAL";"TAB5",#N/A,TRUE,"GENERAL"}</definedName>
    <definedName name="erg" localSheetId="18" hidden="1">{"TAB1",#N/A,TRUE,"GENERAL";"TAB2",#N/A,TRUE,"GENERAL";"TAB3",#N/A,TRUE,"GENERAL";"TAB4",#N/A,TRUE,"GENERAL";"TAB5",#N/A,TRUE,"GENERAL"}</definedName>
    <definedName name="erg" localSheetId="19" hidden="1">{"TAB1",#N/A,TRUE,"GENERAL";"TAB2",#N/A,TRUE,"GENERAL";"TAB3",#N/A,TRUE,"GENERAL";"TAB4",#N/A,TRUE,"GENERAL";"TAB5",#N/A,TRUE,"GENERAL"}</definedName>
    <definedName name="erg" localSheetId="20" hidden="1">{"TAB1",#N/A,TRUE,"GENERAL";"TAB2",#N/A,TRUE,"GENERAL";"TAB3",#N/A,TRUE,"GENERAL";"TAB4",#N/A,TRUE,"GENERAL";"TAB5",#N/A,TRUE,"GENERAL"}</definedName>
    <definedName name="erg" localSheetId="21" hidden="1">{"TAB1",#N/A,TRUE,"GENERAL";"TAB2",#N/A,TRUE,"GENERAL";"TAB3",#N/A,TRUE,"GENERAL";"TAB4",#N/A,TRUE,"GENERAL";"TAB5",#N/A,TRUE,"GENERAL"}</definedName>
    <definedName name="erg" localSheetId="22" hidden="1">{"TAB1",#N/A,TRUE,"GENERAL";"TAB2",#N/A,TRUE,"GENERAL";"TAB3",#N/A,TRUE,"GENERAL";"TAB4",#N/A,TRUE,"GENERAL";"TAB5",#N/A,TRUE,"GENERAL"}</definedName>
    <definedName name="erg" localSheetId="24"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14" hidden="1">{"via1",#N/A,TRUE,"general";"via2",#N/A,TRUE,"general";"via3",#N/A,TRUE,"general"}</definedName>
    <definedName name="erger" localSheetId="23" hidden="1">{"via1",#N/A,TRUE,"general";"via2",#N/A,TRUE,"general";"via3",#N/A,TRUE,"general"}</definedName>
    <definedName name="erger" localSheetId="15" hidden="1">{"via1",#N/A,TRUE,"general";"via2",#N/A,TRUE,"general";"via3",#N/A,TRUE,"general"}</definedName>
    <definedName name="erger" localSheetId="16" hidden="1">{"via1",#N/A,TRUE,"general";"via2",#N/A,TRUE,"general";"via3",#N/A,TRUE,"general"}</definedName>
    <definedName name="erger" localSheetId="18" hidden="1">{"via1",#N/A,TRUE,"general";"via2",#N/A,TRUE,"general";"via3",#N/A,TRUE,"general"}</definedName>
    <definedName name="erger" localSheetId="19" hidden="1">{"via1",#N/A,TRUE,"general";"via2",#N/A,TRUE,"general";"via3",#N/A,TRUE,"general"}</definedName>
    <definedName name="erger" localSheetId="20" hidden="1">{"via1",#N/A,TRUE,"general";"via2",#N/A,TRUE,"general";"via3",#N/A,TRUE,"general"}</definedName>
    <definedName name="erger" localSheetId="21" hidden="1">{"via1",#N/A,TRUE,"general";"via2",#N/A,TRUE,"general";"via3",#N/A,TRUE,"general"}</definedName>
    <definedName name="erger" localSheetId="22" hidden="1">{"via1",#N/A,TRUE,"general";"via2",#N/A,TRUE,"general";"via3",#N/A,TRUE,"general"}</definedName>
    <definedName name="erger" localSheetId="24"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14" hidden="1">{"via1",#N/A,TRUE,"general";"via2",#N/A,TRUE,"general";"via3",#N/A,TRUE,"general"}</definedName>
    <definedName name="ergerg" localSheetId="23" hidden="1">{"via1",#N/A,TRUE,"general";"via2",#N/A,TRUE,"general";"via3",#N/A,TRUE,"general"}</definedName>
    <definedName name="ergerg" localSheetId="15" hidden="1">{"via1",#N/A,TRUE,"general";"via2",#N/A,TRUE,"general";"via3",#N/A,TRUE,"general"}</definedName>
    <definedName name="ergerg" localSheetId="16" hidden="1">{"via1",#N/A,TRUE,"general";"via2",#N/A,TRUE,"general";"via3",#N/A,TRUE,"general"}</definedName>
    <definedName name="ergerg" localSheetId="18" hidden="1">{"via1",#N/A,TRUE,"general";"via2",#N/A,TRUE,"general";"via3",#N/A,TRUE,"general"}</definedName>
    <definedName name="ergerg" localSheetId="19" hidden="1">{"via1",#N/A,TRUE,"general";"via2",#N/A,TRUE,"general";"via3",#N/A,TRUE,"general"}</definedName>
    <definedName name="ergerg" localSheetId="20" hidden="1">{"via1",#N/A,TRUE,"general";"via2",#N/A,TRUE,"general";"via3",#N/A,TRUE,"general"}</definedName>
    <definedName name="ergerg" localSheetId="21" hidden="1">{"via1",#N/A,TRUE,"general";"via2",#N/A,TRUE,"general";"via3",#N/A,TRUE,"general"}</definedName>
    <definedName name="ergerg" localSheetId="22" hidden="1">{"via1",#N/A,TRUE,"general";"via2",#N/A,TRUE,"general";"via3",#N/A,TRUE,"general"}</definedName>
    <definedName name="ergerg" localSheetId="24"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14" hidden="1">{"via1",#N/A,TRUE,"general";"via2",#N/A,TRUE,"general";"via3",#N/A,TRUE,"general"}</definedName>
    <definedName name="ergfegr" localSheetId="23" hidden="1">{"via1",#N/A,TRUE,"general";"via2",#N/A,TRUE,"general";"via3",#N/A,TRUE,"general"}</definedName>
    <definedName name="ergfegr" localSheetId="15" hidden="1">{"via1",#N/A,TRUE,"general";"via2",#N/A,TRUE,"general";"via3",#N/A,TRUE,"general"}</definedName>
    <definedName name="ergfegr" localSheetId="16" hidden="1">{"via1",#N/A,TRUE,"general";"via2",#N/A,TRUE,"general";"via3",#N/A,TRUE,"general"}</definedName>
    <definedName name="ergfegr" localSheetId="18" hidden="1">{"via1",#N/A,TRUE,"general";"via2",#N/A,TRUE,"general";"via3",#N/A,TRUE,"general"}</definedName>
    <definedName name="ergfegr" localSheetId="19" hidden="1">{"via1",#N/A,TRUE,"general";"via2",#N/A,TRUE,"general";"via3",#N/A,TRUE,"general"}</definedName>
    <definedName name="ergfegr" localSheetId="20" hidden="1">{"via1",#N/A,TRUE,"general";"via2",#N/A,TRUE,"general";"via3",#N/A,TRUE,"general"}</definedName>
    <definedName name="ergfegr" localSheetId="21" hidden="1">{"via1",#N/A,TRUE,"general";"via2",#N/A,TRUE,"general";"via3",#N/A,TRUE,"general"}</definedName>
    <definedName name="ergfegr" localSheetId="22" hidden="1">{"via1",#N/A,TRUE,"general";"via2",#N/A,TRUE,"general";"via3",#N/A,TRUE,"general"}</definedName>
    <definedName name="ergfegr" localSheetId="24"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23" hidden="1">{"TAB1",#N/A,TRUE,"GENERAL";"TAB2",#N/A,TRUE,"GENERAL";"TAB3",#N/A,TRUE,"GENERAL";"TAB4",#N/A,TRUE,"GENERAL";"TAB5",#N/A,TRUE,"GENERAL"}</definedName>
    <definedName name="ergge" localSheetId="15"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8" hidden="1">{"TAB1",#N/A,TRUE,"GENERAL";"TAB2",#N/A,TRUE,"GENERAL";"TAB3",#N/A,TRUE,"GENERAL";"TAB4",#N/A,TRUE,"GENERAL";"TAB5",#N/A,TRUE,"GENERAL"}</definedName>
    <definedName name="ergge" localSheetId="19" hidden="1">{"TAB1",#N/A,TRUE,"GENERAL";"TAB2",#N/A,TRUE,"GENERAL";"TAB3",#N/A,TRUE,"GENERAL";"TAB4",#N/A,TRUE,"GENERAL";"TAB5",#N/A,TRUE,"GENERAL"}</definedName>
    <definedName name="ergge" localSheetId="20" hidden="1">{"TAB1",#N/A,TRUE,"GENERAL";"TAB2",#N/A,TRUE,"GENERAL";"TAB3",#N/A,TRUE,"GENERAL";"TAB4",#N/A,TRUE,"GENERAL";"TAB5",#N/A,TRUE,"GENERAL"}</definedName>
    <definedName name="ergge" localSheetId="21" hidden="1">{"TAB1",#N/A,TRUE,"GENERAL";"TAB2",#N/A,TRUE,"GENERAL";"TAB3",#N/A,TRUE,"GENERAL";"TAB4",#N/A,TRUE,"GENERAL";"TAB5",#N/A,TRUE,"GENERAL"}</definedName>
    <definedName name="ergge" localSheetId="22" hidden="1">{"TAB1",#N/A,TRUE,"GENERAL";"TAB2",#N/A,TRUE,"GENERAL";"TAB3",#N/A,TRUE,"GENERAL";"TAB4",#N/A,TRUE,"GENERAL";"TAB5",#N/A,TRUE,"GENERAL"}</definedName>
    <definedName name="ergge" localSheetId="24"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14" hidden="1">{"via1",#N/A,TRUE,"general";"via2",#N/A,TRUE,"general";"via3",#N/A,TRUE,"general"}</definedName>
    <definedName name="erggewg" localSheetId="23" hidden="1">{"via1",#N/A,TRUE,"general";"via2",#N/A,TRUE,"general";"via3",#N/A,TRUE,"general"}</definedName>
    <definedName name="erggewg" localSheetId="15" hidden="1">{"via1",#N/A,TRUE,"general";"via2",#N/A,TRUE,"general";"via3",#N/A,TRUE,"general"}</definedName>
    <definedName name="erggewg" localSheetId="16" hidden="1">{"via1",#N/A,TRUE,"general";"via2",#N/A,TRUE,"general";"via3",#N/A,TRUE,"general"}</definedName>
    <definedName name="erggewg" localSheetId="18" hidden="1">{"via1",#N/A,TRUE,"general";"via2",#N/A,TRUE,"general";"via3",#N/A,TRUE,"general"}</definedName>
    <definedName name="erggewg" localSheetId="19" hidden="1">{"via1",#N/A,TRUE,"general";"via2",#N/A,TRUE,"general";"via3",#N/A,TRUE,"general"}</definedName>
    <definedName name="erggewg" localSheetId="20" hidden="1">{"via1",#N/A,TRUE,"general";"via2",#N/A,TRUE,"general";"via3",#N/A,TRUE,"general"}</definedName>
    <definedName name="erggewg" localSheetId="21" hidden="1">{"via1",#N/A,TRUE,"general";"via2",#N/A,TRUE,"general";"via3",#N/A,TRUE,"general"}</definedName>
    <definedName name="erggewg" localSheetId="22" hidden="1">{"via1",#N/A,TRUE,"general";"via2",#N/A,TRUE,"general";"via3",#N/A,TRUE,"general"}</definedName>
    <definedName name="erggewg" localSheetId="24"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23" hidden="1">{"TAB1",#N/A,TRUE,"GENERAL";"TAB2",#N/A,TRUE,"GENERAL";"TAB3",#N/A,TRUE,"GENERAL";"TAB4",#N/A,TRUE,"GENERAL";"TAB5",#N/A,TRUE,"GENERAL"}</definedName>
    <definedName name="ergreg" localSheetId="15"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8" hidden="1">{"TAB1",#N/A,TRUE,"GENERAL";"TAB2",#N/A,TRUE,"GENERAL";"TAB3",#N/A,TRUE,"GENERAL";"TAB4",#N/A,TRUE,"GENERAL";"TAB5",#N/A,TRUE,"GENERAL"}</definedName>
    <definedName name="ergreg" localSheetId="19" hidden="1">{"TAB1",#N/A,TRUE,"GENERAL";"TAB2",#N/A,TRUE,"GENERAL";"TAB3",#N/A,TRUE,"GENERAL";"TAB4",#N/A,TRUE,"GENERAL";"TAB5",#N/A,TRUE,"GENERAL"}</definedName>
    <definedName name="ergreg" localSheetId="20" hidden="1">{"TAB1",#N/A,TRUE,"GENERAL";"TAB2",#N/A,TRUE,"GENERAL";"TAB3",#N/A,TRUE,"GENERAL";"TAB4",#N/A,TRUE,"GENERAL";"TAB5",#N/A,TRUE,"GENERAL"}</definedName>
    <definedName name="ergreg" localSheetId="21" hidden="1">{"TAB1",#N/A,TRUE,"GENERAL";"TAB2",#N/A,TRUE,"GENERAL";"TAB3",#N/A,TRUE,"GENERAL";"TAB4",#N/A,TRUE,"GENERAL";"TAB5",#N/A,TRUE,"GENERAL"}</definedName>
    <definedName name="ergreg" localSheetId="22" hidden="1">{"TAB1",#N/A,TRUE,"GENERAL";"TAB2",#N/A,TRUE,"GENERAL";"TAB3",#N/A,TRUE,"GENERAL";"TAB4",#N/A,TRUE,"GENERAL";"TAB5",#N/A,TRUE,"GENERAL"}</definedName>
    <definedName name="ergreg" localSheetId="24"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14" hidden="1">{"via1",#N/A,TRUE,"general";"via2",#N/A,TRUE,"general";"via3",#N/A,TRUE,"general"}</definedName>
    <definedName name="ergregerg" localSheetId="23" hidden="1">{"via1",#N/A,TRUE,"general";"via2",#N/A,TRUE,"general";"via3",#N/A,TRUE,"general"}</definedName>
    <definedName name="ergregerg" localSheetId="15" hidden="1">{"via1",#N/A,TRUE,"general";"via2",#N/A,TRUE,"general";"via3",#N/A,TRUE,"general"}</definedName>
    <definedName name="ergregerg" localSheetId="16" hidden="1">{"via1",#N/A,TRUE,"general";"via2",#N/A,TRUE,"general";"via3",#N/A,TRUE,"general"}</definedName>
    <definedName name="ergregerg" localSheetId="18" hidden="1">{"via1",#N/A,TRUE,"general";"via2",#N/A,TRUE,"general";"via3",#N/A,TRUE,"general"}</definedName>
    <definedName name="ergregerg" localSheetId="19" hidden="1">{"via1",#N/A,TRUE,"general";"via2",#N/A,TRUE,"general";"via3",#N/A,TRUE,"general"}</definedName>
    <definedName name="ergregerg" localSheetId="20" hidden="1">{"via1",#N/A,TRUE,"general";"via2",#N/A,TRUE,"general";"via3",#N/A,TRUE,"general"}</definedName>
    <definedName name="ergregerg" localSheetId="21" hidden="1">{"via1",#N/A,TRUE,"general";"via2",#N/A,TRUE,"general";"via3",#N/A,TRUE,"general"}</definedName>
    <definedName name="ergregerg" localSheetId="22" hidden="1">{"via1",#N/A,TRUE,"general";"via2",#N/A,TRUE,"general";"via3",#N/A,TRUE,"general"}</definedName>
    <definedName name="ergregerg" localSheetId="24"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23" hidden="1">{"TAB1",#N/A,TRUE,"GENERAL";"TAB2",#N/A,TRUE,"GENERAL";"TAB3",#N/A,TRUE,"GENERAL";"TAB4",#N/A,TRUE,"GENERAL";"TAB5",#N/A,TRUE,"GENERAL"}</definedName>
    <definedName name="ergrg" localSheetId="15"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8" hidden="1">{"TAB1",#N/A,TRUE,"GENERAL";"TAB2",#N/A,TRUE,"GENERAL";"TAB3",#N/A,TRUE,"GENERAL";"TAB4",#N/A,TRUE,"GENERAL";"TAB5",#N/A,TRUE,"GENERAL"}</definedName>
    <definedName name="ergrg" localSheetId="19" hidden="1">{"TAB1",#N/A,TRUE,"GENERAL";"TAB2",#N/A,TRUE,"GENERAL";"TAB3",#N/A,TRUE,"GENERAL";"TAB4",#N/A,TRUE,"GENERAL";"TAB5",#N/A,TRUE,"GENERAL"}</definedName>
    <definedName name="ergrg" localSheetId="20" hidden="1">{"TAB1",#N/A,TRUE,"GENERAL";"TAB2",#N/A,TRUE,"GENERAL";"TAB3",#N/A,TRUE,"GENERAL";"TAB4",#N/A,TRUE,"GENERAL";"TAB5",#N/A,TRUE,"GENERAL"}</definedName>
    <definedName name="ergrg" localSheetId="21" hidden="1">{"TAB1",#N/A,TRUE,"GENERAL";"TAB2",#N/A,TRUE,"GENERAL";"TAB3",#N/A,TRUE,"GENERAL";"TAB4",#N/A,TRUE,"GENERAL";"TAB5",#N/A,TRUE,"GENERAL"}</definedName>
    <definedName name="ergrg" localSheetId="22" hidden="1">{"TAB1",#N/A,TRUE,"GENERAL";"TAB2",#N/A,TRUE,"GENERAL";"TAB3",#N/A,TRUE,"GENERAL";"TAB4",#N/A,TRUE,"GENERAL";"TAB5",#N/A,TRUE,"GENERAL"}</definedName>
    <definedName name="ergrg" localSheetId="24"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23"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8" hidden="1">{"TAB1",#N/A,TRUE,"GENERAL";"TAB2",#N/A,TRUE,"GENERAL";"TAB3",#N/A,TRUE,"GENERAL";"TAB4",#N/A,TRUE,"GENERAL";"TAB5",#N/A,TRUE,"GENERAL"}</definedName>
    <definedName name="ergweg" localSheetId="19" hidden="1">{"TAB1",#N/A,TRUE,"GENERAL";"TAB2",#N/A,TRUE,"GENERAL";"TAB3",#N/A,TRUE,"GENERAL";"TAB4",#N/A,TRUE,"GENERAL";"TAB5",#N/A,TRUE,"GENERAL"}</definedName>
    <definedName name="ergweg" localSheetId="20" hidden="1">{"TAB1",#N/A,TRUE,"GENERAL";"TAB2",#N/A,TRUE,"GENERAL";"TAB3",#N/A,TRUE,"GENERAL";"TAB4",#N/A,TRUE,"GENERAL";"TAB5",#N/A,TRUE,"GENERAL"}</definedName>
    <definedName name="ergweg" localSheetId="21" hidden="1">{"TAB1",#N/A,TRUE,"GENERAL";"TAB2",#N/A,TRUE,"GENERAL";"TAB3",#N/A,TRUE,"GENERAL";"TAB4",#N/A,TRUE,"GENERAL";"TAB5",#N/A,TRUE,"GENERAL"}</definedName>
    <definedName name="ergweg" localSheetId="22" hidden="1">{"TAB1",#N/A,TRUE,"GENERAL";"TAB2",#N/A,TRUE,"GENERAL";"TAB3",#N/A,TRUE,"GENERAL";"TAB4",#N/A,TRUE,"GENERAL";"TAB5",#N/A,TRUE,"GENERAL"}</definedName>
    <definedName name="ergweg" localSheetId="24"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14" hidden="1">{"via1",#N/A,TRUE,"general";"via2",#N/A,TRUE,"general";"via3",#N/A,TRUE,"general"}</definedName>
    <definedName name="ergwreg" localSheetId="23" hidden="1">{"via1",#N/A,TRUE,"general";"via2",#N/A,TRUE,"general";"via3",#N/A,TRUE,"general"}</definedName>
    <definedName name="ergwreg" localSheetId="15" hidden="1">{"via1",#N/A,TRUE,"general";"via2",#N/A,TRUE,"general";"via3",#N/A,TRUE,"general"}</definedName>
    <definedName name="ergwreg" localSheetId="16" hidden="1">{"via1",#N/A,TRUE,"general";"via2",#N/A,TRUE,"general";"via3",#N/A,TRUE,"general"}</definedName>
    <definedName name="ergwreg" localSheetId="18" hidden="1">{"via1",#N/A,TRUE,"general";"via2",#N/A,TRUE,"general";"via3",#N/A,TRUE,"general"}</definedName>
    <definedName name="ergwreg" localSheetId="19" hidden="1">{"via1",#N/A,TRUE,"general";"via2",#N/A,TRUE,"general";"via3",#N/A,TRUE,"general"}</definedName>
    <definedName name="ergwreg" localSheetId="20" hidden="1">{"via1",#N/A,TRUE,"general";"via2",#N/A,TRUE,"general";"via3",#N/A,TRUE,"general"}</definedName>
    <definedName name="ergwreg" localSheetId="21" hidden="1">{"via1",#N/A,TRUE,"general";"via2",#N/A,TRUE,"general";"via3",#N/A,TRUE,"general"}</definedName>
    <definedName name="ergwreg" localSheetId="22" hidden="1">{"via1",#N/A,TRUE,"general";"via2",#N/A,TRUE,"general";"via3",#N/A,TRUE,"general"}</definedName>
    <definedName name="ergwreg" localSheetId="24"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23" hidden="1">{"TAB1",#N/A,TRUE,"GENERAL";"TAB2",#N/A,TRUE,"GENERAL";"TAB3",#N/A,TRUE,"GENERAL";"TAB4",#N/A,TRUE,"GENERAL";"TAB5",#N/A,TRUE,"GENERAL"}</definedName>
    <definedName name="erheyh" localSheetId="15"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8" hidden="1">{"TAB1",#N/A,TRUE,"GENERAL";"TAB2",#N/A,TRUE,"GENERAL";"TAB3",#N/A,TRUE,"GENERAL";"TAB4",#N/A,TRUE,"GENERAL";"TAB5",#N/A,TRUE,"GENERAL"}</definedName>
    <definedName name="erheyh" localSheetId="19" hidden="1">{"TAB1",#N/A,TRUE,"GENERAL";"TAB2",#N/A,TRUE,"GENERAL";"TAB3",#N/A,TRUE,"GENERAL";"TAB4",#N/A,TRUE,"GENERAL";"TAB5",#N/A,TRUE,"GENERAL"}</definedName>
    <definedName name="erheyh" localSheetId="20" hidden="1">{"TAB1",#N/A,TRUE,"GENERAL";"TAB2",#N/A,TRUE,"GENERAL";"TAB3",#N/A,TRUE,"GENERAL";"TAB4",#N/A,TRUE,"GENERAL";"TAB5",#N/A,TRUE,"GENERAL"}</definedName>
    <definedName name="erheyh" localSheetId="21" hidden="1">{"TAB1",#N/A,TRUE,"GENERAL";"TAB2",#N/A,TRUE,"GENERAL";"TAB3",#N/A,TRUE,"GENERAL";"TAB4",#N/A,TRUE,"GENERAL";"TAB5",#N/A,TRUE,"GENERAL"}</definedName>
    <definedName name="erheyh" localSheetId="22" hidden="1">{"TAB1",#N/A,TRUE,"GENERAL";"TAB2",#N/A,TRUE,"GENERAL";"TAB3",#N/A,TRUE,"GENERAL";"TAB4",#N/A,TRUE,"GENERAL";"TAB5",#N/A,TRUE,"GENERAL"}</definedName>
    <definedName name="erheyh" localSheetId="24" hidden="1">{"TAB1",#N/A,TRUE,"GENERAL";"TAB2",#N/A,TRUE,"GENERAL";"TAB3",#N/A,TRUE,"GENERAL";"TAB4",#N/A,TRUE,"GENERAL";"TAB5",#N/A,TRUE,"GENERAL"}</definedName>
    <definedName name="erheyh" hidden="1">{"TAB1",#N/A,TRUE,"GENERAL";"TAB2",#N/A,TRUE,"GENERAL";"TAB3",#N/A,TRUE,"GENERAL";"TAB4",#N/A,TRUE,"GENERAL";"TAB5",#N/A,TRUE,"GENERAL"}</definedName>
    <definedName name="err" localSheetId="2" hidden="1">{"TAB1",#N/A,TRUE,"GENERAL";"TAB2",#N/A,TRUE,"GENERAL";"TAB3",#N/A,TRUE,"GENERAL";"TAB4",#N/A,TRUE,"GENERAL";"TAB5",#N/A,TRUE,"GENERAL"}</definedName>
    <definedName name="err" localSheetId="3" hidden="1">{"TAB1",#N/A,TRUE,"GENERAL";"TAB2",#N/A,TRUE,"GENERAL";"TAB3",#N/A,TRUE,"GENERAL";"TAB4",#N/A,TRUE,"GENERAL";"TAB5",#N/A,TRUE,"GENERAL"}</definedName>
    <definedName name="err" localSheetId="4" hidden="1">{"TAB1",#N/A,TRUE,"GENERAL";"TAB2",#N/A,TRUE,"GENERAL";"TAB3",#N/A,TRUE,"GENERAL";"TAB4",#N/A,TRUE,"GENERAL";"TAB5",#N/A,TRUE,"GENERAL"}</definedName>
    <definedName name="err" localSheetId="6" hidden="1">{"TAB1",#N/A,TRUE,"GENERAL";"TAB2",#N/A,TRUE,"GENERAL";"TAB3",#N/A,TRUE,"GENERAL";"TAB4",#N/A,TRUE,"GENERAL";"TAB5",#N/A,TRUE,"GENERAL"}</definedName>
    <definedName name="err" localSheetId="7" hidden="1">{"TAB1",#N/A,TRUE,"GENERAL";"TAB2",#N/A,TRUE,"GENERAL";"TAB3",#N/A,TRUE,"GENERAL";"TAB4",#N/A,TRUE,"GENERAL";"TAB5",#N/A,TRUE,"GENERAL"}</definedName>
    <definedName name="err" localSheetId="8" hidden="1">{"TAB1",#N/A,TRUE,"GENERAL";"TAB2",#N/A,TRUE,"GENERAL";"TAB3",#N/A,TRUE,"GENERAL";"TAB4",#N/A,TRUE,"GENERAL";"TAB5",#N/A,TRUE,"GENERAL"}</definedName>
    <definedName name="err" localSheetId="9" hidden="1">{"TAB1",#N/A,TRUE,"GENERAL";"TAB2",#N/A,TRUE,"GENERAL";"TAB3",#N/A,TRUE,"GENERAL";"TAB4",#N/A,TRUE,"GENERAL";"TAB5",#N/A,TRUE,"GENERAL"}</definedName>
    <definedName name="err" localSheetId="10" hidden="1">{"TAB1",#N/A,TRUE,"GENERAL";"TAB2",#N/A,TRUE,"GENERAL";"TAB3",#N/A,TRUE,"GENERAL";"TAB4",#N/A,TRUE,"GENERAL";"TAB5",#N/A,TRUE,"GENERAL"}</definedName>
    <definedName name="err" localSheetId="11" hidden="1">{"TAB1",#N/A,TRUE,"GENERAL";"TAB2",#N/A,TRUE,"GENERAL";"TAB3",#N/A,TRUE,"GENERAL";"TAB4",#N/A,TRUE,"GENERAL";"TAB5",#N/A,TRUE,"GENERAL"}</definedName>
    <definedName name="err" localSheetId="12" hidden="1">{"TAB1",#N/A,TRUE,"GENERAL";"TAB2",#N/A,TRUE,"GENERAL";"TAB3",#N/A,TRUE,"GENERAL";"TAB4",#N/A,TRUE,"GENERAL";"TAB5",#N/A,TRUE,"GENERAL"}</definedName>
    <definedName name="err" localSheetId="13" hidden="1">{"TAB1",#N/A,TRUE,"GENERAL";"TAB2",#N/A,TRUE,"GENERAL";"TAB3",#N/A,TRUE,"GENERAL";"TAB4",#N/A,TRUE,"GENERAL";"TAB5",#N/A,TRUE,"GENERAL"}</definedName>
    <definedName name="err" localSheetId="14" hidden="1">{"TAB1",#N/A,TRUE,"GENERAL";"TAB2",#N/A,TRUE,"GENERAL";"TAB3",#N/A,TRUE,"GENERAL";"TAB4",#N/A,TRUE,"GENERAL";"TAB5",#N/A,TRUE,"GENERAL"}</definedName>
    <definedName name="err" localSheetId="23" hidden="1">{"TAB1",#N/A,TRUE,"GENERAL";"TAB2",#N/A,TRUE,"GENERAL";"TAB3",#N/A,TRUE,"GENERAL";"TAB4",#N/A,TRUE,"GENERAL";"TAB5",#N/A,TRUE,"GENERAL"}</definedName>
    <definedName name="err" localSheetId="15" hidden="1">{"TAB1",#N/A,TRUE,"GENERAL";"TAB2",#N/A,TRUE,"GENERAL";"TAB3",#N/A,TRUE,"GENERAL";"TAB4",#N/A,TRUE,"GENERAL";"TAB5",#N/A,TRUE,"GENERAL"}</definedName>
    <definedName name="err" localSheetId="16" hidden="1">{"TAB1",#N/A,TRUE,"GENERAL";"TAB2",#N/A,TRUE,"GENERAL";"TAB3",#N/A,TRUE,"GENERAL";"TAB4",#N/A,TRUE,"GENERAL";"TAB5",#N/A,TRUE,"GENERAL"}</definedName>
    <definedName name="err" localSheetId="18" hidden="1">{"TAB1",#N/A,TRUE,"GENERAL";"TAB2",#N/A,TRUE,"GENERAL";"TAB3",#N/A,TRUE,"GENERAL";"TAB4",#N/A,TRUE,"GENERAL";"TAB5",#N/A,TRUE,"GENERAL"}</definedName>
    <definedName name="err" localSheetId="19" hidden="1">{"TAB1",#N/A,TRUE,"GENERAL";"TAB2",#N/A,TRUE,"GENERAL";"TAB3",#N/A,TRUE,"GENERAL";"TAB4",#N/A,TRUE,"GENERAL";"TAB5",#N/A,TRUE,"GENERAL"}</definedName>
    <definedName name="err" localSheetId="20" hidden="1">{"TAB1",#N/A,TRUE,"GENERAL";"TAB2",#N/A,TRUE,"GENERAL";"TAB3",#N/A,TRUE,"GENERAL";"TAB4",#N/A,TRUE,"GENERAL";"TAB5",#N/A,TRUE,"GENERAL"}</definedName>
    <definedName name="err" localSheetId="21" hidden="1">{"TAB1",#N/A,TRUE,"GENERAL";"TAB2",#N/A,TRUE,"GENERAL";"TAB3",#N/A,TRUE,"GENERAL";"TAB4",#N/A,TRUE,"GENERAL";"TAB5",#N/A,TRUE,"GENERAL"}</definedName>
    <definedName name="err" localSheetId="22" hidden="1">{"TAB1",#N/A,TRUE,"GENERAL";"TAB2",#N/A,TRUE,"GENERAL";"TAB3",#N/A,TRUE,"GENERAL";"TAB4",#N/A,TRUE,"GENERAL";"TAB5",#N/A,TRUE,"GENERAL"}</definedName>
    <definedName name="err" localSheetId="24" hidden="1">{"TAB1",#N/A,TRUE,"GENERAL";"TAB2",#N/A,TRUE,"GENERAL";"TAB3",#N/A,TRUE,"GENERAL";"TAB4",#N/A,TRUE,"GENERAL";"TAB5",#N/A,TRUE,"GENERAL"}</definedName>
    <definedName name="err" hidden="1">{"TAB1",#N/A,TRUE,"GENERAL";"TAB2",#N/A,TRUE,"GENERAL";"TAB3",#N/A,TRUE,"GENERAL";"TAB4",#N/A,TRUE,"GENERAL";"TAB5",#N/A,TRUE,"GENERAL"}</definedName>
    <definedName name="ert" localSheetId="2"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14" hidden="1">{"via1",#N/A,TRUE,"general";"via2",#N/A,TRUE,"general";"via3",#N/A,TRUE,"general"}</definedName>
    <definedName name="ert" localSheetId="23" hidden="1">{"via1",#N/A,TRUE,"general";"via2",#N/A,TRUE,"general";"via3",#N/A,TRUE,"general"}</definedName>
    <definedName name="ert" localSheetId="15" hidden="1">{"via1",#N/A,TRUE,"general";"via2",#N/A,TRUE,"general";"via3",#N/A,TRUE,"general"}</definedName>
    <definedName name="ert" localSheetId="16" hidden="1">{"via1",#N/A,TRUE,"general";"via2",#N/A,TRUE,"general";"via3",#N/A,TRUE,"general"}</definedName>
    <definedName name="ert" localSheetId="18" hidden="1">{"via1",#N/A,TRUE,"general";"via2",#N/A,TRUE,"general";"via3",#N/A,TRUE,"general"}</definedName>
    <definedName name="ert" localSheetId="19" hidden="1">{"via1",#N/A,TRUE,"general";"via2",#N/A,TRUE,"general";"via3",#N/A,TRUE,"general"}</definedName>
    <definedName name="ert" localSheetId="20" hidden="1">{"via1",#N/A,TRUE,"general";"via2",#N/A,TRUE,"general";"via3",#N/A,TRUE,"general"}</definedName>
    <definedName name="ert" localSheetId="21" hidden="1">{"via1",#N/A,TRUE,"general";"via2",#N/A,TRUE,"general";"via3",#N/A,TRUE,"general"}</definedName>
    <definedName name="ert" localSheetId="22" hidden="1">{"via1",#N/A,TRUE,"general";"via2",#N/A,TRUE,"general";"via3",#N/A,TRUE,"general"}</definedName>
    <definedName name="ert" localSheetId="24"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14" hidden="1">{"via1",#N/A,TRUE,"general";"via2",#N/A,TRUE,"general";"via3",#N/A,TRUE,"general"}</definedName>
    <definedName name="erte" localSheetId="23" hidden="1">{"via1",#N/A,TRUE,"general";"via2",#N/A,TRUE,"general";"via3",#N/A,TRUE,"general"}</definedName>
    <definedName name="erte" localSheetId="15" hidden="1">{"via1",#N/A,TRUE,"general";"via2",#N/A,TRUE,"general";"via3",#N/A,TRUE,"general"}</definedName>
    <definedName name="erte" localSheetId="16" hidden="1">{"via1",#N/A,TRUE,"general";"via2",#N/A,TRUE,"general";"via3",#N/A,TRUE,"general"}</definedName>
    <definedName name="erte" localSheetId="18" hidden="1">{"via1",#N/A,TRUE,"general";"via2",#N/A,TRUE,"general";"via3",#N/A,TRUE,"general"}</definedName>
    <definedName name="erte" localSheetId="19" hidden="1">{"via1",#N/A,TRUE,"general";"via2",#N/A,TRUE,"general";"via3",#N/A,TRUE,"general"}</definedName>
    <definedName name="erte" localSheetId="20" hidden="1">{"via1",#N/A,TRUE,"general";"via2",#N/A,TRUE,"general";"via3",#N/A,TRUE,"general"}</definedName>
    <definedName name="erte" localSheetId="21" hidden="1">{"via1",#N/A,TRUE,"general";"via2",#N/A,TRUE,"general";"via3",#N/A,TRUE,"general"}</definedName>
    <definedName name="erte" localSheetId="22" hidden="1">{"via1",#N/A,TRUE,"general";"via2",#N/A,TRUE,"general";"via3",#N/A,TRUE,"general"}</definedName>
    <definedName name="erte" localSheetId="24"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23" hidden="1">{"TAB1",#N/A,TRUE,"GENERAL";"TAB2",#N/A,TRUE,"GENERAL";"TAB3",#N/A,TRUE,"GENERAL";"TAB4",#N/A,TRUE,"GENERAL";"TAB5",#N/A,TRUE,"GENERAL"}</definedName>
    <definedName name="erter" localSheetId="15"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8" hidden="1">{"TAB1",#N/A,TRUE,"GENERAL";"TAB2",#N/A,TRUE,"GENERAL";"TAB3",#N/A,TRUE,"GENERAL";"TAB4",#N/A,TRUE,"GENERAL";"TAB5",#N/A,TRUE,"GENERAL"}</definedName>
    <definedName name="erter" localSheetId="19" hidden="1">{"TAB1",#N/A,TRUE,"GENERAL";"TAB2",#N/A,TRUE,"GENERAL";"TAB3",#N/A,TRUE,"GENERAL";"TAB4",#N/A,TRUE,"GENERAL";"TAB5",#N/A,TRUE,"GENERAL"}</definedName>
    <definedName name="erter" localSheetId="20" hidden="1">{"TAB1",#N/A,TRUE,"GENERAL";"TAB2",#N/A,TRUE,"GENERAL";"TAB3",#N/A,TRUE,"GENERAL";"TAB4",#N/A,TRUE,"GENERAL";"TAB5",#N/A,TRUE,"GENERAL"}</definedName>
    <definedName name="erter" localSheetId="21" hidden="1">{"TAB1",#N/A,TRUE,"GENERAL";"TAB2",#N/A,TRUE,"GENERAL";"TAB3",#N/A,TRUE,"GENERAL";"TAB4",#N/A,TRUE,"GENERAL";"TAB5",#N/A,TRUE,"GENERAL"}</definedName>
    <definedName name="erter" localSheetId="22" hidden="1">{"TAB1",#N/A,TRUE,"GENERAL";"TAB2",#N/A,TRUE,"GENERAL";"TAB3",#N/A,TRUE,"GENERAL";"TAB4",#N/A,TRUE,"GENERAL";"TAB5",#N/A,TRUE,"GENERAL"}</definedName>
    <definedName name="erter" localSheetId="24"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14" hidden="1">{"via1",#N/A,TRUE,"general";"via2",#N/A,TRUE,"general";"via3",#N/A,TRUE,"general"}</definedName>
    <definedName name="ertert" localSheetId="23" hidden="1">{"via1",#N/A,TRUE,"general";"via2",#N/A,TRUE,"general";"via3",#N/A,TRUE,"general"}</definedName>
    <definedName name="ertert" localSheetId="15" hidden="1">{"via1",#N/A,TRUE,"general";"via2",#N/A,TRUE,"general";"via3",#N/A,TRUE,"general"}</definedName>
    <definedName name="ertert" localSheetId="16" hidden="1">{"via1",#N/A,TRUE,"general";"via2",#N/A,TRUE,"general";"via3",#N/A,TRUE,"general"}</definedName>
    <definedName name="ertert" localSheetId="18" hidden="1">{"via1",#N/A,TRUE,"general";"via2",#N/A,TRUE,"general";"via3",#N/A,TRUE,"general"}</definedName>
    <definedName name="ertert" localSheetId="19" hidden="1">{"via1",#N/A,TRUE,"general";"via2",#N/A,TRUE,"general";"via3",#N/A,TRUE,"general"}</definedName>
    <definedName name="ertert" localSheetId="20" hidden="1">{"via1",#N/A,TRUE,"general";"via2",#N/A,TRUE,"general";"via3",#N/A,TRUE,"general"}</definedName>
    <definedName name="ertert" localSheetId="21" hidden="1">{"via1",#N/A,TRUE,"general";"via2",#N/A,TRUE,"general";"via3",#N/A,TRUE,"general"}</definedName>
    <definedName name="ertert" localSheetId="22" hidden="1">{"via1",#N/A,TRUE,"general";"via2",#N/A,TRUE,"general";"via3",#N/A,TRUE,"general"}</definedName>
    <definedName name="ertert" localSheetId="24"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23" hidden="1">{"TAB1",#N/A,TRUE,"GENERAL";"TAB2",#N/A,TRUE,"GENERAL";"TAB3",#N/A,TRUE,"GENERAL";"TAB4",#N/A,TRUE,"GENERAL";"TAB5",#N/A,TRUE,"GENERAL"}</definedName>
    <definedName name="ertgyhik" localSheetId="15"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8" hidden="1">{"TAB1",#N/A,TRUE,"GENERAL";"TAB2",#N/A,TRUE,"GENERAL";"TAB3",#N/A,TRUE,"GENERAL";"TAB4",#N/A,TRUE,"GENERAL";"TAB5",#N/A,TRUE,"GENERAL"}</definedName>
    <definedName name="ertgyhik" localSheetId="19" hidden="1">{"TAB1",#N/A,TRUE,"GENERAL";"TAB2",#N/A,TRUE,"GENERAL";"TAB3",#N/A,TRUE,"GENERAL";"TAB4",#N/A,TRUE,"GENERAL";"TAB5",#N/A,TRUE,"GENERAL"}</definedName>
    <definedName name="ertgyhik" localSheetId="20" hidden="1">{"TAB1",#N/A,TRUE,"GENERAL";"TAB2",#N/A,TRUE,"GENERAL";"TAB3",#N/A,TRUE,"GENERAL";"TAB4",#N/A,TRUE,"GENERAL";"TAB5",#N/A,TRUE,"GENERAL"}</definedName>
    <definedName name="ertgyhik" localSheetId="21" hidden="1">{"TAB1",#N/A,TRUE,"GENERAL";"TAB2",#N/A,TRUE,"GENERAL";"TAB3",#N/A,TRUE,"GENERAL";"TAB4",#N/A,TRUE,"GENERAL";"TAB5",#N/A,TRUE,"GENERAL"}</definedName>
    <definedName name="ertgyhik" localSheetId="22" hidden="1">{"TAB1",#N/A,TRUE,"GENERAL";"TAB2",#N/A,TRUE,"GENERAL";"TAB3",#N/A,TRUE,"GENERAL";"TAB4",#N/A,TRUE,"GENERAL";"TAB5",#N/A,TRUE,"GENERAL"}</definedName>
    <definedName name="ertgyhik" localSheetId="24"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14" hidden="1">{"via1",#N/A,TRUE,"general";"via2",#N/A,TRUE,"general";"via3",#N/A,TRUE,"general"}</definedName>
    <definedName name="ertreb" localSheetId="23" hidden="1">{"via1",#N/A,TRUE,"general";"via2",#N/A,TRUE,"general";"via3",#N/A,TRUE,"general"}</definedName>
    <definedName name="ertreb" localSheetId="15" hidden="1">{"via1",#N/A,TRUE,"general";"via2",#N/A,TRUE,"general";"via3",#N/A,TRUE,"general"}</definedName>
    <definedName name="ertreb" localSheetId="16" hidden="1">{"via1",#N/A,TRUE,"general";"via2",#N/A,TRUE,"general";"via3",#N/A,TRUE,"general"}</definedName>
    <definedName name="ertreb" localSheetId="18" hidden="1">{"via1",#N/A,TRUE,"general";"via2",#N/A,TRUE,"general";"via3",#N/A,TRUE,"general"}</definedName>
    <definedName name="ertreb" localSheetId="19" hidden="1">{"via1",#N/A,TRUE,"general";"via2",#N/A,TRUE,"general";"via3",#N/A,TRUE,"general"}</definedName>
    <definedName name="ertreb" localSheetId="20" hidden="1">{"via1",#N/A,TRUE,"general";"via2",#N/A,TRUE,"general";"via3",#N/A,TRUE,"general"}</definedName>
    <definedName name="ertreb" localSheetId="21" hidden="1">{"via1",#N/A,TRUE,"general";"via2",#N/A,TRUE,"general";"via3",#N/A,TRUE,"general"}</definedName>
    <definedName name="ertreb" localSheetId="22" hidden="1">{"via1",#N/A,TRUE,"general";"via2",#N/A,TRUE,"general";"via3",#N/A,TRUE,"general"}</definedName>
    <definedName name="ertreb" localSheetId="24"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23" hidden="1">{"TAB1",#N/A,TRUE,"GENERAL";"TAB2",#N/A,TRUE,"GENERAL";"TAB3",#N/A,TRUE,"GENERAL";"TAB4",#N/A,TRUE,"GENERAL";"TAB5",#N/A,TRUE,"GENERAL"}</definedName>
    <definedName name="ertret" localSheetId="15"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8" hidden="1">{"TAB1",#N/A,TRUE,"GENERAL";"TAB2",#N/A,TRUE,"GENERAL";"TAB3",#N/A,TRUE,"GENERAL";"TAB4",#N/A,TRUE,"GENERAL";"TAB5",#N/A,TRUE,"GENERAL"}</definedName>
    <definedName name="ertret" localSheetId="19" hidden="1">{"TAB1",#N/A,TRUE,"GENERAL";"TAB2",#N/A,TRUE,"GENERAL";"TAB3",#N/A,TRUE,"GENERAL";"TAB4",#N/A,TRUE,"GENERAL";"TAB5",#N/A,TRUE,"GENERAL"}</definedName>
    <definedName name="ertret" localSheetId="20" hidden="1">{"TAB1",#N/A,TRUE,"GENERAL";"TAB2",#N/A,TRUE,"GENERAL";"TAB3",#N/A,TRUE,"GENERAL";"TAB4",#N/A,TRUE,"GENERAL";"TAB5",#N/A,TRUE,"GENERAL"}</definedName>
    <definedName name="ertret" localSheetId="21" hidden="1">{"TAB1",#N/A,TRUE,"GENERAL";"TAB2",#N/A,TRUE,"GENERAL";"TAB3",#N/A,TRUE,"GENERAL";"TAB4",#N/A,TRUE,"GENERAL";"TAB5",#N/A,TRUE,"GENERAL"}</definedName>
    <definedName name="ertret" localSheetId="22" hidden="1">{"TAB1",#N/A,TRUE,"GENERAL";"TAB2",#N/A,TRUE,"GENERAL";"TAB3",#N/A,TRUE,"GENERAL";"TAB4",#N/A,TRUE,"GENERAL";"TAB5",#N/A,TRUE,"GENERAL"}</definedName>
    <definedName name="ertret" localSheetId="24"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14" hidden="1">{"via1",#N/A,TRUE,"general";"via2",#N/A,TRUE,"general";"via3",#N/A,TRUE,"general"}</definedName>
    <definedName name="erttret" localSheetId="23" hidden="1">{"via1",#N/A,TRUE,"general";"via2",#N/A,TRUE,"general";"via3",#N/A,TRUE,"general"}</definedName>
    <definedName name="erttret" localSheetId="15" hidden="1">{"via1",#N/A,TRUE,"general";"via2",#N/A,TRUE,"general";"via3",#N/A,TRUE,"general"}</definedName>
    <definedName name="erttret" localSheetId="16" hidden="1">{"via1",#N/A,TRUE,"general";"via2",#N/A,TRUE,"general";"via3",#N/A,TRUE,"general"}</definedName>
    <definedName name="erttret" localSheetId="18" hidden="1">{"via1",#N/A,TRUE,"general";"via2",#N/A,TRUE,"general";"via3",#N/A,TRUE,"general"}</definedName>
    <definedName name="erttret" localSheetId="19" hidden="1">{"via1",#N/A,TRUE,"general";"via2",#N/A,TRUE,"general";"via3",#N/A,TRUE,"general"}</definedName>
    <definedName name="erttret" localSheetId="20" hidden="1">{"via1",#N/A,TRUE,"general";"via2",#N/A,TRUE,"general";"via3",#N/A,TRUE,"general"}</definedName>
    <definedName name="erttret" localSheetId="21" hidden="1">{"via1",#N/A,TRUE,"general";"via2",#N/A,TRUE,"general";"via3",#N/A,TRUE,"general"}</definedName>
    <definedName name="erttret" localSheetId="22" hidden="1">{"via1",#N/A,TRUE,"general";"via2",#N/A,TRUE,"general";"via3",#N/A,TRUE,"general"}</definedName>
    <definedName name="erttret" localSheetId="24"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14" hidden="1">{"via1",#N/A,TRUE,"general";"via2",#N/A,TRUE,"general";"via3",#N/A,TRUE,"general"}</definedName>
    <definedName name="ertuiy" localSheetId="23" hidden="1">{"via1",#N/A,TRUE,"general";"via2",#N/A,TRUE,"general";"via3",#N/A,TRUE,"general"}</definedName>
    <definedName name="ertuiy" localSheetId="15" hidden="1">{"via1",#N/A,TRUE,"general";"via2",#N/A,TRUE,"general";"via3",#N/A,TRUE,"general"}</definedName>
    <definedName name="ertuiy" localSheetId="16" hidden="1">{"via1",#N/A,TRUE,"general";"via2",#N/A,TRUE,"general";"via3",#N/A,TRUE,"general"}</definedName>
    <definedName name="ertuiy" localSheetId="18" hidden="1">{"via1",#N/A,TRUE,"general";"via2",#N/A,TRUE,"general";"via3",#N/A,TRUE,"general"}</definedName>
    <definedName name="ertuiy" localSheetId="19" hidden="1">{"via1",#N/A,TRUE,"general";"via2",#N/A,TRUE,"general";"via3",#N/A,TRUE,"general"}</definedName>
    <definedName name="ertuiy" localSheetId="20" hidden="1">{"via1",#N/A,TRUE,"general";"via2",#N/A,TRUE,"general";"via3",#N/A,TRUE,"general"}</definedName>
    <definedName name="ertuiy" localSheetId="21" hidden="1">{"via1",#N/A,TRUE,"general";"via2",#N/A,TRUE,"general";"via3",#N/A,TRUE,"general"}</definedName>
    <definedName name="ertuiy" localSheetId="22" hidden="1">{"via1",#N/A,TRUE,"general";"via2",#N/A,TRUE,"general";"via3",#N/A,TRUE,"general"}</definedName>
    <definedName name="ertuiy" localSheetId="24"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23" hidden="1">{"TAB1",#N/A,TRUE,"GENERAL";"TAB2",#N/A,TRUE,"GENERAL";"TAB3",#N/A,TRUE,"GENERAL";"TAB4",#N/A,TRUE,"GENERAL";"TAB5",#N/A,TRUE,"GENERAL"}</definedName>
    <definedName name="ertwert" localSheetId="15"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8" hidden="1">{"TAB1",#N/A,TRUE,"GENERAL";"TAB2",#N/A,TRUE,"GENERAL";"TAB3",#N/A,TRUE,"GENERAL";"TAB4",#N/A,TRUE,"GENERAL";"TAB5",#N/A,TRUE,"GENERAL"}</definedName>
    <definedName name="ertwert" localSheetId="19" hidden="1">{"TAB1",#N/A,TRUE,"GENERAL";"TAB2",#N/A,TRUE,"GENERAL";"TAB3",#N/A,TRUE,"GENERAL";"TAB4",#N/A,TRUE,"GENERAL";"TAB5",#N/A,TRUE,"GENERAL"}</definedName>
    <definedName name="ertwert" localSheetId="20" hidden="1">{"TAB1",#N/A,TRUE,"GENERAL";"TAB2",#N/A,TRUE,"GENERAL";"TAB3",#N/A,TRUE,"GENERAL";"TAB4",#N/A,TRUE,"GENERAL";"TAB5",#N/A,TRUE,"GENERAL"}</definedName>
    <definedName name="ertwert" localSheetId="21" hidden="1">{"TAB1",#N/A,TRUE,"GENERAL";"TAB2",#N/A,TRUE,"GENERAL";"TAB3",#N/A,TRUE,"GENERAL";"TAB4",#N/A,TRUE,"GENERAL";"TAB5",#N/A,TRUE,"GENERAL"}</definedName>
    <definedName name="ertwert" localSheetId="22" hidden="1">{"TAB1",#N/A,TRUE,"GENERAL";"TAB2",#N/A,TRUE,"GENERAL";"TAB3",#N/A,TRUE,"GENERAL";"TAB4",#N/A,TRUE,"GENERAL";"TAB5",#N/A,TRUE,"GENERAL"}</definedName>
    <definedName name="ertwert" localSheetId="24"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14" hidden="1">{"TAB1",#N/A,TRUE,"GENERAL";"TAB2",#N/A,TRUE,"GENERAL";"TAB3",#N/A,TRUE,"GENERAL";"TAB4",#N/A,TRUE,"GENERAL";"TAB5",#N/A,TRUE,"GENERAL"}</definedName>
    <definedName name="eru" localSheetId="23" hidden="1">{"TAB1",#N/A,TRUE,"GENERAL";"TAB2",#N/A,TRUE,"GENERAL";"TAB3",#N/A,TRUE,"GENERAL";"TAB4",#N/A,TRUE,"GENERAL";"TAB5",#N/A,TRUE,"GENERAL"}</definedName>
    <definedName name="eru" localSheetId="15" hidden="1">{"TAB1",#N/A,TRUE,"GENERAL";"TAB2",#N/A,TRUE,"GENERAL";"TAB3",#N/A,TRUE,"GENERAL";"TAB4",#N/A,TRUE,"GENERAL";"TAB5",#N/A,TRUE,"GENERAL"}</definedName>
    <definedName name="eru" localSheetId="16" hidden="1">{"TAB1",#N/A,TRUE,"GENERAL";"TAB2",#N/A,TRUE,"GENERAL";"TAB3",#N/A,TRUE,"GENERAL";"TAB4",#N/A,TRUE,"GENERAL";"TAB5",#N/A,TRUE,"GENERAL"}</definedName>
    <definedName name="eru" localSheetId="18" hidden="1">{"TAB1",#N/A,TRUE,"GENERAL";"TAB2",#N/A,TRUE,"GENERAL";"TAB3",#N/A,TRUE,"GENERAL";"TAB4",#N/A,TRUE,"GENERAL";"TAB5",#N/A,TRUE,"GENERAL"}</definedName>
    <definedName name="eru" localSheetId="19" hidden="1">{"TAB1",#N/A,TRUE,"GENERAL";"TAB2",#N/A,TRUE,"GENERAL";"TAB3",#N/A,TRUE,"GENERAL";"TAB4",#N/A,TRUE,"GENERAL";"TAB5",#N/A,TRUE,"GENERAL"}</definedName>
    <definedName name="eru" localSheetId="20" hidden="1">{"TAB1",#N/A,TRUE,"GENERAL";"TAB2",#N/A,TRUE,"GENERAL";"TAB3",#N/A,TRUE,"GENERAL";"TAB4",#N/A,TRUE,"GENERAL";"TAB5",#N/A,TRUE,"GENERAL"}</definedName>
    <definedName name="eru" localSheetId="21" hidden="1">{"TAB1",#N/A,TRUE,"GENERAL";"TAB2",#N/A,TRUE,"GENERAL";"TAB3",#N/A,TRUE,"GENERAL";"TAB4",#N/A,TRUE,"GENERAL";"TAB5",#N/A,TRUE,"GENERAL"}</definedName>
    <definedName name="eru" localSheetId="22" hidden="1">{"TAB1",#N/A,TRUE,"GENERAL";"TAB2",#N/A,TRUE,"GENERAL";"TAB3",#N/A,TRUE,"GENERAL";"TAB4",#N/A,TRUE,"GENERAL";"TAB5",#N/A,TRUE,"GENERAL"}</definedName>
    <definedName name="eru" localSheetId="24"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14" hidden="1">{"via1",#N/A,TRUE,"general";"via2",#N/A,TRUE,"general";"via3",#N/A,TRUE,"general"}</definedName>
    <definedName name="ERV" localSheetId="23" hidden="1">{"via1",#N/A,TRUE,"general";"via2",#N/A,TRUE,"general";"via3",#N/A,TRUE,"general"}</definedName>
    <definedName name="ERV" localSheetId="15" hidden="1">{"via1",#N/A,TRUE,"general";"via2",#N/A,TRUE,"general";"via3",#N/A,TRUE,"general"}</definedName>
    <definedName name="ERV" localSheetId="16" hidden="1">{"via1",#N/A,TRUE,"general";"via2",#N/A,TRUE,"general";"via3",#N/A,TRUE,"general"}</definedName>
    <definedName name="ERV" localSheetId="18" hidden="1">{"via1",#N/A,TRUE,"general";"via2",#N/A,TRUE,"general";"via3",#N/A,TRUE,"general"}</definedName>
    <definedName name="ERV" localSheetId="19" hidden="1">{"via1",#N/A,TRUE,"general";"via2",#N/A,TRUE,"general";"via3",#N/A,TRUE,"general"}</definedName>
    <definedName name="ERV" localSheetId="20" hidden="1">{"via1",#N/A,TRUE,"general";"via2",#N/A,TRUE,"general";"via3",#N/A,TRUE,"general"}</definedName>
    <definedName name="ERV" localSheetId="21" hidden="1">{"via1",#N/A,TRUE,"general";"via2",#N/A,TRUE,"general";"via3",#N/A,TRUE,"general"}</definedName>
    <definedName name="ERV" localSheetId="22" hidden="1">{"via1",#N/A,TRUE,"general";"via2",#N/A,TRUE,"general";"via3",#N/A,TRUE,"general"}</definedName>
    <definedName name="ERV" localSheetId="24"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14" hidden="1">{"via1",#N/A,TRUE,"general";"via2",#N/A,TRUE,"general";"via3",#N/A,TRUE,"general"}</definedName>
    <definedName name="erware" localSheetId="23" hidden="1">{"via1",#N/A,TRUE,"general";"via2",#N/A,TRUE,"general";"via3",#N/A,TRUE,"general"}</definedName>
    <definedName name="erware" localSheetId="15" hidden="1">{"via1",#N/A,TRUE,"general";"via2",#N/A,TRUE,"general";"via3",#N/A,TRUE,"general"}</definedName>
    <definedName name="erware" localSheetId="16" hidden="1">{"via1",#N/A,TRUE,"general";"via2",#N/A,TRUE,"general";"via3",#N/A,TRUE,"general"}</definedName>
    <definedName name="erware" localSheetId="18" hidden="1">{"via1",#N/A,TRUE,"general";"via2",#N/A,TRUE,"general";"via3",#N/A,TRUE,"general"}</definedName>
    <definedName name="erware" localSheetId="19" hidden="1">{"via1",#N/A,TRUE,"general";"via2",#N/A,TRUE,"general";"via3",#N/A,TRUE,"general"}</definedName>
    <definedName name="erware" localSheetId="20" hidden="1">{"via1",#N/A,TRUE,"general";"via2",#N/A,TRUE,"general";"via3",#N/A,TRUE,"general"}</definedName>
    <definedName name="erware" localSheetId="21" hidden="1">{"via1",#N/A,TRUE,"general";"via2",#N/A,TRUE,"general";"via3",#N/A,TRUE,"general"}</definedName>
    <definedName name="erware" localSheetId="22" hidden="1">{"via1",#N/A,TRUE,"general";"via2",#N/A,TRUE,"general";"via3",#N/A,TRUE,"general"}</definedName>
    <definedName name="erware" localSheetId="24"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14" hidden="1">{"via1",#N/A,TRUE,"general";"via2",#N/A,TRUE,"general";"via3",#N/A,TRUE,"general"}</definedName>
    <definedName name="ERWER" localSheetId="23" hidden="1">{"via1",#N/A,TRUE,"general";"via2",#N/A,TRUE,"general";"via3",#N/A,TRUE,"general"}</definedName>
    <definedName name="ERWER" localSheetId="15" hidden="1">{"via1",#N/A,TRUE,"general";"via2",#N/A,TRUE,"general";"via3",#N/A,TRUE,"general"}</definedName>
    <definedName name="ERWER" localSheetId="16" hidden="1">{"via1",#N/A,TRUE,"general";"via2",#N/A,TRUE,"general";"via3",#N/A,TRUE,"general"}</definedName>
    <definedName name="ERWER" localSheetId="18" hidden="1">{"via1",#N/A,TRUE,"general";"via2",#N/A,TRUE,"general";"via3",#N/A,TRUE,"general"}</definedName>
    <definedName name="ERWER" localSheetId="19" hidden="1">{"via1",#N/A,TRUE,"general";"via2",#N/A,TRUE,"general";"via3",#N/A,TRUE,"general"}</definedName>
    <definedName name="ERWER" localSheetId="20" hidden="1">{"via1",#N/A,TRUE,"general";"via2",#N/A,TRUE,"general";"via3",#N/A,TRUE,"general"}</definedName>
    <definedName name="ERWER" localSheetId="21" hidden="1">{"via1",#N/A,TRUE,"general";"via2",#N/A,TRUE,"general";"via3",#N/A,TRUE,"general"}</definedName>
    <definedName name="ERWER" localSheetId="22" hidden="1">{"via1",#N/A,TRUE,"general";"via2",#N/A,TRUE,"general";"via3",#N/A,TRUE,"general"}</definedName>
    <definedName name="ERWER" localSheetId="24"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23" hidden="1">{"TAB1",#N/A,TRUE,"GENERAL";"TAB2",#N/A,TRUE,"GENERAL";"TAB3",#N/A,TRUE,"GENERAL";"TAB4",#N/A,TRUE,"GENERAL";"TAB5",#N/A,TRUE,"GENERAL"}</definedName>
    <definedName name="erwertd" localSheetId="15"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8" hidden="1">{"TAB1",#N/A,TRUE,"GENERAL";"TAB2",#N/A,TRUE,"GENERAL";"TAB3",#N/A,TRUE,"GENERAL";"TAB4",#N/A,TRUE,"GENERAL";"TAB5",#N/A,TRUE,"GENERAL"}</definedName>
    <definedName name="erwertd" localSheetId="19" hidden="1">{"TAB1",#N/A,TRUE,"GENERAL";"TAB2",#N/A,TRUE,"GENERAL";"TAB3",#N/A,TRUE,"GENERAL";"TAB4",#N/A,TRUE,"GENERAL";"TAB5",#N/A,TRUE,"GENERAL"}</definedName>
    <definedName name="erwertd" localSheetId="20" hidden="1">{"TAB1",#N/A,TRUE,"GENERAL";"TAB2",#N/A,TRUE,"GENERAL";"TAB3",#N/A,TRUE,"GENERAL";"TAB4",#N/A,TRUE,"GENERAL";"TAB5",#N/A,TRUE,"GENERAL"}</definedName>
    <definedName name="erwertd" localSheetId="21" hidden="1">{"TAB1",#N/A,TRUE,"GENERAL";"TAB2",#N/A,TRUE,"GENERAL";"TAB3",#N/A,TRUE,"GENERAL";"TAB4",#N/A,TRUE,"GENERAL";"TAB5",#N/A,TRUE,"GENERAL"}</definedName>
    <definedName name="erwertd" localSheetId="22" hidden="1">{"TAB1",#N/A,TRUE,"GENERAL";"TAB2",#N/A,TRUE,"GENERAL";"TAB3",#N/A,TRUE,"GENERAL";"TAB4",#N/A,TRUE,"GENERAL";"TAB5",#N/A,TRUE,"GENERAL"}</definedName>
    <definedName name="erwertd" localSheetId="24"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14" hidden="1">{"TAB1",#N/A,TRUE,"GENERAL";"TAB2",#N/A,TRUE,"GENERAL";"TAB3",#N/A,TRUE,"GENERAL";"TAB4",#N/A,TRUE,"GENERAL";"TAB5",#N/A,TRUE,"GENERAL"}</definedName>
    <definedName name="erwr" localSheetId="23" hidden="1">{"TAB1",#N/A,TRUE,"GENERAL";"TAB2",#N/A,TRUE,"GENERAL";"TAB3",#N/A,TRUE,"GENERAL";"TAB4",#N/A,TRUE,"GENERAL";"TAB5",#N/A,TRUE,"GENERAL"}</definedName>
    <definedName name="erwr" localSheetId="15" hidden="1">{"TAB1",#N/A,TRUE,"GENERAL";"TAB2",#N/A,TRUE,"GENERAL";"TAB3",#N/A,TRUE,"GENERAL";"TAB4",#N/A,TRUE,"GENERAL";"TAB5",#N/A,TRUE,"GENERAL"}</definedName>
    <definedName name="erwr" localSheetId="16" hidden="1">{"TAB1",#N/A,TRUE,"GENERAL";"TAB2",#N/A,TRUE,"GENERAL";"TAB3",#N/A,TRUE,"GENERAL";"TAB4",#N/A,TRUE,"GENERAL";"TAB5",#N/A,TRUE,"GENERAL"}</definedName>
    <definedName name="erwr" localSheetId="18" hidden="1">{"TAB1",#N/A,TRUE,"GENERAL";"TAB2",#N/A,TRUE,"GENERAL";"TAB3",#N/A,TRUE,"GENERAL";"TAB4",#N/A,TRUE,"GENERAL";"TAB5",#N/A,TRUE,"GENERAL"}</definedName>
    <definedName name="erwr" localSheetId="19" hidden="1">{"TAB1",#N/A,TRUE,"GENERAL";"TAB2",#N/A,TRUE,"GENERAL";"TAB3",#N/A,TRUE,"GENERAL";"TAB4",#N/A,TRUE,"GENERAL";"TAB5",#N/A,TRUE,"GENERAL"}</definedName>
    <definedName name="erwr" localSheetId="20" hidden="1">{"TAB1",#N/A,TRUE,"GENERAL";"TAB2",#N/A,TRUE,"GENERAL";"TAB3",#N/A,TRUE,"GENERAL";"TAB4",#N/A,TRUE,"GENERAL";"TAB5",#N/A,TRUE,"GENERAL"}</definedName>
    <definedName name="erwr" localSheetId="21" hidden="1">{"TAB1",#N/A,TRUE,"GENERAL";"TAB2",#N/A,TRUE,"GENERAL";"TAB3",#N/A,TRUE,"GENERAL";"TAB4",#N/A,TRUE,"GENERAL";"TAB5",#N/A,TRUE,"GENERAL"}</definedName>
    <definedName name="erwr" localSheetId="22" hidden="1">{"TAB1",#N/A,TRUE,"GENERAL";"TAB2",#N/A,TRUE,"GENERAL";"TAB3",#N/A,TRUE,"GENERAL";"TAB4",#N/A,TRUE,"GENERAL";"TAB5",#N/A,TRUE,"GENERAL"}</definedName>
    <definedName name="erwr" localSheetId="24"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14" hidden="1">{"via1",#N/A,TRUE,"general";"via2",#N/A,TRUE,"general";"via3",#N/A,TRUE,"general"}</definedName>
    <definedName name="ERWRL" localSheetId="23" hidden="1">{"via1",#N/A,TRUE,"general";"via2",#N/A,TRUE,"general";"via3",#N/A,TRUE,"general"}</definedName>
    <definedName name="ERWRL" localSheetId="15" hidden="1">{"via1",#N/A,TRUE,"general";"via2",#N/A,TRUE,"general";"via3",#N/A,TRUE,"general"}</definedName>
    <definedName name="ERWRL" localSheetId="16" hidden="1">{"via1",#N/A,TRUE,"general";"via2",#N/A,TRUE,"general";"via3",#N/A,TRUE,"general"}</definedName>
    <definedName name="ERWRL" localSheetId="18" hidden="1">{"via1",#N/A,TRUE,"general";"via2",#N/A,TRUE,"general";"via3",#N/A,TRUE,"general"}</definedName>
    <definedName name="ERWRL" localSheetId="19" hidden="1">{"via1",#N/A,TRUE,"general";"via2",#N/A,TRUE,"general";"via3",#N/A,TRUE,"general"}</definedName>
    <definedName name="ERWRL" localSheetId="20" hidden="1">{"via1",#N/A,TRUE,"general";"via2",#N/A,TRUE,"general";"via3",#N/A,TRUE,"general"}</definedName>
    <definedName name="ERWRL" localSheetId="21" hidden="1">{"via1",#N/A,TRUE,"general";"via2",#N/A,TRUE,"general";"via3",#N/A,TRUE,"general"}</definedName>
    <definedName name="ERWRL" localSheetId="22" hidden="1">{"via1",#N/A,TRUE,"general";"via2",#N/A,TRUE,"general";"via3",#N/A,TRUE,"general"}</definedName>
    <definedName name="ERWRL" localSheetId="24"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14" hidden="1">{"via1",#N/A,TRUE,"general";"via2",#N/A,TRUE,"general";"via3",#N/A,TRUE,"general"}</definedName>
    <definedName name="ery" localSheetId="23" hidden="1">{"via1",#N/A,TRUE,"general";"via2",#N/A,TRUE,"general";"via3",#N/A,TRUE,"general"}</definedName>
    <definedName name="ery" localSheetId="15" hidden="1">{"via1",#N/A,TRUE,"general";"via2",#N/A,TRUE,"general";"via3",#N/A,TRUE,"general"}</definedName>
    <definedName name="ery" localSheetId="16" hidden="1">{"via1",#N/A,TRUE,"general";"via2",#N/A,TRUE,"general";"via3",#N/A,TRUE,"general"}</definedName>
    <definedName name="ery" localSheetId="18" hidden="1">{"via1",#N/A,TRUE,"general";"via2",#N/A,TRUE,"general";"via3",#N/A,TRUE,"general"}</definedName>
    <definedName name="ery" localSheetId="19" hidden="1">{"via1",#N/A,TRUE,"general";"via2",#N/A,TRUE,"general";"via3",#N/A,TRUE,"general"}</definedName>
    <definedName name="ery" localSheetId="20" hidden="1">{"via1",#N/A,TRUE,"general";"via2",#N/A,TRUE,"general";"via3",#N/A,TRUE,"general"}</definedName>
    <definedName name="ery" localSheetId="21" hidden="1">{"via1",#N/A,TRUE,"general";"via2",#N/A,TRUE,"general";"via3",#N/A,TRUE,"general"}</definedName>
    <definedName name="ery" localSheetId="22" hidden="1">{"via1",#N/A,TRUE,"general";"via2",#N/A,TRUE,"general";"via3",#N/A,TRUE,"general"}</definedName>
    <definedName name="ery" localSheetId="24"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14" hidden="1">{"via1",#N/A,TRUE,"general";"via2",#N/A,TRUE,"general";"via3",#N/A,TRUE,"general"}</definedName>
    <definedName name="eryhd" localSheetId="23" hidden="1">{"via1",#N/A,TRUE,"general";"via2",#N/A,TRUE,"general";"via3",#N/A,TRUE,"general"}</definedName>
    <definedName name="eryhd" localSheetId="15" hidden="1">{"via1",#N/A,TRUE,"general";"via2",#N/A,TRUE,"general";"via3",#N/A,TRUE,"general"}</definedName>
    <definedName name="eryhd" localSheetId="16" hidden="1">{"via1",#N/A,TRUE,"general";"via2",#N/A,TRUE,"general";"via3",#N/A,TRUE,"general"}</definedName>
    <definedName name="eryhd" localSheetId="18" hidden="1">{"via1",#N/A,TRUE,"general";"via2",#N/A,TRUE,"general";"via3",#N/A,TRUE,"general"}</definedName>
    <definedName name="eryhd" localSheetId="19" hidden="1">{"via1",#N/A,TRUE,"general";"via2",#N/A,TRUE,"general";"via3",#N/A,TRUE,"general"}</definedName>
    <definedName name="eryhd" localSheetId="20" hidden="1">{"via1",#N/A,TRUE,"general";"via2",#N/A,TRUE,"general";"via3",#N/A,TRUE,"general"}</definedName>
    <definedName name="eryhd" localSheetId="21" hidden="1">{"via1",#N/A,TRUE,"general";"via2",#N/A,TRUE,"general";"via3",#N/A,TRUE,"general"}</definedName>
    <definedName name="eryhd" localSheetId="22" hidden="1">{"via1",#N/A,TRUE,"general";"via2",#N/A,TRUE,"general";"via3",#N/A,TRUE,"general"}</definedName>
    <definedName name="eryhd" localSheetId="24"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23" hidden="1">{"TAB1",#N/A,TRUE,"GENERAL";"TAB2",#N/A,TRUE,"GENERAL";"TAB3",#N/A,TRUE,"GENERAL";"TAB4",#N/A,TRUE,"GENERAL";"TAB5",#N/A,TRUE,"GENERAL"}</definedName>
    <definedName name="eryhdf" localSheetId="15"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8" hidden="1">{"TAB1",#N/A,TRUE,"GENERAL";"TAB2",#N/A,TRUE,"GENERAL";"TAB3",#N/A,TRUE,"GENERAL";"TAB4",#N/A,TRUE,"GENERAL";"TAB5",#N/A,TRUE,"GENERAL"}</definedName>
    <definedName name="eryhdf" localSheetId="19" hidden="1">{"TAB1",#N/A,TRUE,"GENERAL";"TAB2",#N/A,TRUE,"GENERAL";"TAB3",#N/A,TRUE,"GENERAL";"TAB4",#N/A,TRUE,"GENERAL";"TAB5",#N/A,TRUE,"GENERAL"}</definedName>
    <definedName name="eryhdf" localSheetId="20" hidden="1">{"TAB1",#N/A,TRUE,"GENERAL";"TAB2",#N/A,TRUE,"GENERAL";"TAB3",#N/A,TRUE,"GENERAL";"TAB4",#N/A,TRUE,"GENERAL";"TAB5",#N/A,TRUE,"GENERAL"}</definedName>
    <definedName name="eryhdf" localSheetId="21" hidden="1">{"TAB1",#N/A,TRUE,"GENERAL";"TAB2",#N/A,TRUE,"GENERAL";"TAB3",#N/A,TRUE,"GENERAL";"TAB4",#N/A,TRUE,"GENERAL";"TAB5",#N/A,TRUE,"GENERAL"}</definedName>
    <definedName name="eryhdf" localSheetId="22" hidden="1">{"TAB1",#N/A,TRUE,"GENERAL";"TAB2",#N/A,TRUE,"GENERAL";"TAB3",#N/A,TRUE,"GENERAL";"TAB4",#N/A,TRUE,"GENERAL";"TAB5",#N/A,TRUE,"GENERAL"}</definedName>
    <definedName name="eryhdf" localSheetId="24"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23"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8" hidden="1">{"TAB1",#N/A,TRUE,"GENERAL";"TAB2",#N/A,TRUE,"GENERAL";"TAB3",#N/A,TRUE,"GENERAL";"TAB4",#N/A,TRUE,"GENERAL";"TAB5",#N/A,TRUE,"GENERAL"}</definedName>
    <definedName name="eryhk" localSheetId="19" hidden="1">{"TAB1",#N/A,TRUE,"GENERAL";"TAB2",#N/A,TRUE,"GENERAL";"TAB3",#N/A,TRUE,"GENERAL";"TAB4",#N/A,TRUE,"GENERAL";"TAB5",#N/A,TRUE,"GENERAL"}</definedName>
    <definedName name="eryhk" localSheetId="20" hidden="1">{"TAB1",#N/A,TRUE,"GENERAL";"TAB2",#N/A,TRUE,"GENERAL";"TAB3",#N/A,TRUE,"GENERAL";"TAB4",#N/A,TRUE,"GENERAL";"TAB5",#N/A,TRUE,"GENERAL"}</definedName>
    <definedName name="eryhk" localSheetId="21" hidden="1">{"TAB1",#N/A,TRUE,"GENERAL";"TAB2",#N/A,TRUE,"GENERAL";"TAB3",#N/A,TRUE,"GENERAL";"TAB4",#N/A,TRUE,"GENERAL";"TAB5",#N/A,TRUE,"GENERAL"}</definedName>
    <definedName name="eryhk" localSheetId="22" hidden="1">{"TAB1",#N/A,TRUE,"GENERAL";"TAB2",#N/A,TRUE,"GENERAL";"TAB3",#N/A,TRUE,"GENERAL";"TAB4",#N/A,TRUE,"GENERAL";"TAB5",#N/A,TRUE,"GENERAL"}</definedName>
    <definedName name="eryhk" localSheetId="24"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23"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8" hidden="1">{"TAB1",#N/A,TRUE,"GENERAL";"TAB2",#N/A,TRUE,"GENERAL";"TAB3",#N/A,TRUE,"GENERAL";"TAB4",#N/A,TRUE,"GENERAL";"TAB5",#N/A,TRUE,"GENERAL"}</definedName>
    <definedName name="eryhrf" localSheetId="19" hidden="1">{"TAB1",#N/A,TRUE,"GENERAL";"TAB2",#N/A,TRUE,"GENERAL";"TAB3",#N/A,TRUE,"GENERAL";"TAB4",#N/A,TRUE,"GENERAL";"TAB5",#N/A,TRUE,"GENERAL"}</definedName>
    <definedName name="eryhrf" localSheetId="20" hidden="1">{"TAB1",#N/A,TRUE,"GENERAL";"TAB2",#N/A,TRUE,"GENERAL";"TAB3",#N/A,TRUE,"GENERAL";"TAB4",#N/A,TRUE,"GENERAL";"TAB5",#N/A,TRUE,"GENERAL"}</definedName>
    <definedName name="eryhrf" localSheetId="21" hidden="1">{"TAB1",#N/A,TRUE,"GENERAL";"TAB2",#N/A,TRUE,"GENERAL";"TAB3",#N/A,TRUE,"GENERAL";"TAB4",#N/A,TRUE,"GENERAL";"TAB5",#N/A,TRUE,"GENERAL"}</definedName>
    <definedName name="eryhrf" localSheetId="22" hidden="1">{"TAB1",#N/A,TRUE,"GENERAL";"TAB2",#N/A,TRUE,"GENERAL";"TAB3",#N/A,TRUE,"GENERAL";"TAB4",#N/A,TRUE,"GENERAL";"TAB5",#N/A,TRUE,"GENERAL"}</definedName>
    <definedName name="eryhrf" localSheetId="24"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23"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8" hidden="1">{"TAB1",#N/A,TRUE,"GENERAL";"TAB2",#N/A,TRUE,"GENERAL";"TAB3",#N/A,TRUE,"GENERAL";"TAB4",#N/A,TRUE,"GENERAL";"TAB5",#N/A,TRUE,"GENERAL"}</definedName>
    <definedName name="eryre" localSheetId="19" hidden="1">{"TAB1",#N/A,TRUE,"GENERAL";"TAB2",#N/A,TRUE,"GENERAL";"TAB3",#N/A,TRUE,"GENERAL";"TAB4",#N/A,TRUE,"GENERAL";"TAB5",#N/A,TRUE,"GENERAL"}</definedName>
    <definedName name="eryre" localSheetId="20" hidden="1">{"TAB1",#N/A,TRUE,"GENERAL";"TAB2",#N/A,TRUE,"GENERAL";"TAB3",#N/A,TRUE,"GENERAL";"TAB4",#N/A,TRUE,"GENERAL";"TAB5",#N/A,TRUE,"GENERAL"}</definedName>
    <definedName name="eryre" localSheetId="21" hidden="1">{"TAB1",#N/A,TRUE,"GENERAL";"TAB2",#N/A,TRUE,"GENERAL";"TAB3",#N/A,TRUE,"GENERAL";"TAB4",#N/A,TRUE,"GENERAL";"TAB5",#N/A,TRUE,"GENERAL"}</definedName>
    <definedName name="eryre" localSheetId="22" hidden="1">{"TAB1",#N/A,TRUE,"GENERAL";"TAB2",#N/A,TRUE,"GENERAL";"TAB3",#N/A,TRUE,"GENERAL";"TAB4",#N/A,TRUE,"GENERAL";"TAB5",#N/A,TRUE,"GENERAL"}</definedName>
    <definedName name="eryre" localSheetId="24"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14" hidden="1">{"via1",#N/A,TRUE,"general";"via2",#N/A,TRUE,"general";"via3",#N/A,TRUE,"general"}</definedName>
    <definedName name="erytd" localSheetId="23" hidden="1">{"via1",#N/A,TRUE,"general";"via2",#N/A,TRUE,"general";"via3",#N/A,TRUE,"general"}</definedName>
    <definedName name="erytd" localSheetId="15" hidden="1">{"via1",#N/A,TRUE,"general";"via2",#N/A,TRUE,"general";"via3",#N/A,TRUE,"general"}</definedName>
    <definedName name="erytd" localSheetId="16" hidden="1">{"via1",#N/A,TRUE,"general";"via2",#N/A,TRUE,"general";"via3",#N/A,TRUE,"general"}</definedName>
    <definedName name="erytd" localSheetId="18" hidden="1">{"via1",#N/A,TRUE,"general";"via2",#N/A,TRUE,"general";"via3",#N/A,TRUE,"general"}</definedName>
    <definedName name="erytd" localSheetId="19" hidden="1">{"via1",#N/A,TRUE,"general";"via2",#N/A,TRUE,"general";"via3",#N/A,TRUE,"general"}</definedName>
    <definedName name="erytd" localSheetId="20" hidden="1">{"via1",#N/A,TRUE,"general";"via2",#N/A,TRUE,"general";"via3",#N/A,TRUE,"general"}</definedName>
    <definedName name="erytd" localSheetId="21" hidden="1">{"via1",#N/A,TRUE,"general";"via2",#N/A,TRUE,"general";"via3",#N/A,TRUE,"general"}</definedName>
    <definedName name="erytd" localSheetId="22" hidden="1">{"via1",#N/A,TRUE,"general";"via2",#N/A,TRUE,"general";"via3",#N/A,TRUE,"general"}</definedName>
    <definedName name="erytd" localSheetId="24"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14" hidden="1">{"via1",#N/A,TRUE,"general";"via2",#N/A,TRUE,"general";"via3",#N/A,TRUE,"general"}</definedName>
    <definedName name="eryty" localSheetId="23" hidden="1">{"via1",#N/A,TRUE,"general";"via2",#N/A,TRUE,"general";"via3",#N/A,TRUE,"general"}</definedName>
    <definedName name="eryty" localSheetId="15" hidden="1">{"via1",#N/A,TRUE,"general";"via2",#N/A,TRUE,"general";"via3",#N/A,TRUE,"general"}</definedName>
    <definedName name="eryty" localSheetId="16" hidden="1">{"via1",#N/A,TRUE,"general";"via2",#N/A,TRUE,"general";"via3",#N/A,TRUE,"general"}</definedName>
    <definedName name="eryty" localSheetId="18" hidden="1">{"via1",#N/A,TRUE,"general";"via2",#N/A,TRUE,"general";"via3",#N/A,TRUE,"general"}</definedName>
    <definedName name="eryty" localSheetId="19" hidden="1">{"via1",#N/A,TRUE,"general";"via2",#N/A,TRUE,"general";"via3",#N/A,TRUE,"general"}</definedName>
    <definedName name="eryty" localSheetId="20" hidden="1">{"via1",#N/A,TRUE,"general";"via2",#N/A,TRUE,"general";"via3",#N/A,TRUE,"general"}</definedName>
    <definedName name="eryty" localSheetId="21" hidden="1">{"via1",#N/A,TRUE,"general";"via2",#N/A,TRUE,"general";"via3",#N/A,TRUE,"general"}</definedName>
    <definedName name="eryty" localSheetId="22" hidden="1">{"via1",#N/A,TRUE,"general";"via2",#N/A,TRUE,"general";"via3",#N/A,TRUE,"general"}</definedName>
    <definedName name="eryty" localSheetId="24"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14" hidden="1">{"via1",#N/A,TRUE,"general";"via2",#N/A,TRUE,"general";"via3",#N/A,TRUE,"general"}</definedName>
    <definedName name="eryy" localSheetId="23" hidden="1">{"via1",#N/A,TRUE,"general";"via2",#N/A,TRUE,"general";"via3",#N/A,TRUE,"general"}</definedName>
    <definedName name="eryy" localSheetId="15" hidden="1">{"via1",#N/A,TRUE,"general";"via2",#N/A,TRUE,"general";"via3",#N/A,TRUE,"general"}</definedName>
    <definedName name="eryy" localSheetId="16" hidden="1">{"via1",#N/A,TRUE,"general";"via2",#N/A,TRUE,"general";"via3",#N/A,TRUE,"general"}</definedName>
    <definedName name="eryy" localSheetId="18" hidden="1">{"via1",#N/A,TRUE,"general";"via2",#N/A,TRUE,"general";"via3",#N/A,TRUE,"general"}</definedName>
    <definedName name="eryy" localSheetId="19" hidden="1">{"via1",#N/A,TRUE,"general";"via2",#N/A,TRUE,"general";"via3",#N/A,TRUE,"general"}</definedName>
    <definedName name="eryy" localSheetId="20" hidden="1">{"via1",#N/A,TRUE,"general";"via2",#N/A,TRUE,"general";"via3",#N/A,TRUE,"general"}</definedName>
    <definedName name="eryy" localSheetId="21" hidden="1">{"via1",#N/A,TRUE,"general";"via2",#N/A,TRUE,"general";"via3",#N/A,TRUE,"general"}</definedName>
    <definedName name="eryy" localSheetId="22" hidden="1">{"via1",#N/A,TRUE,"general";"via2",#N/A,TRUE,"general";"via3",#N/A,TRUE,"general"}</definedName>
    <definedName name="eryy" localSheetId="24" hidden="1">{"via1",#N/A,TRUE,"general";"via2",#N/A,TRUE,"general";"via3",#N/A,TRUE,"general"}</definedName>
    <definedName name="eryy" hidden="1">{"via1",#N/A,TRUE,"general";"via2",#N/A,TRUE,"general";"via3",#N/A,TRUE,"general"}</definedName>
    <definedName name="ESPECIFICACION" localSheetId="23">#REF!</definedName>
    <definedName name="ESPECIFICACION" localSheetId="1">#REF!</definedName>
    <definedName name="ESPECIFICACION" localSheetId="0">#REF!</definedName>
    <definedName name="ESPECIFICACION">#REF!</definedName>
    <definedName name="Especificación" localSheetId="23">#REF!</definedName>
    <definedName name="Especificación" localSheetId="1">#REF!</definedName>
    <definedName name="Especificación" localSheetId="0">#REF!</definedName>
    <definedName name="Especificación">#REF!</definedName>
    <definedName name="etertgg" localSheetId="2"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14" hidden="1">{"via1",#N/A,TRUE,"general";"via2",#N/A,TRUE,"general";"via3",#N/A,TRUE,"general"}</definedName>
    <definedName name="etertgg" localSheetId="23" hidden="1">{"via1",#N/A,TRUE,"general";"via2",#N/A,TRUE,"general";"via3",#N/A,TRUE,"general"}</definedName>
    <definedName name="etertgg" localSheetId="15" hidden="1">{"via1",#N/A,TRUE,"general";"via2",#N/A,TRUE,"general";"via3",#N/A,TRUE,"general"}</definedName>
    <definedName name="etertgg" localSheetId="16" hidden="1">{"via1",#N/A,TRUE,"general";"via2",#N/A,TRUE,"general";"via3",#N/A,TRUE,"general"}</definedName>
    <definedName name="etertgg" localSheetId="18" hidden="1">{"via1",#N/A,TRUE,"general";"via2",#N/A,TRUE,"general";"via3",#N/A,TRUE,"general"}</definedName>
    <definedName name="etertgg" localSheetId="19" hidden="1">{"via1",#N/A,TRUE,"general";"via2",#N/A,TRUE,"general";"via3",#N/A,TRUE,"general"}</definedName>
    <definedName name="etertgg" localSheetId="20" hidden="1">{"via1",#N/A,TRUE,"general";"via2",#N/A,TRUE,"general";"via3",#N/A,TRUE,"general"}</definedName>
    <definedName name="etertgg" localSheetId="21" hidden="1">{"via1",#N/A,TRUE,"general";"via2",#N/A,TRUE,"general";"via3",#N/A,TRUE,"general"}</definedName>
    <definedName name="etertgg" localSheetId="22" hidden="1">{"via1",#N/A,TRUE,"general";"via2",#N/A,TRUE,"general";"via3",#N/A,TRUE,"general"}</definedName>
    <definedName name="etertgg" localSheetId="24" hidden="1">{"via1",#N/A,TRUE,"general";"via2",#N/A,TRUE,"general";"via3",#N/A,TRUE,"general"}</definedName>
    <definedName name="etertgg" hidden="1">{"via1",#N/A,TRUE,"general";"via2",#N/A,TRUE,"general";"via3",#N/A,TRUE,"general"}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23" hidden="1">{"TAB1",#N/A,TRUE,"GENERAL";"TAB2",#N/A,TRUE,"GENERAL";"TAB3",#N/A,TRUE,"GENERAL";"TAB4",#N/A,TRUE,"GENERAL";"TAB5",#N/A,TRUE,"GENERAL"}</definedName>
    <definedName name="etewt" localSheetId="15"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8" hidden="1">{"TAB1",#N/A,TRUE,"GENERAL";"TAB2",#N/A,TRUE,"GENERAL";"TAB3",#N/A,TRUE,"GENERAL";"TAB4",#N/A,TRUE,"GENERAL";"TAB5",#N/A,TRUE,"GENERAL"}</definedName>
    <definedName name="etewt" localSheetId="19" hidden="1">{"TAB1",#N/A,TRUE,"GENERAL";"TAB2",#N/A,TRUE,"GENERAL";"TAB3",#N/A,TRUE,"GENERAL";"TAB4",#N/A,TRUE,"GENERAL";"TAB5",#N/A,TRUE,"GENERAL"}</definedName>
    <definedName name="etewt" localSheetId="20" hidden="1">{"TAB1",#N/A,TRUE,"GENERAL";"TAB2",#N/A,TRUE,"GENERAL";"TAB3",#N/A,TRUE,"GENERAL";"TAB4",#N/A,TRUE,"GENERAL";"TAB5",#N/A,TRUE,"GENERAL"}</definedName>
    <definedName name="etewt" localSheetId="21" hidden="1">{"TAB1",#N/A,TRUE,"GENERAL";"TAB2",#N/A,TRUE,"GENERAL";"TAB3",#N/A,TRUE,"GENERAL";"TAB4",#N/A,TRUE,"GENERAL";"TAB5",#N/A,TRUE,"GENERAL"}</definedName>
    <definedName name="etewt" localSheetId="22" hidden="1">{"TAB1",#N/A,TRUE,"GENERAL";"TAB2",#N/A,TRUE,"GENERAL";"TAB3",#N/A,TRUE,"GENERAL";"TAB4",#N/A,TRUE,"GENERAL";"TAB5",#N/A,TRUE,"GENERAL"}</definedName>
    <definedName name="etewt" localSheetId="24"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14" hidden="1">{"via1",#N/A,TRUE,"general";"via2",#N/A,TRUE,"general";"via3",#N/A,TRUE,"general"}</definedName>
    <definedName name="etu" localSheetId="23" hidden="1">{"via1",#N/A,TRUE,"general";"via2",#N/A,TRUE,"general";"via3",#N/A,TRUE,"general"}</definedName>
    <definedName name="etu" localSheetId="15" hidden="1">{"via1",#N/A,TRUE,"general";"via2",#N/A,TRUE,"general";"via3",#N/A,TRUE,"general"}</definedName>
    <definedName name="etu" localSheetId="16" hidden="1">{"via1",#N/A,TRUE,"general";"via2",#N/A,TRUE,"general";"via3",#N/A,TRUE,"general"}</definedName>
    <definedName name="etu" localSheetId="18" hidden="1">{"via1",#N/A,TRUE,"general";"via2",#N/A,TRUE,"general";"via3",#N/A,TRUE,"general"}</definedName>
    <definedName name="etu" localSheetId="19" hidden="1">{"via1",#N/A,TRUE,"general";"via2",#N/A,TRUE,"general";"via3",#N/A,TRUE,"general"}</definedName>
    <definedName name="etu" localSheetId="20" hidden="1">{"via1",#N/A,TRUE,"general";"via2",#N/A,TRUE,"general";"via3",#N/A,TRUE,"general"}</definedName>
    <definedName name="etu" localSheetId="21" hidden="1">{"via1",#N/A,TRUE,"general";"via2",#N/A,TRUE,"general";"via3",#N/A,TRUE,"general"}</definedName>
    <definedName name="etu" localSheetId="22" hidden="1">{"via1",#N/A,TRUE,"general";"via2",#N/A,TRUE,"general";"via3",#N/A,TRUE,"general"}</definedName>
    <definedName name="etu" localSheetId="24"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14" hidden="1">{"via1",#N/A,TRUE,"general";"via2",#N/A,TRUE,"general";"via3",#N/A,TRUE,"general"}</definedName>
    <definedName name="etueh" localSheetId="23" hidden="1">{"via1",#N/A,TRUE,"general";"via2",#N/A,TRUE,"general";"via3",#N/A,TRUE,"general"}</definedName>
    <definedName name="etueh" localSheetId="15" hidden="1">{"via1",#N/A,TRUE,"general";"via2",#N/A,TRUE,"general";"via3",#N/A,TRUE,"general"}</definedName>
    <definedName name="etueh" localSheetId="16" hidden="1">{"via1",#N/A,TRUE,"general";"via2",#N/A,TRUE,"general";"via3",#N/A,TRUE,"general"}</definedName>
    <definedName name="etueh" localSheetId="18" hidden="1">{"via1",#N/A,TRUE,"general";"via2",#N/A,TRUE,"general";"via3",#N/A,TRUE,"general"}</definedName>
    <definedName name="etueh" localSheetId="19" hidden="1">{"via1",#N/A,TRUE,"general";"via2",#N/A,TRUE,"general";"via3",#N/A,TRUE,"general"}</definedName>
    <definedName name="etueh" localSheetId="20" hidden="1">{"via1",#N/A,TRUE,"general";"via2",#N/A,TRUE,"general";"via3",#N/A,TRUE,"general"}</definedName>
    <definedName name="etueh" localSheetId="21" hidden="1">{"via1",#N/A,TRUE,"general";"via2",#N/A,TRUE,"general";"via3",#N/A,TRUE,"general"}</definedName>
    <definedName name="etueh" localSheetId="22" hidden="1">{"via1",#N/A,TRUE,"general";"via2",#N/A,TRUE,"general";"via3",#N/A,TRUE,"general"}</definedName>
    <definedName name="etueh" localSheetId="24"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14" hidden="1">{"via1",#N/A,TRUE,"general";"via2",#N/A,TRUE,"general";"via3",#N/A,TRUE,"general"}</definedName>
    <definedName name="etyty" localSheetId="23" hidden="1">{"via1",#N/A,TRUE,"general";"via2",#N/A,TRUE,"general";"via3",#N/A,TRUE,"general"}</definedName>
    <definedName name="etyty" localSheetId="15" hidden="1">{"via1",#N/A,TRUE,"general";"via2",#N/A,TRUE,"general";"via3",#N/A,TRUE,"general"}</definedName>
    <definedName name="etyty" localSheetId="16" hidden="1">{"via1",#N/A,TRUE,"general";"via2",#N/A,TRUE,"general";"via3",#N/A,TRUE,"general"}</definedName>
    <definedName name="etyty" localSheetId="18" hidden="1">{"via1",#N/A,TRUE,"general";"via2",#N/A,TRUE,"general";"via3",#N/A,TRUE,"general"}</definedName>
    <definedName name="etyty" localSheetId="19" hidden="1">{"via1",#N/A,TRUE,"general";"via2",#N/A,TRUE,"general";"via3",#N/A,TRUE,"general"}</definedName>
    <definedName name="etyty" localSheetId="20" hidden="1">{"via1",#N/A,TRUE,"general";"via2",#N/A,TRUE,"general";"via3",#N/A,TRUE,"general"}</definedName>
    <definedName name="etyty" localSheetId="21" hidden="1">{"via1",#N/A,TRUE,"general";"via2",#N/A,TRUE,"general";"via3",#N/A,TRUE,"general"}</definedName>
    <definedName name="etyty" localSheetId="22" hidden="1">{"via1",#N/A,TRUE,"general";"via2",#N/A,TRUE,"general";"via3",#N/A,TRUE,"general"}</definedName>
    <definedName name="etyty" localSheetId="24"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14" hidden="1">{"TAB1",#N/A,TRUE,"GENERAL";"TAB2",#N/A,TRUE,"GENERAL";"TAB3",#N/A,TRUE,"GENERAL";"TAB4",#N/A,TRUE,"GENERAL";"TAB5",#N/A,TRUE,"GENERAL"}</definedName>
    <definedName name="etyu" localSheetId="23" hidden="1">{"TAB1",#N/A,TRUE,"GENERAL";"TAB2",#N/A,TRUE,"GENERAL";"TAB3",#N/A,TRUE,"GENERAL";"TAB4",#N/A,TRUE,"GENERAL";"TAB5",#N/A,TRUE,"GENERAL"}</definedName>
    <definedName name="etyu" localSheetId="15" hidden="1">{"TAB1",#N/A,TRUE,"GENERAL";"TAB2",#N/A,TRUE,"GENERAL";"TAB3",#N/A,TRUE,"GENERAL";"TAB4",#N/A,TRUE,"GENERAL";"TAB5",#N/A,TRUE,"GENERAL"}</definedName>
    <definedName name="etyu" localSheetId="16" hidden="1">{"TAB1",#N/A,TRUE,"GENERAL";"TAB2",#N/A,TRUE,"GENERAL";"TAB3",#N/A,TRUE,"GENERAL";"TAB4",#N/A,TRUE,"GENERAL";"TAB5",#N/A,TRUE,"GENERAL"}</definedName>
    <definedName name="etyu" localSheetId="18" hidden="1">{"TAB1",#N/A,TRUE,"GENERAL";"TAB2",#N/A,TRUE,"GENERAL";"TAB3",#N/A,TRUE,"GENERAL";"TAB4",#N/A,TRUE,"GENERAL";"TAB5",#N/A,TRUE,"GENERAL"}</definedName>
    <definedName name="etyu" localSheetId="19" hidden="1">{"TAB1",#N/A,TRUE,"GENERAL";"TAB2",#N/A,TRUE,"GENERAL";"TAB3",#N/A,TRUE,"GENERAL";"TAB4",#N/A,TRUE,"GENERAL";"TAB5",#N/A,TRUE,"GENERAL"}</definedName>
    <definedName name="etyu" localSheetId="20" hidden="1">{"TAB1",#N/A,TRUE,"GENERAL";"TAB2",#N/A,TRUE,"GENERAL";"TAB3",#N/A,TRUE,"GENERAL";"TAB4",#N/A,TRUE,"GENERAL";"TAB5",#N/A,TRUE,"GENERAL"}</definedName>
    <definedName name="etyu" localSheetId="21" hidden="1">{"TAB1",#N/A,TRUE,"GENERAL";"TAB2",#N/A,TRUE,"GENERAL";"TAB3",#N/A,TRUE,"GENERAL";"TAB4",#N/A,TRUE,"GENERAL";"TAB5",#N/A,TRUE,"GENERAL"}</definedName>
    <definedName name="etyu" localSheetId="22" hidden="1">{"TAB1",#N/A,TRUE,"GENERAL";"TAB2",#N/A,TRUE,"GENERAL";"TAB3",#N/A,TRUE,"GENERAL";"TAB4",#N/A,TRUE,"GENERAL";"TAB5",#N/A,TRUE,"GENERAL"}</definedName>
    <definedName name="etyu" localSheetId="24"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14" hidden="1">{"via1",#N/A,TRUE,"general";"via2",#N/A,TRUE,"general";"via3",#N/A,TRUE,"general"}</definedName>
    <definedName name="eu" localSheetId="23" hidden="1">{"via1",#N/A,TRUE,"general";"via2",#N/A,TRUE,"general";"via3",#N/A,TRUE,"general"}</definedName>
    <definedName name="eu" localSheetId="15" hidden="1">{"via1",#N/A,TRUE,"general";"via2",#N/A,TRUE,"general";"via3",#N/A,TRUE,"general"}</definedName>
    <definedName name="eu" localSheetId="16" hidden="1">{"via1",#N/A,TRUE,"general";"via2",#N/A,TRUE,"general";"via3",#N/A,TRUE,"general"}</definedName>
    <definedName name="eu" localSheetId="18" hidden="1">{"via1",#N/A,TRUE,"general";"via2",#N/A,TRUE,"general";"via3",#N/A,TRUE,"general"}</definedName>
    <definedName name="eu" localSheetId="19" hidden="1">{"via1",#N/A,TRUE,"general";"via2",#N/A,TRUE,"general";"via3",#N/A,TRUE,"general"}</definedName>
    <definedName name="eu" localSheetId="20" hidden="1">{"via1",#N/A,TRUE,"general";"via2",#N/A,TRUE,"general";"via3",#N/A,TRUE,"general"}</definedName>
    <definedName name="eu" localSheetId="21" hidden="1">{"via1",#N/A,TRUE,"general";"via2",#N/A,TRUE,"general";"via3",#N/A,TRUE,"general"}</definedName>
    <definedName name="eu" localSheetId="22" hidden="1">{"via1",#N/A,TRUE,"general";"via2",#N/A,TRUE,"general";"via3",#N/A,TRUE,"general"}</definedName>
    <definedName name="eu" localSheetId="24"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14" hidden="1">{"via1",#N/A,TRUE,"general";"via2",#N/A,TRUE,"general";"via3",#N/A,TRUE,"general"}</definedName>
    <definedName name="eut" localSheetId="23" hidden="1">{"via1",#N/A,TRUE,"general";"via2",#N/A,TRUE,"general";"via3",#N/A,TRUE,"general"}</definedName>
    <definedName name="eut" localSheetId="15" hidden="1">{"via1",#N/A,TRUE,"general";"via2",#N/A,TRUE,"general";"via3",#N/A,TRUE,"general"}</definedName>
    <definedName name="eut" localSheetId="16" hidden="1">{"via1",#N/A,TRUE,"general";"via2",#N/A,TRUE,"general";"via3",#N/A,TRUE,"general"}</definedName>
    <definedName name="eut" localSheetId="18" hidden="1">{"via1",#N/A,TRUE,"general";"via2",#N/A,TRUE,"general";"via3",#N/A,TRUE,"general"}</definedName>
    <definedName name="eut" localSheetId="19" hidden="1">{"via1",#N/A,TRUE,"general";"via2",#N/A,TRUE,"general";"via3",#N/A,TRUE,"general"}</definedName>
    <definedName name="eut" localSheetId="20" hidden="1">{"via1",#N/A,TRUE,"general";"via2",#N/A,TRUE,"general";"via3",#N/A,TRUE,"general"}</definedName>
    <definedName name="eut" localSheetId="21" hidden="1">{"via1",#N/A,TRUE,"general";"via2",#N/A,TRUE,"general";"via3",#N/A,TRUE,"general"}</definedName>
    <definedName name="eut" localSheetId="22" hidden="1">{"via1",#N/A,TRUE,"general";"via2",#N/A,TRUE,"general";"via3",#N/A,TRUE,"general"}</definedName>
    <definedName name="eut" localSheetId="24"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14" hidden="1">{"TAB1",#N/A,TRUE,"GENERAL";"TAB2",#N/A,TRUE,"GENERAL";"TAB3",#N/A,TRUE,"GENERAL";"TAB4",#N/A,TRUE,"GENERAL";"TAB5",#N/A,TRUE,"GENERAL"}</definedName>
    <definedName name="euyt" localSheetId="23" hidden="1">{"TAB1",#N/A,TRUE,"GENERAL";"TAB2",#N/A,TRUE,"GENERAL";"TAB3",#N/A,TRUE,"GENERAL";"TAB4",#N/A,TRUE,"GENERAL";"TAB5",#N/A,TRUE,"GENERAL"}</definedName>
    <definedName name="euyt" localSheetId="15" hidden="1">{"TAB1",#N/A,TRUE,"GENERAL";"TAB2",#N/A,TRUE,"GENERAL";"TAB3",#N/A,TRUE,"GENERAL";"TAB4",#N/A,TRUE,"GENERAL";"TAB5",#N/A,TRUE,"GENERAL"}</definedName>
    <definedName name="euyt" localSheetId="16" hidden="1">{"TAB1",#N/A,TRUE,"GENERAL";"TAB2",#N/A,TRUE,"GENERAL";"TAB3",#N/A,TRUE,"GENERAL";"TAB4",#N/A,TRUE,"GENERAL";"TAB5",#N/A,TRUE,"GENERAL"}</definedName>
    <definedName name="euyt" localSheetId="18" hidden="1">{"TAB1",#N/A,TRUE,"GENERAL";"TAB2",#N/A,TRUE,"GENERAL";"TAB3",#N/A,TRUE,"GENERAL";"TAB4",#N/A,TRUE,"GENERAL";"TAB5",#N/A,TRUE,"GENERAL"}</definedName>
    <definedName name="euyt" localSheetId="19" hidden="1">{"TAB1",#N/A,TRUE,"GENERAL";"TAB2",#N/A,TRUE,"GENERAL";"TAB3",#N/A,TRUE,"GENERAL";"TAB4",#N/A,TRUE,"GENERAL";"TAB5",#N/A,TRUE,"GENERAL"}</definedName>
    <definedName name="euyt" localSheetId="20" hidden="1">{"TAB1",#N/A,TRUE,"GENERAL";"TAB2",#N/A,TRUE,"GENERAL";"TAB3",#N/A,TRUE,"GENERAL";"TAB4",#N/A,TRUE,"GENERAL";"TAB5",#N/A,TRUE,"GENERAL"}</definedName>
    <definedName name="euyt" localSheetId="21" hidden="1">{"TAB1",#N/A,TRUE,"GENERAL";"TAB2",#N/A,TRUE,"GENERAL";"TAB3",#N/A,TRUE,"GENERAL";"TAB4",#N/A,TRUE,"GENERAL";"TAB5",#N/A,TRUE,"GENERAL"}</definedName>
    <definedName name="euyt" localSheetId="22" hidden="1">{"TAB1",#N/A,TRUE,"GENERAL";"TAB2",#N/A,TRUE,"GENERAL";"TAB3",#N/A,TRUE,"GENERAL";"TAB4",#N/A,TRUE,"GENERAL";"TAB5",#N/A,TRUE,"GENERAL"}</definedName>
    <definedName name="euyt" localSheetId="24" hidden="1">{"TAB1",#N/A,TRUE,"GENERAL";"TAB2",#N/A,TRUE,"GENERAL";"TAB3",#N/A,TRUE,"GENERAL";"TAB4",#N/A,TRUE,"GENERAL";"TAB5",#N/A,TRUE,"GENERAL"}</definedName>
    <definedName name="euyt"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23"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8" hidden="1">{"TAB1",#N/A,TRUE,"GENERAL";"TAB2",#N/A,TRUE,"GENERAL";"TAB3",#N/A,TRUE,"GENERAL";"TAB4",#N/A,TRUE,"GENERAL";"TAB5",#N/A,TRUE,"GENERAL"}</definedName>
    <definedName name="ewegt" localSheetId="19" hidden="1">{"TAB1",#N/A,TRUE,"GENERAL";"TAB2",#N/A,TRUE,"GENERAL";"TAB3",#N/A,TRUE,"GENERAL";"TAB4",#N/A,TRUE,"GENERAL";"TAB5",#N/A,TRUE,"GENERAL"}</definedName>
    <definedName name="ewegt" localSheetId="20" hidden="1">{"TAB1",#N/A,TRUE,"GENERAL";"TAB2",#N/A,TRUE,"GENERAL";"TAB3",#N/A,TRUE,"GENERAL";"TAB4",#N/A,TRUE,"GENERAL";"TAB5",#N/A,TRUE,"GENERAL"}</definedName>
    <definedName name="ewegt" localSheetId="21" hidden="1">{"TAB1",#N/A,TRUE,"GENERAL";"TAB2",#N/A,TRUE,"GENERAL";"TAB3",#N/A,TRUE,"GENERAL";"TAB4",#N/A,TRUE,"GENERAL";"TAB5",#N/A,TRUE,"GENERAL"}</definedName>
    <definedName name="ewegt" localSheetId="22" hidden="1">{"TAB1",#N/A,TRUE,"GENERAL";"TAB2",#N/A,TRUE,"GENERAL";"TAB3",#N/A,TRUE,"GENERAL";"TAB4",#N/A,TRUE,"GENERAL";"TAB5",#N/A,TRUE,"GENERAL"}</definedName>
    <definedName name="ewegt" localSheetId="24"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23"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8" hidden="1">{"TAB1",#N/A,TRUE,"GENERAL";"TAB2",#N/A,TRUE,"GENERAL";"TAB3",#N/A,TRUE,"GENERAL";"TAB4",#N/A,TRUE,"GENERAL";"TAB5",#N/A,TRUE,"GENERAL"}</definedName>
    <definedName name="ewfewfg" localSheetId="19" hidden="1">{"TAB1",#N/A,TRUE,"GENERAL";"TAB2",#N/A,TRUE,"GENERAL";"TAB3",#N/A,TRUE,"GENERAL";"TAB4",#N/A,TRUE,"GENERAL";"TAB5",#N/A,TRUE,"GENERAL"}</definedName>
    <definedName name="ewfewfg" localSheetId="20" hidden="1">{"TAB1",#N/A,TRUE,"GENERAL";"TAB2",#N/A,TRUE,"GENERAL";"TAB3",#N/A,TRUE,"GENERAL";"TAB4",#N/A,TRUE,"GENERAL";"TAB5",#N/A,TRUE,"GENERAL"}</definedName>
    <definedName name="ewfewfg" localSheetId="21" hidden="1">{"TAB1",#N/A,TRUE,"GENERAL";"TAB2",#N/A,TRUE,"GENERAL";"TAB3",#N/A,TRUE,"GENERAL";"TAB4",#N/A,TRUE,"GENERAL";"TAB5",#N/A,TRUE,"GENERAL"}</definedName>
    <definedName name="ewfewfg" localSheetId="22" hidden="1">{"TAB1",#N/A,TRUE,"GENERAL";"TAB2",#N/A,TRUE,"GENERAL";"TAB3",#N/A,TRUE,"GENERAL";"TAB4",#N/A,TRUE,"GENERAL";"TAB5",#N/A,TRUE,"GENERAL"}</definedName>
    <definedName name="ewfewfg" localSheetId="24"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14" hidden="1">{"TAB1",#N/A,TRUE,"GENERAL";"TAB2",#N/A,TRUE,"GENERAL";"TAB3",#N/A,TRUE,"GENERAL";"TAB4",#N/A,TRUE,"GENERAL";"TAB5",#N/A,TRUE,"GENERAL"}</definedName>
    <definedName name="ewre" localSheetId="23" hidden="1">{"TAB1",#N/A,TRUE,"GENERAL";"TAB2",#N/A,TRUE,"GENERAL";"TAB3",#N/A,TRUE,"GENERAL";"TAB4",#N/A,TRUE,"GENERAL";"TAB5",#N/A,TRUE,"GENERAL"}</definedName>
    <definedName name="ewre" localSheetId="15" hidden="1">{"TAB1",#N/A,TRUE,"GENERAL";"TAB2",#N/A,TRUE,"GENERAL";"TAB3",#N/A,TRUE,"GENERAL";"TAB4",#N/A,TRUE,"GENERAL";"TAB5",#N/A,TRUE,"GENERAL"}</definedName>
    <definedName name="ewre" localSheetId="16" hidden="1">{"TAB1",#N/A,TRUE,"GENERAL";"TAB2",#N/A,TRUE,"GENERAL";"TAB3",#N/A,TRUE,"GENERAL";"TAB4",#N/A,TRUE,"GENERAL";"TAB5",#N/A,TRUE,"GENERAL"}</definedName>
    <definedName name="ewre" localSheetId="18" hidden="1">{"TAB1",#N/A,TRUE,"GENERAL";"TAB2",#N/A,TRUE,"GENERAL";"TAB3",#N/A,TRUE,"GENERAL";"TAB4",#N/A,TRUE,"GENERAL";"TAB5",#N/A,TRUE,"GENERAL"}</definedName>
    <definedName name="ewre" localSheetId="19" hidden="1">{"TAB1",#N/A,TRUE,"GENERAL";"TAB2",#N/A,TRUE,"GENERAL";"TAB3",#N/A,TRUE,"GENERAL";"TAB4",#N/A,TRUE,"GENERAL";"TAB5",#N/A,TRUE,"GENERAL"}</definedName>
    <definedName name="ewre" localSheetId="20" hidden="1">{"TAB1",#N/A,TRUE,"GENERAL";"TAB2",#N/A,TRUE,"GENERAL";"TAB3",#N/A,TRUE,"GENERAL";"TAB4",#N/A,TRUE,"GENERAL";"TAB5",#N/A,TRUE,"GENERAL"}</definedName>
    <definedName name="ewre" localSheetId="21" hidden="1">{"TAB1",#N/A,TRUE,"GENERAL";"TAB2",#N/A,TRUE,"GENERAL";"TAB3",#N/A,TRUE,"GENERAL";"TAB4",#N/A,TRUE,"GENERAL";"TAB5",#N/A,TRUE,"GENERAL"}</definedName>
    <definedName name="ewre" localSheetId="22" hidden="1">{"TAB1",#N/A,TRUE,"GENERAL";"TAB2",#N/A,TRUE,"GENERAL";"TAB3",#N/A,TRUE,"GENERAL";"TAB4",#N/A,TRUE,"GENERAL";"TAB5",#N/A,TRUE,"GENERAL"}</definedName>
    <definedName name="ewre" localSheetId="24"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23"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8" hidden="1">{"TAB1",#N/A,TRUE,"GENERAL";"TAB2",#N/A,TRUE,"GENERAL";"TAB3",#N/A,TRUE,"GENERAL";"TAB4",#N/A,TRUE,"GENERAL";"TAB5",#N/A,TRUE,"GENERAL"}</definedName>
    <definedName name="ewrewf" localSheetId="19" hidden="1">{"TAB1",#N/A,TRUE,"GENERAL";"TAB2",#N/A,TRUE,"GENERAL";"TAB3",#N/A,TRUE,"GENERAL";"TAB4",#N/A,TRUE,"GENERAL";"TAB5",#N/A,TRUE,"GENERAL"}</definedName>
    <definedName name="ewrewf" localSheetId="20" hidden="1">{"TAB1",#N/A,TRUE,"GENERAL";"TAB2",#N/A,TRUE,"GENERAL";"TAB3",#N/A,TRUE,"GENERAL";"TAB4",#N/A,TRUE,"GENERAL";"TAB5",#N/A,TRUE,"GENERAL"}</definedName>
    <definedName name="ewrewf" localSheetId="21" hidden="1">{"TAB1",#N/A,TRUE,"GENERAL";"TAB2",#N/A,TRUE,"GENERAL";"TAB3",#N/A,TRUE,"GENERAL";"TAB4",#N/A,TRUE,"GENERAL";"TAB5",#N/A,TRUE,"GENERAL"}</definedName>
    <definedName name="ewrewf" localSheetId="22" hidden="1">{"TAB1",#N/A,TRUE,"GENERAL";"TAB2",#N/A,TRUE,"GENERAL";"TAB3",#N/A,TRUE,"GENERAL";"TAB4",#N/A,TRUE,"GENERAL";"TAB5",#N/A,TRUE,"GENERAL"}</definedName>
    <definedName name="ewrewf" localSheetId="24"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14" hidden="1">{"TAB1",#N/A,TRUE,"GENERAL";"TAB2",#N/A,TRUE,"GENERAL";"TAB3",#N/A,TRUE,"GENERAL";"TAB4",#N/A,TRUE,"GENERAL";"TAB5",#N/A,TRUE,"GENERAL"}</definedName>
    <definedName name="ewrr" localSheetId="23" hidden="1">{"TAB1",#N/A,TRUE,"GENERAL";"TAB2",#N/A,TRUE,"GENERAL";"TAB3",#N/A,TRUE,"GENERAL";"TAB4",#N/A,TRUE,"GENERAL";"TAB5",#N/A,TRUE,"GENERAL"}</definedName>
    <definedName name="ewrr" localSheetId="15" hidden="1">{"TAB1",#N/A,TRUE,"GENERAL";"TAB2",#N/A,TRUE,"GENERAL";"TAB3",#N/A,TRUE,"GENERAL";"TAB4",#N/A,TRUE,"GENERAL";"TAB5",#N/A,TRUE,"GENERAL"}</definedName>
    <definedName name="ewrr" localSheetId="16" hidden="1">{"TAB1",#N/A,TRUE,"GENERAL";"TAB2",#N/A,TRUE,"GENERAL";"TAB3",#N/A,TRUE,"GENERAL";"TAB4",#N/A,TRUE,"GENERAL";"TAB5",#N/A,TRUE,"GENERAL"}</definedName>
    <definedName name="ewrr" localSheetId="18" hidden="1">{"TAB1",#N/A,TRUE,"GENERAL";"TAB2",#N/A,TRUE,"GENERAL";"TAB3",#N/A,TRUE,"GENERAL";"TAB4",#N/A,TRUE,"GENERAL";"TAB5",#N/A,TRUE,"GENERAL"}</definedName>
    <definedName name="ewrr" localSheetId="19" hidden="1">{"TAB1",#N/A,TRUE,"GENERAL";"TAB2",#N/A,TRUE,"GENERAL";"TAB3",#N/A,TRUE,"GENERAL";"TAB4",#N/A,TRUE,"GENERAL";"TAB5",#N/A,TRUE,"GENERAL"}</definedName>
    <definedName name="ewrr" localSheetId="20" hidden="1">{"TAB1",#N/A,TRUE,"GENERAL";"TAB2",#N/A,TRUE,"GENERAL";"TAB3",#N/A,TRUE,"GENERAL";"TAB4",#N/A,TRUE,"GENERAL";"TAB5",#N/A,TRUE,"GENERAL"}</definedName>
    <definedName name="ewrr" localSheetId="21" hidden="1">{"TAB1",#N/A,TRUE,"GENERAL";"TAB2",#N/A,TRUE,"GENERAL";"TAB3",#N/A,TRUE,"GENERAL";"TAB4",#N/A,TRUE,"GENERAL";"TAB5",#N/A,TRUE,"GENERAL"}</definedName>
    <definedName name="ewrr" localSheetId="22" hidden="1">{"TAB1",#N/A,TRUE,"GENERAL";"TAB2",#N/A,TRUE,"GENERAL";"TAB3",#N/A,TRUE,"GENERAL";"TAB4",#N/A,TRUE,"GENERAL";"TAB5",#N/A,TRUE,"GENERAL"}</definedName>
    <definedName name="ewrr" localSheetId="24"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14" hidden="1">{"TAB1",#N/A,TRUE,"GENERAL";"TAB2",#N/A,TRUE,"GENERAL";"TAB3",#N/A,TRUE,"GENERAL";"TAB4",#N/A,TRUE,"GENERAL";"TAB5",#N/A,TRUE,"GENERAL"}</definedName>
    <definedName name="ewrt" localSheetId="23" hidden="1">{"TAB1",#N/A,TRUE,"GENERAL";"TAB2",#N/A,TRUE,"GENERAL";"TAB3",#N/A,TRUE,"GENERAL";"TAB4",#N/A,TRUE,"GENERAL";"TAB5",#N/A,TRUE,"GENERAL"}</definedName>
    <definedName name="ewrt" localSheetId="15" hidden="1">{"TAB1",#N/A,TRUE,"GENERAL";"TAB2",#N/A,TRUE,"GENERAL";"TAB3",#N/A,TRUE,"GENERAL";"TAB4",#N/A,TRUE,"GENERAL";"TAB5",#N/A,TRUE,"GENERAL"}</definedName>
    <definedName name="ewrt" localSheetId="16" hidden="1">{"TAB1",#N/A,TRUE,"GENERAL";"TAB2",#N/A,TRUE,"GENERAL";"TAB3",#N/A,TRUE,"GENERAL";"TAB4",#N/A,TRUE,"GENERAL";"TAB5",#N/A,TRUE,"GENERAL"}</definedName>
    <definedName name="ewrt" localSheetId="18" hidden="1">{"TAB1",#N/A,TRUE,"GENERAL";"TAB2",#N/A,TRUE,"GENERAL";"TAB3",#N/A,TRUE,"GENERAL";"TAB4",#N/A,TRUE,"GENERAL";"TAB5",#N/A,TRUE,"GENERAL"}</definedName>
    <definedName name="ewrt" localSheetId="19" hidden="1">{"TAB1",#N/A,TRUE,"GENERAL";"TAB2",#N/A,TRUE,"GENERAL";"TAB3",#N/A,TRUE,"GENERAL";"TAB4",#N/A,TRUE,"GENERAL";"TAB5",#N/A,TRUE,"GENERAL"}</definedName>
    <definedName name="ewrt" localSheetId="20" hidden="1">{"TAB1",#N/A,TRUE,"GENERAL";"TAB2",#N/A,TRUE,"GENERAL";"TAB3",#N/A,TRUE,"GENERAL";"TAB4",#N/A,TRUE,"GENERAL";"TAB5",#N/A,TRUE,"GENERAL"}</definedName>
    <definedName name="ewrt" localSheetId="21" hidden="1">{"TAB1",#N/A,TRUE,"GENERAL";"TAB2",#N/A,TRUE,"GENERAL";"TAB3",#N/A,TRUE,"GENERAL";"TAB4",#N/A,TRUE,"GENERAL";"TAB5",#N/A,TRUE,"GENERAL"}</definedName>
    <definedName name="ewrt" localSheetId="22" hidden="1">{"TAB1",#N/A,TRUE,"GENERAL";"TAB2",#N/A,TRUE,"GENERAL";"TAB3",#N/A,TRUE,"GENERAL";"TAB4",#N/A,TRUE,"GENERAL";"TAB5",#N/A,TRUE,"GENERAL"}</definedName>
    <definedName name="ewrt" localSheetId="24"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23"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8" hidden="1">{"TAB1",#N/A,TRUE,"GENERAL";"TAB2",#N/A,TRUE,"GENERAL";"TAB3",#N/A,TRUE,"GENERAL";"TAB4",#N/A,TRUE,"GENERAL";"TAB5",#N/A,TRUE,"GENERAL"}</definedName>
    <definedName name="ewrwer" localSheetId="19" hidden="1">{"TAB1",#N/A,TRUE,"GENERAL";"TAB2",#N/A,TRUE,"GENERAL";"TAB3",#N/A,TRUE,"GENERAL";"TAB4",#N/A,TRUE,"GENERAL";"TAB5",#N/A,TRUE,"GENERAL"}</definedName>
    <definedName name="ewrwer" localSheetId="20" hidden="1">{"TAB1",#N/A,TRUE,"GENERAL";"TAB2",#N/A,TRUE,"GENERAL";"TAB3",#N/A,TRUE,"GENERAL";"TAB4",#N/A,TRUE,"GENERAL";"TAB5",#N/A,TRUE,"GENERAL"}</definedName>
    <definedName name="ewrwer" localSheetId="21" hidden="1">{"TAB1",#N/A,TRUE,"GENERAL";"TAB2",#N/A,TRUE,"GENERAL";"TAB3",#N/A,TRUE,"GENERAL";"TAB4",#N/A,TRUE,"GENERAL";"TAB5",#N/A,TRUE,"GENERAL"}</definedName>
    <definedName name="ewrwer" localSheetId="22" hidden="1">{"TAB1",#N/A,TRUE,"GENERAL";"TAB2",#N/A,TRUE,"GENERAL";"TAB3",#N/A,TRUE,"GENERAL";"TAB4",#N/A,TRUE,"GENERAL";"TAB5",#N/A,TRUE,"GENERAL"}</definedName>
    <definedName name="ewrwer" localSheetId="24" hidden="1">{"TAB1",#N/A,TRUE,"GENERAL";"TAB2",#N/A,TRUE,"GENERAL";"TAB3",#N/A,TRUE,"GENERAL";"TAB4",#N/A,TRUE,"GENERAL";"TAB5",#N/A,TRUE,"GENERAL"}</definedName>
    <definedName name="ewrwer" hidden="1">{"TAB1",#N/A,TRUE,"GENERAL";"TAB2",#N/A,TRUE,"GENERAL";"TAB3",#N/A,TRUE,"GENERAL";"TAB4",#N/A,TRUE,"GENERAL";"TAB5",#N/A,TRUE,"GENERAL"}</definedName>
    <definedName name="EXC" localSheetId="23">#REF!</definedName>
    <definedName name="EXC" localSheetId="1">#REF!</definedName>
    <definedName name="EXC" localSheetId="0">#REF!</definedName>
    <definedName name="EXC">#REF!</definedName>
    <definedName name="exCEL" localSheetId="23">#REF!</definedName>
    <definedName name="exCEL" localSheetId="1">#REF!</definedName>
    <definedName name="exCEL" localSheetId="0">#REF!</definedName>
    <definedName name="exCEL">#REF!</definedName>
    <definedName name="Excel_BuiltIn_Print_Area_2">"$#REF!.$B$2:$N$866"</definedName>
    <definedName name="Excel_BuiltIn_Print_Area_3" localSheetId="23">#REF!</definedName>
    <definedName name="Excel_BuiltIn_Print_Area_3" localSheetId="1">#REF!</definedName>
    <definedName name="Excel_BuiltIn_Print_Area_3" localSheetId="0">#REF!</definedName>
    <definedName name="Excel_BuiltIn_Print_Area_3">#REF!</definedName>
    <definedName name="Excel_BuiltIn_Print_Area_3_X" localSheetId="23">#REF!</definedName>
    <definedName name="Excel_BuiltIn_Print_Area_3_X" localSheetId="1">#REF!</definedName>
    <definedName name="Excel_BuiltIn_Print_Area_3_X" localSheetId="0">#REF!</definedName>
    <definedName name="Excel_BuiltIn_Print_Area_3_X">#REF!</definedName>
    <definedName name="Excel_BuiltIn_Print_Titles_15" localSheetId="23">#REF!</definedName>
    <definedName name="Excel_BuiltIn_Print_Titles_15" localSheetId="1">#REF!</definedName>
    <definedName name="Excel_BuiltIn_Print_Titles_15" localSheetId="0">#REF!</definedName>
    <definedName name="Excel_BuiltIn_Print_Titles_15">#REF!</definedName>
    <definedName name="Excel_BuiltIn_Print_Titles_16" localSheetId="23">#REF!</definedName>
    <definedName name="Excel_BuiltIn_Print_Titles_16" localSheetId="1">#REF!</definedName>
    <definedName name="Excel_BuiltIn_Print_Titles_16" localSheetId="0">#REF!</definedName>
    <definedName name="Excel_BuiltIn_Print_Titles_16">#REF!</definedName>
    <definedName name="Excel_BuiltIn_Print_Titles_17" localSheetId="23">#REF!</definedName>
    <definedName name="Excel_BuiltIn_Print_Titles_17" localSheetId="1">#REF!</definedName>
    <definedName name="Excel_BuiltIn_Print_Titles_17" localSheetId="0">#REF!</definedName>
    <definedName name="Excel_BuiltIn_Print_Titles_17">#REF!</definedName>
    <definedName name="Excel_BuiltIn_Print_Titles_18" localSheetId="23">#REF!</definedName>
    <definedName name="Excel_BuiltIn_Print_Titles_18" localSheetId="1">#REF!</definedName>
    <definedName name="Excel_BuiltIn_Print_Titles_18" localSheetId="0">#REF!</definedName>
    <definedName name="Excel_BuiltIn_Print_Titles_18">#REF!</definedName>
    <definedName name="Excel_BuiltIn_Print_Titles_2">"$#REF!.$A$2:$AMJ$16"</definedName>
    <definedName name="Excel_BuiltIn_Print_Titles_20" localSheetId="23">#REF!</definedName>
    <definedName name="Excel_BuiltIn_Print_Titles_20" localSheetId="1">#REF!</definedName>
    <definedName name="Excel_BuiltIn_Print_Titles_20" localSheetId="0">#REF!</definedName>
    <definedName name="Excel_BuiltIn_Print_Titles_20">#REF!</definedName>
    <definedName name="Excel_BuiltIn_Print_Titles_23" localSheetId="23">#REF!</definedName>
    <definedName name="Excel_BuiltIn_Print_Titles_23" localSheetId="1">#REF!</definedName>
    <definedName name="Excel_BuiltIn_Print_Titles_23" localSheetId="0">#REF!</definedName>
    <definedName name="Excel_BuiltIn_Print_Titles_23">#REF!</definedName>
    <definedName name="Excel_BuiltIn_Print_Titles_3" localSheetId="23">#REF!</definedName>
    <definedName name="Excel_BuiltIn_Print_Titles_3" localSheetId="1">#REF!</definedName>
    <definedName name="Excel_BuiltIn_Print_Titles_3" localSheetId="0">#REF!</definedName>
    <definedName name="Excel_BuiltIn_Print_Titles_3">#REF!</definedName>
    <definedName name="Excel_BuiltIn_Print_Titles_6" localSheetId="23">#REF!</definedName>
    <definedName name="Excel_BuiltIn_Print_Titles_6" localSheetId="1">#REF!</definedName>
    <definedName name="Excel_BuiltIn_Print_Titles_6" localSheetId="0">#REF!</definedName>
    <definedName name="Excel_BuiltIn_Print_Titles_6">#REF!</definedName>
    <definedName name="Excel_BuiltIn_Print_Titles_8" localSheetId="23">#REF!</definedName>
    <definedName name="Excel_BuiltIn_Print_Titles_8" localSheetId="1">#REF!</definedName>
    <definedName name="Excel_BuiltIn_Print_Titles_8" localSheetId="0">#REF!</definedName>
    <definedName name="Excel_BuiltIn_Print_Titles_8">#REF!</definedName>
    <definedName name="EXCROC" localSheetId="23">#REF!</definedName>
    <definedName name="EXCROC" localSheetId="1">#REF!</definedName>
    <definedName name="EXCROC" localSheetId="0">#REF!</definedName>
    <definedName name="EXCROC">#REF!</definedName>
    <definedName name="Extra_Pay" localSheetId="23">#REF!</definedName>
    <definedName name="Extra_Pay" localSheetId="1">#REF!</definedName>
    <definedName name="Extra_Pay" localSheetId="0">#REF!</definedName>
    <definedName name="Extra_Pay">#REF!</definedName>
    <definedName name="F201.1" localSheetId="23">#REF!</definedName>
    <definedName name="F201.1" localSheetId="1">#REF!</definedName>
    <definedName name="F201.1" localSheetId="0">#REF!</definedName>
    <definedName name="F201.1">#REF!</definedName>
    <definedName name="F201.2" localSheetId="23">#REF!</definedName>
    <definedName name="F201.2" localSheetId="1">#REF!</definedName>
    <definedName name="F201.2" localSheetId="0">#REF!</definedName>
    <definedName name="F201.2">#REF!</definedName>
    <definedName name="F201.3" localSheetId="23">#REF!</definedName>
    <definedName name="F201.3" localSheetId="1">#REF!</definedName>
    <definedName name="F201.3" localSheetId="0">#REF!</definedName>
    <definedName name="F201.3">#REF!</definedName>
    <definedName name="F210.2" localSheetId="23">#REF!</definedName>
    <definedName name="F210.2" localSheetId="1">#REF!</definedName>
    <definedName name="F210.2" localSheetId="0">#REF!</definedName>
    <definedName name="F210.2">#REF!</definedName>
    <definedName name="F210.3" localSheetId="23">#REF!</definedName>
    <definedName name="F210.3" localSheetId="1">#REF!</definedName>
    <definedName name="F210.3" localSheetId="0">#REF!</definedName>
    <definedName name="F210.3">#REF!</definedName>
    <definedName name="F211.1" localSheetId="23">#REF!</definedName>
    <definedName name="F211.1" localSheetId="1">#REF!</definedName>
    <definedName name="F211.1" localSheetId="0">#REF!</definedName>
    <definedName name="F211.1">#REF!</definedName>
    <definedName name="F220.1" localSheetId="23">#REF!</definedName>
    <definedName name="F220.1" localSheetId="1">#REF!</definedName>
    <definedName name="F220.1" localSheetId="0">#REF!</definedName>
    <definedName name="F220.1">#REF!</definedName>
    <definedName name="fa" localSheetId="23">#REF!</definedName>
    <definedName name="fa" localSheetId="1">#REF!</definedName>
    <definedName name="fa" localSheetId="0">#REF!</definedName>
    <definedName name="fa">#REF!</definedName>
    <definedName name="FAC" localSheetId="2" hidden="1">#REF!</definedName>
    <definedName name="FAC" localSheetId="3" hidden="1">#REF!</definedName>
    <definedName name="FAC" localSheetId="4" hidden="1">#REF!</definedName>
    <definedName name="FAC" localSheetId="6" hidden="1">#REF!</definedName>
    <definedName name="FAC" localSheetId="7" hidden="1">#REF!</definedName>
    <definedName name="FAC" localSheetId="8" hidden="1">#REF!</definedName>
    <definedName name="FAC" localSheetId="9" hidden="1">#REF!</definedName>
    <definedName name="FAC" localSheetId="10" hidden="1">#REF!</definedName>
    <definedName name="FAC" localSheetId="11" hidden="1">#REF!</definedName>
    <definedName name="FAC" localSheetId="12" hidden="1">#REF!</definedName>
    <definedName name="FAC" localSheetId="13" hidden="1">#REF!</definedName>
    <definedName name="FAC" localSheetId="14" hidden="1">#REF!</definedName>
    <definedName name="FAC" localSheetId="15" hidden="1">#REF!</definedName>
    <definedName name="FAC" localSheetId="16" hidden="1">#REF!</definedName>
    <definedName name="FAC" localSheetId="18" hidden="1">#REF!</definedName>
    <definedName name="FAC" localSheetId="19" hidden="1">#REF!</definedName>
    <definedName name="FAC" localSheetId="20" hidden="1">#REF!</definedName>
    <definedName name="FAC" localSheetId="21" hidden="1">#REF!</definedName>
    <definedName name="FAC" localSheetId="22" hidden="1">#REF!</definedName>
    <definedName name="FAC" localSheetId="24" hidden="1">#REF!</definedName>
    <definedName name="FAC" localSheetId="1" hidden="1">#REF!</definedName>
    <definedName name="FAC" localSheetId="0" hidden="1">#REF!</definedName>
    <definedName name="FAC" hidden="1">#REF!</definedName>
    <definedName name="fb" localSheetId="23">#REF!</definedName>
    <definedName name="fb" localSheetId="1">#REF!</definedName>
    <definedName name="fb" localSheetId="0">#REF!</definedName>
    <definedName name="fb">#REF!</definedName>
    <definedName name="fd" localSheetId="2">'[16]A. P. U.'!#REF!</definedName>
    <definedName name="fd" localSheetId="3">'[16]A. P. U.'!#REF!</definedName>
    <definedName name="fd" localSheetId="4">'[16]A. P. U.'!#REF!</definedName>
    <definedName name="fd" localSheetId="6">'[16]A. P. U.'!#REF!</definedName>
    <definedName name="fd" localSheetId="7">'[16]A. P. U.'!#REF!</definedName>
    <definedName name="fd" localSheetId="8">'[16]A. P. U.'!#REF!</definedName>
    <definedName name="fd" localSheetId="9">'[16]A. P. U.'!#REF!</definedName>
    <definedName name="fd" localSheetId="10">'[16]A. P. U.'!#REF!</definedName>
    <definedName name="fd" localSheetId="11">'[16]A. P. U.'!#REF!</definedName>
    <definedName name="fd" localSheetId="12">'[16]A. P. U.'!#REF!</definedName>
    <definedName name="fd" localSheetId="13">'[16]A. P. U.'!#REF!</definedName>
    <definedName name="fd" localSheetId="14">'[16]A. P. U.'!#REF!</definedName>
    <definedName name="fd" localSheetId="15">'[16]A. P. U.'!#REF!</definedName>
    <definedName name="fd" localSheetId="16">'[16]A. P. U.'!#REF!</definedName>
    <definedName name="fd" localSheetId="18">'[16]A. P. U.'!#REF!</definedName>
    <definedName name="fd" localSheetId="19">'[16]A. P. U.'!#REF!</definedName>
    <definedName name="fd" localSheetId="20">'[16]A. P. U.'!#REF!</definedName>
    <definedName name="fd" localSheetId="21">'[16]A. P. U.'!#REF!</definedName>
    <definedName name="fd" localSheetId="22">'[16]A. P. U.'!#REF!</definedName>
    <definedName name="fd" localSheetId="24">'[16]A. P. U.'!#REF!</definedName>
    <definedName name="fd" localSheetId="1">'[16]A. P. U.'!#REF!</definedName>
    <definedName name="fd" localSheetId="0">'[16]A. P. U.'!#REF!</definedName>
    <definedName name="fd">'[16]A. P. U.'!#REF!</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14" hidden="1">{"TAB1",#N/A,TRUE,"GENERAL";"TAB2",#N/A,TRUE,"GENERAL";"TAB3",#N/A,TRUE,"GENERAL";"TAB4",#N/A,TRUE,"GENERAL";"TAB5",#N/A,TRUE,"GENERAL"}</definedName>
    <definedName name="fda" localSheetId="23">#REF!</definedName>
    <definedName name="fda" localSheetId="15" hidden="1">{"TAB1",#N/A,TRUE,"GENERAL";"TAB2",#N/A,TRUE,"GENERAL";"TAB3",#N/A,TRUE,"GENERAL";"TAB4",#N/A,TRUE,"GENERAL";"TAB5",#N/A,TRUE,"GENERAL"}</definedName>
    <definedName name="fda" localSheetId="16" hidden="1">{"TAB1",#N/A,TRUE,"GENERAL";"TAB2",#N/A,TRUE,"GENERAL";"TAB3",#N/A,TRUE,"GENERAL";"TAB4",#N/A,TRUE,"GENERAL";"TAB5",#N/A,TRUE,"GENERAL"}</definedName>
    <definedName name="fda" localSheetId="18" hidden="1">{"TAB1",#N/A,TRUE,"GENERAL";"TAB2",#N/A,TRUE,"GENERAL";"TAB3",#N/A,TRUE,"GENERAL";"TAB4",#N/A,TRUE,"GENERAL";"TAB5",#N/A,TRUE,"GENERAL"}</definedName>
    <definedName name="fda" localSheetId="19" hidden="1">{"TAB1",#N/A,TRUE,"GENERAL";"TAB2",#N/A,TRUE,"GENERAL";"TAB3",#N/A,TRUE,"GENERAL";"TAB4",#N/A,TRUE,"GENERAL";"TAB5",#N/A,TRUE,"GENERAL"}</definedName>
    <definedName name="fda" localSheetId="20" hidden="1">{"TAB1",#N/A,TRUE,"GENERAL";"TAB2",#N/A,TRUE,"GENERAL";"TAB3",#N/A,TRUE,"GENERAL";"TAB4",#N/A,TRUE,"GENERAL";"TAB5",#N/A,TRUE,"GENERAL"}</definedName>
    <definedName name="fda" localSheetId="21" hidden="1">{"TAB1",#N/A,TRUE,"GENERAL";"TAB2",#N/A,TRUE,"GENERAL";"TAB3",#N/A,TRUE,"GENERAL";"TAB4",#N/A,TRUE,"GENERAL";"TAB5",#N/A,TRUE,"GENERAL"}</definedName>
    <definedName name="fda" localSheetId="22" hidden="1">{"TAB1",#N/A,TRUE,"GENERAL";"TAB2",#N/A,TRUE,"GENERAL";"TAB3",#N/A,TRUE,"GENERAL";"TAB4",#N/A,TRUE,"GENERAL";"TAB5",#N/A,TRUE,"GENERAL"}</definedName>
    <definedName name="fda" localSheetId="24"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23" hidden="1">{"TAB1",#N/A,TRUE,"GENERAL";"TAB2",#N/A,TRUE,"GENERAL";"TAB3",#N/A,TRUE,"GENERAL";"TAB4",#N/A,TRUE,"GENERAL";"TAB5",#N/A,TRUE,"GENERAL"}</definedName>
    <definedName name="fdbjp" localSheetId="15"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8" hidden="1">{"TAB1",#N/A,TRUE,"GENERAL";"TAB2",#N/A,TRUE,"GENERAL";"TAB3",#N/A,TRUE,"GENERAL";"TAB4",#N/A,TRUE,"GENERAL";"TAB5",#N/A,TRUE,"GENERAL"}</definedName>
    <definedName name="fdbjp" localSheetId="19" hidden="1">{"TAB1",#N/A,TRUE,"GENERAL";"TAB2",#N/A,TRUE,"GENERAL";"TAB3",#N/A,TRUE,"GENERAL";"TAB4",#N/A,TRUE,"GENERAL";"TAB5",#N/A,TRUE,"GENERAL"}</definedName>
    <definedName name="fdbjp" localSheetId="20" hidden="1">{"TAB1",#N/A,TRUE,"GENERAL";"TAB2",#N/A,TRUE,"GENERAL";"TAB3",#N/A,TRUE,"GENERAL";"TAB4",#N/A,TRUE,"GENERAL";"TAB5",#N/A,TRUE,"GENERAL"}</definedName>
    <definedName name="fdbjp" localSheetId="21" hidden="1">{"TAB1",#N/A,TRUE,"GENERAL";"TAB2",#N/A,TRUE,"GENERAL";"TAB3",#N/A,TRUE,"GENERAL";"TAB4",#N/A,TRUE,"GENERAL";"TAB5",#N/A,TRUE,"GENERAL"}</definedName>
    <definedName name="fdbjp" localSheetId="22" hidden="1">{"TAB1",#N/A,TRUE,"GENERAL";"TAB2",#N/A,TRUE,"GENERAL";"TAB3",#N/A,TRUE,"GENERAL";"TAB4",#N/A,TRUE,"GENERAL";"TAB5",#N/A,TRUE,"GENERAL"}</definedName>
    <definedName name="fdbjp" localSheetId="24"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14" hidden="1">{"TAB1",#N/A,TRUE,"GENERAL";"TAB2",#N/A,TRUE,"GENERAL";"TAB3",#N/A,TRUE,"GENERAL";"TAB4",#N/A,TRUE,"GENERAL";"TAB5",#N/A,TRUE,"GENERAL"}</definedName>
    <definedName name="fdf" localSheetId="23" hidden="1">{"TAB1",#N/A,TRUE,"GENERAL";"TAB2",#N/A,TRUE,"GENERAL";"TAB3",#N/A,TRUE,"GENERAL";"TAB4",#N/A,TRUE,"GENERAL";"TAB5",#N/A,TRUE,"GENERAL"}</definedName>
    <definedName name="fdf" localSheetId="15" hidden="1">{"TAB1",#N/A,TRUE,"GENERAL";"TAB2",#N/A,TRUE,"GENERAL";"TAB3",#N/A,TRUE,"GENERAL";"TAB4",#N/A,TRUE,"GENERAL";"TAB5",#N/A,TRUE,"GENERAL"}</definedName>
    <definedName name="fdf" localSheetId="16" hidden="1">{"TAB1",#N/A,TRUE,"GENERAL";"TAB2",#N/A,TRUE,"GENERAL";"TAB3",#N/A,TRUE,"GENERAL";"TAB4",#N/A,TRUE,"GENERAL";"TAB5",#N/A,TRUE,"GENERAL"}</definedName>
    <definedName name="fdf" localSheetId="18" hidden="1">{"TAB1",#N/A,TRUE,"GENERAL";"TAB2",#N/A,TRUE,"GENERAL";"TAB3",#N/A,TRUE,"GENERAL";"TAB4",#N/A,TRUE,"GENERAL";"TAB5",#N/A,TRUE,"GENERAL"}</definedName>
    <definedName name="fdf" localSheetId="19" hidden="1">{"TAB1",#N/A,TRUE,"GENERAL";"TAB2",#N/A,TRUE,"GENERAL";"TAB3",#N/A,TRUE,"GENERAL";"TAB4",#N/A,TRUE,"GENERAL";"TAB5",#N/A,TRUE,"GENERAL"}</definedName>
    <definedName name="fdf" localSheetId="20" hidden="1">{"TAB1",#N/A,TRUE,"GENERAL";"TAB2",#N/A,TRUE,"GENERAL";"TAB3",#N/A,TRUE,"GENERAL";"TAB4",#N/A,TRUE,"GENERAL";"TAB5",#N/A,TRUE,"GENERAL"}</definedName>
    <definedName name="fdf" localSheetId="21" hidden="1">{"TAB1",#N/A,TRUE,"GENERAL";"TAB2",#N/A,TRUE,"GENERAL";"TAB3",#N/A,TRUE,"GENERAL";"TAB4",#N/A,TRUE,"GENERAL";"TAB5",#N/A,TRUE,"GENERAL"}</definedName>
    <definedName name="fdf" localSheetId="22" hidden="1">{"TAB1",#N/A,TRUE,"GENERAL";"TAB2",#N/A,TRUE,"GENERAL";"TAB3",#N/A,TRUE,"GENERAL";"TAB4",#N/A,TRUE,"GENERAL";"TAB5",#N/A,TRUE,"GENERAL"}</definedName>
    <definedName name="fdf" localSheetId="24"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14" hidden="1">{"via1",#N/A,TRUE,"general";"via2",#N/A,TRUE,"general";"via3",#N/A,TRUE,"general"}</definedName>
    <definedName name="fdg" localSheetId="23" hidden="1">{"via1",#N/A,TRUE,"general";"via2",#N/A,TRUE,"general";"via3",#N/A,TRUE,"general"}</definedName>
    <definedName name="fdg" localSheetId="15" hidden="1">{"via1",#N/A,TRUE,"general";"via2",#N/A,TRUE,"general";"via3",#N/A,TRUE,"general"}</definedName>
    <definedName name="fdg" localSheetId="16" hidden="1">{"via1",#N/A,TRUE,"general";"via2",#N/A,TRUE,"general";"via3",#N/A,TRUE,"general"}</definedName>
    <definedName name="fdg" localSheetId="18" hidden="1">{"via1",#N/A,TRUE,"general";"via2",#N/A,TRUE,"general";"via3",#N/A,TRUE,"general"}</definedName>
    <definedName name="fdg" localSheetId="19" hidden="1">{"via1",#N/A,TRUE,"general";"via2",#N/A,TRUE,"general";"via3",#N/A,TRUE,"general"}</definedName>
    <definedName name="fdg" localSheetId="20" hidden="1">{"via1",#N/A,TRUE,"general";"via2",#N/A,TRUE,"general";"via3",#N/A,TRUE,"general"}</definedName>
    <definedName name="fdg" localSheetId="21" hidden="1">{"via1",#N/A,TRUE,"general";"via2",#N/A,TRUE,"general";"via3",#N/A,TRUE,"general"}</definedName>
    <definedName name="fdg" localSheetId="22" hidden="1">{"via1",#N/A,TRUE,"general";"via2",#N/A,TRUE,"general";"via3",#N/A,TRUE,"general"}</definedName>
    <definedName name="fdg" localSheetId="24"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14" hidden="1">{"TAB1",#N/A,TRUE,"GENERAL";"TAB2",#N/A,TRUE,"GENERAL";"TAB3",#N/A,TRUE,"GENERAL";"TAB4",#N/A,TRUE,"GENERAL";"TAB5",#N/A,TRUE,"GENERAL"}</definedName>
    <definedName name="FDGD" localSheetId="23" hidden="1">{"TAB1",#N/A,TRUE,"GENERAL";"TAB2",#N/A,TRUE,"GENERAL";"TAB3",#N/A,TRUE,"GENERAL";"TAB4",#N/A,TRUE,"GENERAL";"TAB5",#N/A,TRUE,"GENERAL"}</definedName>
    <definedName name="FDGD" localSheetId="15" hidden="1">{"TAB1",#N/A,TRUE,"GENERAL";"TAB2",#N/A,TRUE,"GENERAL";"TAB3",#N/A,TRUE,"GENERAL";"TAB4",#N/A,TRUE,"GENERAL";"TAB5",#N/A,TRUE,"GENERAL"}</definedName>
    <definedName name="FDGD" localSheetId="16" hidden="1">{"TAB1",#N/A,TRUE,"GENERAL";"TAB2",#N/A,TRUE,"GENERAL";"TAB3",#N/A,TRUE,"GENERAL";"TAB4",#N/A,TRUE,"GENERAL";"TAB5",#N/A,TRUE,"GENERAL"}</definedName>
    <definedName name="FDGD" localSheetId="18" hidden="1">{"TAB1",#N/A,TRUE,"GENERAL";"TAB2",#N/A,TRUE,"GENERAL";"TAB3",#N/A,TRUE,"GENERAL";"TAB4",#N/A,TRUE,"GENERAL";"TAB5",#N/A,TRUE,"GENERAL"}</definedName>
    <definedName name="FDGD" localSheetId="19" hidden="1">{"TAB1",#N/A,TRUE,"GENERAL";"TAB2",#N/A,TRUE,"GENERAL";"TAB3",#N/A,TRUE,"GENERAL";"TAB4",#N/A,TRUE,"GENERAL";"TAB5",#N/A,TRUE,"GENERAL"}</definedName>
    <definedName name="FDGD" localSheetId="20" hidden="1">{"TAB1",#N/A,TRUE,"GENERAL";"TAB2",#N/A,TRUE,"GENERAL";"TAB3",#N/A,TRUE,"GENERAL";"TAB4",#N/A,TRUE,"GENERAL";"TAB5",#N/A,TRUE,"GENERAL"}</definedName>
    <definedName name="FDGD" localSheetId="21" hidden="1">{"TAB1",#N/A,TRUE,"GENERAL";"TAB2",#N/A,TRUE,"GENERAL";"TAB3",#N/A,TRUE,"GENERAL";"TAB4",#N/A,TRUE,"GENERAL";"TAB5",#N/A,TRUE,"GENERAL"}</definedName>
    <definedName name="FDGD" localSheetId="22" hidden="1">{"TAB1",#N/A,TRUE,"GENERAL";"TAB2",#N/A,TRUE,"GENERAL";"TAB3",#N/A,TRUE,"GENERAL";"TAB4",#N/A,TRUE,"GENERAL";"TAB5",#N/A,TRUE,"GENERAL"}</definedName>
    <definedName name="FDGD" localSheetId="24"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23"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8" hidden="1">{"TAB1",#N/A,TRUE,"GENERAL";"TAB2",#N/A,TRUE,"GENERAL";"TAB3",#N/A,TRUE,"GENERAL";"TAB4",#N/A,TRUE,"GENERAL";"TAB5",#N/A,TRUE,"GENERAL"}</definedName>
    <definedName name="FDGFDBBP" localSheetId="19" hidden="1">{"TAB1",#N/A,TRUE,"GENERAL";"TAB2",#N/A,TRUE,"GENERAL";"TAB3",#N/A,TRUE,"GENERAL";"TAB4",#N/A,TRUE,"GENERAL";"TAB5",#N/A,TRUE,"GENERAL"}</definedName>
    <definedName name="FDGFDBBP" localSheetId="20" hidden="1">{"TAB1",#N/A,TRUE,"GENERAL";"TAB2",#N/A,TRUE,"GENERAL";"TAB3",#N/A,TRUE,"GENERAL";"TAB4",#N/A,TRUE,"GENERAL";"TAB5",#N/A,TRUE,"GENERAL"}</definedName>
    <definedName name="FDGFDBBP" localSheetId="21" hidden="1">{"TAB1",#N/A,TRUE,"GENERAL";"TAB2",#N/A,TRUE,"GENERAL";"TAB3",#N/A,TRUE,"GENERAL";"TAB4",#N/A,TRUE,"GENERAL";"TAB5",#N/A,TRUE,"GENERAL"}</definedName>
    <definedName name="FDGFDBBP" localSheetId="22" hidden="1">{"TAB1",#N/A,TRUE,"GENERAL";"TAB2",#N/A,TRUE,"GENERAL";"TAB3",#N/A,TRUE,"GENERAL";"TAB4",#N/A,TRUE,"GENERAL";"TAB5",#N/A,TRUE,"GENERAL"}</definedName>
    <definedName name="FDGFDBBP" localSheetId="24" hidden="1">{"TAB1",#N/A,TRUE,"GENERAL";"TAB2",#N/A,TRUE,"GENERAL";"TAB3",#N/A,TRUE,"GENERAL";"TAB4",#N/A,TRUE,"GENERAL";"TAB5",#N/A,TRUE,"GENERAL"}</definedName>
    <definedName name="FDGFDBBP" hidden="1">{"TAB1",#N/A,TRUE,"GENERAL";"TAB2",#N/A,TRUE,"GENERAL";"TAB3",#N/A,TRUE,"GENERAL";"TAB4",#N/A,TRUE,"GENERAL";"TAB5",#N/A,TRUE,"GENERAL"}</definedName>
    <definedName name="FDGFGFDG">'[19]ESTADO RED TEC'!$O$35</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14" hidden="1">{"TAB1",#N/A,TRUE,"GENERAL";"TAB2",#N/A,TRUE,"GENERAL";"TAB3",#N/A,TRUE,"GENERAL";"TAB4",#N/A,TRUE,"GENERAL";"TAB5",#N/A,TRUE,"GENERAL"}</definedName>
    <definedName name="fdh" localSheetId="23" hidden="1">{"TAB1",#N/A,TRUE,"GENERAL";"TAB2",#N/A,TRUE,"GENERAL";"TAB3",#N/A,TRUE,"GENERAL";"TAB4",#N/A,TRUE,"GENERAL";"TAB5",#N/A,TRUE,"GENERAL"}</definedName>
    <definedName name="fdh" localSheetId="15" hidden="1">{"TAB1",#N/A,TRUE,"GENERAL";"TAB2",#N/A,TRUE,"GENERAL";"TAB3",#N/A,TRUE,"GENERAL";"TAB4",#N/A,TRUE,"GENERAL";"TAB5",#N/A,TRUE,"GENERAL"}</definedName>
    <definedName name="fdh" localSheetId="16" hidden="1">{"TAB1",#N/A,TRUE,"GENERAL";"TAB2",#N/A,TRUE,"GENERAL";"TAB3",#N/A,TRUE,"GENERAL";"TAB4",#N/A,TRUE,"GENERAL";"TAB5",#N/A,TRUE,"GENERAL"}</definedName>
    <definedName name="fdh" localSheetId="18" hidden="1">{"TAB1",#N/A,TRUE,"GENERAL";"TAB2",#N/A,TRUE,"GENERAL";"TAB3",#N/A,TRUE,"GENERAL";"TAB4",#N/A,TRUE,"GENERAL";"TAB5",#N/A,TRUE,"GENERAL"}</definedName>
    <definedName name="fdh" localSheetId="19" hidden="1">{"TAB1",#N/A,TRUE,"GENERAL";"TAB2",#N/A,TRUE,"GENERAL";"TAB3",#N/A,TRUE,"GENERAL";"TAB4",#N/A,TRUE,"GENERAL";"TAB5",#N/A,TRUE,"GENERAL"}</definedName>
    <definedName name="fdh" localSheetId="20" hidden="1">{"TAB1",#N/A,TRUE,"GENERAL";"TAB2",#N/A,TRUE,"GENERAL";"TAB3",#N/A,TRUE,"GENERAL";"TAB4",#N/A,TRUE,"GENERAL";"TAB5",#N/A,TRUE,"GENERAL"}</definedName>
    <definedName name="fdh" localSheetId="21" hidden="1">{"TAB1",#N/A,TRUE,"GENERAL";"TAB2",#N/A,TRUE,"GENERAL";"TAB3",#N/A,TRUE,"GENERAL";"TAB4",#N/A,TRUE,"GENERAL";"TAB5",#N/A,TRUE,"GENERAL"}</definedName>
    <definedName name="fdh" localSheetId="22" hidden="1">{"TAB1",#N/A,TRUE,"GENERAL";"TAB2",#N/A,TRUE,"GENERAL";"TAB3",#N/A,TRUE,"GENERAL";"TAB4",#N/A,TRUE,"GENERAL";"TAB5",#N/A,TRUE,"GENERAL"}</definedName>
    <definedName name="fdh" localSheetId="24"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14" hidden="1">{"TAB1",#N/A,TRUE,"GENERAL";"TAB2",#N/A,TRUE,"GENERAL";"TAB3",#N/A,TRUE,"GENERAL";"TAB4",#N/A,TRUE,"GENERAL";"TAB5",#N/A,TRUE,"GENERAL"}</definedName>
    <definedName name="fdsf" localSheetId="23" hidden="1">{"TAB1",#N/A,TRUE,"GENERAL";"TAB2",#N/A,TRUE,"GENERAL";"TAB3",#N/A,TRUE,"GENERAL";"TAB4",#N/A,TRUE,"GENERAL";"TAB5",#N/A,TRUE,"GENERAL"}</definedName>
    <definedName name="fdsf" localSheetId="15" hidden="1">{"TAB1",#N/A,TRUE,"GENERAL";"TAB2",#N/A,TRUE,"GENERAL";"TAB3",#N/A,TRUE,"GENERAL";"TAB4",#N/A,TRUE,"GENERAL";"TAB5",#N/A,TRUE,"GENERAL"}</definedName>
    <definedName name="fdsf" localSheetId="16" hidden="1">{"TAB1",#N/A,TRUE,"GENERAL";"TAB2",#N/A,TRUE,"GENERAL";"TAB3",#N/A,TRUE,"GENERAL";"TAB4",#N/A,TRUE,"GENERAL";"TAB5",#N/A,TRUE,"GENERAL"}</definedName>
    <definedName name="fdsf" localSheetId="18" hidden="1">{"TAB1",#N/A,TRUE,"GENERAL";"TAB2",#N/A,TRUE,"GENERAL";"TAB3",#N/A,TRUE,"GENERAL";"TAB4",#N/A,TRUE,"GENERAL";"TAB5",#N/A,TRUE,"GENERAL"}</definedName>
    <definedName name="fdsf" localSheetId="19" hidden="1">{"TAB1",#N/A,TRUE,"GENERAL";"TAB2",#N/A,TRUE,"GENERAL";"TAB3",#N/A,TRUE,"GENERAL";"TAB4",#N/A,TRUE,"GENERAL";"TAB5",#N/A,TRUE,"GENERAL"}</definedName>
    <definedName name="fdsf" localSheetId="20" hidden="1">{"TAB1",#N/A,TRUE,"GENERAL";"TAB2",#N/A,TRUE,"GENERAL";"TAB3",#N/A,TRUE,"GENERAL";"TAB4",#N/A,TRUE,"GENERAL";"TAB5",#N/A,TRUE,"GENERAL"}</definedName>
    <definedName name="fdsf" localSheetId="21" hidden="1">{"TAB1",#N/A,TRUE,"GENERAL";"TAB2",#N/A,TRUE,"GENERAL";"TAB3",#N/A,TRUE,"GENERAL";"TAB4",#N/A,TRUE,"GENERAL";"TAB5",#N/A,TRUE,"GENERAL"}</definedName>
    <definedName name="fdsf" localSheetId="22" hidden="1">{"TAB1",#N/A,TRUE,"GENERAL";"TAB2",#N/A,TRUE,"GENERAL";"TAB3",#N/A,TRUE,"GENERAL";"TAB4",#N/A,TRUE,"GENERAL";"TAB5",#N/A,TRUE,"GENERAL"}</definedName>
    <definedName name="fdsf" localSheetId="24"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23"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8" hidden="1">{"TAB1",#N/A,TRUE,"GENERAL";"TAB2",#N/A,TRUE,"GENERAL";"TAB3",#N/A,TRUE,"GENERAL";"TAB4",#N/A,TRUE,"GENERAL";"TAB5",#N/A,TRUE,"GENERAL"}</definedName>
    <definedName name="fdsfds" localSheetId="19" hidden="1">{"TAB1",#N/A,TRUE,"GENERAL";"TAB2",#N/A,TRUE,"GENERAL";"TAB3",#N/A,TRUE,"GENERAL";"TAB4",#N/A,TRUE,"GENERAL";"TAB5",#N/A,TRUE,"GENERAL"}</definedName>
    <definedName name="fdsfds" localSheetId="20" hidden="1">{"TAB1",#N/A,TRUE,"GENERAL";"TAB2",#N/A,TRUE,"GENERAL";"TAB3",#N/A,TRUE,"GENERAL";"TAB4",#N/A,TRUE,"GENERAL";"TAB5",#N/A,TRUE,"GENERAL"}</definedName>
    <definedName name="fdsfds" localSheetId="21" hidden="1">{"TAB1",#N/A,TRUE,"GENERAL";"TAB2",#N/A,TRUE,"GENERAL";"TAB3",#N/A,TRUE,"GENERAL";"TAB4",#N/A,TRUE,"GENERAL";"TAB5",#N/A,TRUE,"GENERAL"}</definedName>
    <definedName name="fdsfds" localSheetId="22" hidden="1">{"TAB1",#N/A,TRUE,"GENERAL";"TAB2",#N/A,TRUE,"GENERAL";"TAB3",#N/A,TRUE,"GENERAL";"TAB4",#N/A,TRUE,"GENERAL";"TAB5",#N/A,TRUE,"GENERAL"}</definedName>
    <definedName name="fdsfds" localSheetId="24"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14" hidden="1">{"via1",#N/A,TRUE,"general";"via2",#N/A,TRUE,"general";"via3",#N/A,TRUE,"general"}</definedName>
    <definedName name="fdsfdsf" localSheetId="23" hidden="1">{"via1",#N/A,TRUE,"general";"via2",#N/A,TRUE,"general";"via3",#N/A,TRUE,"general"}</definedName>
    <definedName name="fdsfdsf" localSheetId="15" hidden="1">{"via1",#N/A,TRUE,"general";"via2",#N/A,TRUE,"general";"via3",#N/A,TRUE,"general"}</definedName>
    <definedName name="fdsfdsf" localSheetId="16" hidden="1">{"via1",#N/A,TRUE,"general";"via2",#N/A,TRUE,"general";"via3",#N/A,TRUE,"general"}</definedName>
    <definedName name="fdsfdsf" localSheetId="18" hidden="1">{"via1",#N/A,TRUE,"general";"via2",#N/A,TRUE,"general";"via3",#N/A,TRUE,"general"}</definedName>
    <definedName name="fdsfdsf" localSheetId="19" hidden="1">{"via1",#N/A,TRUE,"general";"via2",#N/A,TRUE,"general";"via3",#N/A,TRUE,"general"}</definedName>
    <definedName name="fdsfdsf" localSheetId="20" hidden="1">{"via1",#N/A,TRUE,"general";"via2",#N/A,TRUE,"general";"via3",#N/A,TRUE,"general"}</definedName>
    <definedName name="fdsfdsf" localSheetId="21" hidden="1">{"via1",#N/A,TRUE,"general";"via2",#N/A,TRUE,"general";"via3",#N/A,TRUE,"general"}</definedName>
    <definedName name="fdsfdsf" localSheetId="22" hidden="1">{"via1",#N/A,TRUE,"general";"via2",#N/A,TRUE,"general";"via3",#N/A,TRUE,"general"}</definedName>
    <definedName name="fdsfdsf" localSheetId="24"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14" hidden="1">{"via1",#N/A,TRUE,"general";"via2",#N/A,TRUE,"general";"via3",#N/A,TRUE,"general"}</definedName>
    <definedName name="fdsgfds" localSheetId="23" hidden="1">{"via1",#N/A,TRUE,"general";"via2",#N/A,TRUE,"general";"via3",#N/A,TRUE,"general"}</definedName>
    <definedName name="fdsgfds" localSheetId="15" hidden="1">{"via1",#N/A,TRUE,"general";"via2",#N/A,TRUE,"general";"via3",#N/A,TRUE,"general"}</definedName>
    <definedName name="fdsgfds" localSheetId="16" hidden="1">{"via1",#N/A,TRUE,"general";"via2",#N/A,TRUE,"general";"via3",#N/A,TRUE,"general"}</definedName>
    <definedName name="fdsgfds" localSheetId="18" hidden="1">{"via1",#N/A,TRUE,"general";"via2",#N/A,TRUE,"general";"via3",#N/A,TRUE,"general"}</definedName>
    <definedName name="fdsgfds" localSheetId="19" hidden="1">{"via1",#N/A,TRUE,"general";"via2",#N/A,TRUE,"general";"via3",#N/A,TRUE,"general"}</definedName>
    <definedName name="fdsgfds" localSheetId="20" hidden="1">{"via1",#N/A,TRUE,"general";"via2",#N/A,TRUE,"general";"via3",#N/A,TRUE,"general"}</definedName>
    <definedName name="fdsgfds" localSheetId="21" hidden="1">{"via1",#N/A,TRUE,"general";"via2",#N/A,TRUE,"general";"via3",#N/A,TRUE,"general"}</definedName>
    <definedName name="fdsgfds" localSheetId="22" hidden="1">{"via1",#N/A,TRUE,"general";"via2",#N/A,TRUE,"general";"via3",#N/A,TRUE,"general"}</definedName>
    <definedName name="fdsgfds" localSheetId="24"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23" hidden="1">{"TAB1",#N/A,TRUE,"GENERAL";"TAB2",#N/A,TRUE,"GENERAL";"TAB3",#N/A,TRUE,"GENERAL";"TAB4",#N/A,TRUE,"GENERAL";"TAB5",#N/A,TRUE,"GENERAL"}</definedName>
    <definedName name="fdsgsdfu" localSheetId="15"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8" hidden="1">{"TAB1",#N/A,TRUE,"GENERAL";"TAB2",#N/A,TRUE,"GENERAL";"TAB3",#N/A,TRUE,"GENERAL";"TAB4",#N/A,TRUE,"GENERAL";"TAB5",#N/A,TRUE,"GENERAL"}</definedName>
    <definedName name="fdsgsdfu" localSheetId="19" hidden="1">{"TAB1",#N/A,TRUE,"GENERAL";"TAB2",#N/A,TRUE,"GENERAL";"TAB3",#N/A,TRUE,"GENERAL";"TAB4",#N/A,TRUE,"GENERAL";"TAB5",#N/A,TRUE,"GENERAL"}</definedName>
    <definedName name="fdsgsdfu" localSheetId="20" hidden="1">{"TAB1",#N/A,TRUE,"GENERAL";"TAB2",#N/A,TRUE,"GENERAL";"TAB3",#N/A,TRUE,"GENERAL";"TAB4",#N/A,TRUE,"GENERAL";"TAB5",#N/A,TRUE,"GENERAL"}</definedName>
    <definedName name="fdsgsdfu" localSheetId="21" hidden="1">{"TAB1",#N/A,TRUE,"GENERAL";"TAB2",#N/A,TRUE,"GENERAL";"TAB3",#N/A,TRUE,"GENERAL";"TAB4",#N/A,TRUE,"GENERAL";"TAB5",#N/A,TRUE,"GENERAL"}</definedName>
    <definedName name="fdsgsdfu" localSheetId="22" hidden="1">{"TAB1",#N/A,TRUE,"GENERAL";"TAB2",#N/A,TRUE,"GENERAL";"TAB3",#N/A,TRUE,"GENERAL";"TAB4",#N/A,TRUE,"GENERAL";"TAB5",#N/A,TRUE,"GENERAL"}</definedName>
    <definedName name="fdsgsdfu" localSheetId="24"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23"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8" hidden="1">{"TAB1",#N/A,TRUE,"GENERAL";"TAB2",#N/A,TRUE,"GENERAL";"TAB3",#N/A,TRUE,"GENERAL";"TAB4",#N/A,TRUE,"GENERAL";"TAB5",#N/A,TRUE,"GENERAL"}</definedName>
    <definedName name="FDSIO" localSheetId="19" hidden="1">{"TAB1",#N/A,TRUE,"GENERAL";"TAB2",#N/A,TRUE,"GENERAL";"TAB3",#N/A,TRUE,"GENERAL";"TAB4",#N/A,TRUE,"GENERAL";"TAB5",#N/A,TRUE,"GENERAL"}</definedName>
    <definedName name="FDSIO" localSheetId="20" hidden="1">{"TAB1",#N/A,TRUE,"GENERAL";"TAB2",#N/A,TRUE,"GENERAL";"TAB3",#N/A,TRUE,"GENERAL";"TAB4",#N/A,TRUE,"GENERAL";"TAB5",#N/A,TRUE,"GENERAL"}</definedName>
    <definedName name="FDSIO" localSheetId="21" hidden="1">{"TAB1",#N/A,TRUE,"GENERAL";"TAB2",#N/A,TRUE,"GENERAL";"TAB3",#N/A,TRUE,"GENERAL";"TAB4",#N/A,TRUE,"GENERAL";"TAB5",#N/A,TRUE,"GENERAL"}</definedName>
    <definedName name="FDSIO" localSheetId="22" hidden="1">{"TAB1",#N/A,TRUE,"GENERAL";"TAB2",#N/A,TRUE,"GENERAL";"TAB3",#N/A,TRUE,"GENERAL";"TAB4",#N/A,TRUE,"GENERAL";"TAB5",#N/A,TRUE,"GENERAL"}</definedName>
    <definedName name="FDSIO" localSheetId="24" hidden="1">{"TAB1",#N/A,TRUE,"GENERAL";"TAB2",#N/A,TRUE,"GENERAL";"TAB3",#N/A,TRUE,"GENERAL";"TAB4",#N/A,TRUE,"GENERAL";"TAB5",#N/A,TRUE,"GENERAL"}</definedName>
    <definedName name="FDSIO" hidden="1">{"TAB1",#N/A,TRUE,"GENERAL";"TAB2",#N/A,TRUE,"GENERAL";"TAB3",#N/A,TRUE,"GENERAL";"TAB4",#N/A,TRUE,"GENERAL";"TAB5",#N/A,TRUE,"GENERAL"}</definedName>
    <definedName name="fer" localSheetId="2">'[14]Res-Accide-10'!#REF!</definedName>
    <definedName name="fer" localSheetId="3">'[14]Res-Accide-10'!#REF!</definedName>
    <definedName name="fer" localSheetId="4">'[14]Res-Accide-10'!#REF!</definedName>
    <definedName name="fer" localSheetId="6">'[14]Res-Accide-10'!#REF!</definedName>
    <definedName name="fer" localSheetId="7">'[14]Res-Accide-10'!#REF!</definedName>
    <definedName name="fer" localSheetId="8">'[14]Res-Accide-10'!#REF!</definedName>
    <definedName name="fer" localSheetId="9">'[14]Res-Accide-10'!#REF!</definedName>
    <definedName name="fer" localSheetId="10">'[14]Res-Accide-10'!#REF!</definedName>
    <definedName name="fer" localSheetId="11">'[14]Res-Accide-10'!#REF!</definedName>
    <definedName name="fer" localSheetId="12">'[14]Res-Accide-10'!#REF!</definedName>
    <definedName name="fer" localSheetId="13">'[14]Res-Accide-10'!#REF!</definedName>
    <definedName name="fer" localSheetId="14">'[14]Res-Accide-10'!#REF!</definedName>
    <definedName name="fer" localSheetId="15">'[14]Res-Accide-10'!#REF!</definedName>
    <definedName name="fer" localSheetId="16">'[14]Res-Accide-10'!#REF!</definedName>
    <definedName name="fer" localSheetId="18">'[14]Res-Accide-10'!#REF!</definedName>
    <definedName name="fer" localSheetId="19">'[14]Res-Accide-10'!#REF!</definedName>
    <definedName name="fer" localSheetId="20">'[14]Res-Accide-10'!#REF!</definedName>
    <definedName name="fer" localSheetId="21">'[14]Res-Accide-10'!#REF!</definedName>
    <definedName name="fer" localSheetId="22">'[14]Res-Accide-10'!#REF!</definedName>
    <definedName name="fer" localSheetId="24">'[14]Res-Accide-10'!#REF!</definedName>
    <definedName name="fer" localSheetId="1">'[14]Res-Accide-10'!#REF!</definedName>
    <definedName name="fer" localSheetId="0">'[14]Res-Accide-10'!#REF!</definedName>
    <definedName name="fer">'[14]Res-Accide-10'!#REF!</definedName>
    <definedName name="ferfer" localSheetId="2"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14" hidden="1">{"via1",#N/A,TRUE,"general";"via2",#N/A,TRUE,"general";"via3",#N/A,TRUE,"general"}</definedName>
    <definedName name="ferfer" localSheetId="23" hidden="1">{"via1",#N/A,TRUE,"general";"via2",#N/A,TRUE,"general";"via3",#N/A,TRUE,"general"}</definedName>
    <definedName name="ferfer" localSheetId="15" hidden="1">{"via1",#N/A,TRUE,"general";"via2",#N/A,TRUE,"general";"via3",#N/A,TRUE,"general"}</definedName>
    <definedName name="ferfer" localSheetId="16" hidden="1">{"via1",#N/A,TRUE,"general";"via2",#N/A,TRUE,"general";"via3",#N/A,TRUE,"general"}</definedName>
    <definedName name="ferfer" localSheetId="18" hidden="1">{"via1",#N/A,TRUE,"general";"via2",#N/A,TRUE,"general";"via3",#N/A,TRUE,"general"}</definedName>
    <definedName name="ferfer" localSheetId="19" hidden="1">{"via1",#N/A,TRUE,"general";"via2",#N/A,TRUE,"general";"via3",#N/A,TRUE,"general"}</definedName>
    <definedName name="ferfer" localSheetId="20" hidden="1">{"via1",#N/A,TRUE,"general";"via2",#N/A,TRUE,"general";"via3",#N/A,TRUE,"general"}</definedName>
    <definedName name="ferfer" localSheetId="21" hidden="1">{"via1",#N/A,TRUE,"general";"via2",#N/A,TRUE,"general";"via3",#N/A,TRUE,"general"}</definedName>
    <definedName name="ferfer" localSheetId="22" hidden="1">{"via1",#N/A,TRUE,"general";"via2",#N/A,TRUE,"general";"via3",#N/A,TRUE,"general"}</definedName>
    <definedName name="ferfer" localSheetId="24" hidden="1">{"via1",#N/A,TRUE,"general";"via2",#N/A,TRUE,"general";"via3",#N/A,TRUE,"general"}</definedName>
    <definedName name="ferfer" hidden="1">{"via1",#N/A,TRUE,"general";"via2",#N/A,TRUE,"general";"via3",#N/A,TRUE,"general"}</definedName>
    <definedName name="ff" localSheetId="23">#REF!</definedName>
    <definedName name="ff" localSheetId="1">#REF!</definedName>
    <definedName name="ff" localSheetId="0">#REF!</definedName>
    <definedName name="ff">#REF!</definedName>
    <definedName name="fff" localSheetId="2"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14" hidden="1">{"via1",#N/A,TRUE,"general";"via2",#N/A,TRUE,"general";"via3",#N/A,TRUE,"general"}</definedName>
    <definedName name="fff" localSheetId="23" hidden="1">{"via1",#N/A,TRUE,"general";"via2",#N/A,TRUE,"general";"via3",#N/A,TRUE,"general"}</definedName>
    <definedName name="fff" localSheetId="15" hidden="1">{"via1",#N/A,TRUE,"general";"via2",#N/A,TRUE,"general";"via3",#N/A,TRUE,"general"}</definedName>
    <definedName name="fff" localSheetId="16" hidden="1">{"via1",#N/A,TRUE,"general";"via2",#N/A,TRUE,"general";"via3",#N/A,TRUE,"general"}</definedName>
    <definedName name="fff" localSheetId="18" hidden="1">{"via1",#N/A,TRUE,"general";"via2",#N/A,TRUE,"general";"via3",#N/A,TRUE,"general"}</definedName>
    <definedName name="fff" localSheetId="19" hidden="1">{"via1",#N/A,TRUE,"general";"via2",#N/A,TRUE,"general";"via3",#N/A,TRUE,"general"}</definedName>
    <definedName name="fff" localSheetId="20" hidden="1">{"via1",#N/A,TRUE,"general";"via2",#N/A,TRUE,"general";"via3",#N/A,TRUE,"general"}</definedName>
    <definedName name="fff" localSheetId="21" hidden="1">{"via1",#N/A,TRUE,"general";"via2",#N/A,TRUE,"general";"via3",#N/A,TRUE,"general"}</definedName>
    <definedName name="fff" localSheetId="22" hidden="1">{"via1",#N/A,TRUE,"general";"via2",#N/A,TRUE,"general";"via3",#N/A,TRUE,"general"}</definedName>
    <definedName name="fff" localSheetId="24"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14" hidden="1">{"via1",#N/A,TRUE,"general";"via2",#N/A,TRUE,"general";"via3",#N/A,TRUE,"general"}</definedName>
    <definedName name="ffffd" localSheetId="23" hidden="1">{"via1",#N/A,TRUE,"general";"via2",#N/A,TRUE,"general";"via3",#N/A,TRUE,"general"}</definedName>
    <definedName name="ffffd" localSheetId="15" hidden="1">{"via1",#N/A,TRUE,"general";"via2",#N/A,TRUE,"general";"via3",#N/A,TRUE,"general"}</definedName>
    <definedName name="ffffd" localSheetId="16" hidden="1">{"via1",#N/A,TRUE,"general";"via2",#N/A,TRUE,"general";"via3",#N/A,TRUE,"general"}</definedName>
    <definedName name="ffffd" localSheetId="18" hidden="1">{"via1",#N/A,TRUE,"general";"via2",#N/A,TRUE,"general";"via3",#N/A,TRUE,"general"}</definedName>
    <definedName name="ffffd" localSheetId="19" hidden="1">{"via1",#N/A,TRUE,"general";"via2",#N/A,TRUE,"general";"via3",#N/A,TRUE,"general"}</definedName>
    <definedName name="ffffd" localSheetId="20" hidden="1">{"via1",#N/A,TRUE,"general";"via2",#N/A,TRUE,"general";"via3",#N/A,TRUE,"general"}</definedName>
    <definedName name="ffffd" localSheetId="21" hidden="1">{"via1",#N/A,TRUE,"general";"via2",#N/A,TRUE,"general";"via3",#N/A,TRUE,"general"}</definedName>
    <definedName name="ffffd" localSheetId="22" hidden="1">{"via1",#N/A,TRUE,"general";"via2",#N/A,TRUE,"general";"via3",#N/A,TRUE,"general"}</definedName>
    <definedName name="ffffd" localSheetId="24"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23" hidden="1">{"TAB1",#N/A,TRUE,"GENERAL";"TAB2",#N/A,TRUE,"GENERAL";"TAB3",#N/A,TRUE,"GENERAL";"TAB4",#N/A,TRUE,"GENERAL";"TAB5",#N/A,TRUE,"GENERAL"}</definedName>
    <definedName name="fffffft" localSheetId="15"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8" hidden="1">{"TAB1",#N/A,TRUE,"GENERAL";"TAB2",#N/A,TRUE,"GENERAL";"TAB3",#N/A,TRUE,"GENERAL";"TAB4",#N/A,TRUE,"GENERAL";"TAB5",#N/A,TRUE,"GENERAL"}</definedName>
    <definedName name="fffffft" localSheetId="19" hidden="1">{"TAB1",#N/A,TRUE,"GENERAL";"TAB2",#N/A,TRUE,"GENERAL";"TAB3",#N/A,TRUE,"GENERAL";"TAB4",#N/A,TRUE,"GENERAL";"TAB5",#N/A,TRUE,"GENERAL"}</definedName>
    <definedName name="fffffft" localSheetId="20" hidden="1">{"TAB1",#N/A,TRUE,"GENERAL";"TAB2",#N/A,TRUE,"GENERAL";"TAB3",#N/A,TRUE,"GENERAL";"TAB4",#N/A,TRUE,"GENERAL";"TAB5",#N/A,TRUE,"GENERAL"}</definedName>
    <definedName name="fffffft" localSheetId="21" hidden="1">{"TAB1",#N/A,TRUE,"GENERAL";"TAB2",#N/A,TRUE,"GENERAL";"TAB3",#N/A,TRUE,"GENERAL";"TAB4",#N/A,TRUE,"GENERAL";"TAB5",#N/A,TRUE,"GENERAL"}</definedName>
    <definedName name="fffffft" localSheetId="22" hidden="1">{"TAB1",#N/A,TRUE,"GENERAL";"TAB2",#N/A,TRUE,"GENERAL";"TAB3",#N/A,TRUE,"GENERAL";"TAB4",#N/A,TRUE,"GENERAL";"TAB5",#N/A,TRUE,"GENERAL"}</definedName>
    <definedName name="fffffft" localSheetId="24"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23"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8" hidden="1">{"TAB1",#N/A,TRUE,"GENERAL";"TAB2",#N/A,TRUE,"GENERAL";"TAB3",#N/A,TRUE,"GENERAL";"TAB4",#N/A,TRUE,"GENERAL";"TAB5",#N/A,TRUE,"GENERAL"}</definedName>
    <definedName name="fffffik" localSheetId="19" hidden="1">{"TAB1",#N/A,TRUE,"GENERAL";"TAB2",#N/A,TRUE,"GENERAL";"TAB3",#N/A,TRUE,"GENERAL";"TAB4",#N/A,TRUE,"GENERAL";"TAB5",#N/A,TRUE,"GENERAL"}</definedName>
    <definedName name="fffffik" localSheetId="20" hidden="1">{"TAB1",#N/A,TRUE,"GENERAL";"TAB2",#N/A,TRUE,"GENERAL";"TAB3",#N/A,TRUE,"GENERAL";"TAB4",#N/A,TRUE,"GENERAL";"TAB5",#N/A,TRUE,"GENERAL"}</definedName>
    <definedName name="fffffik" localSheetId="21" hidden="1">{"TAB1",#N/A,TRUE,"GENERAL";"TAB2",#N/A,TRUE,"GENERAL";"TAB3",#N/A,TRUE,"GENERAL";"TAB4",#N/A,TRUE,"GENERAL";"TAB5",#N/A,TRUE,"GENERAL"}</definedName>
    <definedName name="fffffik" localSheetId="22" hidden="1">{"TAB1",#N/A,TRUE,"GENERAL";"TAB2",#N/A,TRUE,"GENERAL";"TAB3",#N/A,TRUE,"GENERAL";"TAB4",#N/A,TRUE,"GENERAL";"TAB5",#N/A,TRUE,"GENERAL"}</definedName>
    <definedName name="fffffik" localSheetId="24"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23"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8" hidden="1">{"TAB1",#N/A,TRUE,"GENERAL";"TAB2",#N/A,TRUE,"GENERAL";"TAB3",#N/A,TRUE,"GENERAL";"TAB4",#N/A,TRUE,"GENERAL";"TAB5",#N/A,TRUE,"GENERAL"}</definedName>
    <definedName name="fffffj" localSheetId="19" hidden="1">{"TAB1",#N/A,TRUE,"GENERAL";"TAB2",#N/A,TRUE,"GENERAL";"TAB3",#N/A,TRUE,"GENERAL";"TAB4",#N/A,TRUE,"GENERAL";"TAB5",#N/A,TRUE,"GENERAL"}</definedName>
    <definedName name="fffffj" localSheetId="20" hidden="1">{"TAB1",#N/A,TRUE,"GENERAL";"TAB2",#N/A,TRUE,"GENERAL";"TAB3",#N/A,TRUE,"GENERAL";"TAB4",#N/A,TRUE,"GENERAL";"TAB5",#N/A,TRUE,"GENERAL"}</definedName>
    <definedName name="fffffj" localSheetId="21" hidden="1">{"TAB1",#N/A,TRUE,"GENERAL";"TAB2",#N/A,TRUE,"GENERAL";"TAB3",#N/A,TRUE,"GENERAL";"TAB4",#N/A,TRUE,"GENERAL";"TAB5",#N/A,TRUE,"GENERAL"}</definedName>
    <definedName name="fffffj" localSheetId="22" hidden="1">{"TAB1",#N/A,TRUE,"GENERAL";"TAB2",#N/A,TRUE,"GENERAL";"TAB3",#N/A,TRUE,"GENERAL";"TAB4",#N/A,TRUE,"GENERAL";"TAB5",#N/A,TRUE,"GENERAL"}</definedName>
    <definedName name="fffffj" localSheetId="24"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14" hidden="1">{"via1",#N/A,TRUE,"general";"via2",#N/A,TRUE,"general";"via3",#N/A,TRUE,"general"}</definedName>
    <definedName name="ffffrd" localSheetId="23" hidden="1">{"via1",#N/A,TRUE,"general";"via2",#N/A,TRUE,"general";"via3",#N/A,TRUE,"general"}</definedName>
    <definedName name="ffffrd" localSheetId="15" hidden="1">{"via1",#N/A,TRUE,"general";"via2",#N/A,TRUE,"general";"via3",#N/A,TRUE,"general"}</definedName>
    <definedName name="ffffrd" localSheetId="16" hidden="1">{"via1",#N/A,TRUE,"general";"via2",#N/A,TRUE,"general";"via3",#N/A,TRUE,"general"}</definedName>
    <definedName name="ffffrd" localSheetId="18" hidden="1">{"via1",#N/A,TRUE,"general";"via2",#N/A,TRUE,"general";"via3",#N/A,TRUE,"general"}</definedName>
    <definedName name="ffffrd" localSheetId="19" hidden="1">{"via1",#N/A,TRUE,"general";"via2",#N/A,TRUE,"general";"via3",#N/A,TRUE,"general"}</definedName>
    <definedName name="ffffrd" localSheetId="20" hidden="1">{"via1",#N/A,TRUE,"general";"via2",#N/A,TRUE,"general";"via3",#N/A,TRUE,"general"}</definedName>
    <definedName name="ffffrd" localSheetId="21" hidden="1">{"via1",#N/A,TRUE,"general";"via2",#N/A,TRUE,"general";"via3",#N/A,TRUE,"general"}</definedName>
    <definedName name="ffffrd" localSheetId="22" hidden="1">{"via1",#N/A,TRUE,"general";"via2",#N/A,TRUE,"general";"via3",#N/A,TRUE,"general"}</definedName>
    <definedName name="ffffrd" localSheetId="24"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23" hidden="1">{"TAB1",#N/A,TRUE,"GENERAL";"TAB2",#N/A,TRUE,"GENERAL";"TAB3",#N/A,TRUE,"GENERAL";"TAB4",#N/A,TRUE,"GENERAL";"TAB5",#N/A,TRUE,"GENERAL"}</definedName>
    <definedName name="ffffy" localSheetId="15"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8" hidden="1">{"TAB1",#N/A,TRUE,"GENERAL";"TAB2",#N/A,TRUE,"GENERAL";"TAB3",#N/A,TRUE,"GENERAL";"TAB4",#N/A,TRUE,"GENERAL";"TAB5",#N/A,TRUE,"GENERAL"}</definedName>
    <definedName name="ffffy" localSheetId="19" hidden="1">{"TAB1",#N/A,TRUE,"GENERAL";"TAB2",#N/A,TRUE,"GENERAL";"TAB3",#N/A,TRUE,"GENERAL";"TAB4",#N/A,TRUE,"GENERAL";"TAB5",#N/A,TRUE,"GENERAL"}</definedName>
    <definedName name="ffffy" localSheetId="20" hidden="1">{"TAB1",#N/A,TRUE,"GENERAL";"TAB2",#N/A,TRUE,"GENERAL";"TAB3",#N/A,TRUE,"GENERAL";"TAB4",#N/A,TRUE,"GENERAL";"TAB5",#N/A,TRUE,"GENERAL"}</definedName>
    <definedName name="ffffy" localSheetId="21" hidden="1">{"TAB1",#N/A,TRUE,"GENERAL";"TAB2",#N/A,TRUE,"GENERAL";"TAB3",#N/A,TRUE,"GENERAL";"TAB4",#N/A,TRUE,"GENERAL";"TAB5",#N/A,TRUE,"GENERAL"}</definedName>
    <definedName name="ffffy" localSheetId="22" hidden="1">{"TAB1",#N/A,TRUE,"GENERAL";"TAB2",#N/A,TRUE,"GENERAL";"TAB3",#N/A,TRUE,"GENERAL";"TAB4",#N/A,TRUE,"GENERAL";"TAB5",#N/A,TRUE,"GENERAL"}</definedName>
    <definedName name="ffffy" localSheetId="24"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23"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8" hidden="1">{"TAB1",#N/A,TRUE,"GENERAL";"TAB2",#N/A,TRUE,"GENERAL";"TAB3",#N/A,TRUE,"GENERAL";"TAB4",#N/A,TRUE,"GENERAL";"TAB5",#N/A,TRUE,"GENERAL"}</definedName>
    <definedName name="fffrfr" localSheetId="19" hidden="1">{"TAB1",#N/A,TRUE,"GENERAL";"TAB2",#N/A,TRUE,"GENERAL";"TAB3",#N/A,TRUE,"GENERAL";"TAB4",#N/A,TRUE,"GENERAL";"TAB5",#N/A,TRUE,"GENERAL"}</definedName>
    <definedName name="fffrfr" localSheetId="20" hidden="1">{"TAB1",#N/A,TRUE,"GENERAL";"TAB2",#N/A,TRUE,"GENERAL";"TAB3",#N/A,TRUE,"GENERAL";"TAB4",#N/A,TRUE,"GENERAL";"TAB5",#N/A,TRUE,"GENERAL"}</definedName>
    <definedName name="fffrfr" localSheetId="21" hidden="1">{"TAB1",#N/A,TRUE,"GENERAL";"TAB2",#N/A,TRUE,"GENERAL";"TAB3",#N/A,TRUE,"GENERAL";"TAB4",#N/A,TRUE,"GENERAL";"TAB5",#N/A,TRUE,"GENERAL"}</definedName>
    <definedName name="fffrfr" localSheetId="22" hidden="1">{"TAB1",#N/A,TRUE,"GENERAL";"TAB2",#N/A,TRUE,"GENERAL";"TAB3",#N/A,TRUE,"GENERAL";"TAB4",#N/A,TRUE,"GENERAL";"TAB5",#N/A,TRUE,"GENERAL"}</definedName>
    <definedName name="fffrfr" localSheetId="24"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14" hidden="1">{"TAB1",#N/A,TRUE,"GENERAL";"TAB2",#N/A,TRUE,"GENERAL";"TAB3",#N/A,TRUE,"GENERAL";"TAB4",#N/A,TRUE,"GENERAL";"TAB5",#N/A,TRUE,"GENERAL"}</definedName>
    <definedName name="fffs" localSheetId="23" hidden="1">{"TAB1",#N/A,TRUE,"GENERAL";"TAB2",#N/A,TRUE,"GENERAL";"TAB3",#N/A,TRUE,"GENERAL";"TAB4",#N/A,TRUE,"GENERAL";"TAB5",#N/A,TRUE,"GENERAL"}</definedName>
    <definedName name="fffs" localSheetId="15" hidden="1">{"TAB1",#N/A,TRUE,"GENERAL";"TAB2",#N/A,TRUE,"GENERAL";"TAB3",#N/A,TRUE,"GENERAL";"TAB4",#N/A,TRUE,"GENERAL";"TAB5",#N/A,TRUE,"GENERAL"}</definedName>
    <definedName name="fffs" localSheetId="16" hidden="1">{"TAB1",#N/A,TRUE,"GENERAL";"TAB2",#N/A,TRUE,"GENERAL";"TAB3",#N/A,TRUE,"GENERAL";"TAB4",#N/A,TRUE,"GENERAL";"TAB5",#N/A,TRUE,"GENERAL"}</definedName>
    <definedName name="fffs" localSheetId="18" hidden="1">{"TAB1",#N/A,TRUE,"GENERAL";"TAB2",#N/A,TRUE,"GENERAL";"TAB3",#N/A,TRUE,"GENERAL";"TAB4",#N/A,TRUE,"GENERAL";"TAB5",#N/A,TRUE,"GENERAL"}</definedName>
    <definedName name="fffs" localSheetId="19" hidden="1">{"TAB1",#N/A,TRUE,"GENERAL";"TAB2",#N/A,TRUE,"GENERAL";"TAB3",#N/A,TRUE,"GENERAL";"TAB4",#N/A,TRUE,"GENERAL";"TAB5",#N/A,TRUE,"GENERAL"}</definedName>
    <definedName name="fffs" localSheetId="20" hidden="1">{"TAB1",#N/A,TRUE,"GENERAL";"TAB2",#N/A,TRUE,"GENERAL";"TAB3",#N/A,TRUE,"GENERAL";"TAB4",#N/A,TRUE,"GENERAL";"TAB5",#N/A,TRUE,"GENERAL"}</definedName>
    <definedName name="fffs" localSheetId="21" hidden="1">{"TAB1",#N/A,TRUE,"GENERAL";"TAB2",#N/A,TRUE,"GENERAL";"TAB3",#N/A,TRUE,"GENERAL";"TAB4",#N/A,TRUE,"GENERAL";"TAB5",#N/A,TRUE,"GENERAL"}</definedName>
    <definedName name="fffs" localSheetId="22" hidden="1">{"TAB1",#N/A,TRUE,"GENERAL";"TAB2",#N/A,TRUE,"GENERAL";"TAB3",#N/A,TRUE,"GENERAL";"TAB4",#N/A,TRUE,"GENERAL";"TAB5",#N/A,TRUE,"GENERAL"}</definedName>
    <definedName name="fffs" localSheetId="24" hidden="1">{"TAB1",#N/A,TRUE,"GENERAL";"TAB2",#N/A,TRUE,"GENERAL";"TAB3",#N/A,TRUE,"GENERAL";"TAB4",#N/A,TRUE,"GENERAL";"TAB5",#N/A,TRUE,"GENERAL"}</definedName>
    <definedName name="fffs" hidden="1">{"TAB1",#N/A,TRUE,"GENERAL";"TAB2",#N/A,TRUE,"GENERAL";"TAB3",#N/A,TRUE,"GENERAL";"TAB4",#N/A,TRUE,"GENERAL";"TAB5",#N/A,TRUE,"GENERAL"}</definedName>
    <definedName name="fg" localSheetId="23">#REF!</definedName>
    <definedName name="fg" localSheetId="1">#REF!</definedName>
    <definedName name="fg" localSheetId="0">#REF!</definedName>
    <definedName name="fg">#REF!</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23"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8" hidden="1">{"TAB1",#N/A,TRUE,"GENERAL";"TAB2",#N/A,TRUE,"GENERAL";"TAB3",#N/A,TRUE,"GENERAL";"TAB4",#N/A,TRUE,"GENERAL";"TAB5",#N/A,TRUE,"GENERAL"}</definedName>
    <definedName name="fgdfg" localSheetId="19" hidden="1">{"TAB1",#N/A,TRUE,"GENERAL";"TAB2",#N/A,TRUE,"GENERAL";"TAB3",#N/A,TRUE,"GENERAL";"TAB4",#N/A,TRUE,"GENERAL";"TAB5",#N/A,TRUE,"GENERAL"}</definedName>
    <definedName name="fgdfg" localSheetId="20" hidden="1">{"TAB1",#N/A,TRUE,"GENERAL";"TAB2",#N/A,TRUE,"GENERAL";"TAB3",#N/A,TRUE,"GENERAL";"TAB4",#N/A,TRUE,"GENERAL";"TAB5",#N/A,TRUE,"GENERAL"}</definedName>
    <definedName name="fgdfg" localSheetId="21" hidden="1">{"TAB1",#N/A,TRUE,"GENERAL";"TAB2",#N/A,TRUE,"GENERAL";"TAB3",#N/A,TRUE,"GENERAL";"TAB4",#N/A,TRUE,"GENERAL";"TAB5",#N/A,TRUE,"GENERAL"}</definedName>
    <definedName name="fgdfg" localSheetId="22" hidden="1">{"TAB1",#N/A,TRUE,"GENERAL";"TAB2",#N/A,TRUE,"GENERAL";"TAB3",#N/A,TRUE,"GENERAL";"TAB4",#N/A,TRUE,"GENERAL";"TAB5",#N/A,TRUE,"GENERAL"}</definedName>
    <definedName name="fgdfg" localSheetId="24"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14" hidden="1">{"via1",#N/A,TRUE,"general";"via2",#N/A,TRUE,"general";"via3",#N/A,TRUE,"general"}</definedName>
    <definedName name="fgdfsgr" localSheetId="23" hidden="1">{"via1",#N/A,TRUE,"general";"via2",#N/A,TRUE,"general";"via3",#N/A,TRUE,"general"}</definedName>
    <definedName name="fgdfsgr" localSheetId="15" hidden="1">{"via1",#N/A,TRUE,"general";"via2",#N/A,TRUE,"general";"via3",#N/A,TRUE,"general"}</definedName>
    <definedName name="fgdfsgr" localSheetId="16" hidden="1">{"via1",#N/A,TRUE,"general";"via2",#N/A,TRUE,"general";"via3",#N/A,TRUE,"general"}</definedName>
    <definedName name="fgdfsgr" localSheetId="18" hidden="1">{"via1",#N/A,TRUE,"general";"via2",#N/A,TRUE,"general";"via3",#N/A,TRUE,"general"}</definedName>
    <definedName name="fgdfsgr" localSheetId="19" hidden="1">{"via1",#N/A,TRUE,"general";"via2",#N/A,TRUE,"general";"via3",#N/A,TRUE,"general"}</definedName>
    <definedName name="fgdfsgr" localSheetId="20" hidden="1">{"via1",#N/A,TRUE,"general";"via2",#N/A,TRUE,"general";"via3",#N/A,TRUE,"general"}</definedName>
    <definedName name="fgdfsgr" localSheetId="21" hidden="1">{"via1",#N/A,TRUE,"general";"via2",#N/A,TRUE,"general";"via3",#N/A,TRUE,"general"}</definedName>
    <definedName name="fgdfsgr" localSheetId="22" hidden="1">{"via1",#N/A,TRUE,"general";"via2",#N/A,TRUE,"general";"via3",#N/A,TRUE,"general"}</definedName>
    <definedName name="fgdfsgr" localSheetId="24"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23" hidden="1">{"TAB1",#N/A,TRUE,"GENERAL";"TAB2",#N/A,TRUE,"GENERAL";"TAB3",#N/A,TRUE,"GENERAL";"TAB4",#N/A,TRUE,"GENERAL";"TAB5",#N/A,TRUE,"GENERAL"}</definedName>
    <definedName name="fgdsfg" localSheetId="15"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8" hidden="1">{"TAB1",#N/A,TRUE,"GENERAL";"TAB2",#N/A,TRUE,"GENERAL";"TAB3",#N/A,TRUE,"GENERAL";"TAB4",#N/A,TRUE,"GENERAL";"TAB5",#N/A,TRUE,"GENERAL"}</definedName>
    <definedName name="fgdsfg" localSheetId="19" hidden="1">{"TAB1",#N/A,TRUE,"GENERAL";"TAB2",#N/A,TRUE,"GENERAL";"TAB3",#N/A,TRUE,"GENERAL";"TAB4",#N/A,TRUE,"GENERAL";"TAB5",#N/A,TRUE,"GENERAL"}</definedName>
    <definedName name="fgdsfg" localSheetId="20" hidden="1">{"TAB1",#N/A,TRUE,"GENERAL";"TAB2",#N/A,TRUE,"GENERAL";"TAB3",#N/A,TRUE,"GENERAL";"TAB4",#N/A,TRUE,"GENERAL";"TAB5",#N/A,TRUE,"GENERAL"}</definedName>
    <definedName name="fgdsfg" localSheetId="21" hidden="1">{"TAB1",#N/A,TRUE,"GENERAL";"TAB2",#N/A,TRUE,"GENERAL";"TAB3",#N/A,TRUE,"GENERAL";"TAB4",#N/A,TRUE,"GENERAL";"TAB5",#N/A,TRUE,"GENERAL"}</definedName>
    <definedName name="fgdsfg" localSheetId="22" hidden="1">{"TAB1",#N/A,TRUE,"GENERAL";"TAB2",#N/A,TRUE,"GENERAL";"TAB3",#N/A,TRUE,"GENERAL";"TAB4",#N/A,TRUE,"GENERAL";"TAB5",#N/A,TRUE,"GENERAL"}</definedName>
    <definedName name="fgdsfg" localSheetId="24"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14" hidden="1">{"via1",#N/A,TRUE,"general";"via2",#N/A,TRUE,"general";"via3",#N/A,TRUE,"general"}</definedName>
    <definedName name="FGFDH" localSheetId="23" hidden="1">{"via1",#N/A,TRUE,"general";"via2",#N/A,TRUE,"general";"via3",#N/A,TRUE,"general"}</definedName>
    <definedName name="FGFDH" localSheetId="15" hidden="1">{"via1",#N/A,TRUE,"general";"via2",#N/A,TRUE,"general";"via3",#N/A,TRUE,"general"}</definedName>
    <definedName name="FGFDH" localSheetId="16" hidden="1">{"via1",#N/A,TRUE,"general";"via2",#N/A,TRUE,"general";"via3",#N/A,TRUE,"general"}</definedName>
    <definedName name="FGFDH" localSheetId="18" hidden="1">{"via1",#N/A,TRUE,"general";"via2",#N/A,TRUE,"general";"via3",#N/A,TRUE,"general"}</definedName>
    <definedName name="FGFDH" localSheetId="19" hidden="1">{"via1",#N/A,TRUE,"general";"via2",#N/A,TRUE,"general";"via3",#N/A,TRUE,"general"}</definedName>
    <definedName name="FGFDH" localSheetId="20" hidden="1">{"via1",#N/A,TRUE,"general";"via2",#N/A,TRUE,"general";"via3",#N/A,TRUE,"general"}</definedName>
    <definedName name="FGFDH" localSheetId="21" hidden="1">{"via1",#N/A,TRUE,"general";"via2",#N/A,TRUE,"general";"via3",#N/A,TRUE,"general"}</definedName>
    <definedName name="FGFDH" localSheetId="22" hidden="1">{"via1",#N/A,TRUE,"general";"via2",#N/A,TRUE,"general";"via3",#N/A,TRUE,"general"}</definedName>
    <definedName name="FGFDH" localSheetId="24"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14" hidden="1">{"via1",#N/A,TRUE,"general";"via2",#N/A,TRUE,"general";"via3",#N/A,TRUE,"general"}</definedName>
    <definedName name="fgghhj" localSheetId="23" hidden="1">{"via1",#N/A,TRUE,"general";"via2",#N/A,TRUE,"general";"via3",#N/A,TRUE,"general"}</definedName>
    <definedName name="fgghhj" localSheetId="15" hidden="1">{"via1",#N/A,TRUE,"general";"via2",#N/A,TRUE,"general";"via3",#N/A,TRUE,"general"}</definedName>
    <definedName name="fgghhj" localSheetId="16" hidden="1">{"via1",#N/A,TRUE,"general";"via2",#N/A,TRUE,"general";"via3",#N/A,TRUE,"general"}</definedName>
    <definedName name="fgghhj" localSheetId="18" hidden="1">{"via1",#N/A,TRUE,"general";"via2",#N/A,TRUE,"general";"via3",#N/A,TRUE,"general"}</definedName>
    <definedName name="fgghhj" localSheetId="19" hidden="1">{"via1",#N/A,TRUE,"general";"via2",#N/A,TRUE,"general";"via3",#N/A,TRUE,"general"}</definedName>
    <definedName name="fgghhj" localSheetId="20" hidden="1">{"via1",#N/A,TRUE,"general";"via2",#N/A,TRUE,"general";"via3",#N/A,TRUE,"general"}</definedName>
    <definedName name="fgghhj" localSheetId="21" hidden="1">{"via1",#N/A,TRUE,"general";"via2",#N/A,TRUE,"general";"via3",#N/A,TRUE,"general"}</definedName>
    <definedName name="fgghhj" localSheetId="22" hidden="1">{"via1",#N/A,TRUE,"general";"via2",#N/A,TRUE,"general";"via3",#N/A,TRUE,"general"}</definedName>
    <definedName name="fgghhj" localSheetId="24"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14" hidden="1">{"via1",#N/A,TRUE,"general";"via2",#N/A,TRUE,"general";"via3",#N/A,TRUE,"general"}</definedName>
    <definedName name="FGHFBC" localSheetId="23" hidden="1">{"via1",#N/A,TRUE,"general";"via2",#N/A,TRUE,"general";"via3",#N/A,TRUE,"general"}</definedName>
    <definedName name="FGHFBC" localSheetId="15" hidden="1">{"via1",#N/A,TRUE,"general";"via2",#N/A,TRUE,"general";"via3",#N/A,TRUE,"general"}</definedName>
    <definedName name="FGHFBC" localSheetId="16" hidden="1">{"via1",#N/A,TRUE,"general";"via2",#N/A,TRUE,"general";"via3",#N/A,TRUE,"general"}</definedName>
    <definedName name="FGHFBC" localSheetId="18" hidden="1">{"via1",#N/A,TRUE,"general";"via2",#N/A,TRUE,"general";"via3",#N/A,TRUE,"general"}</definedName>
    <definedName name="FGHFBC" localSheetId="19" hidden="1">{"via1",#N/A,TRUE,"general";"via2",#N/A,TRUE,"general";"via3",#N/A,TRUE,"general"}</definedName>
    <definedName name="FGHFBC" localSheetId="20" hidden="1">{"via1",#N/A,TRUE,"general";"via2",#N/A,TRUE,"general";"via3",#N/A,TRUE,"general"}</definedName>
    <definedName name="FGHFBC" localSheetId="21" hidden="1">{"via1",#N/A,TRUE,"general";"via2",#N/A,TRUE,"general";"via3",#N/A,TRUE,"general"}</definedName>
    <definedName name="FGHFBC" localSheetId="22" hidden="1">{"via1",#N/A,TRUE,"general";"via2",#N/A,TRUE,"general";"via3",#N/A,TRUE,"general"}</definedName>
    <definedName name="FGHFBC" localSheetId="24"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23" hidden="1">{"TAB1",#N/A,TRUE,"GENERAL";"TAB2",#N/A,TRUE,"GENERAL";"TAB3",#N/A,TRUE,"GENERAL";"TAB4",#N/A,TRUE,"GENERAL";"TAB5",#N/A,TRUE,"GENERAL"}</definedName>
    <definedName name="fghfg" localSheetId="15"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8" hidden="1">{"TAB1",#N/A,TRUE,"GENERAL";"TAB2",#N/A,TRUE,"GENERAL";"TAB3",#N/A,TRUE,"GENERAL";"TAB4",#N/A,TRUE,"GENERAL";"TAB5",#N/A,TRUE,"GENERAL"}</definedName>
    <definedName name="fghfg" localSheetId="19" hidden="1">{"TAB1",#N/A,TRUE,"GENERAL";"TAB2",#N/A,TRUE,"GENERAL";"TAB3",#N/A,TRUE,"GENERAL";"TAB4",#N/A,TRUE,"GENERAL";"TAB5",#N/A,TRUE,"GENERAL"}</definedName>
    <definedName name="fghfg" localSheetId="20" hidden="1">{"TAB1",#N/A,TRUE,"GENERAL";"TAB2",#N/A,TRUE,"GENERAL";"TAB3",#N/A,TRUE,"GENERAL";"TAB4",#N/A,TRUE,"GENERAL";"TAB5",#N/A,TRUE,"GENERAL"}</definedName>
    <definedName name="fghfg" localSheetId="21" hidden="1">{"TAB1",#N/A,TRUE,"GENERAL";"TAB2",#N/A,TRUE,"GENERAL";"TAB3",#N/A,TRUE,"GENERAL";"TAB4",#N/A,TRUE,"GENERAL";"TAB5",#N/A,TRUE,"GENERAL"}</definedName>
    <definedName name="fghfg" localSheetId="22" hidden="1">{"TAB1",#N/A,TRUE,"GENERAL";"TAB2",#N/A,TRUE,"GENERAL";"TAB3",#N/A,TRUE,"GENERAL";"TAB4",#N/A,TRUE,"GENERAL";"TAB5",#N/A,TRUE,"GENERAL"}</definedName>
    <definedName name="fghfg" localSheetId="24"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14" hidden="1">{"via1",#N/A,TRUE,"general";"via2",#N/A,TRUE,"general";"via3",#N/A,TRUE,"general"}</definedName>
    <definedName name="fghfgh" localSheetId="23" hidden="1">{"via1",#N/A,TRUE,"general";"via2",#N/A,TRUE,"general";"via3",#N/A,TRUE,"general"}</definedName>
    <definedName name="fghfgh" localSheetId="15" hidden="1">{"via1",#N/A,TRUE,"general";"via2",#N/A,TRUE,"general";"via3",#N/A,TRUE,"general"}</definedName>
    <definedName name="fghfgh" localSheetId="16" hidden="1">{"via1",#N/A,TRUE,"general";"via2",#N/A,TRUE,"general";"via3",#N/A,TRUE,"general"}</definedName>
    <definedName name="fghfgh" localSheetId="18" hidden="1">{"via1",#N/A,TRUE,"general";"via2",#N/A,TRUE,"general";"via3",#N/A,TRUE,"general"}</definedName>
    <definedName name="fghfgh" localSheetId="19" hidden="1">{"via1",#N/A,TRUE,"general";"via2",#N/A,TRUE,"general";"via3",#N/A,TRUE,"general"}</definedName>
    <definedName name="fghfgh" localSheetId="20" hidden="1">{"via1",#N/A,TRUE,"general";"via2",#N/A,TRUE,"general";"via3",#N/A,TRUE,"general"}</definedName>
    <definedName name="fghfgh" localSheetId="21" hidden="1">{"via1",#N/A,TRUE,"general";"via2",#N/A,TRUE,"general";"via3",#N/A,TRUE,"general"}</definedName>
    <definedName name="fghfgh" localSheetId="22" hidden="1">{"via1",#N/A,TRUE,"general";"via2",#N/A,TRUE,"general";"via3",#N/A,TRUE,"general"}</definedName>
    <definedName name="fghfgh" localSheetId="24"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14" hidden="1">{"via1",#N/A,TRUE,"general";"via2",#N/A,TRUE,"general";"via3",#N/A,TRUE,"general"}</definedName>
    <definedName name="FGHFW" localSheetId="23" hidden="1">{"via1",#N/A,TRUE,"general";"via2",#N/A,TRUE,"general";"via3",#N/A,TRUE,"general"}</definedName>
    <definedName name="FGHFW" localSheetId="15" hidden="1">{"via1",#N/A,TRUE,"general";"via2",#N/A,TRUE,"general";"via3",#N/A,TRUE,"general"}</definedName>
    <definedName name="FGHFW" localSheetId="16" hidden="1">{"via1",#N/A,TRUE,"general";"via2",#N/A,TRUE,"general";"via3",#N/A,TRUE,"general"}</definedName>
    <definedName name="FGHFW" localSheetId="18" hidden="1">{"via1",#N/A,TRUE,"general";"via2",#N/A,TRUE,"general";"via3",#N/A,TRUE,"general"}</definedName>
    <definedName name="FGHFW" localSheetId="19" hidden="1">{"via1",#N/A,TRUE,"general";"via2",#N/A,TRUE,"general";"via3",#N/A,TRUE,"general"}</definedName>
    <definedName name="FGHFW" localSheetId="20" hidden="1">{"via1",#N/A,TRUE,"general";"via2",#N/A,TRUE,"general";"via3",#N/A,TRUE,"general"}</definedName>
    <definedName name="FGHFW" localSheetId="21" hidden="1">{"via1",#N/A,TRUE,"general";"via2",#N/A,TRUE,"general";"via3",#N/A,TRUE,"general"}</definedName>
    <definedName name="FGHFW" localSheetId="22" hidden="1">{"via1",#N/A,TRUE,"general";"via2",#N/A,TRUE,"general";"via3",#N/A,TRUE,"general"}</definedName>
    <definedName name="FGHFW" localSheetId="24"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23" hidden="1">{"TAB1",#N/A,TRUE,"GENERAL";"TAB2",#N/A,TRUE,"GENERAL";"TAB3",#N/A,TRUE,"GENERAL";"TAB4",#N/A,TRUE,"GENERAL";"TAB5",#N/A,TRUE,"GENERAL"}</definedName>
    <definedName name="fghhh" localSheetId="15"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8" hidden="1">{"TAB1",#N/A,TRUE,"GENERAL";"TAB2",#N/A,TRUE,"GENERAL";"TAB3",#N/A,TRUE,"GENERAL";"TAB4",#N/A,TRUE,"GENERAL";"TAB5",#N/A,TRUE,"GENERAL"}</definedName>
    <definedName name="fghhh" localSheetId="19" hidden="1">{"TAB1",#N/A,TRUE,"GENERAL";"TAB2",#N/A,TRUE,"GENERAL";"TAB3",#N/A,TRUE,"GENERAL";"TAB4",#N/A,TRUE,"GENERAL";"TAB5",#N/A,TRUE,"GENERAL"}</definedName>
    <definedName name="fghhh" localSheetId="20" hidden="1">{"TAB1",#N/A,TRUE,"GENERAL";"TAB2",#N/A,TRUE,"GENERAL";"TAB3",#N/A,TRUE,"GENERAL";"TAB4",#N/A,TRUE,"GENERAL";"TAB5",#N/A,TRUE,"GENERAL"}</definedName>
    <definedName name="fghhh" localSheetId="21" hidden="1">{"TAB1",#N/A,TRUE,"GENERAL";"TAB2",#N/A,TRUE,"GENERAL";"TAB3",#N/A,TRUE,"GENERAL";"TAB4",#N/A,TRUE,"GENERAL";"TAB5",#N/A,TRUE,"GENERAL"}</definedName>
    <definedName name="fghhh" localSheetId="22" hidden="1">{"TAB1",#N/A,TRUE,"GENERAL";"TAB2",#N/A,TRUE,"GENERAL";"TAB3",#N/A,TRUE,"GENERAL";"TAB4",#N/A,TRUE,"GENERAL";"TAB5",#N/A,TRUE,"GENERAL"}</definedName>
    <definedName name="fghhh" localSheetId="24"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14" hidden="1">{"via1",#N/A,TRUE,"general";"via2",#N/A,TRUE,"general";"via3",#N/A,TRUE,"general"}</definedName>
    <definedName name="fghsfgh" localSheetId="23" hidden="1">{"via1",#N/A,TRUE,"general";"via2",#N/A,TRUE,"general";"via3",#N/A,TRUE,"general"}</definedName>
    <definedName name="fghsfgh" localSheetId="15" hidden="1">{"via1",#N/A,TRUE,"general";"via2",#N/A,TRUE,"general";"via3",#N/A,TRUE,"general"}</definedName>
    <definedName name="fghsfgh" localSheetId="16" hidden="1">{"via1",#N/A,TRUE,"general";"via2",#N/A,TRUE,"general";"via3",#N/A,TRUE,"general"}</definedName>
    <definedName name="fghsfgh" localSheetId="18" hidden="1">{"via1",#N/A,TRUE,"general";"via2",#N/A,TRUE,"general";"via3",#N/A,TRUE,"general"}</definedName>
    <definedName name="fghsfgh" localSheetId="19" hidden="1">{"via1",#N/A,TRUE,"general";"via2",#N/A,TRUE,"general";"via3",#N/A,TRUE,"general"}</definedName>
    <definedName name="fghsfgh" localSheetId="20" hidden="1">{"via1",#N/A,TRUE,"general";"via2",#N/A,TRUE,"general";"via3",#N/A,TRUE,"general"}</definedName>
    <definedName name="fghsfgh" localSheetId="21" hidden="1">{"via1",#N/A,TRUE,"general";"via2",#N/A,TRUE,"general";"via3",#N/A,TRUE,"general"}</definedName>
    <definedName name="fghsfgh" localSheetId="22" hidden="1">{"via1",#N/A,TRUE,"general";"via2",#N/A,TRUE,"general";"via3",#N/A,TRUE,"general"}</definedName>
    <definedName name="fghsfgh" localSheetId="24"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14" hidden="1">{"TAB1",#N/A,TRUE,"GENERAL";"TAB2",#N/A,TRUE,"GENERAL";"TAB3",#N/A,TRUE,"GENERAL";"TAB4",#N/A,TRUE,"GENERAL";"TAB5",#N/A,TRUE,"GENERAL"}</definedName>
    <definedName name="fght" localSheetId="23" hidden="1">{"TAB1",#N/A,TRUE,"GENERAL";"TAB2",#N/A,TRUE,"GENERAL";"TAB3",#N/A,TRUE,"GENERAL";"TAB4",#N/A,TRUE,"GENERAL";"TAB5",#N/A,TRUE,"GENERAL"}</definedName>
    <definedName name="fght" localSheetId="15" hidden="1">{"TAB1",#N/A,TRUE,"GENERAL";"TAB2",#N/A,TRUE,"GENERAL";"TAB3",#N/A,TRUE,"GENERAL";"TAB4",#N/A,TRUE,"GENERAL";"TAB5",#N/A,TRUE,"GENERAL"}</definedName>
    <definedName name="fght" localSheetId="16" hidden="1">{"TAB1",#N/A,TRUE,"GENERAL";"TAB2",#N/A,TRUE,"GENERAL";"TAB3",#N/A,TRUE,"GENERAL";"TAB4",#N/A,TRUE,"GENERAL";"TAB5",#N/A,TRUE,"GENERAL"}</definedName>
    <definedName name="fght" localSheetId="18" hidden="1">{"TAB1",#N/A,TRUE,"GENERAL";"TAB2",#N/A,TRUE,"GENERAL";"TAB3",#N/A,TRUE,"GENERAL";"TAB4",#N/A,TRUE,"GENERAL";"TAB5",#N/A,TRUE,"GENERAL"}</definedName>
    <definedName name="fght" localSheetId="19" hidden="1">{"TAB1",#N/A,TRUE,"GENERAL";"TAB2",#N/A,TRUE,"GENERAL";"TAB3",#N/A,TRUE,"GENERAL";"TAB4",#N/A,TRUE,"GENERAL";"TAB5",#N/A,TRUE,"GENERAL"}</definedName>
    <definedName name="fght" localSheetId="20" hidden="1">{"TAB1",#N/A,TRUE,"GENERAL";"TAB2",#N/A,TRUE,"GENERAL";"TAB3",#N/A,TRUE,"GENERAL";"TAB4",#N/A,TRUE,"GENERAL";"TAB5",#N/A,TRUE,"GENERAL"}</definedName>
    <definedName name="fght" localSheetId="21" hidden="1">{"TAB1",#N/A,TRUE,"GENERAL";"TAB2",#N/A,TRUE,"GENERAL";"TAB3",#N/A,TRUE,"GENERAL";"TAB4",#N/A,TRUE,"GENERAL";"TAB5",#N/A,TRUE,"GENERAL"}</definedName>
    <definedName name="fght" localSheetId="22" hidden="1">{"TAB1",#N/A,TRUE,"GENERAL";"TAB2",#N/A,TRUE,"GENERAL";"TAB3",#N/A,TRUE,"GENERAL";"TAB4",#N/A,TRUE,"GENERAL";"TAB5",#N/A,TRUE,"GENERAL"}</definedName>
    <definedName name="fght" localSheetId="24"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23"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8" hidden="1">{"TAB1",#N/A,TRUE,"GENERAL";"TAB2",#N/A,TRUE,"GENERAL";"TAB3",#N/A,TRUE,"GENERAL";"TAB4",#N/A,TRUE,"GENERAL";"TAB5",#N/A,TRUE,"GENERAL"}</definedName>
    <definedName name="fgjgryi" localSheetId="19" hidden="1">{"TAB1",#N/A,TRUE,"GENERAL";"TAB2",#N/A,TRUE,"GENERAL";"TAB3",#N/A,TRUE,"GENERAL";"TAB4",#N/A,TRUE,"GENERAL";"TAB5",#N/A,TRUE,"GENERAL"}</definedName>
    <definedName name="fgjgryi" localSheetId="20" hidden="1">{"TAB1",#N/A,TRUE,"GENERAL";"TAB2",#N/A,TRUE,"GENERAL";"TAB3",#N/A,TRUE,"GENERAL";"TAB4",#N/A,TRUE,"GENERAL";"TAB5",#N/A,TRUE,"GENERAL"}</definedName>
    <definedName name="fgjgryi" localSheetId="21" hidden="1">{"TAB1",#N/A,TRUE,"GENERAL";"TAB2",#N/A,TRUE,"GENERAL";"TAB3",#N/A,TRUE,"GENERAL";"TAB4",#N/A,TRUE,"GENERAL";"TAB5",#N/A,TRUE,"GENERAL"}</definedName>
    <definedName name="fgjgryi" localSheetId="22" hidden="1">{"TAB1",#N/A,TRUE,"GENERAL";"TAB2",#N/A,TRUE,"GENERAL";"TAB3",#N/A,TRUE,"GENERAL";"TAB4",#N/A,TRUE,"GENERAL";"TAB5",#N/A,TRUE,"GENERAL"}</definedName>
    <definedName name="fgjgryi" localSheetId="24" hidden="1">{"TAB1",#N/A,TRUE,"GENERAL";"TAB2",#N/A,TRUE,"GENERAL";"TAB3",#N/A,TRUE,"GENERAL";"TAB4",#N/A,TRUE,"GENERAL";"TAB5",#N/A,TRUE,"GENERAL"}</definedName>
    <definedName name="fgjgryi" hidden="1">{"TAB1",#N/A,TRUE,"GENERAL";"TAB2",#N/A,TRUE,"GENERAL";"TAB3",#N/A,TRUE,"GENERAL";"TAB4",#N/A,TRUE,"GENERAL";"TAB5",#N/A,TRUE,"GENERAL"}</definedName>
    <definedName name="FGV" localSheetId="23">#REF!</definedName>
    <definedName name="FGV" localSheetId="1">#REF!</definedName>
    <definedName name="FGV" localSheetId="0">#REF!</definedName>
    <definedName name="FGV">#REF!</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14" hidden="1">{"TAB1",#N/A,TRUE,"GENERAL";"TAB2",#N/A,TRUE,"GENERAL";"TAB3",#N/A,TRUE,"GENERAL";"TAB4",#N/A,TRUE,"GENERAL";"TAB5",#N/A,TRUE,"GENERAL"}</definedName>
    <definedName name="fhfg" localSheetId="23" hidden="1">{"TAB1",#N/A,TRUE,"GENERAL";"TAB2",#N/A,TRUE,"GENERAL";"TAB3",#N/A,TRUE,"GENERAL";"TAB4",#N/A,TRUE,"GENERAL";"TAB5",#N/A,TRUE,"GENERAL"}</definedName>
    <definedName name="fhfg" localSheetId="15" hidden="1">{"TAB1",#N/A,TRUE,"GENERAL";"TAB2",#N/A,TRUE,"GENERAL";"TAB3",#N/A,TRUE,"GENERAL";"TAB4",#N/A,TRUE,"GENERAL";"TAB5",#N/A,TRUE,"GENERAL"}</definedName>
    <definedName name="fhfg" localSheetId="16" hidden="1">{"TAB1",#N/A,TRUE,"GENERAL";"TAB2",#N/A,TRUE,"GENERAL";"TAB3",#N/A,TRUE,"GENERAL";"TAB4",#N/A,TRUE,"GENERAL";"TAB5",#N/A,TRUE,"GENERAL"}</definedName>
    <definedName name="fhfg" localSheetId="18" hidden="1">{"TAB1",#N/A,TRUE,"GENERAL";"TAB2",#N/A,TRUE,"GENERAL";"TAB3",#N/A,TRUE,"GENERAL";"TAB4",#N/A,TRUE,"GENERAL";"TAB5",#N/A,TRUE,"GENERAL"}</definedName>
    <definedName name="fhfg" localSheetId="19" hidden="1">{"TAB1",#N/A,TRUE,"GENERAL";"TAB2",#N/A,TRUE,"GENERAL";"TAB3",#N/A,TRUE,"GENERAL";"TAB4",#N/A,TRUE,"GENERAL";"TAB5",#N/A,TRUE,"GENERAL"}</definedName>
    <definedName name="fhfg" localSheetId="20" hidden="1">{"TAB1",#N/A,TRUE,"GENERAL";"TAB2",#N/A,TRUE,"GENERAL";"TAB3",#N/A,TRUE,"GENERAL";"TAB4",#N/A,TRUE,"GENERAL";"TAB5",#N/A,TRUE,"GENERAL"}</definedName>
    <definedName name="fhfg" localSheetId="21" hidden="1">{"TAB1",#N/A,TRUE,"GENERAL";"TAB2",#N/A,TRUE,"GENERAL";"TAB3",#N/A,TRUE,"GENERAL";"TAB4",#N/A,TRUE,"GENERAL";"TAB5",#N/A,TRUE,"GENERAL"}</definedName>
    <definedName name="fhfg" localSheetId="22" hidden="1">{"TAB1",#N/A,TRUE,"GENERAL";"TAB2",#N/A,TRUE,"GENERAL";"TAB3",#N/A,TRUE,"GENERAL";"TAB4",#N/A,TRUE,"GENERAL";"TAB5",#N/A,TRUE,"GENERAL"}</definedName>
    <definedName name="fhfg" localSheetId="24"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14" hidden="1">{"via1",#N/A,TRUE,"general";"via2",#N/A,TRUE,"general";"via3",#N/A,TRUE,"general"}</definedName>
    <definedName name="fhfgh" localSheetId="23" hidden="1">{"via1",#N/A,TRUE,"general";"via2",#N/A,TRUE,"general";"via3",#N/A,TRUE,"general"}</definedName>
    <definedName name="fhfgh" localSheetId="15" hidden="1">{"via1",#N/A,TRUE,"general";"via2",#N/A,TRUE,"general";"via3",#N/A,TRUE,"general"}</definedName>
    <definedName name="fhfgh" localSheetId="16" hidden="1">{"via1",#N/A,TRUE,"general";"via2",#N/A,TRUE,"general";"via3",#N/A,TRUE,"general"}</definedName>
    <definedName name="fhfgh" localSheetId="18" hidden="1">{"via1",#N/A,TRUE,"general";"via2",#N/A,TRUE,"general";"via3",#N/A,TRUE,"general"}</definedName>
    <definedName name="fhfgh" localSheetId="19" hidden="1">{"via1",#N/A,TRUE,"general";"via2",#N/A,TRUE,"general";"via3",#N/A,TRUE,"general"}</definedName>
    <definedName name="fhfgh" localSheetId="20" hidden="1">{"via1",#N/A,TRUE,"general";"via2",#N/A,TRUE,"general";"via3",#N/A,TRUE,"general"}</definedName>
    <definedName name="fhfgh" localSheetId="21" hidden="1">{"via1",#N/A,TRUE,"general";"via2",#N/A,TRUE,"general";"via3",#N/A,TRUE,"general"}</definedName>
    <definedName name="fhfgh" localSheetId="22" hidden="1">{"via1",#N/A,TRUE,"general";"via2",#N/A,TRUE,"general";"via3",#N/A,TRUE,"general"}</definedName>
    <definedName name="fhfgh" localSheetId="24" hidden="1">{"via1",#N/A,TRUE,"general";"via2",#N/A,TRUE,"general";"via3",#N/A,TRUE,"general"}</definedName>
    <definedName name="fhfgh" hidden="1">{"via1",#N/A,TRUE,"general";"via2",#N/A,TRUE,"general";"via3",#N/A,TRUE,"general"}</definedName>
    <definedName name="fhgh" localSheetId="2"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14" hidden="1">{"via1",#N/A,TRUE,"general";"via2",#N/A,TRUE,"general";"via3",#N/A,TRUE,"general"}</definedName>
    <definedName name="fhgh" localSheetId="23" hidden="1">{"via1",#N/A,TRUE,"general";"via2",#N/A,TRUE,"general";"via3",#N/A,TRUE,"general"}</definedName>
    <definedName name="fhgh" localSheetId="15" hidden="1">{"via1",#N/A,TRUE,"general";"via2",#N/A,TRUE,"general";"via3",#N/A,TRUE,"general"}</definedName>
    <definedName name="fhgh" localSheetId="16" hidden="1">{"via1",#N/A,TRUE,"general";"via2",#N/A,TRUE,"general";"via3",#N/A,TRUE,"general"}</definedName>
    <definedName name="fhgh" localSheetId="18" hidden="1">{"via1",#N/A,TRUE,"general";"via2",#N/A,TRUE,"general";"via3",#N/A,TRUE,"general"}</definedName>
    <definedName name="fhgh" localSheetId="19" hidden="1">{"via1",#N/A,TRUE,"general";"via2",#N/A,TRUE,"general";"via3",#N/A,TRUE,"general"}</definedName>
    <definedName name="fhgh" localSheetId="20" hidden="1">{"via1",#N/A,TRUE,"general";"via2",#N/A,TRUE,"general";"via3",#N/A,TRUE,"general"}</definedName>
    <definedName name="fhgh" localSheetId="21" hidden="1">{"via1",#N/A,TRUE,"general";"via2",#N/A,TRUE,"general";"via3",#N/A,TRUE,"general"}</definedName>
    <definedName name="fhgh" localSheetId="22" hidden="1">{"via1",#N/A,TRUE,"general";"via2",#N/A,TRUE,"general";"via3",#N/A,TRUE,"general"}</definedName>
    <definedName name="fhgh" localSheetId="24"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14" hidden="1">{"via1",#N/A,TRUE,"general";"via2",#N/A,TRUE,"general";"via3",#N/A,TRUE,"general"}</definedName>
    <definedName name="fhpltyunh" localSheetId="23" hidden="1">{"via1",#N/A,TRUE,"general";"via2",#N/A,TRUE,"general";"via3",#N/A,TRUE,"general"}</definedName>
    <definedName name="fhpltyunh" localSheetId="15" hidden="1">{"via1",#N/A,TRUE,"general";"via2",#N/A,TRUE,"general";"via3",#N/A,TRUE,"general"}</definedName>
    <definedName name="fhpltyunh" localSheetId="16" hidden="1">{"via1",#N/A,TRUE,"general";"via2",#N/A,TRUE,"general";"via3",#N/A,TRUE,"general"}</definedName>
    <definedName name="fhpltyunh" localSheetId="18" hidden="1">{"via1",#N/A,TRUE,"general";"via2",#N/A,TRUE,"general";"via3",#N/A,TRUE,"general"}</definedName>
    <definedName name="fhpltyunh" localSheetId="19" hidden="1">{"via1",#N/A,TRUE,"general";"via2",#N/A,TRUE,"general";"via3",#N/A,TRUE,"general"}</definedName>
    <definedName name="fhpltyunh" localSheetId="20" hidden="1">{"via1",#N/A,TRUE,"general";"via2",#N/A,TRUE,"general";"via3",#N/A,TRUE,"general"}</definedName>
    <definedName name="fhpltyunh" localSheetId="21" hidden="1">{"via1",#N/A,TRUE,"general";"via2",#N/A,TRUE,"general";"via3",#N/A,TRUE,"general"}</definedName>
    <definedName name="fhpltyunh" localSheetId="22" hidden="1">{"via1",#N/A,TRUE,"general";"via2",#N/A,TRUE,"general";"via3",#N/A,TRUE,"general"}</definedName>
    <definedName name="fhpltyunh" localSheetId="24" hidden="1">{"via1",#N/A,TRUE,"general";"via2",#N/A,TRUE,"general";"via3",#N/A,TRUE,"general"}</definedName>
    <definedName name="fhpltyunh" hidden="1">{"via1",#N/A,TRUE,"general";"via2",#N/A,TRUE,"general";"via3",#N/A,TRUE,"general"}</definedName>
    <definedName name="fi" localSheetId="23">#REF!</definedName>
    <definedName name="fi" localSheetId="1">#REF!</definedName>
    <definedName name="fi" localSheetId="0">#REF!</definedName>
    <definedName name="fi">#REF!</definedName>
    <definedName name="fk" localSheetId="23">#REF!</definedName>
    <definedName name="fk" localSheetId="1">#REF!</definedName>
    <definedName name="fk" localSheetId="0">#REF!</definedName>
    <definedName name="fk">#REF!</definedName>
    <definedName name="flq" localSheetId="23">#REF!</definedName>
    <definedName name="flq" localSheetId="1">#REF!</definedName>
    <definedName name="flq" localSheetId="0">#REF!</definedName>
    <definedName name="flq">#REF!</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23" hidden="1">{"TAB1",#N/A,TRUE,"GENERAL";"TAB2",#N/A,TRUE,"GENERAL";"TAB3",#N/A,TRUE,"GENERAL";"TAB4",#N/A,TRUE,"GENERAL";"TAB5",#N/A,TRUE,"GENERAL"}</definedName>
    <definedName name="frbgsd" localSheetId="15"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8" hidden="1">{"TAB1",#N/A,TRUE,"GENERAL";"TAB2",#N/A,TRUE,"GENERAL";"TAB3",#N/A,TRUE,"GENERAL";"TAB4",#N/A,TRUE,"GENERAL";"TAB5",#N/A,TRUE,"GENERAL"}</definedName>
    <definedName name="frbgsd" localSheetId="19" hidden="1">{"TAB1",#N/A,TRUE,"GENERAL";"TAB2",#N/A,TRUE,"GENERAL";"TAB3",#N/A,TRUE,"GENERAL";"TAB4",#N/A,TRUE,"GENERAL";"TAB5",#N/A,TRUE,"GENERAL"}</definedName>
    <definedName name="frbgsd" localSheetId="20" hidden="1">{"TAB1",#N/A,TRUE,"GENERAL";"TAB2",#N/A,TRUE,"GENERAL";"TAB3",#N/A,TRUE,"GENERAL";"TAB4",#N/A,TRUE,"GENERAL";"TAB5",#N/A,TRUE,"GENERAL"}</definedName>
    <definedName name="frbgsd" localSheetId="21" hidden="1">{"TAB1",#N/A,TRUE,"GENERAL";"TAB2",#N/A,TRUE,"GENERAL";"TAB3",#N/A,TRUE,"GENERAL";"TAB4",#N/A,TRUE,"GENERAL";"TAB5",#N/A,TRUE,"GENERAL"}</definedName>
    <definedName name="frbgsd" localSheetId="22" hidden="1">{"TAB1",#N/A,TRUE,"GENERAL";"TAB2",#N/A,TRUE,"GENERAL";"TAB3",#N/A,TRUE,"GENERAL";"TAB4",#N/A,TRUE,"GENERAL";"TAB5",#N/A,TRUE,"GENERAL"}</definedName>
    <definedName name="frbgsd" localSheetId="24"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14" hidden="1">{"via1",#N/A,TRUE,"general";"via2",#N/A,TRUE,"general";"via3",#N/A,TRUE,"general"}</definedName>
    <definedName name="frefr" localSheetId="23" hidden="1">{"via1",#N/A,TRUE,"general";"via2",#N/A,TRUE,"general";"via3",#N/A,TRUE,"general"}</definedName>
    <definedName name="frefr" localSheetId="15" hidden="1">{"via1",#N/A,TRUE,"general";"via2",#N/A,TRUE,"general";"via3",#N/A,TRUE,"general"}</definedName>
    <definedName name="frefr" localSheetId="16" hidden="1">{"via1",#N/A,TRUE,"general";"via2",#N/A,TRUE,"general";"via3",#N/A,TRUE,"general"}</definedName>
    <definedName name="frefr" localSheetId="18" hidden="1">{"via1",#N/A,TRUE,"general";"via2",#N/A,TRUE,"general";"via3",#N/A,TRUE,"general"}</definedName>
    <definedName name="frefr" localSheetId="19" hidden="1">{"via1",#N/A,TRUE,"general";"via2",#N/A,TRUE,"general";"via3",#N/A,TRUE,"general"}</definedName>
    <definedName name="frefr" localSheetId="20" hidden="1">{"via1",#N/A,TRUE,"general";"via2",#N/A,TRUE,"general";"via3",#N/A,TRUE,"general"}</definedName>
    <definedName name="frefr" localSheetId="21" hidden="1">{"via1",#N/A,TRUE,"general";"via2",#N/A,TRUE,"general";"via3",#N/A,TRUE,"general"}</definedName>
    <definedName name="frefr" localSheetId="22" hidden="1">{"via1",#N/A,TRUE,"general";"via2",#N/A,TRUE,"general";"via3",#N/A,TRUE,"general"}</definedName>
    <definedName name="frefr" localSheetId="24"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14" hidden="1">{"via1",#N/A,TRUE,"general";"via2",#N/A,TRUE,"general";"via3",#N/A,TRUE,"general"}</definedName>
    <definedName name="frfa" localSheetId="23" hidden="1">{"via1",#N/A,TRUE,"general";"via2",#N/A,TRUE,"general";"via3",#N/A,TRUE,"general"}</definedName>
    <definedName name="frfa" localSheetId="15" hidden="1">{"via1",#N/A,TRUE,"general";"via2",#N/A,TRUE,"general";"via3",#N/A,TRUE,"general"}</definedName>
    <definedName name="frfa" localSheetId="16" hidden="1">{"via1",#N/A,TRUE,"general";"via2",#N/A,TRUE,"general";"via3",#N/A,TRUE,"general"}</definedName>
    <definedName name="frfa" localSheetId="18" hidden="1">{"via1",#N/A,TRUE,"general";"via2",#N/A,TRUE,"general";"via3",#N/A,TRUE,"general"}</definedName>
    <definedName name="frfa" localSheetId="19" hidden="1">{"via1",#N/A,TRUE,"general";"via2",#N/A,TRUE,"general";"via3",#N/A,TRUE,"general"}</definedName>
    <definedName name="frfa" localSheetId="20" hidden="1">{"via1",#N/A,TRUE,"general";"via2",#N/A,TRUE,"general";"via3",#N/A,TRUE,"general"}</definedName>
    <definedName name="frfa" localSheetId="21" hidden="1">{"via1",#N/A,TRUE,"general";"via2",#N/A,TRUE,"general";"via3",#N/A,TRUE,"general"}</definedName>
    <definedName name="frfa" localSheetId="22" hidden="1">{"via1",#N/A,TRUE,"general";"via2",#N/A,TRUE,"general";"via3",#N/A,TRUE,"general"}</definedName>
    <definedName name="frfa" localSheetId="24"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14" hidden="1">{"TAB1",#N/A,TRUE,"GENERAL";"TAB2",#N/A,TRUE,"GENERAL";"TAB3",#N/A,TRUE,"GENERAL";"TAB4",#N/A,TRUE,"GENERAL";"TAB5",#N/A,TRUE,"GENERAL"}</definedName>
    <definedName name="frfr" localSheetId="23" hidden="1">{"TAB1",#N/A,TRUE,"GENERAL";"TAB2",#N/A,TRUE,"GENERAL";"TAB3",#N/A,TRUE,"GENERAL";"TAB4",#N/A,TRUE,"GENERAL";"TAB5",#N/A,TRUE,"GENERAL"}</definedName>
    <definedName name="frfr" localSheetId="15" hidden="1">{"TAB1",#N/A,TRUE,"GENERAL";"TAB2",#N/A,TRUE,"GENERAL";"TAB3",#N/A,TRUE,"GENERAL";"TAB4",#N/A,TRUE,"GENERAL";"TAB5",#N/A,TRUE,"GENERAL"}</definedName>
    <definedName name="frfr" localSheetId="16" hidden="1">{"TAB1",#N/A,TRUE,"GENERAL";"TAB2",#N/A,TRUE,"GENERAL";"TAB3",#N/A,TRUE,"GENERAL";"TAB4",#N/A,TRUE,"GENERAL";"TAB5",#N/A,TRUE,"GENERAL"}</definedName>
    <definedName name="frfr" localSheetId="18" hidden="1">{"TAB1",#N/A,TRUE,"GENERAL";"TAB2",#N/A,TRUE,"GENERAL";"TAB3",#N/A,TRUE,"GENERAL";"TAB4",#N/A,TRUE,"GENERAL";"TAB5",#N/A,TRUE,"GENERAL"}</definedName>
    <definedName name="frfr" localSheetId="19" hidden="1">{"TAB1",#N/A,TRUE,"GENERAL";"TAB2",#N/A,TRUE,"GENERAL";"TAB3",#N/A,TRUE,"GENERAL";"TAB4",#N/A,TRUE,"GENERAL";"TAB5",#N/A,TRUE,"GENERAL"}</definedName>
    <definedName name="frfr" localSheetId="20" hidden="1">{"TAB1",#N/A,TRUE,"GENERAL";"TAB2",#N/A,TRUE,"GENERAL";"TAB3",#N/A,TRUE,"GENERAL";"TAB4",#N/A,TRUE,"GENERAL";"TAB5",#N/A,TRUE,"GENERAL"}</definedName>
    <definedName name="frfr" localSheetId="21" hidden="1">{"TAB1",#N/A,TRUE,"GENERAL";"TAB2",#N/A,TRUE,"GENERAL";"TAB3",#N/A,TRUE,"GENERAL";"TAB4",#N/A,TRUE,"GENERAL";"TAB5",#N/A,TRUE,"GENERAL"}</definedName>
    <definedName name="frfr" localSheetId="22" hidden="1">{"TAB1",#N/A,TRUE,"GENERAL";"TAB2",#N/A,TRUE,"GENERAL";"TAB3",#N/A,TRUE,"GENERAL";"TAB4",#N/A,TRUE,"GENERAL";"TAB5",#N/A,TRUE,"GENERAL"}</definedName>
    <definedName name="frfr" localSheetId="24" hidden="1">{"TAB1",#N/A,TRUE,"GENERAL";"TAB2",#N/A,TRUE,"GENERAL";"TAB3",#N/A,TRUE,"GENERAL";"TAB4",#N/A,TRUE,"GENERAL";"TAB5",#N/A,TRUE,"GENERAL"}</definedName>
    <definedName name="frfr" hidden="1">{"TAB1",#N/A,TRUE,"GENERAL";"TAB2",#N/A,TRUE,"GENERAL";"TAB3",#N/A,TRUE,"GENERAL";"TAB4",#N/A,TRUE,"GENERAL";"TAB5",#N/A,TRUE,"GENERAL"}</definedName>
    <definedName name="fu" localSheetId="23">#REF!</definedName>
    <definedName name="fu" localSheetId="1">#REF!</definedName>
    <definedName name="fu" localSheetId="0">#REF!</definedName>
    <definedName name="fu">#REF!</definedName>
    <definedName name="Full_Print" localSheetId="23">#REF!</definedName>
    <definedName name="Full_Print" localSheetId="1">#REF!</definedName>
    <definedName name="Full_Print" localSheetId="0">#REF!</definedName>
    <definedName name="Full_Print">#REF!</definedName>
    <definedName name="fv" localSheetId="23">#REF!</definedName>
    <definedName name="fv" localSheetId="1">#REF!</definedName>
    <definedName name="fv" localSheetId="0">#REF!</definedName>
    <definedName name="fv">#REF!</definedName>
    <definedName name="fwff" localSheetId="2"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14" hidden="1">{"via1",#N/A,TRUE,"general";"via2",#N/A,TRUE,"general";"via3",#N/A,TRUE,"general"}</definedName>
    <definedName name="fwff" localSheetId="23" hidden="1">{"via1",#N/A,TRUE,"general";"via2",#N/A,TRUE,"general";"via3",#N/A,TRUE,"general"}</definedName>
    <definedName name="fwff" localSheetId="15" hidden="1">{"via1",#N/A,TRUE,"general";"via2",#N/A,TRUE,"general";"via3",#N/A,TRUE,"general"}</definedName>
    <definedName name="fwff" localSheetId="16" hidden="1">{"via1",#N/A,TRUE,"general";"via2",#N/A,TRUE,"general";"via3",#N/A,TRUE,"general"}</definedName>
    <definedName name="fwff" localSheetId="18" hidden="1">{"via1",#N/A,TRUE,"general";"via2",#N/A,TRUE,"general";"via3",#N/A,TRUE,"general"}</definedName>
    <definedName name="fwff" localSheetId="19" hidden="1">{"via1",#N/A,TRUE,"general";"via2",#N/A,TRUE,"general";"via3",#N/A,TRUE,"general"}</definedName>
    <definedName name="fwff" localSheetId="20" hidden="1">{"via1",#N/A,TRUE,"general";"via2",#N/A,TRUE,"general";"via3",#N/A,TRUE,"general"}</definedName>
    <definedName name="fwff" localSheetId="21" hidden="1">{"via1",#N/A,TRUE,"general";"via2",#N/A,TRUE,"general";"via3",#N/A,TRUE,"general"}</definedName>
    <definedName name="fwff" localSheetId="22" hidden="1">{"via1",#N/A,TRUE,"general";"via2",#N/A,TRUE,"general";"via3",#N/A,TRUE,"general"}</definedName>
    <definedName name="fwff" localSheetId="24"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14" hidden="1">{"via1",#N/A,TRUE,"general";"via2",#N/A,TRUE,"general";"via3",#N/A,TRUE,"general"}</definedName>
    <definedName name="fwwe" localSheetId="23" hidden="1">{"via1",#N/A,TRUE,"general";"via2",#N/A,TRUE,"general";"via3",#N/A,TRUE,"general"}</definedName>
    <definedName name="fwwe" localSheetId="15" hidden="1">{"via1",#N/A,TRUE,"general";"via2",#N/A,TRUE,"general";"via3",#N/A,TRUE,"general"}</definedName>
    <definedName name="fwwe" localSheetId="16" hidden="1">{"via1",#N/A,TRUE,"general";"via2",#N/A,TRUE,"general";"via3",#N/A,TRUE,"general"}</definedName>
    <definedName name="fwwe" localSheetId="18" hidden="1">{"via1",#N/A,TRUE,"general";"via2",#N/A,TRUE,"general";"via3",#N/A,TRUE,"general"}</definedName>
    <definedName name="fwwe" localSheetId="19" hidden="1">{"via1",#N/A,TRUE,"general";"via2",#N/A,TRUE,"general";"via3",#N/A,TRUE,"general"}</definedName>
    <definedName name="fwwe" localSheetId="20" hidden="1">{"via1",#N/A,TRUE,"general";"via2",#N/A,TRUE,"general";"via3",#N/A,TRUE,"general"}</definedName>
    <definedName name="fwwe" localSheetId="21" hidden="1">{"via1",#N/A,TRUE,"general";"via2",#N/A,TRUE,"general";"via3",#N/A,TRUE,"general"}</definedName>
    <definedName name="fwwe" localSheetId="22" hidden="1">{"via1",#N/A,TRUE,"general";"via2",#N/A,TRUE,"general";"via3",#N/A,TRUE,"general"}</definedName>
    <definedName name="fwwe" localSheetId="24" hidden="1">{"via1",#N/A,TRUE,"general";"via2",#N/A,TRUE,"general";"via3",#N/A,TRUE,"general"}</definedName>
    <definedName name="fwwe" hidden="1">{"via1",#N/A,TRUE,"general";"via2",#N/A,TRUE,"general";"via3",#N/A,TRUE,"general"}</definedName>
    <definedName name="fy" localSheetId="23">#REF!</definedName>
    <definedName name="fy" localSheetId="1">#REF!</definedName>
    <definedName name="fy" localSheetId="0">#REF!</definedName>
    <definedName name="fy">#REF!</definedName>
    <definedName name="ga" localSheetId="23">#REF!</definedName>
    <definedName name="ga" localSheetId="1">#REF!</definedName>
    <definedName name="ga" localSheetId="0">#REF!</definedName>
    <definedName name="ga">#REF!</definedName>
    <definedName name="GAJ" localSheetId="23">#REF!</definedName>
    <definedName name="GAJ" localSheetId="1">#REF!</definedName>
    <definedName name="GAJ" localSheetId="0">#REF!</definedName>
    <definedName name="GAJ">#REF!</definedName>
    <definedName name="gb" localSheetId="23">#REF!</definedName>
    <definedName name="gb" localSheetId="1">#REF!</definedName>
    <definedName name="gb" localSheetId="0">#REF!</definedName>
    <definedName name="gb">#REF!</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23" hidden="1">{"TAB1",#N/A,TRUE,"GENERAL";"TAB2",#N/A,TRUE,"GENERAL";"TAB3",#N/A,TRUE,"GENERAL";"TAB4",#N/A,TRUE,"GENERAL";"TAB5",#N/A,TRUE,"GENERAL"}</definedName>
    <definedName name="gbbfghghj" localSheetId="15"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8" hidden="1">{"TAB1",#N/A,TRUE,"GENERAL";"TAB2",#N/A,TRUE,"GENERAL";"TAB3",#N/A,TRUE,"GENERAL";"TAB4",#N/A,TRUE,"GENERAL";"TAB5",#N/A,TRUE,"GENERAL"}</definedName>
    <definedName name="gbbfghghj" localSheetId="19" hidden="1">{"TAB1",#N/A,TRUE,"GENERAL";"TAB2",#N/A,TRUE,"GENERAL";"TAB3",#N/A,TRUE,"GENERAL";"TAB4",#N/A,TRUE,"GENERAL";"TAB5",#N/A,TRUE,"GENERAL"}</definedName>
    <definedName name="gbbfghghj" localSheetId="20" hidden="1">{"TAB1",#N/A,TRUE,"GENERAL";"TAB2",#N/A,TRUE,"GENERAL";"TAB3",#N/A,TRUE,"GENERAL";"TAB4",#N/A,TRUE,"GENERAL";"TAB5",#N/A,TRUE,"GENERAL"}</definedName>
    <definedName name="gbbfghghj" localSheetId="21" hidden="1">{"TAB1",#N/A,TRUE,"GENERAL";"TAB2",#N/A,TRUE,"GENERAL";"TAB3",#N/A,TRUE,"GENERAL";"TAB4",#N/A,TRUE,"GENERAL";"TAB5",#N/A,TRUE,"GENERAL"}</definedName>
    <definedName name="gbbfghghj" localSheetId="22" hidden="1">{"TAB1",#N/A,TRUE,"GENERAL";"TAB2",#N/A,TRUE,"GENERAL";"TAB3",#N/A,TRUE,"GENERAL";"TAB4",#N/A,TRUE,"GENERAL";"TAB5",#N/A,TRUE,"GENERAL"}</definedName>
    <definedName name="gbbfghghj" localSheetId="24" hidden="1">{"TAB1",#N/A,TRUE,"GENERAL";"TAB2",#N/A,TRUE,"GENERAL";"TAB3",#N/A,TRUE,"GENERAL";"TAB4",#N/A,TRUE,"GENERAL";"TAB5",#N/A,TRUE,"GENERAL"}</definedName>
    <definedName name="gbbfghghj" hidden="1">{"TAB1",#N/A,TRUE,"GENERAL";"TAB2",#N/A,TRUE,"GENERAL";"TAB3",#N/A,TRUE,"GENERAL";"TAB4",#N/A,TRUE,"GENERAL";"TAB5",#N/A,TRUE,"GENERAL"}</definedName>
    <definedName name="gc" localSheetId="23">#REF!</definedName>
    <definedName name="gc" localSheetId="1">#REF!</definedName>
    <definedName name="gc" localSheetId="0">#REF!</definedName>
    <definedName name="gc">#REF!</definedName>
    <definedName name="gd" localSheetId="23">#REF!</definedName>
    <definedName name="gd" localSheetId="1">#REF!</definedName>
    <definedName name="gd" localSheetId="0">#REF!</definedName>
    <definedName name="gd">#REF!</definedName>
    <definedName name="gdj" localSheetId="23">#REF!</definedName>
    <definedName name="gdj" localSheetId="1">#REF!</definedName>
    <definedName name="gdj" localSheetId="0">#REF!</definedName>
    <definedName name="gdj">#REF!</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14" hidden="1">{"TAB1",#N/A,TRUE,"GENERAL";"TAB2",#N/A,TRUE,"GENERAL";"TAB3",#N/A,TRUE,"GENERAL";"TAB4",#N/A,TRUE,"GENERAL";"TAB5",#N/A,TRUE,"GENERAL"}</definedName>
    <definedName name="gdt" localSheetId="23" hidden="1">{"TAB1",#N/A,TRUE,"GENERAL";"TAB2",#N/A,TRUE,"GENERAL";"TAB3",#N/A,TRUE,"GENERAL";"TAB4",#N/A,TRUE,"GENERAL";"TAB5",#N/A,TRUE,"GENERAL"}</definedName>
    <definedName name="gdt" localSheetId="15" hidden="1">{"TAB1",#N/A,TRUE,"GENERAL";"TAB2",#N/A,TRUE,"GENERAL";"TAB3",#N/A,TRUE,"GENERAL";"TAB4",#N/A,TRUE,"GENERAL";"TAB5",#N/A,TRUE,"GENERAL"}</definedName>
    <definedName name="gdt" localSheetId="16" hidden="1">{"TAB1",#N/A,TRUE,"GENERAL";"TAB2",#N/A,TRUE,"GENERAL";"TAB3",#N/A,TRUE,"GENERAL";"TAB4",#N/A,TRUE,"GENERAL";"TAB5",#N/A,TRUE,"GENERAL"}</definedName>
    <definedName name="gdt" localSheetId="18" hidden="1">{"TAB1",#N/A,TRUE,"GENERAL";"TAB2",#N/A,TRUE,"GENERAL";"TAB3",#N/A,TRUE,"GENERAL";"TAB4",#N/A,TRUE,"GENERAL";"TAB5",#N/A,TRUE,"GENERAL"}</definedName>
    <definedName name="gdt" localSheetId="19" hidden="1">{"TAB1",#N/A,TRUE,"GENERAL";"TAB2",#N/A,TRUE,"GENERAL";"TAB3",#N/A,TRUE,"GENERAL";"TAB4",#N/A,TRUE,"GENERAL";"TAB5",#N/A,TRUE,"GENERAL"}</definedName>
    <definedName name="gdt" localSheetId="20" hidden="1">{"TAB1",#N/A,TRUE,"GENERAL";"TAB2",#N/A,TRUE,"GENERAL";"TAB3",#N/A,TRUE,"GENERAL";"TAB4",#N/A,TRUE,"GENERAL";"TAB5",#N/A,TRUE,"GENERAL"}</definedName>
    <definedName name="gdt" localSheetId="21" hidden="1">{"TAB1",#N/A,TRUE,"GENERAL";"TAB2",#N/A,TRUE,"GENERAL";"TAB3",#N/A,TRUE,"GENERAL";"TAB4",#N/A,TRUE,"GENERAL";"TAB5",#N/A,TRUE,"GENERAL"}</definedName>
    <definedName name="gdt" localSheetId="22" hidden="1">{"TAB1",#N/A,TRUE,"GENERAL";"TAB2",#N/A,TRUE,"GENERAL";"TAB3",#N/A,TRUE,"GENERAL";"TAB4",#N/A,TRUE,"GENERAL";"TAB5",#N/A,TRUE,"GENERAL"}</definedName>
    <definedName name="gdt" localSheetId="24"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14" hidden="1">{"via1",#N/A,TRUE,"general";"via2",#N/A,TRUE,"general";"via3",#N/A,TRUE,"general"}</definedName>
    <definedName name="geg" localSheetId="23" hidden="1">{"via1",#N/A,TRUE,"general";"via2",#N/A,TRUE,"general";"via3",#N/A,TRUE,"general"}</definedName>
    <definedName name="geg" localSheetId="15" hidden="1">{"via1",#N/A,TRUE,"general";"via2",#N/A,TRUE,"general";"via3",#N/A,TRUE,"general"}</definedName>
    <definedName name="geg" localSheetId="16" hidden="1">{"via1",#N/A,TRUE,"general";"via2",#N/A,TRUE,"general";"via3",#N/A,TRUE,"general"}</definedName>
    <definedName name="geg" localSheetId="18" hidden="1">{"via1",#N/A,TRUE,"general";"via2",#N/A,TRUE,"general";"via3",#N/A,TRUE,"general"}</definedName>
    <definedName name="geg" localSheetId="19" hidden="1">{"via1",#N/A,TRUE,"general";"via2",#N/A,TRUE,"general";"via3",#N/A,TRUE,"general"}</definedName>
    <definedName name="geg" localSheetId="20" hidden="1">{"via1",#N/A,TRUE,"general";"via2",#N/A,TRUE,"general";"via3",#N/A,TRUE,"general"}</definedName>
    <definedName name="geg" localSheetId="21" hidden="1">{"via1",#N/A,TRUE,"general";"via2",#N/A,TRUE,"general";"via3",#N/A,TRUE,"general"}</definedName>
    <definedName name="geg" localSheetId="22" hidden="1">{"via1",#N/A,TRUE,"general";"via2",#N/A,TRUE,"general";"via3",#N/A,TRUE,"general"}</definedName>
    <definedName name="geg" localSheetId="24" hidden="1">{"via1",#N/A,TRUE,"general";"via2",#N/A,TRUE,"general";"via3",#N/A,TRUE,"general"}</definedName>
    <definedName name="geg" hidden="1">{"via1",#N/A,TRUE,"general";"via2",#N/A,TRUE,"general";"via3",#N/A,TRUE,"general"}</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14" hidden="1">{"TAB1",#N/A,TRUE,"GENERAL";"TAB2",#N/A,TRUE,"GENERAL";"TAB3",#N/A,TRUE,"GENERAL";"TAB4",#N/A,TRUE,"GENERAL";"TAB5",#N/A,TRUE,"GENERAL"}</definedName>
    <definedName name="gerg" localSheetId="23" hidden="1">{"TAB1",#N/A,TRUE,"GENERAL";"TAB2",#N/A,TRUE,"GENERAL";"TAB3",#N/A,TRUE,"GENERAL";"TAB4",#N/A,TRUE,"GENERAL";"TAB5",#N/A,TRUE,"GENERAL"}</definedName>
    <definedName name="gerg" localSheetId="15" hidden="1">{"TAB1",#N/A,TRUE,"GENERAL";"TAB2",#N/A,TRUE,"GENERAL";"TAB3",#N/A,TRUE,"GENERAL";"TAB4",#N/A,TRUE,"GENERAL";"TAB5",#N/A,TRUE,"GENERAL"}</definedName>
    <definedName name="gerg" localSheetId="16" hidden="1">{"TAB1",#N/A,TRUE,"GENERAL";"TAB2",#N/A,TRUE,"GENERAL";"TAB3",#N/A,TRUE,"GENERAL";"TAB4",#N/A,TRUE,"GENERAL";"TAB5",#N/A,TRUE,"GENERAL"}</definedName>
    <definedName name="gerg" localSheetId="18" hidden="1">{"TAB1",#N/A,TRUE,"GENERAL";"TAB2",#N/A,TRUE,"GENERAL";"TAB3",#N/A,TRUE,"GENERAL";"TAB4",#N/A,TRUE,"GENERAL";"TAB5",#N/A,TRUE,"GENERAL"}</definedName>
    <definedName name="gerg" localSheetId="19" hidden="1">{"TAB1",#N/A,TRUE,"GENERAL";"TAB2",#N/A,TRUE,"GENERAL";"TAB3",#N/A,TRUE,"GENERAL";"TAB4",#N/A,TRUE,"GENERAL";"TAB5",#N/A,TRUE,"GENERAL"}</definedName>
    <definedName name="gerg" localSheetId="20" hidden="1">{"TAB1",#N/A,TRUE,"GENERAL";"TAB2",#N/A,TRUE,"GENERAL";"TAB3",#N/A,TRUE,"GENERAL";"TAB4",#N/A,TRUE,"GENERAL";"TAB5",#N/A,TRUE,"GENERAL"}</definedName>
    <definedName name="gerg" localSheetId="21" hidden="1">{"TAB1",#N/A,TRUE,"GENERAL";"TAB2",#N/A,TRUE,"GENERAL";"TAB3",#N/A,TRUE,"GENERAL";"TAB4",#N/A,TRUE,"GENERAL";"TAB5",#N/A,TRUE,"GENERAL"}</definedName>
    <definedName name="gerg" localSheetId="22" hidden="1">{"TAB1",#N/A,TRUE,"GENERAL";"TAB2",#N/A,TRUE,"GENERAL";"TAB3",#N/A,TRUE,"GENERAL";"TAB4",#N/A,TRUE,"GENERAL";"TAB5",#N/A,TRUE,"GENERAL"}</definedName>
    <definedName name="gerg" localSheetId="24"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14" hidden="1">{"via1",#N/A,TRUE,"general";"via2",#N/A,TRUE,"general";"via3",#N/A,TRUE,"general"}</definedName>
    <definedName name="gerg54" localSheetId="23" hidden="1">{"via1",#N/A,TRUE,"general";"via2",#N/A,TRUE,"general";"via3",#N/A,TRUE,"general"}</definedName>
    <definedName name="gerg54" localSheetId="15" hidden="1">{"via1",#N/A,TRUE,"general";"via2",#N/A,TRUE,"general";"via3",#N/A,TRUE,"general"}</definedName>
    <definedName name="gerg54" localSheetId="16" hidden="1">{"via1",#N/A,TRUE,"general";"via2",#N/A,TRUE,"general";"via3",#N/A,TRUE,"general"}</definedName>
    <definedName name="gerg54" localSheetId="18" hidden="1">{"via1",#N/A,TRUE,"general";"via2",#N/A,TRUE,"general";"via3",#N/A,TRUE,"general"}</definedName>
    <definedName name="gerg54" localSheetId="19" hidden="1">{"via1",#N/A,TRUE,"general";"via2",#N/A,TRUE,"general";"via3",#N/A,TRUE,"general"}</definedName>
    <definedName name="gerg54" localSheetId="20" hidden="1">{"via1",#N/A,TRUE,"general";"via2",#N/A,TRUE,"general";"via3",#N/A,TRUE,"general"}</definedName>
    <definedName name="gerg54" localSheetId="21" hidden="1">{"via1",#N/A,TRUE,"general";"via2",#N/A,TRUE,"general";"via3",#N/A,TRUE,"general"}</definedName>
    <definedName name="gerg54" localSheetId="22" hidden="1">{"via1",#N/A,TRUE,"general";"via2",#N/A,TRUE,"general";"via3",#N/A,TRUE,"general"}</definedName>
    <definedName name="gerg54" localSheetId="24"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23" hidden="1">{"TAB1",#N/A,TRUE,"GENERAL";"TAB2",#N/A,TRUE,"GENERAL";"TAB3",#N/A,TRUE,"GENERAL";"TAB4",#N/A,TRUE,"GENERAL";"TAB5",#N/A,TRUE,"GENERAL"}</definedName>
    <definedName name="gergew" localSheetId="15"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8" hidden="1">{"TAB1",#N/A,TRUE,"GENERAL";"TAB2",#N/A,TRUE,"GENERAL";"TAB3",#N/A,TRUE,"GENERAL";"TAB4",#N/A,TRUE,"GENERAL";"TAB5",#N/A,TRUE,"GENERAL"}</definedName>
    <definedName name="gergew" localSheetId="19" hidden="1">{"TAB1",#N/A,TRUE,"GENERAL";"TAB2",#N/A,TRUE,"GENERAL";"TAB3",#N/A,TRUE,"GENERAL";"TAB4",#N/A,TRUE,"GENERAL";"TAB5",#N/A,TRUE,"GENERAL"}</definedName>
    <definedName name="gergew" localSheetId="20" hidden="1">{"TAB1",#N/A,TRUE,"GENERAL";"TAB2",#N/A,TRUE,"GENERAL";"TAB3",#N/A,TRUE,"GENERAL";"TAB4",#N/A,TRUE,"GENERAL";"TAB5",#N/A,TRUE,"GENERAL"}</definedName>
    <definedName name="gergew" localSheetId="21" hidden="1">{"TAB1",#N/A,TRUE,"GENERAL";"TAB2",#N/A,TRUE,"GENERAL";"TAB3",#N/A,TRUE,"GENERAL";"TAB4",#N/A,TRUE,"GENERAL";"TAB5",#N/A,TRUE,"GENERAL"}</definedName>
    <definedName name="gergew" localSheetId="22" hidden="1">{"TAB1",#N/A,TRUE,"GENERAL";"TAB2",#N/A,TRUE,"GENERAL";"TAB3",#N/A,TRUE,"GENERAL";"TAB4",#N/A,TRUE,"GENERAL";"TAB5",#N/A,TRUE,"GENERAL"}</definedName>
    <definedName name="gergew" localSheetId="24"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23"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8" hidden="1">{"TAB1",#N/A,TRUE,"GENERAL";"TAB2",#N/A,TRUE,"GENERAL";"TAB3",#N/A,TRUE,"GENERAL";"TAB4",#N/A,TRUE,"GENERAL";"TAB5",#N/A,TRUE,"GENERAL"}</definedName>
    <definedName name="gergw" localSheetId="19" hidden="1">{"TAB1",#N/A,TRUE,"GENERAL";"TAB2",#N/A,TRUE,"GENERAL";"TAB3",#N/A,TRUE,"GENERAL";"TAB4",#N/A,TRUE,"GENERAL";"TAB5",#N/A,TRUE,"GENERAL"}</definedName>
    <definedName name="gergw" localSheetId="20" hidden="1">{"TAB1",#N/A,TRUE,"GENERAL";"TAB2",#N/A,TRUE,"GENERAL";"TAB3",#N/A,TRUE,"GENERAL";"TAB4",#N/A,TRUE,"GENERAL";"TAB5",#N/A,TRUE,"GENERAL"}</definedName>
    <definedName name="gergw" localSheetId="21" hidden="1">{"TAB1",#N/A,TRUE,"GENERAL";"TAB2",#N/A,TRUE,"GENERAL";"TAB3",#N/A,TRUE,"GENERAL";"TAB4",#N/A,TRUE,"GENERAL";"TAB5",#N/A,TRUE,"GENERAL"}</definedName>
    <definedName name="gergw" localSheetId="22" hidden="1">{"TAB1",#N/A,TRUE,"GENERAL";"TAB2",#N/A,TRUE,"GENERAL";"TAB3",#N/A,TRUE,"GENERAL";"TAB4",#N/A,TRUE,"GENERAL";"TAB5",#N/A,TRUE,"GENERAL"}</definedName>
    <definedName name="gergw" localSheetId="24" hidden="1">{"TAB1",#N/A,TRUE,"GENERAL";"TAB2",#N/A,TRUE,"GENERAL";"TAB3",#N/A,TRUE,"GENERAL";"TAB4",#N/A,TRUE,"GENERAL";"TAB5",#N/A,TRUE,"GENERAL"}</definedName>
    <definedName name="gergw" hidden="1">{"TAB1",#N/A,TRUE,"GENERAL";"TAB2",#N/A,TRUE,"GENERAL";"TAB3",#N/A,TRUE,"GENERAL";"TAB4",#N/A,TRUE,"GENERAL";"TAB5",#N/A,TRUE,"GENERAL"}</definedName>
    <definedName name="gf" localSheetId="23">#REF!</definedName>
    <definedName name="gf" localSheetId="1">#REF!</definedName>
    <definedName name="gf" localSheetId="0">#REF!</definedName>
    <definedName name="gf">#REF!</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14" hidden="1">{"TAB1",#N/A,TRUE,"GENERAL";"TAB2",#N/A,TRUE,"GENERAL";"TAB3",#N/A,TRUE,"GENERAL";"TAB4",#N/A,TRUE,"GENERAL";"TAB5",#N/A,TRUE,"GENERAL"}</definedName>
    <definedName name="gfd" localSheetId="23" hidden="1">{"TAB1",#N/A,TRUE,"GENERAL";"TAB2",#N/A,TRUE,"GENERAL";"TAB3",#N/A,TRUE,"GENERAL";"TAB4",#N/A,TRUE,"GENERAL";"TAB5",#N/A,TRUE,"GENERAL"}</definedName>
    <definedName name="gfd" localSheetId="15" hidden="1">{"TAB1",#N/A,TRUE,"GENERAL";"TAB2",#N/A,TRUE,"GENERAL";"TAB3",#N/A,TRUE,"GENERAL";"TAB4",#N/A,TRUE,"GENERAL";"TAB5",#N/A,TRUE,"GENERAL"}</definedName>
    <definedName name="gfd" localSheetId="16" hidden="1">{"TAB1",#N/A,TRUE,"GENERAL";"TAB2",#N/A,TRUE,"GENERAL";"TAB3",#N/A,TRUE,"GENERAL";"TAB4",#N/A,TRUE,"GENERAL";"TAB5",#N/A,TRUE,"GENERAL"}</definedName>
    <definedName name="gfd" localSheetId="18" hidden="1">{"TAB1",#N/A,TRUE,"GENERAL";"TAB2",#N/A,TRUE,"GENERAL";"TAB3",#N/A,TRUE,"GENERAL";"TAB4",#N/A,TRUE,"GENERAL";"TAB5",#N/A,TRUE,"GENERAL"}</definedName>
    <definedName name="gfd" localSheetId="19" hidden="1">{"TAB1",#N/A,TRUE,"GENERAL";"TAB2",#N/A,TRUE,"GENERAL";"TAB3",#N/A,TRUE,"GENERAL";"TAB4",#N/A,TRUE,"GENERAL";"TAB5",#N/A,TRUE,"GENERAL"}</definedName>
    <definedName name="gfd" localSheetId="20" hidden="1">{"TAB1",#N/A,TRUE,"GENERAL";"TAB2",#N/A,TRUE,"GENERAL";"TAB3",#N/A,TRUE,"GENERAL";"TAB4",#N/A,TRUE,"GENERAL";"TAB5",#N/A,TRUE,"GENERAL"}</definedName>
    <definedName name="gfd" localSheetId="21" hidden="1">{"TAB1",#N/A,TRUE,"GENERAL";"TAB2",#N/A,TRUE,"GENERAL";"TAB3",#N/A,TRUE,"GENERAL";"TAB4",#N/A,TRUE,"GENERAL";"TAB5",#N/A,TRUE,"GENERAL"}</definedName>
    <definedName name="gfd" localSheetId="22" hidden="1">{"TAB1",#N/A,TRUE,"GENERAL";"TAB2",#N/A,TRUE,"GENERAL";"TAB3",#N/A,TRUE,"GENERAL";"TAB4",#N/A,TRUE,"GENERAL";"TAB5",#N/A,TRUE,"GENERAL"}</definedName>
    <definedName name="gfd" localSheetId="24"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14" hidden="1">{"via1",#N/A,TRUE,"general";"via2",#N/A,TRUE,"general";"via3",#N/A,TRUE,"general"}</definedName>
    <definedName name="gfdg" localSheetId="23" hidden="1">{"via1",#N/A,TRUE,"general";"via2",#N/A,TRUE,"general";"via3",#N/A,TRUE,"general"}</definedName>
    <definedName name="gfdg" localSheetId="15" hidden="1">{"via1",#N/A,TRUE,"general";"via2",#N/A,TRUE,"general";"via3",#N/A,TRUE,"general"}</definedName>
    <definedName name="gfdg" localSheetId="16" hidden="1">{"via1",#N/A,TRUE,"general";"via2",#N/A,TRUE,"general";"via3",#N/A,TRUE,"general"}</definedName>
    <definedName name="gfdg" localSheetId="18" hidden="1">{"via1",#N/A,TRUE,"general";"via2",#N/A,TRUE,"general";"via3",#N/A,TRUE,"general"}</definedName>
    <definedName name="gfdg" localSheetId="19" hidden="1">{"via1",#N/A,TRUE,"general";"via2",#N/A,TRUE,"general";"via3",#N/A,TRUE,"general"}</definedName>
    <definedName name="gfdg" localSheetId="20" hidden="1">{"via1",#N/A,TRUE,"general";"via2",#N/A,TRUE,"general";"via3",#N/A,TRUE,"general"}</definedName>
    <definedName name="gfdg" localSheetId="21" hidden="1">{"via1",#N/A,TRUE,"general";"via2",#N/A,TRUE,"general";"via3",#N/A,TRUE,"general"}</definedName>
    <definedName name="gfdg" localSheetId="22" hidden="1">{"via1",#N/A,TRUE,"general";"via2",#N/A,TRUE,"general";"via3",#N/A,TRUE,"general"}</definedName>
    <definedName name="gfdg" localSheetId="24" hidden="1">{"via1",#N/A,TRUE,"general";"via2",#N/A,TRUE,"general";"via3",#N/A,TRUE,"general"}</definedName>
    <definedName name="gfdg"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14" hidden="1">{"via1",#N/A,TRUE,"general";"via2",#N/A,TRUE,"general";"via3",#N/A,TRUE,"general"}</definedName>
    <definedName name="gfgfgr" localSheetId="23" hidden="1">{"via1",#N/A,TRUE,"general";"via2",#N/A,TRUE,"general";"via3",#N/A,TRUE,"general"}</definedName>
    <definedName name="gfgfgr" localSheetId="15" hidden="1">{"via1",#N/A,TRUE,"general";"via2",#N/A,TRUE,"general";"via3",#N/A,TRUE,"general"}</definedName>
    <definedName name="gfgfgr" localSheetId="16" hidden="1">{"via1",#N/A,TRUE,"general";"via2",#N/A,TRUE,"general";"via3",#N/A,TRUE,"general"}</definedName>
    <definedName name="gfgfgr" localSheetId="18" hidden="1">{"via1",#N/A,TRUE,"general";"via2",#N/A,TRUE,"general";"via3",#N/A,TRUE,"general"}</definedName>
    <definedName name="gfgfgr" localSheetId="19" hidden="1">{"via1",#N/A,TRUE,"general";"via2",#N/A,TRUE,"general";"via3",#N/A,TRUE,"general"}</definedName>
    <definedName name="gfgfgr" localSheetId="20" hidden="1">{"via1",#N/A,TRUE,"general";"via2",#N/A,TRUE,"general";"via3",#N/A,TRUE,"general"}</definedName>
    <definedName name="gfgfgr" localSheetId="21" hidden="1">{"via1",#N/A,TRUE,"general";"via2",#N/A,TRUE,"general";"via3",#N/A,TRUE,"general"}</definedName>
    <definedName name="gfgfgr" localSheetId="22" hidden="1">{"via1",#N/A,TRUE,"general";"via2",#N/A,TRUE,"general";"via3",#N/A,TRUE,"general"}</definedName>
    <definedName name="gfgfgr" localSheetId="24"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14" hidden="1">{"via1",#N/A,TRUE,"general";"via2",#N/A,TRUE,"general";"via3",#N/A,TRUE,"general"}</definedName>
    <definedName name="gfhf" localSheetId="23" hidden="1">{"via1",#N/A,TRUE,"general";"via2",#N/A,TRUE,"general";"via3",#N/A,TRUE,"general"}</definedName>
    <definedName name="gfhf" localSheetId="15" hidden="1">{"via1",#N/A,TRUE,"general";"via2",#N/A,TRUE,"general";"via3",#N/A,TRUE,"general"}</definedName>
    <definedName name="gfhf" localSheetId="16" hidden="1">{"via1",#N/A,TRUE,"general";"via2",#N/A,TRUE,"general";"via3",#N/A,TRUE,"general"}</definedName>
    <definedName name="gfhf" localSheetId="18" hidden="1">{"via1",#N/A,TRUE,"general";"via2",#N/A,TRUE,"general";"via3",#N/A,TRUE,"general"}</definedName>
    <definedName name="gfhf" localSheetId="19" hidden="1">{"via1",#N/A,TRUE,"general";"via2",#N/A,TRUE,"general";"via3",#N/A,TRUE,"general"}</definedName>
    <definedName name="gfhf" localSheetId="20" hidden="1">{"via1",#N/A,TRUE,"general";"via2",#N/A,TRUE,"general";"via3",#N/A,TRUE,"general"}</definedName>
    <definedName name="gfhf" localSheetId="21" hidden="1">{"via1",#N/A,TRUE,"general";"via2",#N/A,TRUE,"general";"via3",#N/A,TRUE,"general"}</definedName>
    <definedName name="gfhf" localSheetId="22" hidden="1">{"via1",#N/A,TRUE,"general";"via2",#N/A,TRUE,"general";"via3",#N/A,TRUE,"general"}</definedName>
    <definedName name="gfhf" localSheetId="24"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23" hidden="1">{"TAB1",#N/A,TRUE,"GENERAL";"TAB2",#N/A,TRUE,"GENERAL";"TAB3",#N/A,TRUE,"GENERAL";"TAB4",#N/A,TRUE,"GENERAL";"TAB5",#N/A,TRUE,"GENERAL"}</definedName>
    <definedName name="gfhfdh" localSheetId="15"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8" hidden="1">{"TAB1",#N/A,TRUE,"GENERAL";"TAB2",#N/A,TRUE,"GENERAL";"TAB3",#N/A,TRUE,"GENERAL";"TAB4",#N/A,TRUE,"GENERAL";"TAB5",#N/A,TRUE,"GENERAL"}</definedName>
    <definedName name="gfhfdh" localSheetId="19" hidden="1">{"TAB1",#N/A,TRUE,"GENERAL";"TAB2",#N/A,TRUE,"GENERAL";"TAB3",#N/A,TRUE,"GENERAL";"TAB4",#N/A,TRUE,"GENERAL";"TAB5",#N/A,TRUE,"GENERAL"}</definedName>
    <definedName name="gfhfdh" localSheetId="20" hidden="1">{"TAB1",#N/A,TRUE,"GENERAL";"TAB2",#N/A,TRUE,"GENERAL";"TAB3",#N/A,TRUE,"GENERAL";"TAB4",#N/A,TRUE,"GENERAL";"TAB5",#N/A,TRUE,"GENERAL"}</definedName>
    <definedName name="gfhfdh" localSheetId="21" hidden="1">{"TAB1",#N/A,TRUE,"GENERAL";"TAB2",#N/A,TRUE,"GENERAL";"TAB3",#N/A,TRUE,"GENERAL";"TAB4",#N/A,TRUE,"GENERAL";"TAB5",#N/A,TRUE,"GENERAL"}</definedName>
    <definedName name="gfhfdh" localSheetId="22" hidden="1">{"TAB1",#N/A,TRUE,"GENERAL";"TAB2",#N/A,TRUE,"GENERAL";"TAB3",#N/A,TRUE,"GENERAL";"TAB4",#N/A,TRUE,"GENERAL";"TAB5",#N/A,TRUE,"GENERAL"}</definedName>
    <definedName name="gfhfdh" localSheetId="24"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23"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8" hidden="1">{"TAB1",#N/A,TRUE,"GENERAL";"TAB2",#N/A,TRUE,"GENERAL";"TAB3",#N/A,TRUE,"GENERAL";"TAB4",#N/A,TRUE,"GENERAL";"TAB5",#N/A,TRUE,"GENERAL"}</definedName>
    <definedName name="gfhgfh" localSheetId="19" hidden="1">{"TAB1",#N/A,TRUE,"GENERAL";"TAB2",#N/A,TRUE,"GENERAL";"TAB3",#N/A,TRUE,"GENERAL";"TAB4",#N/A,TRUE,"GENERAL";"TAB5",#N/A,TRUE,"GENERAL"}</definedName>
    <definedName name="gfhgfh" localSheetId="20" hidden="1">{"TAB1",#N/A,TRUE,"GENERAL";"TAB2",#N/A,TRUE,"GENERAL";"TAB3",#N/A,TRUE,"GENERAL";"TAB4",#N/A,TRUE,"GENERAL";"TAB5",#N/A,TRUE,"GENERAL"}</definedName>
    <definedName name="gfhgfh" localSheetId="21" hidden="1">{"TAB1",#N/A,TRUE,"GENERAL";"TAB2",#N/A,TRUE,"GENERAL";"TAB3",#N/A,TRUE,"GENERAL";"TAB4",#N/A,TRUE,"GENERAL";"TAB5",#N/A,TRUE,"GENERAL"}</definedName>
    <definedName name="gfhgfh" localSheetId="22" hidden="1">{"TAB1",#N/A,TRUE,"GENERAL";"TAB2",#N/A,TRUE,"GENERAL";"TAB3",#N/A,TRUE,"GENERAL";"TAB4",#N/A,TRUE,"GENERAL";"TAB5",#N/A,TRUE,"GENERAL"}</definedName>
    <definedName name="gfhgfh" localSheetId="24"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23"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8" hidden="1">{"TAB1",#N/A,TRUE,"GENERAL";"TAB2",#N/A,TRUE,"GENERAL";"TAB3",#N/A,TRUE,"GENERAL";"TAB4",#N/A,TRUE,"GENERAL";"TAB5",#N/A,TRUE,"GENERAL"}</definedName>
    <definedName name="GFJHGJ" localSheetId="19" hidden="1">{"TAB1",#N/A,TRUE,"GENERAL";"TAB2",#N/A,TRUE,"GENERAL";"TAB3",#N/A,TRUE,"GENERAL";"TAB4",#N/A,TRUE,"GENERAL";"TAB5",#N/A,TRUE,"GENERAL"}</definedName>
    <definedName name="GFJHGJ" localSheetId="20" hidden="1">{"TAB1",#N/A,TRUE,"GENERAL";"TAB2",#N/A,TRUE,"GENERAL";"TAB3",#N/A,TRUE,"GENERAL";"TAB4",#N/A,TRUE,"GENERAL";"TAB5",#N/A,TRUE,"GENERAL"}</definedName>
    <definedName name="GFJHGJ" localSheetId="21" hidden="1">{"TAB1",#N/A,TRUE,"GENERAL";"TAB2",#N/A,TRUE,"GENERAL";"TAB3",#N/A,TRUE,"GENERAL";"TAB4",#N/A,TRUE,"GENERAL";"TAB5",#N/A,TRUE,"GENERAL"}</definedName>
    <definedName name="GFJHGJ" localSheetId="22" hidden="1">{"TAB1",#N/A,TRUE,"GENERAL";"TAB2",#N/A,TRUE,"GENERAL";"TAB3",#N/A,TRUE,"GENERAL";"TAB4",#N/A,TRUE,"GENERAL";"TAB5",#N/A,TRUE,"GENERAL"}</definedName>
    <definedName name="GFJHGJ" localSheetId="24"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14" hidden="1">{"via1",#N/A,TRUE,"general";"via2",#N/A,TRUE,"general";"via3",#N/A,TRUE,"general"}</definedName>
    <definedName name="gfjjh" localSheetId="23" hidden="1">{"via1",#N/A,TRUE,"general";"via2",#N/A,TRUE,"general";"via3",#N/A,TRUE,"general"}</definedName>
    <definedName name="gfjjh" localSheetId="15" hidden="1">{"via1",#N/A,TRUE,"general";"via2",#N/A,TRUE,"general";"via3",#N/A,TRUE,"general"}</definedName>
    <definedName name="gfjjh" localSheetId="16" hidden="1">{"via1",#N/A,TRUE,"general";"via2",#N/A,TRUE,"general";"via3",#N/A,TRUE,"general"}</definedName>
    <definedName name="gfjjh" localSheetId="18" hidden="1">{"via1",#N/A,TRUE,"general";"via2",#N/A,TRUE,"general";"via3",#N/A,TRUE,"general"}</definedName>
    <definedName name="gfjjh" localSheetId="19" hidden="1">{"via1",#N/A,TRUE,"general";"via2",#N/A,TRUE,"general";"via3",#N/A,TRUE,"general"}</definedName>
    <definedName name="gfjjh" localSheetId="20" hidden="1">{"via1",#N/A,TRUE,"general";"via2",#N/A,TRUE,"general";"via3",#N/A,TRUE,"general"}</definedName>
    <definedName name="gfjjh" localSheetId="21" hidden="1">{"via1",#N/A,TRUE,"general";"via2",#N/A,TRUE,"general";"via3",#N/A,TRUE,"general"}</definedName>
    <definedName name="gfjjh" localSheetId="22" hidden="1">{"via1",#N/A,TRUE,"general";"via2",#N/A,TRUE,"general";"via3",#N/A,TRUE,"general"}</definedName>
    <definedName name="gfjjh" localSheetId="24" hidden="1">{"via1",#N/A,TRUE,"general";"via2",#N/A,TRUE,"general";"via3",#N/A,TRUE,"general"}</definedName>
    <definedName name="gfjjh" hidden="1">{"via1",#N/A,TRUE,"general";"via2",#N/A,TRUE,"general";"via3",#N/A,TRUE,"general"}</definedName>
    <definedName name="gft" localSheetId="23">#REF!</definedName>
    <definedName name="gft" localSheetId="1">#REF!</definedName>
    <definedName name="gft" localSheetId="0">#REF!</definedName>
    <definedName name="gft">#REF!</definedName>
    <definedName name="gfutyj6" localSheetId="2"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14" hidden="1">{"via1",#N/A,TRUE,"general";"via2",#N/A,TRUE,"general";"via3",#N/A,TRUE,"general"}</definedName>
    <definedName name="gfutyj6" localSheetId="23" hidden="1">{"via1",#N/A,TRUE,"general";"via2",#N/A,TRUE,"general";"via3",#N/A,TRUE,"general"}</definedName>
    <definedName name="gfutyj6" localSheetId="15" hidden="1">{"via1",#N/A,TRUE,"general";"via2",#N/A,TRUE,"general";"via3",#N/A,TRUE,"general"}</definedName>
    <definedName name="gfutyj6" localSheetId="16" hidden="1">{"via1",#N/A,TRUE,"general";"via2",#N/A,TRUE,"general";"via3",#N/A,TRUE,"general"}</definedName>
    <definedName name="gfutyj6" localSheetId="18" hidden="1">{"via1",#N/A,TRUE,"general";"via2",#N/A,TRUE,"general";"via3",#N/A,TRUE,"general"}</definedName>
    <definedName name="gfutyj6" localSheetId="19" hidden="1">{"via1",#N/A,TRUE,"general";"via2",#N/A,TRUE,"general";"via3",#N/A,TRUE,"general"}</definedName>
    <definedName name="gfutyj6" localSheetId="20" hidden="1">{"via1",#N/A,TRUE,"general";"via2",#N/A,TRUE,"general";"via3",#N/A,TRUE,"general"}</definedName>
    <definedName name="gfutyj6" localSheetId="21" hidden="1">{"via1",#N/A,TRUE,"general";"via2",#N/A,TRUE,"general";"via3",#N/A,TRUE,"general"}</definedName>
    <definedName name="gfutyj6" localSheetId="22" hidden="1">{"via1",#N/A,TRUE,"general";"via2",#N/A,TRUE,"general";"via3",#N/A,TRUE,"general"}</definedName>
    <definedName name="gfutyj6" localSheetId="24"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localSheetId="11"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14" hidden="1">{"TAB1",#N/A,TRUE,"GENERAL";"TAB2",#N/A,TRUE,"GENERAL";"TAB3",#N/A,TRUE,"GENERAL";"TAB4",#N/A,TRUE,"GENERAL";"TAB5",#N/A,TRUE,"GENERAL"}</definedName>
    <definedName name="gg" localSheetId="23">#REF!</definedName>
    <definedName name="gg" localSheetId="15" hidden="1">{"TAB1",#N/A,TRUE,"GENERAL";"TAB2",#N/A,TRUE,"GENERAL";"TAB3",#N/A,TRUE,"GENERAL";"TAB4",#N/A,TRUE,"GENERAL";"TAB5",#N/A,TRUE,"GENERAL"}</definedName>
    <definedName name="gg" localSheetId="16" hidden="1">{"TAB1",#N/A,TRUE,"GENERAL";"TAB2",#N/A,TRUE,"GENERAL";"TAB3",#N/A,TRUE,"GENERAL";"TAB4",#N/A,TRUE,"GENERAL";"TAB5",#N/A,TRUE,"GENERAL"}</definedName>
    <definedName name="gg" localSheetId="18" hidden="1">{"TAB1",#N/A,TRUE,"GENERAL";"TAB2",#N/A,TRUE,"GENERAL";"TAB3",#N/A,TRUE,"GENERAL";"TAB4",#N/A,TRUE,"GENERAL";"TAB5",#N/A,TRUE,"GENERAL"}</definedName>
    <definedName name="gg" localSheetId="19" hidden="1">{"TAB1",#N/A,TRUE,"GENERAL";"TAB2",#N/A,TRUE,"GENERAL";"TAB3",#N/A,TRUE,"GENERAL";"TAB4",#N/A,TRUE,"GENERAL";"TAB5",#N/A,TRUE,"GENERAL"}</definedName>
    <definedName name="gg" localSheetId="20" hidden="1">{"TAB1",#N/A,TRUE,"GENERAL";"TAB2",#N/A,TRUE,"GENERAL";"TAB3",#N/A,TRUE,"GENERAL";"TAB4",#N/A,TRUE,"GENERAL";"TAB5",#N/A,TRUE,"GENERAL"}</definedName>
    <definedName name="gg" localSheetId="21" hidden="1">{"TAB1",#N/A,TRUE,"GENERAL";"TAB2",#N/A,TRUE,"GENERAL";"TAB3",#N/A,TRUE,"GENERAL";"TAB4",#N/A,TRUE,"GENERAL";"TAB5",#N/A,TRUE,"GENERAL"}</definedName>
    <definedName name="gg" localSheetId="22" hidden="1">{"TAB1",#N/A,TRUE,"GENERAL";"TAB2",#N/A,TRUE,"GENERAL";"TAB3",#N/A,TRUE,"GENERAL";"TAB4",#N/A,TRUE,"GENERAL";"TAB5",#N/A,TRUE,"GENERAL"}</definedName>
    <definedName name="gg" localSheetId="24"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14" hidden="1">{"via1",#N/A,TRUE,"general";"via2",#N/A,TRUE,"general";"via3",#N/A,TRUE,"general"}</definedName>
    <definedName name="ggdr" localSheetId="23" hidden="1">{"via1",#N/A,TRUE,"general";"via2",#N/A,TRUE,"general";"via3",#N/A,TRUE,"general"}</definedName>
    <definedName name="ggdr" localSheetId="15" hidden="1">{"via1",#N/A,TRUE,"general";"via2",#N/A,TRUE,"general";"via3",#N/A,TRUE,"general"}</definedName>
    <definedName name="ggdr" localSheetId="16" hidden="1">{"via1",#N/A,TRUE,"general";"via2",#N/A,TRUE,"general";"via3",#N/A,TRUE,"general"}</definedName>
    <definedName name="ggdr" localSheetId="18" hidden="1">{"via1",#N/A,TRUE,"general";"via2",#N/A,TRUE,"general";"via3",#N/A,TRUE,"general"}</definedName>
    <definedName name="ggdr" localSheetId="19" hidden="1">{"via1",#N/A,TRUE,"general";"via2",#N/A,TRUE,"general";"via3",#N/A,TRUE,"general"}</definedName>
    <definedName name="ggdr" localSheetId="20" hidden="1">{"via1",#N/A,TRUE,"general";"via2",#N/A,TRUE,"general";"via3",#N/A,TRUE,"general"}</definedName>
    <definedName name="ggdr" localSheetId="21" hidden="1">{"via1",#N/A,TRUE,"general";"via2",#N/A,TRUE,"general";"via3",#N/A,TRUE,"general"}</definedName>
    <definedName name="ggdr" localSheetId="22" hidden="1">{"via1",#N/A,TRUE,"general";"via2",#N/A,TRUE,"general";"via3",#N/A,TRUE,"general"}</definedName>
    <definedName name="ggdr" localSheetId="24"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23" hidden="1">{"TAB1",#N/A,TRUE,"GENERAL";"TAB2",#N/A,TRUE,"GENERAL";"TAB3",#N/A,TRUE,"GENERAL";"TAB4",#N/A,TRUE,"GENERAL";"TAB5",#N/A,TRUE,"GENERAL"}</definedName>
    <definedName name="ggerg" localSheetId="15"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8" hidden="1">{"TAB1",#N/A,TRUE,"GENERAL";"TAB2",#N/A,TRUE,"GENERAL";"TAB3",#N/A,TRUE,"GENERAL";"TAB4",#N/A,TRUE,"GENERAL";"TAB5",#N/A,TRUE,"GENERAL"}</definedName>
    <definedName name="ggerg" localSheetId="19" hidden="1">{"TAB1",#N/A,TRUE,"GENERAL";"TAB2",#N/A,TRUE,"GENERAL";"TAB3",#N/A,TRUE,"GENERAL";"TAB4",#N/A,TRUE,"GENERAL";"TAB5",#N/A,TRUE,"GENERAL"}</definedName>
    <definedName name="ggerg" localSheetId="20" hidden="1">{"TAB1",#N/A,TRUE,"GENERAL";"TAB2",#N/A,TRUE,"GENERAL";"TAB3",#N/A,TRUE,"GENERAL";"TAB4",#N/A,TRUE,"GENERAL";"TAB5",#N/A,TRUE,"GENERAL"}</definedName>
    <definedName name="ggerg" localSheetId="21" hidden="1">{"TAB1",#N/A,TRUE,"GENERAL";"TAB2",#N/A,TRUE,"GENERAL";"TAB3",#N/A,TRUE,"GENERAL";"TAB4",#N/A,TRUE,"GENERAL";"TAB5",#N/A,TRUE,"GENERAL"}</definedName>
    <definedName name="ggerg" localSheetId="22" hidden="1">{"TAB1",#N/A,TRUE,"GENERAL";"TAB2",#N/A,TRUE,"GENERAL";"TAB3",#N/A,TRUE,"GENERAL";"TAB4",#N/A,TRUE,"GENERAL";"TAB5",#N/A,TRUE,"GENERAL"}</definedName>
    <definedName name="ggerg" localSheetId="24" hidden="1">{"TAB1",#N/A,TRUE,"GENERAL";"TAB2",#N/A,TRUE,"GENERAL";"TAB3",#N/A,TRUE,"GENERAL";"TAB4",#N/A,TRUE,"GENERAL";"TAB5",#N/A,TRUE,"GENERAL"}</definedName>
    <definedName name="ggerg" hidden="1">{"TAB1",#N/A,TRUE,"GENERAL";"TAB2",#N/A,TRUE,"GENERAL";"TAB3",#N/A,TRUE,"GENERAL";"TAB4",#N/A,TRUE,"GENERAL";"TAB5",#N/A,TRUE,"GENERAL"}</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14" hidden="1">{"TAB1",#N/A,TRUE,"GENERAL";"TAB2",#N/A,TRUE,"GENERAL";"TAB3",#N/A,TRUE,"GENERAL";"TAB4",#N/A,TRUE,"GENERAL";"TAB5",#N/A,TRUE,"GENERAL"}</definedName>
    <definedName name="gggb" localSheetId="23" hidden="1">{"TAB1",#N/A,TRUE,"GENERAL";"TAB2",#N/A,TRUE,"GENERAL";"TAB3",#N/A,TRUE,"GENERAL";"TAB4",#N/A,TRUE,"GENERAL";"TAB5",#N/A,TRUE,"GENERAL"}</definedName>
    <definedName name="gggb" localSheetId="15" hidden="1">{"TAB1",#N/A,TRUE,"GENERAL";"TAB2",#N/A,TRUE,"GENERAL";"TAB3",#N/A,TRUE,"GENERAL";"TAB4",#N/A,TRUE,"GENERAL";"TAB5",#N/A,TRUE,"GENERAL"}</definedName>
    <definedName name="gggb" localSheetId="16" hidden="1">{"TAB1",#N/A,TRUE,"GENERAL";"TAB2",#N/A,TRUE,"GENERAL";"TAB3",#N/A,TRUE,"GENERAL";"TAB4",#N/A,TRUE,"GENERAL";"TAB5",#N/A,TRUE,"GENERAL"}</definedName>
    <definedName name="gggb" localSheetId="18" hidden="1">{"TAB1",#N/A,TRUE,"GENERAL";"TAB2",#N/A,TRUE,"GENERAL";"TAB3",#N/A,TRUE,"GENERAL";"TAB4",#N/A,TRUE,"GENERAL";"TAB5",#N/A,TRUE,"GENERAL"}</definedName>
    <definedName name="gggb" localSheetId="19" hidden="1">{"TAB1",#N/A,TRUE,"GENERAL";"TAB2",#N/A,TRUE,"GENERAL";"TAB3",#N/A,TRUE,"GENERAL";"TAB4",#N/A,TRUE,"GENERAL";"TAB5",#N/A,TRUE,"GENERAL"}</definedName>
    <definedName name="gggb" localSheetId="20" hidden="1">{"TAB1",#N/A,TRUE,"GENERAL";"TAB2",#N/A,TRUE,"GENERAL";"TAB3",#N/A,TRUE,"GENERAL";"TAB4",#N/A,TRUE,"GENERAL";"TAB5",#N/A,TRUE,"GENERAL"}</definedName>
    <definedName name="gggb" localSheetId="21" hidden="1">{"TAB1",#N/A,TRUE,"GENERAL";"TAB2",#N/A,TRUE,"GENERAL";"TAB3",#N/A,TRUE,"GENERAL";"TAB4",#N/A,TRUE,"GENERAL";"TAB5",#N/A,TRUE,"GENERAL"}</definedName>
    <definedName name="gggb" localSheetId="22" hidden="1">{"TAB1",#N/A,TRUE,"GENERAL";"TAB2",#N/A,TRUE,"GENERAL";"TAB3",#N/A,TRUE,"GENERAL";"TAB4",#N/A,TRUE,"GENERAL";"TAB5",#N/A,TRUE,"GENERAL"}</definedName>
    <definedName name="gggb" localSheetId="24"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14" hidden="1">{"via1",#N/A,TRUE,"general";"via2",#N/A,TRUE,"general";"via3",#N/A,TRUE,"general"}</definedName>
    <definedName name="gggg" localSheetId="23" hidden="1">{"via1",#N/A,TRUE,"general";"via2",#N/A,TRUE,"general";"via3",#N/A,TRUE,"general"}</definedName>
    <definedName name="gggg" localSheetId="15" hidden="1">{"via1",#N/A,TRUE,"general";"via2",#N/A,TRUE,"general";"via3",#N/A,TRUE,"general"}</definedName>
    <definedName name="gggg" localSheetId="16" hidden="1">{"via1",#N/A,TRUE,"general";"via2",#N/A,TRUE,"general";"via3",#N/A,TRUE,"general"}</definedName>
    <definedName name="gggg" localSheetId="18" hidden="1">{"via1",#N/A,TRUE,"general";"via2",#N/A,TRUE,"general";"via3",#N/A,TRUE,"general"}</definedName>
    <definedName name="gggg" localSheetId="19" hidden="1">{"via1",#N/A,TRUE,"general";"via2",#N/A,TRUE,"general";"via3",#N/A,TRUE,"general"}</definedName>
    <definedName name="gggg" localSheetId="20" hidden="1">{"via1",#N/A,TRUE,"general";"via2",#N/A,TRUE,"general";"via3",#N/A,TRUE,"general"}</definedName>
    <definedName name="gggg" localSheetId="21" hidden="1">{"via1",#N/A,TRUE,"general";"via2",#N/A,TRUE,"general";"via3",#N/A,TRUE,"general"}</definedName>
    <definedName name="gggg" localSheetId="22" hidden="1">{"via1",#N/A,TRUE,"general";"via2",#N/A,TRUE,"general";"via3",#N/A,TRUE,"general"}</definedName>
    <definedName name="gggg" localSheetId="24"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23" hidden="1">{"TAB1",#N/A,TRUE,"GENERAL";"TAB2",#N/A,TRUE,"GENERAL";"TAB3",#N/A,TRUE,"GENERAL";"TAB4",#N/A,TRUE,"GENERAL";"TAB5",#N/A,TRUE,"GENERAL"}</definedName>
    <definedName name="ggggd" localSheetId="15"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8" hidden="1">{"TAB1",#N/A,TRUE,"GENERAL";"TAB2",#N/A,TRUE,"GENERAL";"TAB3",#N/A,TRUE,"GENERAL";"TAB4",#N/A,TRUE,"GENERAL";"TAB5",#N/A,TRUE,"GENERAL"}</definedName>
    <definedName name="ggggd" localSheetId="19" hidden="1">{"TAB1",#N/A,TRUE,"GENERAL";"TAB2",#N/A,TRUE,"GENERAL";"TAB3",#N/A,TRUE,"GENERAL";"TAB4",#N/A,TRUE,"GENERAL";"TAB5",#N/A,TRUE,"GENERAL"}</definedName>
    <definedName name="ggggd" localSheetId="20" hidden="1">{"TAB1",#N/A,TRUE,"GENERAL";"TAB2",#N/A,TRUE,"GENERAL";"TAB3",#N/A,TRUE,"GENERAL";"TAB4",#N/A,TRUE,"GENERAL";"TAB5",#N/A,TRUE,"GENERAL"}</definedName>
    <definedName name="ggggd" localSheetId="21" hidden="1">{"TAB1",#N/A,TRUE,"GENERAL";"TAB2",#N/A,TRUE,"GENERAL";"TAB3",#N/A,TRUE,"GENERAL";"TAB4",#N/A,TRUE,"GENERAL";"TAB5",#N/A,TRUE,"GENERAL"}</definedName>
    <definedName name="ggggd" localSheetId="22" hidden="1">{"TAB1",#N/A,TRUE,"GENERAL";"TAB2",#N/A,TRUE,"GENERAL";"TAB3",#N/A,TRUE,"GENERAL";"TAB4",#N/A,TRUE,"GENERAL";"TAB5",#N/A,TRUE,"GENERAL"}</definedName>
    <definedName name="ggggd" localSheetId="24"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14" hidden="1">{"via1",#N/A,TRUE,"general";"via2",#N/A,TRUE,"general";"via3",#N/A,TRUE,"general"}</definedName>
    <definedName name="gggggt" localSheetId="23" hidden="1">{"via1",#N/A,TRUE,"general";"via2",#N/A,TRUE,"general";"via3",#N/A,TRUE,"general"}</definedName>
    <definedName name="gggggt" localSheetId="15" hidden="1">{"via1",#N/A,TRUE,"general";"via2",#N/A,TRUE,"general";"via3",#N/A,TRUE,"general"}</definedName>
    <definedName name="gggggt" localSheetId="16" hidden="1">{"via1",#N/A,TRUE,"general";"via2",#N/A,TRUE,"general";"via3",#N/A,TRUE,"general"}</definedName>
    <definedName name="gggggt" localSheetId="18" hidden="1">{"via1",#N/A,TRUE,"general";"via2",#N/A,TRUE,"general";"via3",#N/A,TRUE,"general"}</definedName>
    <definedName name="gggggt" localSheetId="19" hidden="1">{"via1",#N/A,TRUE,"general";"via2",#N/A,TRUE,"general";"via3",#N/A,TRUE,"general"}</definedName>
    <definedName name="gggggt" localSheetId="20" hidden="1">{"via1",#N/A,TRUE,"general";"via2",#N/A,TRUE,"general";"via3",#N/A,TRUE,"general"}</definedName>
    <definedName name="gggggt" localSheetId="21" hidden="1">{"via1",#N/A,TRUE,"general";"via2",#N/A,TRUE,"general";"via3",#N/A,TRUE,"general"}</definedName>
    <definedName name="gggggt" localSheetId="22" hidden="1">{"via1",#N/A,TRUE,"general";"via2",#N/A,TRUE,"general";"via3",#N/A,TRUE,"general"}</definedName>
    <definedName name="gggggt" localSheetId="24"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23" hidden="1">{"TAB1",#N/A,TRUE,"GENERAL";"TAB2",#N/A,TRUE,"GENERAL";"TAB3",#N/A,TRUE,"GENERAL";"TAB4",#N/A,TRUE,"GENERAL";"TAB5",#N/A,TRUE,"GENERAL"}</definedName>
    <definedName name="gggghn" localSheetId="15"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8" hidden="1">{"TAB1",#N/A,TRUE,"GENERAL";"TAB2",#N/A,TRUE,"GENERAL";"TAB3",#N/A,TRUE,"GENERAL";"TAB4",#N/A,TRUE,"GENERAL";"TAB5",#N/A,TRUE,"GENERAL"}</definedName>
    <definedName name="gggghn" localSheetId="19" hidden="1">{"TAB1",#N/A,TRUE,"GENERAL";"TAB2",#N/A,TRUE,"GENERAL";"TAB3",#N/A,TRUE,"GENERAL";"TAB4",#N/A,TRUE,"GENERAL";"TAB5",#N/A,TRUE,"GENERAL"}</definedName>
    <definedName name="gggghn" localSheetId="20" hidden="1">{"TAB1",#N/A,TRUE,"GENERAL";"TAB2",#N/A,TRUE,"GENERAL";"TAB3",#N/A,TRUE,"GENERAL";"TAB4",#N/A,TRUE,"GENERAL";"TAB5",#N/A,TRUE,"GENERAL"}</definedName>
    <definedName name="gggghn" localSheetId="21" hidden="1">{"TAB1",#N/A,TRUE,"GENERAL";"TAB2",#N/A,TRUE,"GENERAL";"TAB3",#N/A,TRUE,"GENERAL";"TAB4",#N/A,TRUE,"GENERAL";"TAB5",#N/A,TRUE,"GENERAL"}</definedName>
    <definedName name="gggghn" localSheetId="22" hidden="1">{"TAB1",#N/A,TRUE,"GENERAL";"TAB2",#N/A,TRUE,"GENERAL";"TAB3",#N/A,TRUE,"GENERAL";"TAB4",#N/A,TRUE,"GENERAL";"TAB5",#N/A,TRUE,"GENERAL"}</definedName>
    <definedName name="gggghn" localSheetId="24"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23"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8" hidden="1">{"TAB1",#N/A,TRUE,"GENERAL";"TAB2",#N/A,TRUE,"GENERAL";"TAB3",#N/A,TRUE,"GENERAL";"TAB4",#N/A,TRUE,"GENERAL";"TAB5",#N/A,TRUE,"GENERAL"}</definedName>
    <definedName name="ggggt" localSheetId="19" hidden="1">{"TAB1",#N/A,TRUE,"GENERAL";"TAB2",#N/A,TRUE,"GENERAL";"TAB3",#N/A,TRUE,"GENERAL";"TAB4",#N/A,TRUE,"GENERAL";"TAB5",#N/A,TRUE,"GENERAL"}</definedName>
    <definedName name="ggggt" localSheetId="20" hidden="1">{"TAB1",#N/A,TRUE,"GENERAL";"TAB2",#N/A,TRUE,"GENERAL";"TAB3",#N/A,TRUE,"GENERAL";"TAB4",#N/A,TRUE,"GENERAL";"TAB5",#N/A,TRUE,"GENERAL"}</definedName>
    <definedName name="ggggt" localSheetId="21" hidden="1">{"TAB1",#N/A,TRUE,"GENERAL";"TAB2",#N/A,TRUE,"GENERAL";"TAB3",#N/A,TRUE,"GENERAL";"TAB4",#N/A,TRUE,"GENERAL";"TAB5",#N/A,TRUE,"GENERAL"}</definedName>
    <definedName name="ggggt" localSheetId="22" hidden="1">{"TAB1",#N/A,TRUE,"GENERAL";"TAB2",#N/A,TRUE,"GENERAL";"TAB3",#N/A,TRUE,"GENERAL";"TAB4",#N/A,TRUE,"GENERAL";"TAB5",#N/A,TRUE,"GENERAL"}</definedName>
    <definedName name="ggggt" localSheetId="24"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23"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8" hidden="1">{"TAB1",#N/A,TRUE,"GENERAL";"TAB2",#N/A,TRUE,"GENERAL";"TAB3",#N/A,TRUE,"GENERAL";"TAB4",#N/A,TRUE,"GENERAL";"TAB5",#N/A,TRUE,"GENERAL"}</definedName>
    <definedName name="ggggy" localSheetId="19" hidden="1">{"TAB1",#N/A,TRUE,"GENERAL";"TAB2",#N/A,TRUE,"GENERAL";"TAB3",#N/A,TRUE,"GENERAL";"TAB4",#N/A,TRUE,"GENERAL";"TAB5",#N/A,TRUE,"GENERAL"}</definedName>
    <definedName name="ggggy" localSheetId="20" hidden="1">{"TAB1",#N/A,TRUE,"GENERAL";"TAB2",#N/A,TRUE,"GENERAL";"TAB3",#N/A,TRUE,"GENERAL";"TAB4",#N/A,TRUE,"GENERAL";"TAB5",#N/A,TRUE,"GENERAL"}</definedName>
    <definedName name="ggggy" localSheetId="21" hidden="1">{"TAB1",#N/A,TRUE,"GENERAL";"TAB2",#N/A,TRUE,"GENERAL";"TAB3",#N/A,TRUE,"GENERAL";"TAB4",#N/A,TRUE,"GENERAL";"TAB5",#N/A,TRUE,"GENERAL"}</definedName>
    <definedName name="ggggy" localSheetId="22" hidden="1">{"TAB1",#N/A,TRUE,"GENERAL";"TAB2",#N/A,TRUE,"GENERAL";"TAB3",#N/A,TRUE,"GENERAL";"TAB4",#N/A,TRUE,"GENERAL";"TAB5",#N/A,TRUE,"GENERAL"}</definedName>
    <definedName name="ggggy" localSheetId="24"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14" hidden="1">{"via1",#N/A,TRUE,"general";"via2",#N/A,TRUE,"general";"via3",#N/A,TRUE,"general"}</definedName>
    <definedName name="gggtgd" localSheetId="23" hidden="1">{"via1",#N/A,TRUE,"general";"via2",#N/A,TRUE,"general";"via3",#N/A,TRUE,"general"}</definedName>
    <definedName name="gggtgd" localSheetId="15" hidden="1">{"via1",#N/A,TRUE,"general";"via2",#N/A,TRUE,"general";"via3",#N/A,TRUE,"general"}</definedName>
    <definedName name="gggtgd" localSheetId="16" hidden="1">{"via1",#N/A,TRUE,"general";"via2",#N/A,TRUE,"general";"via3",#N/A,TRUE,"general"}</definedName>
    <definedName name="gggtgd" localSheetId="18" hidden="1">{"via1",#N/A,TRUE,"general";"via2",#N/A,TRUE,"general";"via3",#N/A,TRUE,"general"}</definedName>
    <definedName name="gggtgd" localSheetId="19" hidden="1">{"via1",#N/A,TRUE,"general";"via2",#N/A,TRUE,"general";"via3",#N/A,TRUE,"general"}</definedName>
    <definedName name="gggtgd" localSheetId="20" hidden="1">{"via1",#N/A,TRUE,"general";"via2",#N/A,TRUE,"general";"via3",#N/A,TRUE,"general"}</definedName>
    <definedName name="gggtgd" localSheetId="21" hidden="1">{"via1",#N/A,TRUE,"general";"via2",#N/A,TRUE,"general";"via3",#N/A,TRUE,"general"}</definedName>
    <definedName name="gggtgd" localSheetId="22" hidden="1">{"via1",#N/A,TRUE,"general";"via2",#N/A,TRUE,"general";"via3",#N/A,TRUE,"general"}</definedName>
    <definedName name="gggtgd" localSheetId="24" hidden="1">{"via1",#N/A,TRUE,"general";"via2",#N/A,TRUE,"general";"via3",#N/A,TRUE,"general"}</definedName>
    <definedName name="gggtgd"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14" hidden="1">{"via1",#N/A,TRUE,"general";"via2",#N/A,TRUE,"general";"via3",#N/A,TRUE,"general"}</definedName>
    <definedName name="ggtgt" localSheetId="23" hidden="1">{"via1",#N/A,TRUE,"general";"via2",#N/A,TRUE,"general";"via3",#N/A,TRUE,"general"}</definedName>
    <definedName name="ggtgt" localSheetId="15" hidden="1">{"via1",#N/A,TRUE,"general";"via2",#N/A,TRUE,"general";"via3",#N/A,TRUE,"general"}</definedName>
    <definedName name="ggtgt" localSheetId="16" hidden="1">{"via1",#N/A,TRUE,"general";"via2",#N/A,TRUE,"general";"via3",#N/A,TRUE,"general"}</definedName>
    <definedName name="ggtgt" localSheetId="18" hidden="1">{"via1",#N/A,TRUE,"general";"via2",#N/A,TRUE,"general";"via3",#N/A,TRUE,"general"}</definedName>
    <definedName name="ggtgt" localSheetId="19" hidden="1">{"via1",#N/A,TRUE,"general";"via2",#N/A,TRUE,"general";"via3",#N/A,TRUE,"general"}</definedName>
    <definedName name="ggtgt" localSheetId="20" hidden="1">{"via1",#N/A,TRUE,"general";"via2",#N/A,TRUE,"general";"via3",#N/A,TRUE,"general"}</definedName>
    <definedName name="ggtgt" localSheetId="21" hidden="1">{"via1",#N/A,TRUE,"general";"via2",#N/A,TRUE,"general";"via3",#N/A,TRUE,"general"}</definedName>
    <definedName name="ggtgt" localSheetId="22" hidden="1">{"via1",#N/A,TRUE,"general";"via2",#N/A,TRUE,"general";"via3",#N/A,TRUE,"general"}</definedName>
    <definedName name="ggtgt" localSheetId="24" hidden="1">{"via1",#N/A,TRUE,"general";"via2",#N/A,TRUE,"general";"via3",#N/A,TRUE,"general"}</definedName>
    <definedName name="ggtgt" hidden="1">{"via1",#N/A,TRUE,"general";"via2",#N/A,TRUE,"general";"via3",#N/A,TRUE,"general"}</definedName>
    <definedName name="gh" localSheetId="23">#REF!</definedName>
    <definedName name="gh" localSheetId="1">#REF!</definedName>
    <definedName name="gh" localSheetId="0">#REF!</definedName>
    <definedName name="gh">#REF!</definedName>
    <definedName name="ghdghuy" localSheetId="2"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14" hidden="1">{"via1",#N/A,TRUE,"general";"via2",#N/A,TRUE,"general";"via3",#N/A,TRUE,"general"}</definedName>
    <definedName name="ghdghuy" localSheetId="23" hidden="1">{"via1",#N/A,TRUE,"general";"via2",#N/A,TRUE,"general";"via3",#N/A,TRUE,"general"}</definedName>
    <definedName name="ghdghuy" localSheetId="15" hidden="1">{"via1",#N/A,TRUE,"general";"via2",#N/A,TRUE,"general";"via3",#N/A,TRUE,"general"}</definedName>
    <definedName name="ghdghuy" localSheetId="16" hidden="1">{"via1",#N/A,TRUE,"general";"via2",#N/A,TRUE,"general";"via3",#N/A,TRUE,"general"}</definedName>
    <definedName name="ghdghuy" localSheetId="18" hidden="1">{"via1",#N/A,TRUE,"general";"via2",#N/A,TRUE,"general";"via3",#N/A,TRUE,"general"}</definedName>
    <definedName name="ghdghuy" localSheetId="19" hidden="1">{"via1",#N/A,TRUE,"general";"via2",#N/A,TRUE,"general";"via3",#N/A,TRUE,"general"}</definedName>
    <definedName name="ghdghuy" localSheetId="20" hidden="1">{"via1",#N/A,TRUE,"general";"via2",#N/A,TRUE,"general";"via3",#N/A,TRUE,"general"}</definedName>
    <definedName name="ghdghuy" localSheetId="21" hidden="1">{"via1",#N/A,TRUE,"general";"via2",#N/A,TRUE,"general";"via3",#N/A,TRUE,"general"}</definedName>
    <definedName name="ghdghuy" localSheetId="22" hidden="1">{"via1",#N/A,TRUE,"general";"via2",#N/A,TRUE,"general";"via3",#N/A,TRUE,"general"}</definedName>
    <definedName name="ghdghuy" localSheetId="24"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14" hidden="1">{"via1",#N/A,TRUE,"general";"via2",#N/A,TRUE,"general";"via3",#N/A,TRUE,"general"}</definedName>
    <definedName name="GHDP" localSheetId="23" hidden="1">{"via1",#N/A,TRUE,"general";"via2",#N/A,TRUE,"general";"via3",#N/A,TRUE,"general"}</definedName>
    <definedName name="GHDP" localSheetId="15" hidden="1">{"via1",#N/A,TRUE,"general";"via2",#N/A,TRUE,"general";"via3",#N/A,TRUE,"general"}</definedName>
    <definedName name="GHDP" localSheetId="16" hidden="1">{"via1",#N/A,TRUE,"general";"via2",#N/A,TRUE,"general";"via3",#N/A,TRUE,"general"}</definedName>
    <definedName name="GHDP" localSheetId="18" hidden="1">{"via1",#N/A,TRUE,"general";"via2",#N/A,TRUE,"general";"via3",#N/A,TRUE,"general"}</definedName>
    <definedName name="GHDP" localSheetId="19" hidden="1">{"via1",#N/A,TRUE,"general";"via2",#N/A,TRUE,"general";"via3",#N/A,TRUE,"general"}</definedName>
    <definedName name="GHDP" localSheetId="20" hidden="1">{"via1",#N/A,TRUE,"general";"via2",#N/A,TRUE,"general";"via3",#N/A,TRUE,"general"}</definedName>
    <definedName name="GHDP" localSheetId="21" hidden="1">{"via1",#N/A,TRUE,"general";"via2",#N/A,TRUE,"general";"via3",#N/A,TRUE,"general"}</definedName>
    <definedName name="GHDP" localSheetId="22" hidden="1">{"via1",#N/A,TRUE,"general";"via2",#N/A,TRUE,"general";"via3",#N/A,TRUE,"general"}</definedName>
    <definedName name="GHDP" localSheetId="24"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14" hidden="1">{"via1",#N/A,TRUE,"general";"via2",#N/A,TRUE,"general";"via3",#N/A,TRUE,"general"}</definedName>
    <definedName name="ghfg" localSheetId="23" hidden="1">{"via1",#N/A,TRUE,"general";"via2",#N/A,TRUE,"general";"via3",#N/A,TRUE,"general"}</definedName>
    <definedName name="ghfg" localSheetId="15" hidden="1">{"via1",#N/A,TRUE,"general";"via2",#N/A,TRUE,"general";"via3",#N/A,TRUE,"general"}</definedName>
    <definedName name="ghfg" localSheetId="16" hidden="1">{"via1",#N/A,TRUE,"general";"via2",#N/A,TRUE,"general";"via3",#N/A,TRUE,"general"}</definedName>
    <definedName name="ghfg" localSheetId="18" hidden="1">{"via1",#N/A,TRUE,"general";"via2",#N/A,TRUE,"general";"via3",#N/A,TRUE,"general"}</definedName>
    <definedName name="ghfg" localSheetId="19" hidden="1">{"via1",#N/A,TRUE,"general";"via2",#N/A,TRUE,"general";"via3",#N/A,TRUE,"general"}</definedName>
    <definedName name="ghfg" localSheetId="20" hidden="1">{"via1",#N/A,TRUE,"general";"via2",#N/A,TRUE,"general";"via3",#N/A,TRUE,"general"}</definedName>
    <definedName name="ghfg" localSheetId="21" hidden="1">{"via1",#N/A,TRUE,"general";"via2",#N/A,TRUE,"general";"via3",#N/A,TRUE,"general"}</definedName>
    <definedName name="ghfg" localSheetId="22" hidden="1">{"via1",#N/A,TRUE,"general";"via2",#N/A,TRUE,"general";"via3",#N/A,TRUE,"general"}</definedName>
    <definedName name="ghfg" localSheetId="24" hidden="1">{"via1",#N/A,TRUE,"general";"via2",#N/A,TRUE,"general";"via3",#N/A,TRUE,"general"}</definedName>
    <definedName name="ghfg" hidden="1">{"via1",#N/A,TRUE,"general";"via2",#N/A,TRUE,"general";"via3",#N/A,TRUE,"general"}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23" hidden="1">{"TAB1",#N/A,TRUE,"GENERAL";"TAB2",#N/A,TRUE,"GENERAL";"TAB3",#N/A,TRUE,"GENERAL";"TAB4",#N/A,TRUE,"GENERAL";"TAB5",#N/A,TRUE,"GENERAL"}</definedName>
    <definedName name="ghjghj" localSheetId="15"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8" hidden="1">{"TAB1",#N/A,TRUE,"GENERAL";"TAB2",#N/A,TRUE,"GENERAL";"TAB3",#N/A,TRUE,"GENERAL";"TAB4",#N/A,TRUE,"GENERAL";"TAB5",#N/A,TRUE,"GENERAL"}</definedName>
    <definedName name="ghjghj" localSheetId="19" hidden="1">{"TAB1",#N/A,TRUE,"GENERAL";"TAB2",#N/A,TRUE,"GENERAL";"TAB3",#N/A,TRUE,"GENERAL";"TAB4",#N/A,TRUE,"GENERAL";"TAB5",#N/A,TRUE,"GENERAL"}</definedName>
    <definedName name="ghjghj" localSheetId="20" hidden="1">{"TAB1",#N/A,TRUE,"GENERAL";"TAB2",#N/A,TRUE,"GENERAL";"TAB3",#N/A,TRUE,"GENERAL";"TAB4",#N/A,TRUE,"GENERAL";"TAB5",#N/A,TRUE,"GENERAL"}</definedName>
    <definedName name="ghjghj" localSheetId="21" hidden="1">{"TAB1",#N/A,TRUE,"GENERAL";"TAB2",#N/A,TRUE,"GENERAL";"TAB3",#N/A,TRUE,"GENERAL";"TAB4",#N/A,TRUE,"GENERAL";"TAB5",#N/A,TRUE,"GENERAL"}</definedName>
    <definedName name="ghjghj" localSheetId="22" hidden="1">{"TAB1",#N/A,TRUE,"GENERAL";"TAB2",#N/A,TRUE,"GENERAL";"TAB3",#N/A,TRUE,"GENERAL";"TAB4",#N/A,TRUE,"GENERAL";"TAB5",#N/A,TRUE,"GENERAL"}</definedName>
    <definedName name="ghjghj" localSheetId="24"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23"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8" hidden="1">{"TAB1",#N/A,TRUE,"GENERAL";"TAB2",#N/A,TRUE,"GENERAL";"TAB3",#N/A,TRUE,"GENERAL";"TAB4",#N/A,TRUE,"GENERAL";"TAB5",#N/A,TRUE,"GENERAL"}</definedName>
    <definedName name="GHKJHK" localSheetId="19" hidden="1">{"TAB1",#N/A,TRUE,"GENERAL";"TAB2",#N/A,TRUE,"GENERAL";"TAB3",#N/A,TRUE,"GENERAL";"TAB4",#N/A,TRUE,"GENERAL";"TAB5",#N/A,TRUE,"GENERAL"}</definedName>
    <definedName name="GHKJHK" localSheetId="20" hidden="1">{"TAB1",#N/A,TRUE,"GENERAL";"TAB2",#N/A,TRUE,"GENERAL";"TAB3",#N/A,TRUE,"GENERAL";"TAB4",#N/A,TRUE,"GENERAL";"TAB5",#N/A,TRUE,"GENERAL"}</definedName>
    <definedName name="GHKJHK" localSheetId="21" hidden="1">{"TAB1",#N/A,TRUE,"GENERAL";"TAB2",#N/A,TRUE,"GENERAL";"TAB3",#N/A,TRUE,"GENERAL";"TAB4",#N/A,TRUE,"GENERAL";"TAB5",#N/A,TRUE,"GENERAL"}</definedName>
    <definedName name="GHKJHK" localSheetId="22" hidden="1">{"TAB1",#N/A,TRUE,"GENERAL";"TAB2",#N/A,TRUE,"GENERAL";"TAB3",#N/A,TRUE,"GENERAL";"TAB4",#N/A,TRUE,"GENERAL";"TAB5",#N/A,TRUE,"GENERAL"}</definedName>
    <definedName name="GHKJHK" localSheetId="24" hidden="1">{"TAB1",#N/A,TRUE,"GENERAL";"TAB2",#N/A,TRUE,"GENERAL";"TAB3",#N/A,TRUE,"GENERAL";"TAB4",#N/A,TRUE,"GENERAL";"TAB5",#N/A,TRUE,"GENERAL"}</definedName>
    <definedName name="GHKJHK" hidden="1">{"TAB1",#N/A,TRUE,"GENERAL";"TAB2",#N/A,TRUE,"GENERAL";"TAB3",#N/A,TRUE,"GENERAL";"TAB4",#N/A,TRUE,"GENERAL";"TAB5",#N/A,TRUE,"GENERAL"}</definedName>
    <definedName name="ghu" localSheetId="23">#REF!</definedName>
    <definedName name="ghu" localSheetId="1">#REF!</definedName>
    <definedName name="ghu" localSheetId="0">#REF!</definedName>
    <definedName name="ghu">#REF!</definedName>
    <definedName name="GI" localSheetId="23">MATCH(0.01,'630,6P'!End_Bal,-1)+1</definedName>
    <definedName name="GI" localSheetId="1">MATCH(0.01,Propuesta.!End_Bal,-1)+1</definedName>
    <definedName name="GI" localSheetId="0">MATCH(0.01,'Pto. Obra'!End_Bal,-1)+1</definedName>
    <definedName name="GI">MATCH(0.01,End_Bal,-1)+1</definedName>
    <definedName name="GJ" localSheetId="23">DATE(YEAR('630,6P'!Loan_Start),MONTH('630,6P'!Loan_Start)+Payment_Number,DAY('630,6P'!Loan_Start))</definedName>
    <definedName name="GJ" localSheetId="1">DATE(YEAR(Propuesta.!Loan_Start),MONTH(Propuesta.!Loan_Start)+Payment_Number,DAY(Propuesta.!Loan_Start))</definedName>
    <definedName name="GJ" localSheetId="0">DATE(YEAR('Pto. Obra'!Loan_Start),MONTH('Pto. Obra'!Loan_Start)+Payment_Number,DAY('Pto. Obra'!Loan_Start))</definedName>
    <definedName name="GJ">DATE(YEAR(Loan_Start),MONTH(Loan_Start)+Payment_Number,DAY(Loan_Start))</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23" hidden="1">{"TAB1",#N/A,TRUE,"GENERAL";"TAB2",#N/A,TRUE,"GENERAL";"TAB3",#N/A,TRUE,"GENERAL";"TAB4",#N/A,TRUE,"GENERAL";"TAB5",#N/A,TRUE,"GENERAL"}</definedName>
    <definedName name="GJHVCB" localSheetId="15"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8" hidden="1">{"TAB1",#N/A,TRUE,"GENERAL";"TAB2",#N/A,TRUE,"GENERAL";"TAB3",#N/A,TRUE,"GENERAL";"TAB4",#N/A,TRUE,"GENERAL";"TAB5",#N/A,TRUE,"GENERAL"}</definedName>
    <definedName name="GJHVCB" localSheetId="19" hidden="1">{"TAB1",#N/A,TRUE,"GENERAL";"TAB2",#N/A,TRUE,"GENERAL";"TAB3",#N/A,TRUE,"GENERAL";"TAB4",#N/A,TRUE,"GENERAL";"TAB5",#N/A,TRUE,"GENERAL"}</definedName>
    <definedName name="GJHVCB" localSheetId="20" hidden="1">{"TAB1",#N/A,TRUE,"GENERAL";"TAB2",#N/A,TRUE,"GENERAL";"TAB3",#N/A,TRUE,"GENERAL";"TAB4",#N/A,TRUE,"GENERAL";"TAB5",#N/A,TRUE,"GENERAL"}</definedName>
    <definedName name="GJHVCB" localSheetId="21" hidden="1">{"TAB1",#N/A,TRUE,"GENERAL";"TAB2",#N/A,TRUE,"GENERAL";"TAB3",#N/A,TRUE,"GENERAL";"TAB4",#N/A,TRUE,"GENERAL";"TAB5",#N/A,TRUE,"GENERAL"}</definedName>
    <definedName name="GJHVCB" localSheetId="22" hidden="1">{"TAB1",#N/A,TRUE,"GENERAL";"TAB2",#N/A,TRUE,"GENERAL";"TAB3",#N/A,TRUE,"GENERAL";"TAB4",#N/A,TRUE,"GENERAL";"TAB5",#N/A,TRUE,"GENERAL"}</definedName>
    <definedName name="GJHVCB" localSheetId="24"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14" hidden="1">{"via1",#N/A,TRUE,"general";"via2",#N/A,TRUE,"general";"via3",#N/A,TRUE,"general"}</definedName>
    <definedName name="GK" localSheetId="23">#N/A</definedName>
    <definedName name="gk" localSheetId="15" hidden="1">{"via1",#N/A,TRUE,"general";"via2",#N/A,TRUE,"general";"via3",#N/A,TRUE,"general"}</definedName>
    <definedName name="gk" localSheetId="16" hidden="1">{"via1",#N/A,TRUE,"general";"via2",#N/A,TRUE,"general";"via3",#N/A,TRUE,"general"}</definedName>
    <definedName name="gk" localSheetId="18" hidden="1">{"via1",#N/A,TRUE,"general";"via2",#N/A,TRUE,"general";"via3",#N/A,TRUE,"general"}</definedName>
    <definedName name="gk" localSheetId="19" hidden="1">{"via1",#N/A,TRUE,"general";"via2",#N/A,TRUE,"general";"via3",#N/A,TRUE,"general"}</definedName>
    <definedName name="gk" localSheetId="20" hidden="1">{"via1",#N/A,TRUE,"general";"via2",#N/A,TRUE,"general";"via3",#N/A,TRUE,"general"}</definedName>
    <definedName name="gk" localSheetId="21" hidden="1">{"via1",#N/A,TRUE,"general";"via2",#N/A,TRUE,"general";"via3",#N/A,TRUE,"general"}</definedName>
    <definedName name="gk" localSheetId="22" hidden="1">{"via1",#N/A,TRUE,"general";"via2",#N/A,TRUE,"general";"via3",#N/A,TRUE,"general"}</definedName>
    <definedName name="gk" localSheetId="24" hidden="1">{"via1",#N/A,TRUE,"general";"via2",#N/A,TRUE,"general";"via3",#N/A,TRUE,"general"}</definedName>
    <definedName name="gk" hidden="1">{"via1",#N/A,TRUE,"general";"via2",#N/A,TRUE,"general";"via3",#N/A,TRUE,"general"}</definedName>
    <definedName name="GKJDGDIJZ">"Imagen 3"</definedName>
    <definedName name="GL" localSheetId="23">Scheduled_Payment+Extra_Payment</definedName>
    <definedName name="GL" localSheetId="1">Scheduled_Payment+Extra_Payment</definedName>
    <definedName name="GL" localSheetId="0">Scheduled_Payment+Extra_Payment</definedName>
    <definedName name="GL">Scheduled_Payment+Extra_Payment</definedName>
    <definedName name="GM" localSheetId="23">IF('630,6P'!Loan_Amount*'630,6P'!Interest_Rate*'630,6P'!Loan_Years*'630,6P'!Loan_Start&gt;0,1,0)</definedName>
    <definedName name="GM" localSheetId="1">IF(Propuesta.!Loan_Amount*Propuesta.!Interest_Rate*Propuesta.!Loan_Years*Propuesta.!Loan_Start&gt;0,1,0)</definedName>
    <definedName name="GM" localSheetId="0">IF('Pto. Obra'!Loan_Amount*'Pto. Obra'!Interest_Rate*'Pto. Obra'!Loan_Years*'Pto. Obra'!Loan_Start&gt;0,1,0)</definedName>
    <definedName name="GM">IF(Loan_Amount*Interest_Rate*Loan_Years*Loan_Start&gt;0,1,0)</definedName>
    <definedName name="gmt" localSheetId="23">#REF!</definedName>
    <definedName name="gmt" localSheetId="1">#REF!</definedName>
    <definedName name="gmt" localSheetId="0">#REF!</definedName>
    <definedName name="gmt">#REF!</definedName>
    <definedName name="gn" localSheetId="23">#REF!</definedName>
    <definedName name="gn" localSheetId="1">#REF!</definedName>
    <definedName name="gn" localSheetId="0">#REF!</definedName>
    <definedName name="gn">#REF!</definedName>
    <definedName name="gnm" localSheetId="23">#REF!</definedName>
    <definedName name="gnm" localSheetId="1">#REF!</definedName>
    <definedName name="gnm" localSheetId="0">#REF!</definedName>
    <definedName name="gnm">#REF!</definedName>
    <definedName name="gñ" localSheetId="23">#REF!</definedName>
    <definedName name="gñ" localSheetId="1">#REF!</definedName>
    <definedName name="gñ" localSheetId="0">#REF!</definedName>
    <definedName name="gñ">#REF!</definedName>
    <definedName name="gp" localSheetId="23">#REF!</definedName>
    <definedName name="gp" localSheetId="1">#REF!</definedName>
    <definedName name="gp" localSheetId="0">#REF!</definedName>
    <definedName name="gp">#REF!</definedName>
    <definedName name="GRAF1ANO" localSheetId="2"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14" hidden="1">{"via1",#N/A,TRUE,"general";"via2",#N/A,TRUE,"general";"via3",#N/A,TRUE,"general"}</definedName>
    <definedName name="GRAF1ANO" localSheetId="23" hidden="1">{"via1",#N/A,TRUE,"general";"via2",#N/A,TRUE,"general";"via3",#N/A,TRUE,"general"}</definedName>
    <definedName name="GRAF1ANO" localSheetId="15" hidden="1">{"via1",#N/A,TRUE,"general";"via2",#N/A,TRUE,"general";"via3",#N/A,TRUE,"general"}</definedName>
    <definedName name="GRAF1ANO" localSheetId="16" hidden="1">{"via1",#N/A,TRUE,"general";"via2",#N/A,TRUE,"general";"via3",#N/A,TRUE,"general"}</definedName>
    <definedName name="GRAF1ANO" localSheetId="18" hidden="1">{"via1",#N/A,TRUE,"general";"via2",#N/A,TRUE,"general";"via3",#N/A,TRUE,"general"}</definedName>
    <definedName name="GRAF1ANO" localSheetId="19" hidden="1">{"via1",#N/A,TRUE,"general";"via2",#N/A,TRUE,"general";"via3",#N/A,TRUE,"general"}</definedName>
    <definedName name="GRAF1ANO" localSheetId="20" hidden="1">{"via1",#N/A,TRUE,"general";"via2",#N/A,TRUE,"general";"via3",#N/A,TRUE,"general"}</definedName>
    <definedName name="GRAF1ANO" localSheetId="21" hidden="1">{"via1",#N/A,TRUE,"general";"via2",#N/A,TRUE,"general";"via3",#N/A,TRUE,"general"}</definedName>
    <definedName name="GRAF1ANO" localSheetId="22" hidden="1">{"via1",#N/A,TRUE,"general";"via2",#N/A,TRUE,"general";"via3",#N/A,TRUE,"general"}</definedName>
    <definedName name="GRAF1ANO" localSheetId="24"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23" hidden="1">{"TAB1",#N/A,TRUE,"GENERAL";"TAB2",#N/A,TRUE,"GENERAL";"TAB3",#N/A,TRUE,"GENERAL";"TAB4",#N/A,TRUE,"GENERAL";"TAB5",#N/A,TRUE,"GENERAL"}</definedName>
    <definedName name="GRAF1AÑO" localSheetId="15"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8" hidden="1">{"TAB1",#N/A,TRUE,"GENERAL";"TAB2",#N/A,TRUE,"GENERAL";"TAB3",#N/A,TRUE,"GENERAL";"TAB4",#N/A,TRUE,"GENERAL";"TAB5",#N/A,TRUE,"GENERAL"}</definedName>
    <definedName name="GRAF1AÑO" localSheetId="19" hidden="1">{"TAB1",#N/A,TRUE,"GENERAL";"TAB2",#N/A,TRUE,"GENERAL";"TAB3",#N/A,TRUE,"GENERAL";"TAB4",#N/A,TRUE,"GENERAL";"TAB5",#N/A,TRUE,"GENERAL"}</definedName>
    <definedName name="GRAF1AÑO" localSheetId="20" hidden="1">{"TAB1",#N/A,TRUE,"GENERAL";"TAB2",#N/A,TRUE,"GENERAL";"TAB3",#N/A,TRUE,"GENERAL";"TAB4",#N/A,TRUE,"GENERAL";"TAB5",#N/A,TRUE,"GENERAL"}</definedName>
    <definedName name="GRAF1AÑO" localSheetId="21" hidden="1">{"TAB1",#N/A,TRUE,"GENERAL";"TAB2",#N/A,TRUE,"GENERAL";"TAB3",#N/A,TRUE,"GENERAL";"TAB4",#N/A,TRUE,"GENERAL";"TAB5",#N/A,TRUE,"GENERAL"}</definedName>
    <definedName name="GRAF1AÑO" localSheetId="22" hidden="1">{"TAB1",#N/A,TRUE,"GENERAL";"TAB2",#N/A,TRUE,"GENERAL";"TAB3",#N/A,TRUE,"GENERAL";"TAB4",#N/A,TRUE,"GENERAL";"TAB5",#N/A,TRUE,"GENERAL"}</definedName>
    <definedName name="GRAF1AÑO" localSheetId="24"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3">#REF!</definedName>
    <definedName name="GRAF2" localSheetId="4">#REF!</definedName>
    <definedName name="GRAF2" localSheetId="6">#REF!</definedName>
    <definedName name="GRAF2" localSheetId="7">#REF!</definedName>
    <definedName name="GRAF2" localSheetId="8">#REF!</definedName>
    <definedName name="GRAF2" localSheetId="9">#REF!</definedName>
    <definedName name="GRAF2" localSheetId="10">#REF!</definedName>
    <definedName name="GRAF2" localSheetId="11">#REF!</definedName>
    <definedName name="GRAF2" localSheetId="12">#REF!</definedName>
    <definedName name="GRAF2" localSheetId="13">#REF!</definedName>
    <definedName name="GRAF2" localSheetId="14">#REF!</definedName>
    <definedName name="GRAF2" localSheetId="23">#REF!</definedName>
    <definedName name="GRAF2" localSheetId="15">#REF!</definedName>
    <definedName name="GRAF2" localSheetId="16">#REF!</definedName>
    <definedName name="GRAF2" localSheetId="18">#REF!</definedName>
    <definedName name="GRAF2" localSheetId="19">#REF!</definedName>
    <definedName name="GRAF2" localSheetId="20">#REF!</definedName>
    <definedName name="GRAF2" localSheetId="21">#REF!</definedName>
    <definedName name="GRAF2" localSheetId="22">#REF!</definedName>
    <definedName name="GRAF2" localSheetId="24">#REF!</definedName>
    <definedName name="GRAF2" localSheetId="1">#REF!</definedName>
    <definedName name="GRAF2" localSheetId="0">#REF!</definedName>
    <definedName name="GRAF2">#REF!</definedName>
    <definedName name="GRAF3" localSheetId="2">#REF!</definedName>
    <definedName name="GRAF3" localSheetId="3">#REF!</definedName>
    <definedName name="GRAF3" localSheetId="4">#REF!</definedName>
    <definedName name="GRAF3" localSheetId="6">#REF!</definedName>
    <definedName name="GRAF3" localSheetId="7">#REF!</definedName>
    <definedName name="GRAF3" localSheetId="8">#REF!</definedName>
    <definedName name="GRAF3" localSheetId="9">#REF!</definedName>
    <definedName name="GRAF3" localSheetId="10">#REF!</definedName>
    <definedName name="GRAF3" localSheetId="11">#REF!</definedName>
    <definedName name="GRAF3" localSheetId="12">#REF!</definedName>
    <definedName name="GRAF3" localSheetId="13">#REF!</definedName>
    <definedName name="GRAF3" localSheetId="14">#REF!</definedName>
    <definedName name="GRAF3" localSheetId="23">#REF!</definedName>
    <definedName name="GRAF3" localSheetId="15">#REF!</definedName>
    <definedName name="GRAF3" localSheetId="16">#REF!</definedName>
    <definedName name="GRAF3" localSheetId="18">#REF!</definedName>
    <definedName name="GRAF3" localSheetId="19">#REF!</definedName>
    <definedName name="GRAF3" localSheetId="20">#REF!</definedName>
    <definedName name="GRAF3" localSheetId="21">#REF!</definedName>
    <definedName name="GRAF3" localSheetId="22">#REF!</definedName>
    <definedName name="GRAF3" localSheetId="24">#REF!</definedName>
    <definedName name="GRAF3" localSheetId="1">#REF!</definedName>
    <definedName name="GRAF3" localSheetId="0">#REF!</definedName>
    <definedName name="GRAF3">#REF!</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23"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8" hidden="1">{"TAB1",#N/A,TRUE,"GENERAL";"TAB2",#N/A,TRUE,"GENERAL";"TAB3",#N/A,TRUE,"GENERAL";"TAB4",#N/A,TRUE,"GENERAL";"TAB5",#N/A,TRUE,"GENERAL"}</definedName>
    <definedName name="gregds" localSheetId="19" hidden="1">{"TAB1",#N/A,TRUE,"GENERAL";"TAB2",#N/A,TRUE,"GENERAL";"TAB3",#N/A,TRUE,"GENERAL";"TAB4",#N/A,TRUE,"GENERAL";"TAB5",#N/A,TRUE,"GENERAL"}</definedName>
    <definedName name="gregds" localSheetId="20" hidden="1">{"TAB1",#N/A,TRUE,"GENERAL";"TAB2",#N/A,TRUE,"GENERAL";"TAB3",#N/A,TRUE,"GENERAL";"TAB4",#N/A,TRUE,"GENERAL";"TAB5",#N/A,TRUE,"GENERAL"}</definedName>
    <definedName name="gregds" localSheetId="21" hidden="1">{"TAB1",#N/A,TRUE,"GENERAL";"TAB2",#N/A,TRUE,"GENERAL";"TAB3",#N/A,TRUE,"GENERAL";"TAB4",#N/A,TRUE,"GENERAL";"TAB5",#N/A,TRUE,"GENERAL"}</definedName>
    <definedName name="gregds" localSheetId="22" hidden="1">{"TAB1",#N/A,TRUE,"GENERAL";"TAB2",#N/A,TRUE,"GENERAL";"TAB3",#N/A,TRUE,"GENERAL";"TAB4",#N/A,TRUE,"GENERAL";"TAB5",#N/A,TRUE,"GENERAL"}</definedName>
    <definedName name="gregds" localSheetId="24"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23"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8" hidden="1">{"TAB1",#N/A,TRUE,"GENERAL";"TAB2",#N/A,TRUE,"GENERAL";"TAB3",#N/A,TRUE,"GENERAL";"TAB4",#N/A,TRUE,"GENERAL";"TAB5",#N/A,TRUE,"GENERAL"}</definedName>
    <definedName name="grehrtyh" localSheetId="19" hidden="1">{"TAB1",#N/A,TRUE,"GENERAL";"TAB2",#N/A,TRUE,"GENERAL";"TAB3",#N/A,TRUE,"GENERAL";"TAB4",#N/A,TRUE,"GENERAL";"TAB5",#N/A,TRUE,"GENERAL"}</definedName>
    <definedName name="grehrtyh" localSheetId="20" hidden="1">{"TAB1",#N/A,TRUE,"GENERAL";"TAB2",#N/A,TRUE,"GENERAL";"TAB3",#N/A,TRUE,"GENERAL";"TAB4",#N/A,TRUE,"GENERAL";"TAB5",#N/A,TRUE,"GENERAL"}</definedName>
    <definedName name="grehrtyh" localSheetId="21" hidden="1">{"TAB1",#N/A,TRUE,"GENERAL";"TAB2",#N/A,TRUE,"GENERAL";"TAB3",#N/A,TRUE,"GENERAL";"TAB4",#N/A,TRUE,"GENERAL";"TAB5",#N/A,TRUE,"GENERAL"}</definedName>
    <definedName name="grehrtyh" localSheetId="22" hidden="1">{"TAB1",#N/A,TRUE,"GENERAL";"TAB2",#N/A,TRUE,"GENERAL";"TAB3",#N/A,TRUE,"GENERAL";"TAB4",#N/A,TRUE,"GENERAL";"TAB5",#N/A,TRUE,"GENERAL"}</definedName>
    <definedName name="grehrtyh" localSheetId="24"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14" hidden="1">{"via1",#N/A,TRUE,"general";"via2",#N/A,TRUE,"general";"via3",#N/A,TRUE,"general"}</definedName>
    <definedName name="grggwero" localSheetId="23" hidden="1">{"via1",#N/A,TRUE,"general";"via2",#N/A,TRUE,"general";"via3",#N/A,TRUE,"general"}</definedName>
    <definedName name="grggwero" localSheetId="15" hidden="1">{"via1",#N/A,TRUE,"general";"via2",#N/A,TRUE,"general";"via3",#N/A,TRUE,"general"}</definedName>
    <definedName name="grggwero" localSheetId="16" hidden="1">{"via1",#N/A,TRUE,"general";"via2",#N/A,TRUE,"general";"via3",#N/A,TRUE,"general"}</definedName>
    <definedName name="grggwero" localSheetId="18" hidden="1">{"via1",#N/A,TRUE,"general";"via2",#N/A,TRUE,"general";"via3",#N/A,TRUE,"general"}</definedName>
    <definedName name="grggwero" localSheetId="19" hidden="1">{"via1",#N/A,TRUE,"general";"via2",#N/A,TRUE,"general";"via3",#N/A,TRUE,"general"}</definedName>
    <definedName name="grggwero" localSheetId="20" hidden="1">{"via1",#N/A,TRUE,"general";"via2",#N/A,TRUE,"general";"via3",#N/A,TRUE,"general"}</definedName>
    <definedName name="grggwero" localSheetId="21" hidden="1">{"via1",#N/A,TRUE,"general";"via2",#N/A,TRUE,"general";"via3",#N/A,TRUE,"general"}</definedName>
    <definedName name="grggwero" localSheetId="22" hidden="1">{"via1",#N/A,TRUE,"general";"via2",#N/A,TRUE,"general";"via3",#N/A,TRUE,"general"}</definedName>
    <definedName name="grggwero" localSheetId="24" hidden="1">{"via1",#N/A,TRUE,"general";"via2",#N/A,TRUE,"general";"via3",#N/A,TRUE,"general"}</definedName>
    <definedName name="grggwero" hidden="1">{"via1",#N/A,TRUE,"general";"via2",#N/A,TRUE,"general";"via3",#N/A,TRUE,"general"}</definedName>
    <definedName name="grl" localSheetId="23">#REF!</definedName>
    <definedName name="grl" localSheetId="1">#REF!</definedName>
    <definedName name="grl" localSheetId="0">#REF!</definedName>
    <definedName name="grl">#REF!</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23" hidden="1">{"TAB1",#N/A,TRUE,"GENERAL";"TAB2",#N/A,TRUE,"GENERAL";"TAB3",#N/A,TRUE,"GENERAL";"TAB4",#N/A,TRUE,"GENERAL";"TAB5",#N/A,TRUE,"GENERAL"}</definedName>
    <definedName name="grtyerh" localSheetId="15"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8" hidden="1">{"TAB1",#N/A,TRUE,"GENERAL";"TAB2",#N/A,TRUE,"GENERAL";"TAB3",#N/A,TRUE,"GENERAL";"TAB4",#N/A,TRUE,"GENERAL";"TAB5",#N/A,TRUE,"GENERAL"}</definedName>
    <definedName name="grtyerh" localSheetId="19" hidden="1">{"TAB1",#N/A,TRUE,"GENERAL";"TAB2",#N/A,TRUE,"GENERAL";"TAB3",#N/A,TRUE,"GENERAL";"TAB4",#N/A,TRUE,"GENERAL";"TAB5",#N/A,TRUE,"GENERAL"}</definedName>
    <definedName name="grtyerh" localSheetId="20" hidden="1">{"TAB1",#N/A,TRUE,"GENERAL";"TAB2",#N/A,TRUE,"GENERAL";"TAB3",#N/A,TRUE,"GENERAL";"TAB4",#N/A,TRUE,"GENERAL";"TAB5",#N/A,TRUE,"GENERAL"}</definedName>
    <definedName name="grtyerh" localSheetId="21" hidden="1">{"TAB1",#N/A,TRUE,"GENERAL";"TAB2",#N/A,TRUE,"GENERAL";"TAB3",#N/A,TRUE,"GENERAL";"TAB4",#N/A,TRUE,"GENERAL";"TAB5",#N/A,TRUE,"GENERAL"}</definedName>
    <definedName name="grtyerh" localSheetId="22" hidden="1">{"TAB1",#N/A,TRUE,"GENERAL";"TAB2",#N/A,TRUE,"GENERAL";"TAB3",#N/A,TRUE,"GENERAL";"TAB4",#N/A,TRUE,"GENERAL";"TAB5",#N/A,TRUE,"GENERAL"}</definedName>
    <definedName name="grtyerh" localSheetId="24"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3">#REF!</definedName>
    <definedName name="GRUPO1" localSheetId="4">#REF!</definedName>
    <definedName name="GRUPO1" localSheetId="6">#REF!</definedName>
    <definedName name="GRUPO1" localSheetId="7">#REF!</definedName>
    <definedName name="GRUPO1" localSheetId="8">#REF!</definedName>
    <definedName name="GRUPO1" localSheetId="9">#REF!</definedName>
    <definedName name="GRUPO1" localSheetId="10">#REF!</definedName>
    <definedName name="GRUPO1" localSheetId="11">#REF!</definedName>
    <definedName name="GRUPO1" localSheetId="12">#REF!</definedName>
    <definedName name="GRUPO1" localSheetId="13">#REF!</definedName>
    <definedName name="GRUPO1" localSheetId="14">#REF!</definedName>
    <definedName name="GRUPO1" localSheetId="23">#REF!</definedName>
    <definedName name="GRUPO1" localSheetId="15">#REF!</definedName>
    <definedName name="GRUPO1" localSheetId="16">#REF!</definedName>
    <definedName name="GRUPO1" localSheetId="18">#REF!</definedName>
    <definedName name="GRUPO1" localSheetId="19">#REF!</definedName>
    <definedName name="GRUPO1" localSheetId="20">#REF!</definedName>
    <definedName name="GRUPO1" localSheetId="21">#REF!</definedName>
    <definedName name="GRUPO1" localSheetId="22">#REF!</definedName>
    <definedName name="GRUPO1" localSheetId="24">#REF!</definedName>
    <definedName name="GRUPO1" localSheetId="1">#REF!</definedName>
    <definedName name="GRUPO1" localSheetId="0">#REF!</definedName>
    <definedName name="GRUPO1">#REF!</definedName>
    <definedName name="GRUPO123" localSheetId="2">#REF!</definedName>
    <definedName name="GRUPO123" localSheetId="3">#REF!</definedName>
    <definedName name="GRUPO123" localSheetId="4">#REF!</definedName>
    <definedName name="GRUPO123" localSheetId="6">#REF!</definedName>
    <definedName name="GRUPO123" localSheetId="7">#REF!</definedName>
    <definedName name="GRUPO123" localSheetId="8">#REF!</definedName>
    <definedName name="GRUPO123" localSheetId="9">#REF!</definedName>
    <definedName name="GRUPO123" localSheetId="10">#REF!</definedName>
    <definedName name="GRUPO123" localSheetId="11">#REF!</definedName>
    <definedName name="GRUPO123" localSheetId="12">#REF!</definedName>
    <definedName name="GRUPO123" localSheetId="13">#REF!</definedName>
    <definedName name="GRUPO123" localSheetId="14">#REF!</definedName>
    <definedName name="GRUPO123" localSheetId="15">#REF!</definedName>
    <definedName name="GRUPO123" localSheetId="16">#REF!</definedName>
    <definedName name="GRUPO123" localSheetId="18">#REF!</definedName>
    <definedName name="GRUPO123" localSheetId="19">#REF!</definedName>
    <definedName name="GRUPO123" localSheetId="20">#REF!</definedName>
    <definedName name="GRUPO123" localSheetId="21">#REF!</definedName>
    <definedName name="GRUPO123" localSheetId="22">#REF!</definedName>
    <definedName name="GRUPO123" localSheetId="24">#REF!</definedName>
    <definedName name="GRUPO123" localSheetId="1">#REF!</definedName>
    <definedName name="GRUPO123" localSheetId="0">#REF!</definedName>
    <definedName name="GRUPO123">#REF!</definedName>
    <definedName name="GRUPO2" localSheetId="2">#REF!</definedName>
    <definedName name="GRUPO2" localSheetId="3">#REF!</definedName>
    <definedName name="GRUPO2" localSheetId="4">#REF!</definedName>
    <definedName name="GRUPO2" localSheetId="6">#REF!</definedName>
    <definedName name="GRUPO2" localSheetId="7">#REF!</definedName>
    <definedName name="GRUPO2" localSheetId="8">#REF!</definedName>
    <definedName name="GRUPO2" localSheetId="9">#REF!</definedName>
    <definedName name="GRUPO2" localSheetId="10">#REF!</definedName>
    <definedName name="GRUPO2" localSheetId="11">#REF!</definedName>
    <definedName name="GRUPO2" localSheetId="12">#REF!</definedName>
    <definedName name="GRUPO2" localSheetId="13">#REF!</definedName>
    <definedName name="GRUPO2" localSheetId="14">#REF!</definedName>
    <definedName name="GRUPO2" localSheetId="23">#REF!</definedName>
    <definedName name="GRUPO2" localSheetId="15">#REF!</definedName>
    <definedName name="GRUPO2" localSheetId="16">#REF!</definedName>
    <definedName name="GRUPO2" localSheetId="18">#REF!</definedName>
    <definedName name="GRUPO2" localSheetId="19">#REF!</definedName>
    <definedName name="GRUPO2" localSheetId="20">#REF!</definedName>
    <definedName name="GRUPO2" localSheetId="21">#REF!</definedName>
    <definedName name="GRUPO2" localSheetId="22">#REF!</definedName>
    <definedName name="GRUPO2" localSheetId="24">#REF!</definedName>
    <definedName name="GRUPO2" localSheetId="1">#REF!</definedName>
    <definedName name="GRUPO2" localSheetId="0">#REF!</definedName>
    <definedName name="GRUPO2">#REF!</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14" hidden="1">{"TAB1",#N/A,TRUE,"GENERAL";"TAB2",#N/A,TRUE,"GENERAL";"TAB3",#N/A,TRUE,"GENERAL";"TAB4",#N/A,TRUE,"GENERAL";"TAB5",#N/A,TRUE,"GENERAL"}</definedName>
    <definedName name="GSDG" localSheetId="23" hidden="1">{"TAB1",#N/A,TRUE,"GENERAL";"TAB2",#N/A,TRUE,"GENERAL";"TAB3",#N/A,TRUE,"GENERAL";"TAB4",#N/A,TRUE,"GENERAL";"TAB5",#N/A,TRUE,"GENERAL"}</definedName>
    <definedName name="GSDG" localSheetId="15" hidden="1">{"TAB1",#N/A,TRUE,"GENERAL";"TAB2",#N/A,TRUE,"GENERAL";"TAB3",#N/A,TRUE,"GENERAL";"TAB4",#N/A,TRUE,"GENERAL";"TAB5",#N/A,TRUE,"GENERAL"}</definedName>
    <definedName name="GSDG" localSheetId="16" hidden="1">{"TAB1",#N/A,TRUE,"GENERAL";"TAB2",#N/A,TRUE,"GENERAL";"TAB3",#N/A,TRUE,"GENERAL";"TAB4",#N/A,TRUE,"GENERAL";"TAB5",#N/A,TRUE,"GENERAL"}</definedName>
    <definedName name="GSDG" localSheetId="18" hidden="1">{"TAB1",#N/A,TRUE,"GENERAL";"TAB2",#N/A,TRUE,"GENERAL";"TAB3",#N/A,TRUE,"GENERAL";"TAB4",#N/A,TRUE,"GENERAL";"TAB5",#N/A,TRUE,"GENERAL"}</definedName>
    <definedName name="GSDG" localSheetId="19" hidden="1">{"TAB1",#N/A,TRUE,"GENERAL";"TAB2",#N/A,TRUE,"GENERAL";"TAB3",#N/A,TRUE,"GENERAL";"TAB4",#N/A,TRUE,"GENERAL";"TAB5",#N/A,TRUE,"GENERAL"}</definedName>
    <definedName name="GSDG" localSheetId="20" hidden="1">{"TAB1",#N/A,TRUE,"GENERAL";"TAB2",#N/A,TRUE,"GENERAL";"TAB3",#N/A,TRUE,"GENERAL";"TAB4",#N/A,TRUE,"GENERAL";"TAB5",#N/A,TRUE,"GENERAL"}</definedName>
    <definedName name="GSDG" localSheetId="21" hidden="1">{"TAB1",#N/A,TRUE,"GENERAL";"TAB2",#N/A,TRUE,"GENERAL";"TAB3",#N/A,TRUE,"GENERAL";"TAB4",#N/A,TRUE,"GENERAL";"TAB5",#N/A,TRUE,"GENERAL"}</definedName>
    <definedName name="GSDG" localSheetId="22" hidden="1">{"TAB1",#N/A,TRUE,"GENERAL";"TAB2",#N/A,TRUE,"GENERAL";"TAB3",#N/A,TRUE,"GENERAL";"TAB4",#N/A,TRUE,"GENERAL";"TAB5",#N/A,TRUE,"GENERAL"}</definedName>
    <definedName name="GSDG" localSheetId="24"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14" hidden="1">{"via1",#N/A,TRUE,"general";"via2",#N/A,TRUE,"general";"via3",#N/A,TRUE,"general"}</definedName>
    <definedName name="gsfsf" localSheetId="23" hidden="1">{"via1",#N/A,TRUE,"general";"via2",#N/A,TRUE,"general";"via3",#N/A,TRUE,"general"}</definedName>
    <definedName name="gsfsf" localSheetId="15" hidden="1">{"via1",#N/A,TRUE,"general";"via2",#N/A,TRUE,"general";"via3",#N/A,TRUE,"general"}</definedName>
    <definedName name="gsfsf" localSheetId="16" hidden="1">{"via1",#N/A,TRUE,"general";"via2",#N/A,TRUE,"general";"via3",#N/A,TRUE,"general"}</definedName>
    <definedName name="gsfsf" localSheetId="18" hidden="1">{"via1",#N/A,TRUE,"general";"via2",#N/A,TRUE,"general";"via3",#N/A,TRUE,"general"}</definedName>
    <definedName name="gsfsf" localSheetId="19" hidden="1">{"via1",#N/A,TRUE,"general";"via2",#N/A,TRUE,"general";"via3",#N/A,TRUE,"general"}</definedName>
    <definedName name="gsfsf" localSheetId="20" hidden="1">{"via1",#N/A,TRUE,"general";"via2",#N/A,TRUE,"general";"via3",#N/A,TRUE,"general"}</definedName>
    <definedName name="gsfsf" localSheetId="21" hidden="1">{"via1",#N/A,TRUE,"general";"via2",#N/A,TRUE,"general";"via3",#N/A,TRUE,"general"}</definedName>
    <definedName name="gsfsf" localSheetId="22" hidden="1">{"via1",#N/A,TRUE,"general";"via2",#N/A,TRUE,"general";"via3",#N/A,TRUE,"general"}</definedName>
    <definedName name="gsfsf" localSheetId="24" hidden="1">{"via1",#N/A,TRUE,"general";"via2",#N/A,TRUE,"general";"via3",#N/A,TRUE,"general"}</definedName>
    <definedName name="gsfsf" hidden="1">{"via1",#N/A,TRUE,"general";"via2",#N/A,TRUE,"general";"via3",#N/A,TRUE,"general"}</definedName>
    <definedName name="gte" localSheetId="23">#REF!</definedName>
    <definedName name="gte" localSheetId="1">#REF!</definedName>
    <definedName name="gte" localSheetId="0">#REF!</definedName>
    <definedName name="gte">#REF!</definedName>
    <definedName name="gtgt" localSheetId="2"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14" hidden="1">{"via1",#N/A,TRUE,"general";"via2",#N/A,TRUE,"general";"via3",#N/A,TRUE,"general"}</definedName>
    <definedName name="gtgt" localSheetId="23" hidden="1">{"via1",#N/A,TRUE,"general";"via2",#N/A,TRUE,"general";"via3",#N/A,TRUE,"general"}</definedName>
    <definedName name="gtgt" localSheetId="15" hidden="1">{"via1",#N/A,TRUE,"general";"via2",#N/A,TRUE,"general";"via3",#N/A,TRUE,"general"}</definedName>
    <definedName name="gtgt" localSheetId="16" hidden="1">{"via1",#N/A,TRUE,"general";"via2",#N/A,TRUE,"general";"via3",#N/A,TRUE,"general"}</definedName>
    <definedName name="gtgt" localSheetId="18" hidden="1">{"via1",#N/A,TRUE,"general";"via2",#N/A,TRUE,"general";"via3",#N/A,TRUE,"general"}</definedName>
    <definedName name="gtgt" localSheetId="19" hidden="1">{"via1",#N/A,TRUE,"general";"via2",#N/A,TRUE,"general";"via3",#N/A,TRUE,"general"}</definedName>
    <definedName name="gtgt" localSheetId="20" hidden="1">{"via1",#N/A,TRUE,"general";"via2",#N/A,TRUE,"general";"via3",#N/A,TRUE,"general"}</definedName>
    <definedName name="gtgt" localSheetId="21" hidden="1">{"via1",#N/A,TRUE,"general";"via2",#N/A,TRUE,"general";"via3",#N/A,TRUE,"general"}</definedName>
    <definedName name="gtgt" localSheetId="22" hidden="1">{"via1",#N/A,TRUE,"general";"via2",#N/A,TRUE,"general";"via3",#N/A,TRUE,"general"}</definedName>
    <definedName name="gtgt" localSheetId="24"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14" hidden="1">{"via1",#N/A,TRUE,"general";"via2",#N/A,TRUE,"general";"via3",#N/A,TRUE,"general"}</definedName>
    <definedName name="gtgtg" localSheetId="23" hidden="1">{"via1",#N/A,TRUE,"general";"via2",#N/A,TRUE,"general";"via3",#N/A,TRUE,"general"}</definedName>
    <definedName name="gtgtg" localSheetId="15" hidden="1">{"via1",#N/A,TRUE,"general";"via2",#N/A,TRUE,"general";"via3",#N/A,TRUE,"general"}</definedName>
    <definedName name="gtgtg" localSheetId="16" hidden="1">{"via1",#N/A,TRUE,"general";"via2",#N/A,TRUE,"general";"via3",#N/A,TRUE,"general"}</definedName>
    <definedName name="gtgtg" localSheetId="18" hidden="1">{"via1",#N/A,TRUE,"general";"via2",#N/A,TRUE,"general";"via3",#N/A,TRUE,"general"}</definedName>
    <definedName name="gtgtg" localSheetId="19" hidden="1">{"via1",#N/A,TRUE,"general";"via2",#N/A,TRUE,"general";"via3",#N/A,TRUE,"general"}</definedName>
    <definedName name="gtgtg" localSheetId="20" hidden="1">{"via1",#N/A,TRUE,"general";"via2",#N/A,TRUE,"general";"via3",#N/A,TRUE,"general"}</definedName>
    <definedName name="gtgtg" localSheetId="21" hidden="1">{"via1",#N/A,TRUE,"general";"via2",#N/A,TRUE,"general";"via3",#N/A,TRUE,"general"}</definedName>
    <definedName name="gtgtg" localSheetId="22" hidden="1">{"via1",#N/A,TRUE,"general";"via2",#N/A,TRUE,"general";"via3",#N/A,TRUE,"general"}</definedName>
    <definedName name="gtgtg" localSheetId="24"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14" hidden="1">{"via1",#N/A,TRUE,"general";"via2",#N/A,TRUE,"general";"via3",#N/A,TRUE,"general"}</definedName>
    <definedName name="gtgtgff" localSheetId="23" hidden="1">{"via1",#N/A,TRUE,"general";"via2",#N/A,TRUE,"general";"via3",#N/A,TRUE,"general"}</definedName>
    <definedName name="gtgtgff" localSheetId="15" hidden="1">{"via1",#N/A,TRUE,"general";"via2",#N/A,TRUE,"general";"via3",#N/A,TRUE,"general"}</definedName>
    <definedName name="gtgtgff" localSheetId="16" hidden="1">{"via1",#N/A,TRUE,"general";"via2",#N/A,TRUE,"general";"via3",#N/A,TRUE,"general"}</definedName>
    <definedName name="gtgtgff" localSheetId="18" hidden="1">{"via1",#N/A,TRUE,"general";"via2",#N/A,TRUE,"general";"via3",#N/A,TRUE,"general"}</definedName>
    <definedName name="gtgtgff" localSheetId="19" hidden="1">{"via1",#N/A,TRUE,"general";"via2",#N/A,TRUE,"general";"via3",#N/A,TRUE,"general"}</definedName>
    <definedName name="gtgtgff" localSheetId="20" hidden="1">{"via1",#N/A,TRUE,"general";"via2",#N/A,TRUE,"general";"via3",#N/A,TRUE,"general"}</definedName>
    <definedName name="gtgtgff" localSheetId="21" hidden="1">{"via1",#N/A,TRUE,"general";"via2",#N/A,TRUE,"general";"via3",#N/A,TRUE,"general"}</definedName>
    <definedName name="gtgtgff" localSheetId="22" hidden="1">{"via1",#N/A,TRUE,"general";"via2",#N/A,TRUE,"general";"via3",#N/A,TRUE,"general"}</definedName>
    <definedName name="gtgtgff" localSheetId="24"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23" hidden="1">{"TAB1",#N/A,TRUE,"GENERAL";"TAB2",#N/A,TRUE,"GENERAL";"TAB3",#N/A,TRUE,"GENERAL";"TAB4",#N/A,TRUE,"GENERAL";"TAB5",#N/A,TRUE,"GENERAL"}</definedName>
    <definedName name="gtgtgyh" localSheetId="15"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8" hidden="1">{"TAB1",#N/A,TRUE,"GENERAL";"TAB2",#N/A,TRUE,"GENERAL";"TAB3",#N/A,TRUE,"GENERAL";"TAB4",#N/A,TRUE,"GENERAL";"TAB5",#N/A,TRUE,"GENERAL"}</definedName>
    <definedName name="gtgtgyh" localSheetId="19" hidden="1">{"TAB1",#N/A,TRUE,"GENERAL";"TAB2",#N/A,TRUE,"GENERAL";"TAB3",#N/A,TRUE,"GENERAL";"TAB4",#N/A,TRUE,"GENERAL";"TAB5",#N/A,TRUE,"GENERAL"}</definedName>
    <definedName name="gtgtgyh" localSheetId="20" hidden="1">{"TAB1",#N/A,TRUE,"GENERAL";"TAB2",#N/A,TRUE,"GENERAL";"TAB3",#N/A,TRUE,"GENERAL";"TAB4",#N/A,TRUE,"GENERAL";"TAB5",#N/A,TRUE,"GENERAL"}</definedName>
    <definedName name="gtgtgyh" localSheetId="21" hidden="1">{"TAB1",#N/A,TRUE,"GENERAL";"TAB2",#N/A,TRUE,"GENERAL";"TAB3",#N/A,TRUE,"GENERAL";"TAB4",#N/A,TRUE,"GENERAL";"TAB5",#N/A,TRUE,"GENERAL"}</definedName>
    <definedName name="gtgtgyh" localSheetId="22" hidden="1">{"TAB1",#N/A,TRUE,"GENERAL";"TAB2",#N/A,TRUE,"GENERAL";"TAB3",#N/A,TRUE,"GENERAL";"TAB4",#N/A,TRUE,"GENERAL";"TAB5",#N/A,TRUE,"GENERAL"}</definedName>
    <definedName name="gtgtgyh" localSheetId="24"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23"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8" hidden="1">{"TAB1",#N/A,TRUE,"GENERAL";"TAB2",#N/A,TRUE,"GENERAL";"TAB3",#N/A,TRUE,"GENERAL";"TAB4",#N/A,TRUE,"GENERAL";"TAB5",#N/A,TRUE,"GENERAL"}</definedName>
    <definedName name="gtgth" localSheetId="19" hidden="1">{"TAB1",#N/A,TRUE,"GENERAL";"TAB2",#N/A,TRUE,"GENERAL";"TAB3",#N/A,TRUE,"GENERAL";"TAB4",#N/A,TRUE,"GENERAL";"TAB5",#N/A,TRUE,"GENERAL"}</definedName>
    <definedName name="gtgth" localSheetId="20" hidden="1">{"TAB1",#N/A,TRUE,"GENERAL";"TAB2",#N/A,TRUE,"GENERAL";"TAB3",#N/A,TRUE,"GENERAL";"TAB4",#N/A,TRUE,"GENERAL";"TAB5",#N/A,TRUE,"GENERAL"}</definedName>
    <definedName name="gtgth" localSheetId="21" hidden="1">{"TAB1",#N/A,TRUE,"GENERAL";"TAB2",#N/A,TRUE,"GENERAL";"TAB3",#N/A,TRUE,"GENERAL";"TAB4",#N/A,TRUE,"GENERAL";"TAB5",#N/A,TRUE,"GENERAL"}</definedName>
    <definedName name="gtgth" localSheetId="22" hidden="1">{"TAB1",#N/A,TRUE,"GENERAL";"TAB2",#N/A,TRUE,"GENERAL";"TAB3",#N/A,TRUE,"GENERAL";"TAB4",#N/A,TRUE,"GENERAL";"TAB5",#N/A,TRUE,"GENERAL"}</definedName>
    <definedName name="gtgth" localSheetId="24" hidden="1">{"TAB1",#N/A,TRUE,"GENERAL";"TAB2",#N/A,TRUE,"GENERAL";"TAB3",#N/A,TRUE,"GENERAL";"TAB4",#N/A,TRUE,"GENERAL";"TAB5",#N/A,TRUE,"GENERAL"}</definedName>
    <definedName name="gtgth" hidden="1">{"TAB1",#N/A,TRUE,"GENERAL";"TAB2",#N/A,TRUE,"GENERAL";"TAB3",#N/A,TRUE,"GENERAL";"TAB4",#N/A,TRUE,"GENERAL";"TAB5",#N/A,TRUE,"GENERAL"}</definedName>
    <definedName name="GTI" localSheetId="23">#REF!</definedName>
    <definedName name="GTI" localSheetId="1">#REF!</definedName>
    <definedName name="GTI" localSheetId="0">#REF!</definedName>
    <definedName name="GTI">#REF!</definedName>
    <definedName name="gy" localSheetId="23">#REF!</definedName>
    <definedName name="gy" localSheetId="1">#REF!</definedName>
    <definedName name="gy" localSheetId="0">#REF!</definedName>
    <definedName name="gy">#REF!</definedName>
    <definedName name="h" localSheetId="23">#REF!</definedName>
    <definedName name="h" localSheetId="1">#REF!</definedName>
    <definedName name="h" localSheetId="0">#REF!</definedName>
    <definedName name="h">#REF!</definedName>
    <definedName name="h9h" localSheetId="2"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14" hidden="1">{"via1",#N/A,TRUE,"general";"via2",#N/A,TRUE,"general";"via3",#N/A,TRUE,"general"}</definedName>
    <definedName name="h9h" localSheetId="23" hidden="1">{"via1",#N/A,TRUE,"general";"via2",#N/A,TRUE,"general";"via3",#N/A,TRUE,"general"}</definedName>
    <definedName name="h9h" localSheetId="15" hidden="1">{"via1",#N/A,TRUE,"general";"via2",#N/A,TRUE,"general";"via3",#N/A,TRUE,"general"}</definedName>
    <definedName name="h9h" localSheetId="16" hidden="1">{"via1",#N/A,TRUE,"general";"via2",#N/A,TRUE,"general";"via3",#N/A,TRUE,"general"}</definedName>
    <definedName name="h9h" localSheetId="18" hidden="1">{"via1",#N/A,TRUE,"general";"via2",#N/A,TRUE,"general";"via3",#N/A,TRUE,"general"}</definedName>
    <definedName name="h9h" localSheetId="19" hidden="1">{"via1",#N/A,TRUE,"general";"via2",#N/A,TRUE,"general";"via3",#N/A,TRUE,"general"}</definedName>
    <definedName name="h9h" localSheetId="20" hidden="1">{"via1",#N/A,TRUE,"general";"via2",#N/A,TRUE,"general";"via3",#N/A,TRUE,"general"}</definedName>
    <definedName name="h9h" localSheetId="21" hidden="1">{"via1",#N/A,TRUE,"general";"via2",#N/A,TRUE,"general";"via3",#N/A,TRUE,"general"}</definedName>
    <definedName name="h9h" localSheetId="22" hidden="1">{"via1",#N/A,TRUE,"general";"via2",#N/A,TRUE,"general";"via3",#N/A,TRUE,"general"}</definedName>
    <definedName name="h9h" localSheetId="24" hidden="1">{"via1",#N/A,TRUE,"general";"via2",#N/A,TRUE,"general";"via3",#N/A,TRUE,"general"}</definedName>
    <definedName name="h9h" hidden="1">{"via1",#N/A,TRUE,"general";"via2",#N/A,TRUE,"general";"via3",#N/A,TRUE,"general"}</definedName>
    <definedName name="ha" localSheetId="23">#REF!</definedName>
    <definedName name="ha" localSheetId="1">#REF!</definedName>
    <definedName name="ha" localSheetId="0">#REF!</definedName>
    <definedName name="ha">#REF!</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23" hidden="1">{"TAB1",#N/A,TRUE,"GENERAL";"TAB2",#N/A,TRUE,"GENERAL";"TAB3",#N/A,TRUE,"GENERAL";"TAB4",#N/A,TRUE,"GENERAL";"TAB5",#N/A,TRUE,"GENERAL"}</definedName>
    <definedName name="hbfdhrw" localSheetId="15"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8" hidden="1">{"TAB1",#N/A,TRUE,"GENERAL";"TAB2",#N/A,TRUE,"GENERAL";"TAB3",#N/A,TRUE,"GENERAL";"TAB4",#N/A,TRUE,"GENERAL";"TAB5",#N/A,TRUE,"GENERAL"}</definedName>
    <definedName name="hbfdhrw" localSheetId="19" hidden="1">{"TAB1",#N/A,TRUE,"GENERAL";"TAB2",#N/A,TRUE,"GENERAL";"TAB3",#N/A,TRUE,"GENERAL";"TAB4",#N/A,TRUE,"GENERAL";"TAB5",#N/A,TRUE,"GENERAL"}</definedName>
    <definedName name="hbfdhrw" localSheetId="20" hidden="1">{"TAB1",#N/A,TRUE,"GENERAL";"TAB2",#N/A,TRUE,"GENERAL";"TAB3",#N/A,TRUE,"GENERAL";"TAB4",#N/A,TRUE,"GENERAL";"TAB5",#N/A,TRUE,"GENERAL"}</definedName>
    <definedName name="hbfdhrw" localSheetId="21" hidden="1">{"TAB1",#N/A,TRUE,"GENERAL";"TAB2",#N/A,TRUE,"GENERAL";"TAB3",#N/A,TRUE,"GENERAL";"TAB4",#N/A,TRUE,"GENERAL";"TAB5",#N/A,TRUE,"GENERAL"}</definedName>
    <definedName name="hbfdhrw" localSheetId="22" hidden="1">{"TAB1",#N/A,TRUE,"GENERAL";"TAB2",#N/A,TRUE,"GENERAL";"TAB3",#N/A,TRUE,"GENERAL";"TAB4",#N/A,TRUE,"GENERAL";"TAB5",#N/A,TRUE,"GENERAL"}</definedName>
    <definedName name="hbfdhrw" localSheetId="24"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14" hidden="1">{"via1",#N/A,TRUE,"general";"via2",#N/A,TRUE,"general";"via3",#N/A,TRUE,"general"}</definedName>
    <definedName name="hdfh" localSheetId="23" hidden="1">{"via1",#N/A,TRUE,"general";"via2",#N/A,TRUE,"general";"via3",#N/A,TRUE,"general"}</definedName>
    <definedName name="hdfh" localSheetId="15" hidden="1">{"via1",#N/A,TRUE,"general";"via2",#N/A,TRUE,"general";"via3",#N/A,TRUE,"general"}</definedName>
    <definedName name="hdfh" localSheetId="16" hidden="1">{"via1",#N/A,TRUE,"general";"via2",#N/A,TRUE,"general";"via3",#N/A,TRUE,"general"}</definedName>
    <definedName name="hdfh" localSheetId="18" hidden="1">{"via1",#N/A,TRUE,"general";"via2",#N/A,TRUE,"general";"via3",#N/A,TRUE,"general"}</definedName>
    <definedName name="hdfh" localSheetId="19" hidden="1">{"via1",#N/A,TRUE,"general";"via2",#N/A,TRUE,"general";"via3",#N/A,TRUE,"general"}</definedName>
    <definedName name="hdfh" localSheetId="20" hidden="1">{"via1",#N/A,TRUE,"general";"via2",#N/A,TRUE,"general";"via3",#N/A,TRUE,"general"}</definedName>
    <definedName name="hdfh" localSheetId="21" hidden="1">{"via1",#N/A,TRUE,"general";"via2",#N/A,TRUE,"general";"via3",#N/A,TRUE,"general"}</definedName>
    <definedName name="hdfh" localSheetId="22" hidden="1">{"via1",#N/A,TRUE,"general";"via2",#N/A,TRUE,"general";"via3",#N/A,TRUE,"general"}</definedName>
    <definedName name="hdfh" localSheetId="24"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23" hidden="1">{"TAB1",#N/A,TRUE,"GENERAL";"TAB2",#N/A,TRUE,"GENERAL";"TAB3",#N/A,TRUE,"GENERAL";"TAB4",#N/A,TRUE,"GENERAL";"TAB5",#N/A,TRUE,"GENERAL"}</definedName>
    <definedName name="hdfh4" localSheetId="15"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8" hidden="1">{"TAB1",#N/A,TRUE,"GENERAL";"TAB2",#N/A,TRUE,"GENERAL";"TAB3",#N/A,TRUE,"GENERAL";"TAB4",#N/A,TRUE,"GENERAL";"TAB5",#N/A,TRUE,"GENERAL"}</definedName>
    <definedName name="hdfh4" localSheetId="19" hidden="1">{"TAB1",#N/A,TRUE,"GENERAL";"TAB2",#N/A,TRUE,"GENERAL";"TAB3",#N/A,TRUE,"GENERAL";"TAB4",#N/A,TRUE,"GENERAL";"TAB5",#N/A,TRUE,"GENERAL"}</definedName>
    <definedName name="hdfh4" localSheetId="20" hidden="1">{"TAB1",#N/A,TRUE,"GENERAL";"TAB2",#N/A,TRUE,"GENERAL";"TAB3",#N/A,TRUE,"GENERAL";"TAB4",#N/A,TRUE,"GENERAL";"TAB5",#N/A,TRUE,"GENERAL"}</definedName>
    <definedName name="hdfh4" localSheetId="21" hidden="1">{"TAB1",#N/A,TRUE,"GENERAL";"TAB2",#N/A,TRUE,"GENERAL";"TAB3",#N/A,TRUE,"GENERAL";"TAB4",#N/A,TRUE,"GENERAL";"TAB5",#N/A,TRUE,"GENERAL"}</definedName>
    <definedName name="hdfh4" localSheetId="22" hidden="1">{"TAB1",#N/A,TRUE,"GENERAL";"TAB2",#N/A,TRUE,"GENERAL";"TAB3",#N/A,TRUE,"GENERAL";"TAB4",#N/A,TRUE,"GENERAL";"TAB5",#N/A,TRUE,"GENERAL"}</definedName>
    <definedName name="hdfh4" localSheetId="24"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23"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8" hidden="1">{"TAB1",#N/A,TRUE,"GENERAL";"TAB2",#N/A,TRUE,"GENERAL";"TAB3",#N/A,TRUE,"GENERAL";"TAB4",#N/A,TRUE,"GENERAL";"TAB5",#N/A,TRUE,"GENERAL"}</definedName>
    <definedName name="hdfhwq" localSheetId="19" hidden="1">{"TAB1",#N/A,TRUE,"GENERAL";"TAB2",#N/A,TRUE,"GENERAL";"TAB3",#N/A,TRUE,"GENERAL";"TAB4",#N/A,TRUE,"GENERAL";"TAB5",#N/A,TRUE,"GENERAL"}</definedName>
    <definedName name="hdfhwq" localSheetId="20" hidden="1">{"TAB1",#N/A,TRUE,"GENERAL";"TAB2",#N/A,TRUE,"GENERAL";"TAB3",#N/A,TRUE,"GENERAL";"TAB4",#N/A,TRUE,"GENERAL";"TAB5",#N/A,TRUE,"GENERAL"}</definedName>
    <definedName name="hdfhwq" localSheetId="21" hidden="1">{"TAB1",#N/A,TRUE,"GENERAL";"TAB2",#N/A,TRUE,"GENERAL";"TAB3",#N/A,TRUE,"GENERAL";"TAB4",#N/A,TRUE,"GENERAL";"TAB5",#N/A,TRUE,"GENERAL"}</definedName>
    <definedName name="hdfhwq" localSheetId="22" hidden="1">{"TAB1",#N/A,TRUE,"GENERAL";"TAB2",#N/A,TRUE,"GENERAL";"TAB3",#N/A,TRUE,"GENERAL";"TAB4",#N/A,TRUE,"GENERAL";"TAB5",#N/A,TRUE,"GENERAL"}</definedName>
    <definedName name="hdfhwq" localSheetId="24"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14" hidden="1">{"via1",#N/A,TRUE,"general";"via2",#N/A,TRUE,"general";"via3",#N/A,TRUE,"general"}</definedName>
    <definedName name="hdgh" localSheetId="23" hidden="1">{"via1",#N/A,TRUE,"general";"via2",#N/A,TRUE,"general";"via3",#N/A,TRUE,"general"}</definedName>
    <definedName name="hdgh" localSheetId="15" hidden="1">{"via1",#N/A,TRUE,"general";"via2",#N/A,TRUE,"general";"via3",#N/A,TRUE,"general"}</definedName>
    <definedName name="hdgh" localSheetId="16" hidden="1">{"via1",#N/A,TRUE,"general";"via2",#N/A,TRUE,"general";"via3",#N/A,TRUE,"general"}</definedName>
    <definedName name="hdgh" localSheetId="18" hidden="1">{"via1",#N/A,TRUE,"general";"via2",#N/A,TRUE,"general";"via3",#N/A,TRUE,"general"}</definedName>
    <definedName name="hdgh" localSheetId="19" hidden="1">{"via1",#N/A,TRUE,"general";"via2",#N/A,TRUE,"general";"via3",#N/A,TRUE,"general"}</definedName>
    <definedName name="hdgh" localSheetId="20" hidden="1">{"via1",#N/A,TRUE,"general";"via2",#N/A,TRUE,"general";"via3",#N/A,TRUE,"general"}</definedName>
    <definedName name="hdgh" localSheetId="21" hidden="1">{"via1",#N/A,TRUE,"general";"via2",#N/A,TRUE,"general";"via3",#N/A,TRUE,"general"}</definedName>
    <definedName name="hdgh" localSheetId="22" hidden="1">{"via1",#N/A,TRUE,"general";"via2",#N/A,TRUE,"general";"via3",#N/A,TRUE,"general"}</definedName>
    <definedName name="hdgh" localSheetId="24"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14" hidden="1">{"TAB1",#N/A,TRUE,"GENERAL";"TAB2",#N/A,TRUE,"GENERAL";"TAB3",#N/A,TRUE,"GENERAL";"TAB4",#N/A,TRUE,"GENERAL";"TAB5",#N/A,TRUE,"GENERAL"}</definedName>
    <definedName name="hdhf" localSheetId="23" hidden="1">{"TAB1",#N/A,TRUE,"GENERAL";"TAB2",#N/A,TRUE,"GENERAL";"TAB3",#N/A,TRUE,"GENERAL";"TAB4",#N/A,TRUE,"GENERAL";"TAB5",#N/A,TRUE,"GENERAL"}</definedName>
    <definedName name="hdhf" localSheetId="15" hidden="1">{"TAB1",#N/A,TRUE,"GENERAL";"TAB2",#N/A,TRUE,"GENERAL";"TAB3",#N/A,TRUE,"GENERAL";"TAB4",#N/A,TRUE,"GENERAL";"TAB5",#N/A,TRUE,"GENERAL"}</definedName>
    <definedName name="hdhf" localSheetId="16" hidden="1">{"TAB1",#N/A,TRUE,"GENERAL";"TAB2",#N/A,TRUE,"GENERAL";"TAB3",#N/A,TRUE,"GENERAL";"TAB4",#N/A,TRUE,"GENERAL";"TAB5",#N/A,TRUE,"GENERAL"}</definedName>
    <definedName name="hdhf" localSheetId="18" hidden="1">{"TAB1",#N/A,TRUE,"GENERAL";"TAB2",#N/A,TRUE,"GENERAL";"TAB3",#N/A,TRUE,"GENERAL";"TAB4",#N/A,TRUE,"GENERAL";"TAB5",#N/A,TRUE,"GENERAL"}</definedName>
    <definedName name="hdhf" localSheetId="19" hidden="1">{"TAB1",#N/A,TRUE,"GENERAL";"TAB2",#N/A,TRUE,"GENERAL";"TAB3",#N/A,TRUE,"GENERAL";"TAB4",#N/A,TRUE,"GENERAL";"TAB5",#N/A,TRUE,"GENERAL"}</definedName>
    <definedName name="hdhf" localSheetId="20" hidden="1">{"TAB1",#N/A,TRUE,"GENERAL";"TAB2",#N/A,TRUE,"GENERAL";"TAB3",#N/A,TRUE,"GENERAL";"TAB4",#N/A,TRUE,"GENERAL";"TAB5",#N/A,TRUE,"GENERAL"}</definedName>
    <definedName name="hdhf" localSheetId="21" hidden="1">{"TAB1",#N/A,TRUE,"GENERAL";"TAB2",#N/A,TRUE,"GENERAL";"TAB3",#N/A,TRUE,"GENERAL";"TAB4",#N/A,TRUE,"GENERAL";"TAB5",#N/A,TRUE,"GENERAL"}</definedName>
    <definedName name="hdhf" localSheetId="22" hidden="1">{"TAB1",#N/A,TRUE,"GENERAL";"TAB2",#N/A,TRUE,"GENERAL";"TAB3",#N/A,TRUE,"GENERAL";"TAB4",#N/A,TRUE,"GENERAL";"TAB5",#N/A,TRUE,"GENERAL"}</definedName>
    <definedName name="hdhf" localSheetId="24" hidden="1">{"TAB1",#N/A,TRUE,"GENERAL";"TAB2",#N/A,TRUE,"GENERAL";"TAB3",#N/A,TRUE,"GENERAL";"TAB4",#N/A,TRUE,"GENERAL";"TAB5",#N/A,TRUE,"GENERAL"}</definedName>
    <definedName name="hdhf" hidden="1">{"TAB1",#N/A,TRUE,"GENERAL";"TAB2",#N/A,TRUE,"GENERAL";"TAB3",#N/A,TRUE,"GENERAL";"TAB4",#N/A,TRUE,"GENERAL";"TAB5",#N/A,TRUE,"GENERAL"}</definedName>
    <definedName name="Header_Row" localSheetId="23">ROW(#REF!)</definedName>
    <definedName name="Header_Row" localSheetId="1">ROW(#REF!)</definedName>
    <definedName name="Header_Row" localSheetId="0">ROW(#REF!)</definedName>
    <definedName name="Header_Row">ROW(#REF!)</definedName>
    <definedName name="hfgh" localSheetId="2"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14" hidden="1">{"via1",#N/A,TRUE,"general";"via2",#N/A,TRUE,"general";"via3",#N/A,TRUE,"general"}</definedName>
    <definedName name="hfgh" localSheetId="23" hidden="1">{"via1",#N/A,TRUE,"general";"via2",#N/A,TRUE,"general";"via3",#N/A,TRUE,"general"}</definedName>
    <definedName name="hfgh" localSheetId="15" hidden="1">{"via1",#N/A,TRUE,"general";"via2",#N/A,TRUE,"general";"via3",#N/A,TRUE,"general"}</definedName>
    <definedName name="hfgh" localSheetId="16" hidden="1">{"via1",#N/A,TRUE,"general";"via2",#N/A,TRUE,"general";"via3",#N/A,TRUE,"general"}</definedName>
    <definedName name="hfgh" localSheetId="18" hidden="1">{"via1",#N/A,TRUE,"general";"via2",#N/A,TRUE,"general";"via3",#N/A,TRUE,"general"}</definedName>
    <definedName name="hfgh" localSheetId="19" hidden="1">{"via1",#N/A,TRUE,"general";"via2",#N/A,TRUE,"general";"via3",#N/A,TRUE,"general"}</definedName>
    <definedName name="hfgh" localSheetId="20" hidden="1">{"via1",#N/A,TRUE,"general";"via2",#N/A,TRUE,"general";"via3",#N/A,TRUE,"general"}</definedName>
    <definedName name="hfgh" localSheetId="21" hidden="1">{"via1",#N/A,TRUE,"general";"via2",#N/A,TRUE,"general";"via3",#N/A,TRUE,"general"}</definedName>
    <definedName name="hfgh" localSheetId="22" hidden="1">{"via1",#N/A,TRUE,"general";"via2",#N/A,TRUE,"general";"via3",#N/A,TRUE,"general"}</definedName>
    <definedName name="hfgh" localSheetId="24"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14" hidden="1">{"TAB1",#N/A,TRUE,"GENERAL";"TAB2",#N/A,TRUE,"GENERAL";"TAB3",#N/A,TRUE,"GENERAL";"TAB4",#N/A,TRUE,"GENERAL";"TAB5",#N/A,TRUE,"GENERAL"}</definedName>
    <definedName name="hfh" localSheetId="23" hidden="1">{"TAB1",#N/A,TRUE,"GENERAL";"TAB2",#N/A,TRUE,"GENERAL";"TAB3",#N/A,TRUE,"GENERAL";"TAB4",#N/A,TRUE,"GENERAL";"TAB5",#N/A,TRUE,"GENERAL"}</definedName>
    <definedName name="hfh" localSheetId="15" hidden="1">{"TAB1",#N/A,TRUE,"GENERAL";"TAB2",#N/A,TRUE,"GENERAL";"TAB3",#N/A,TRUE,"GENERAL";"TAB4",#N/A,TRUE,"GENERAL";"TAB5",#N/A,TRUE,"GENERAL"}</definedName>
    <definedName name="hfh" localSheetId="16" hidden="1">{"TAB1",#N/A,TRUE,"GENERAL";"TAB2",#N/A,TRUE,"GENERAL";"TAB3",#N/A,TRUE,"GENERAL";"TAB4",#N/A,TRUE,"GENERAL";"TAB5",#N/A,TRUE,"GENERAL"}</definedName>
    <definedName name="hfh" localSheetId="18" hidden="1">{"TAB1",#N/A,TRUE,"GENERAL";"TAB2",#N/A,TRUE,"GENERAL";"TAB3",#N/A,TRUE,"GENERAL";"TAB4",#N/A,TRUE,"GENERAL";"TAB5",#N/A,TRUE,"GENERAL"}</definedName>
    <definedName name="hfh" localSheetId="19" hidden="1">{"TAB1",#N/A,TRUE,"GENERAL";"TAB2",#N/A,TRUE,"GENERAL";"TAB3",#N/A,TRUE,"GENERAL";"TAB4",#N/A,TRUE,"GENERAL";"TAB5",#N/A,TRUE,"GENERAL"}</definedName>
    <definedName name="hfh" localSheetId="20" hidden="1">{"TAB1",#N/A,TRUE,"GENERAL";"TAB2",#N/A,TRUE,"GENERAL";"TAB3",#N/A,TRUE,"GENERAL";"TAB4",#N/A,TRUE,"GENERAL";"TAB5",#N/A,TRUE,"GENERAL"}</definedName>
    <definedName name="hfh" localSheetId="21" hidden="1">{"TAB1",#N/A,TRUE,"GENERAL";"TAB2",#N/A,TRUE,"GENERAL";"TAB3",#N/A,TRUE,"GENERAL";"TAB4",#N/A,TRUE,"GENERAL";"TAB5",#N/A,TRUE,"GENERAL"}</definedName>
    <definedName name="hfh" localSheetId="22" hidden="1">{"TAB1",#N/A,TRUE,"GENERAL";"TAB2",#N/A,TRUE,"GENERAL";"TAB3",#N/A,TRUE,"GENERAL";"TAB4",#N/A,TRUE,"GENERAL";"TAB5",#N/A,TRUE,"GENERAL"}</definedName>
    <definedName name="hfh" localSheetId="24"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14" hidden="1">{"TAB1",#N/A,TRUE,"GENERAL";"TAB2",#N/A,TRUE,"GENERAL";"TAB3",#N/A,TRUE,"GENERAL";"TAB4",#N/A,TRUE,"GENERAL";"TAB5",#N/A,TRUE,"GENERAL"}</definedName>
    <definedName name="hfhg" localSheetId="23" hidden="1">{"TAB1",#N/A,TRUE,"GENERAL";"TAB2",#N/A,TRUE,"GENERAL";"TAB3",#N/A,TRUE,"GENERAL";"TAB4",#N/A,TRUE,"GENERAL";"TAB5",#N/A,TRUE,"GENERAL"}</definedName>
    <definedName name="hfhg" localSheetId="15" hidden="1">{"TAB1",#N/A,TRUE,"GENERAL";"TAB2",#N/A,TRUE,"GENERAL";"TAB3",#N/A,TRUE,"GENERAL";"TAB4",#N/A,TRUE,"GENERAL";"TAB5",#N/A,TRUE,"GENERAL"}</definedName>
    <definedName name="hfhg" localSheetId="16" hidden="1">{"TAB1",#N/A,TRUE,"GENERAL";"TAB2",#N/A,TRUE,"GENERAL";"TAB3",#N/A,TRUE,"GENERAL";"TAB4",#N/A,TRUE,"GENERAL";"TAB5",#N/A,TRUE,"GENERAL"}</definedName>
    <definedName name="hfhg" localSheetId="18" hidden="1">{"TAB1",#N/A,TRUE,"GENERAL";"TAB2",#N/A,TRUE,"GENERAL";"TAB3",#N/A,TRUE,"GENERAL";"TAB4",#N/A,TRUE,"GENERAL";"TAB5",#N/A,TRUE,"GENERAL"}</definedName>
    <definedName name="hfhg" localSheetId="19" hidden="1">{"TAB1",#N/A,TRUE,"GENERAL";"TAB2",#N/A,TRUE,"GENERAL";"TAB3",#N/A,TRUE,"GENERAL";"TAB4",#N/A,TRUE,"GENERAL";"TAB5",#N/A,TRUE,"GENERAL"}</definedName>
    <definedName name="hfhg" localSheetId="20" hidden="1">{"TAB1",#N/A,TRUE,"GENERAL";"TAB2",#N/A,TRUE,"GENERAL";"TAB3",#N/A,TRUE,"GENERAL";"TAB4",#N/A,TRUE,"GENERAL";"TAB5",#N/A,TRUE,"GENERAL"}</definedName>
    <definedName name="hfhg" localSheetId="21" hidden="1">{"TAB1",#N/A,TRUE,"GENERAL";"TAB2",#N/A,TRUE,"GENERAL";"TAB3",#N/A,TRUE,"GENERAL";"TAB4",#N/A,TRUE,"GENERAL";"TAB5",#N/A,TRUE,"GENERAL"}</definedName>
    <definedName name="hfhg" localSheetId="22" hidden="1">{"TAB1",#N/A,TRUE,"GENERAL";"TAB2",#N/A,TRUE,"GENERAL";"TAB3",#N/A,TRUE,"GENERAL";"TAB4",#N/A,TRUE,"GENERAL";"TAB5",#N/A,TRUE,"GENERAL"}</definedName>
    <definedName name="hfhg" localSheetId="24"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14" hidden="1">{"via1",#N/A,TRUE,"general";"via2",#N/A,TRUE,"general";"via3",#N/A,TRUE,"general"}</definedName>
    <definedName name="hfthr" localSheetId="23" hidden="1">{"via1",#N/A,TRUE,"general";"via2",#N/A,TRUE,"general";"via3",#N/A,TRUE,"general"}</definedName>
    <definedName name="hfthr" localSheetId="15" hidden="1">{"via1",#N/A,TRUE,"general";"via2",#N/A,TRUE,"general";"via3",#N/A,TRUE,"general"}</definedName>
    <definedName name="hfthr" localSheetId="16" hidden="1">{"via1",#N/A,TRUE,"general";"via2",#N/A,TRUE,"general";"via3",#N/A,TRUE,"general"}</definedName>
    <definedName name="hfthr" localSheetId="18" hidden="1">{"via1",#N/A,TRUE,"general";"via2",#N/A,TRUE,"general";"via3",#N/A,TRUE,"general"}</definedName>
    <definedName name="hfthr" localSheetId="19" hidden="1">{"via1",#N/A,TRUE,"general";"via2",#N/A,TRUE,"general";"via3",#N/A,TRUE,"general"}</definedName>
    <definedName name="hfthr" localSheetId="20" hidden="1">{"via1",#N/A,TRUE,"general";"via2",#N/A,TRUE,"general";"via3",#N/A,TRUE,"general"}</definedName>
    <definedName name="hfthr" localSheetId="21" hidden="1">{"via1",#N/A,TRUE,"general";"via2",#N/A,TRUE,"general";"via3",#N/A,TRUE,"general"}</definedName>
    <definedName name="hfthr" localSheetId="22" hidden="1">{"via1",#N/A,TRUE,"general";"via2",#N/A,TRUE,"general";"via3",#N/A,TRUE,"general"}</definedName>
    <definedName name="hfthr" localSheetId="24"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14" hidden="1">{"via1",#N/A,TRUE,"general";"via2",#N/A,TRUE,"general";"via3",#N/A,TRUE,"general"}</definedName>
    <definedName name="hg" localSheetId="23" hidden="1">{"via1",#N/A,TRUE,"general";"via2",#N/A,TRUE,"general";"via3",#N/A,TRUE,"general"}</definedName>
    <definedName name="hg" localSheetId="15" hidden="1">{"via1",#N/A,TRUE,"general";"via2",#N/A,TRUE,"general";"via3",#N/A,TRUE,"general"}</definedName>
    <definedName name="hg" localSheetId="16" hidden="1">{"via1",#N/A,TRUE,"general";"via2",#N/A,TRUE,"general";"via3",#N/A,TRUE,"general"}</definedName>
    <definedName name="hg" localSheetId="18" hidden="1">{"via1",#N/A,TRUE,"general";"via2",#N/A,TRUE,"general";"via3",#N/A,TRUE,"general"}</definedName>
    <definedName name="hg" localSheetId="19" hidden="1">{"via1",#N/A,TRUE,"general";"via2",#N/A,TRUE,"general";"via3",#N/A,TRUE,"general"}</definedName>
    <definedName name="hg" localSheetId="20" hidden="1">{"via1",#N/A,TRUE,"general";"via2",#N/A,TRUE,"general";"via3",#N/A,TRUE,"general"}</definedName>
    <definedName name="hg" localSheetId="21" hidden="1">{"via1",#N/A,TRUE,"general";"via2",#N/A,TRUE,"general";"via3",#N/A,TRUE,"general"}</definedName>
    <definedName name="hg" localSheetId="22" hidden="1">{"via1",#N/A,TRUE,"general";"via2",#N/A,TRUE,"general";"via3",#N/A,TRUE,"general"}</definedName>
    <definedName name="hg" localSheetId="24"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14" hidden="1">{"via1",#N/A,TRUE,"general";"via2",#N/A,TRUE,"general";"via3",#N/A,TRUE,"general"}</definedName>
    <definedName name="HGFH" localSheetId="23" hidden="1">{"via1",#N/A,TRUE,"general";"via2",#N/A,TRUE,"general";"via3",#N/A,TRUE,"general"}</definedName>
    <definedName name="HGFH" localSheetId="15" hidden="1">{"via1",#N/A,TRUE,"general";"via2",#N/A,TRUE,"general";"via3",#N/A,TRUE,"general"}</definedName>
    <definedName name="HGFH" localSheetId="16" hidden="1">{"via1",#N/A,TRUE,"general";"via2",#N/A,TRUE,"general";"via3",#N/A,TRUE,"general"}</definedName>
    <definedName name="HGFH" localSheetId="18" hidden="1">{"via1",#N/A,TRUE,"general";"via2",#N/A,TRUE,"general";"via3",#N/A,TRUE,"general"}</definedName>
    <definedName name="HGFH" localSheetId="19" hidden="1">{"via1",#N/A,TRUE,"general";"via2",#N/A,TRUE,"general";"via3",#N/A,TRUE,"general"}</definedName>
    <definedName name="HGFH" localSheetId="20" hidden="1">{"via1",#N/A,TRUE,"general";"via2",#N/A,TRUE,"general";"via3",#N/A,TRUE,"general"}</definedName>
    <definedName name="HGFH" localSheetId="21" hidden="1">{"via1",#N/A,TRUE,"general";"via2",#N/A,TRUE,"general";"via3",#N/A,TRUE,"general"}</definedName>
    <definedName name="HGFH" localSheetId="22" hidden="1">{"via1",#N/A,TRUE,"general";"via2",#N/A,TRUE,"general";"via3",#N/A,TRUE,"general"}</definedName>
    <definedName name="HGFH" localSheetId="24"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14" hidden="1">{"via1",#N/A,TRUE,"general";"via2",#N/A,TRUE,"general";"via3",#N/A,TRUE,"general"}</definedName>
    <definedName name="hgfhty" localSheetId="23" hidden="1">{"via1",#N/A,TRUE,"general";"via2",#N/A,TRUE,"general";"via3",#N/A,TRUE,"general"}</definedName>
    <definedName name="hgfhty" localSheetId="15" hidden="1">{"via1",#N/A,TRUE,"general";"via2",#N/A,TRUE,"general";"via3",#N/A,TRUE,"general"}</definedName>
    <definedName name="hgfhty" localSheetId="16" hidden="1">{"via1",#N/A,TRUE,"general";"via2",#N/A,TRUE,"general";"via3",#N/A,TRUE,"general"}</definedName>
    <definedName name="hgfhty" localSheetId="18" hidden="1">{"via1",#N/A,TRUE,"general";"via2",#N/A,TRUE,"general";"via3",#N/A,TRUE,"general"}</definedName>
    <definedName name="hgfhty" localSheetId="19" hidden="1">{"via1",#N/A,TRUE,"general";"via2",#N/A,TRUE,"general";"via3",#N/A,TRUE,"general"}</definedName>
    <definedName name="hgfhty" localSheetId="20" hidden="1">{"via1",#N/A,TRUE,"general";"via2",#N/A,TRUE,"general";"via3",#N/A,TRUE,"general"}</definedName>
    <definedName name="hgfhty" localSheetId="21" hidden="1">{"via1",#N/A,TRUE,"general";"via2",#N/A,TRUE,"general";"via3",#N/A,TRUE,"general"}</definedName>
    <definedName name="hgfhty" localSheetId="22" hidden="1">{"via1",#N/A,TRUE,"general";"via2",#N/A,TRUE,"general";"via3",#N/A,TRUE,"general"}</definedName>
    <definedName name="hgfhty" localSheetId="24"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23" hidden="1">{"TAB1",#N/A,TRUE,"GENERAL";"TAB2",#N/A,TRUE,"GENERAL";"TAB3",#N/A,TRUE,"GENERAL";"TAB4",#N/A,TRUE,"GENERAL";"TAB5",#N/A,TRUE,"GENERAL"}</definedName>
    <definedName name="HGHFH7" localSheetId="15"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8" hidden="1">{"TAB1",#N/A,TRUE,"GENERAL";"TAB2",#N/A,TRUE,"GENERAL";"TAB3",#N/A,TRUE,"GENERAL";"TAB4",#N/A,TRUE,"GENERAL";"TAB5",#N/A,TRUE,"GENERAL"}</definedName>
    <definedName name="HGHFH7" localSheetId="19" hidden="1">{"TAB1",#N/A,TRUE,"GENERAL";"TAB2",#N/A,TRUE,"GENERAL";"TAB3",#N/A,TRUE,"GENERAL";"TAB4",#N/A,TRUE,"GENERAL";"TAB5",#N/A,TRUE,"GENERAL"}</definedName>
    <definedName name="HGHFH7" localSheetId="20" hidden="1">{"TAB1",#N/A,TRUE,"GENERAL";"TAB2",#N/A,TRUE,"GENERAL";"TAB3",#N/A,TRUE,"GENERAL";"TAB4",#N/A,TRUE,"GENERAL";"TAB5",#N/A,TRUE,"GENERAL"}</definedName>
    <definedName name="HGHFH7" localSheetId="21" hidden="1">{"TAB1",#N/A,TRUE,"GENERAL";"TAB2",#N/A,TRUE,"GENERAL";"TAB3",#N/A,TRUE,"GENERAL";"TAB4",#N/A,TRUE,"GENERAL";"TAB5",#N/A,TRUE,"GENERAL"}</definedName>
    <definedName name="HGHFH7" localSheetId="22" hidden="1">{"TAB1",#N/A,TRUE,"GENERAL";"TAB2",#N/A,TRUE,"GENERAL";"TAB3",#N/A,TRUE,"GENERAL";"TAB4",#N/A,TRUE,"GENERAL";"TAB5",#N/A,TRUE,"GENERAL"}</definedName>
    <definedName name="HGHFH7" localSheetId="24"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23"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8" hidden="1">{"TAB1",#N/A,TRUE,"GENERAL";"TAB2",#N/A,TRUE,"GENERAL";"TAB3",#N/A,TRUE,"GENERAL";"TAB4",#N/A,TRUE,"GENERAL";"TAB5",#N/A,TRUE,"GENERAL"}</definedName>
    <definedName name="hghhj" localSheetId="19" hidden="1">{"TAB1",#N/A,TRUE,"GENERAL";"TAB2",#N/A,TRUE,"GENERAL";"TAB3",#N/A,TRUE,"GENERAL";"TAB4",#N/A,TRUE,"GENERAL";"TAB5",#N/A,TRUE,"GENERAL"}</definedName>
    <definedName name="hghhj" localSheetId="20" hidden="1">{"TAB1",#N/A,TRUE,"GENERAL";"TAB2",#N/A,TRUE,"GENERAL";"TAB3",#N/A,TRUE,"GENERAL";"TAB4",#N/A,TRUE,"GENERAL";"TAB5",#N/A,TRUE,"GENERAL"}</definedName>
    <definedName name="hghhj" localSheetId="21" hidden="1">{"TAB1",#N/A,TRUE,"GENERAL";"TAB2",#N/A,TRUE,"GENERAL";"TAB3",#N/A,TRUE,"GENERAL";"TAB4",#N/A,TRUE,"GENERAL";"TAB5",#N/A,TRUE,"GENERAL"}</definedName>
    <definedName name="hghhj" localSheetId="22" hidden="1">{"TAB1",#N/A,TRUE,"GENERAL";"TAB2",#N/A,TRUE,"GENERAL";"TAB3",#N/A,TRUE,"GENERAL";"TAB4",#N/A,TRUE,"GENERAL";"TAB5",#N/A,TRUE,"GENERAL"}</definedName>
    <definedName name="hghhj" localSheetId="24"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14" hidden="1">{"via1",#N/A,TRUE,"general";"via2",#N/A,TRUE,"general";"via3",#N/A,TRUE,"general"}</definedName>
    <definedName name="hghydj" localSheetId="23" hidden="1">{"via1",#N/A,TRUE,"general";"via2",#N/A,TRUE,"general";"via3",#N/A,TRUE,"general"}</definedName>
    <definedName name="hghydj" localSheetId="15" hidden="1">{"via1",#N/A,TRUE,"general";"via2",#N/A,TRUE,"general";"via3",#N/A,TRUE,"general"}</definedName>
    <definedName name="hghydj" localSheetId="16" hidden="1">{"via1",#N/A,TRUE,"general";"via2",#N/A,TRUE,"general";"via3",#N/A,TRUE,"general"}</definedName>
    <definedName name="hghydj" localSheetId="18" hidden="1">{"via1",#N/A,TRUE,"general";"via2",#N/A,TRUE,"general";"via3",#N/A,TRUE,"general"}</definedName>
    <definedName name="hghydj" localSheetId="19" hidden="1">{"via1",#N/A,TRUE,"general";"via2",#N/A,TRUE,"general";"via3",#N/A,TRUE,"general"}</definedName>
    <definedName name="hghydj" localSheetId="20" hidden="1">{"via1",#N/A,TRUE,"general";"via2",#N/A,TRUE,"general";"via3",#N/A,TRUE,"general"}</definedName>
    <definedName name="hghydj" localSheetId="21" hidden="1">{"via1",#N/A,TRUE,"general";"via2",#N/A,TRUE,"general";"via3",#N/A,TRUE,"general"}</definedName>
    <definedName name="hghydj" localSheetId="22" hidden="1">{"via1",#N/A,TRUE,"general";"via2",#N/A,TRUE,"general";"via3",#N/A,TRUE,"general"}</definedName>
    <definedName name="hghydj" localSheetId="24"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14" hidden="1">{"via1",#N/A,TRUE,"general";"via2",#N/A,TRUE,"general";"via3",#N/A,TRUE,"general"}</definedName>
    <definedName name="hgjfjw" localSheetId="23" hidden="1">{"via1",#N/A,TRUE,"general";"via2",#N/A,TRUE,"general";"via3",#N/A,TRUE,"general"}</definedName>
    <definedName name="hgjfjw" localSheetId="15" hidden="1">{"via1",#N/A,TRUE,"general";"via2",#N/A,TRUE,"general";"via3",#N/A,TRUE,"general"}</definedName>
    <definedName name="hgjfjw" localSheetId="16" hidden="1">{"via1",#N/A,TRUE,"general";"via2",#N/A,TRUE,"general";"via3",#N/A,TRUE,"general"}</definedName>
    <definedName name="hgjfjw" localSheetId="18" hidden="1">{"via1",#N/A,TRUE,"general";"via2",#N/A,TRUE,"general";"via3",#N/A,TRUE,"general"}</definedName>
    <definedName name="hgjfjw" localSheetId="19" hidden="1">{"via1",#N/A,TRUE,"general";"via2",#N/A,TRUE,"general";"via3",#N/A,TRUE,"general"}</definedName>
    <definedName name="hgjfjw" localSheetId="20" hidden="1">{"via1",#N/A,TRUE,"general";"via2",#N/A,TRUE,"general";"via3",#N/A,TRUE,"general"}</definedName>
    <definedName name="hgjfjw" localSheetId="21" hidden="1">{"via1",#N/A,TRUE,"general";"via2",#N/A,TRUE,"general";"via3",#N/A,TRUE,"general"}</definedName>
    <definedName name="hgjfjw" localSheetId="22" hidden="1">{"via1",#N/A,TRUE,"general";"via2",#N/A,TRUE,"general";"via3",#N/A,TRUE,"general"}</definedName>
    <definedName name="hgjfjw" localSheetId="24"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14" hidden="1">{"TAB1",#N/A,TRUE,"GENERAL";"TAB2",#N/A,TRUE,"GENERAL";"TAB3",#N/A,TRUE,"GENERAL";"TAB4",#N/A,TRUE,"GENERAL";"TAB5",#N/A,TRUE,"GENERAL"}</definedName>
    <definedName name="HGJG" localSheetId="23" hidden="1">{"TAB1",#N/A,TRUE,"GENERAL";"TAB2",#N/A,TRUE,"GENERAL";"TAB3",#N/A,TRUE,"GENERAL";"TAB4",#N/A,TRUE,"GENERAL";"TAB5",#N/A,TRUE,"GENERAL"}</definedName>
    <definedName name="HGJG" localSheetId="15" hidden="1">{"TAB1",#N/A,TRUE,"GENERAL";"TAB2",#N/A,TRUE,"GENERAL";"TAB3",#N/A,TRUE,"GENERAL";"TAB4",#N/A,TRUE,"GENERAL";"TAB5",#N/A,TRUE,"GENERAL"}</definedName>
    <definedName name="HGJG" localSheetId="16" hidden="1">{"TAB1",#N/A,TRUE,"GENERAL";"TAB2",#N/A,TRUE,"GENERAL";"TAB3",#N/A,TRUE,"GENERAL";"TAB4",#N/A,TRUE,"GENERAL";"TAB5",#N/A,TRUE,"GENERAL"}</definedName>
    <definedName name="HGJG" localSheetId="18" hidden="1">{"TAB1",#N/A,TRUE,"GENERAL";"TAB2",#N/A,TRUE,"GENERAL";"TAB3",#N/A,TRUE,"GENERAL";"TAB4",#N/A,TRUE,"GENERAL";"TAB5",#N/A,TRUE,"GENERAL"}</definedName>
    <definedName name="HGJG" localSheetId="19" hidden="1">{"TAB1",#N/A,TRUE,"GENERAL";"TAB2",#N/A,TRUE,"GENERAL";"TAB3",#N/A,TRUE,"GENERAL";"TAB4",#N/A,TRUE,"GENERAL";"TAB5",#N/A,TRUE,"GENERAL"}</definedName>
    <definedName name="HGJG" localSheetId="20" hidden="1">{"TAB1",#N/A,TRUE,"GENERAL";"TAB2",#N/A,TRUE,"GENERAL";"TAB3",#N/A,TRUE,"GENERAL";"TAB4",#N/A,TRUE,"GENERAL";"TAB5",#N/A,TRUE,"GENERAL"}</definedName>
    <definedName name="HGJG" localSheetId="21" hidden="1">{"TAB1",#N/A,TRUE,"GENERAL";"TAB2",#N/A,TRUE,"GENERAL";"TAB3",#N/A,TRUE,"GENERAL";"TAB4",#N/A,TRUE,"GENERAL";"TAB5",#N/A,TRUE,"GENERAL"}</definedName>
    <definedName name="HGJG" localSheetId="22" hidden="1">{"TAB1",#N/A,TRUE,"GENERAL";"TAB2",#N/A,TRUE,"GENERAL";"TAB3",#N/A,TRUE,"GENERAL";"TAB4",#N/A,TRUE,"GENERAL";"TAB5",#N/A,TRUE,"GENERAL"}</definedName>
    <definedName name="HGJG" localSheetId="24" hidden="1">{"TAB1",#N/A,TRUE,"GENERAL";"TAB2",#N/A,TRUE,"GENERAL";"TAB3",#N/A,TRUE,"GENERAL";"TAB4",#N/A,TRUE,"GENERAL";"TAB5",#N/A,TRUE,"GENERAL"}</definedName>
    <definedName name="HGJG" hidden="1">{"TAB1",#N/A,TRUE,"GENERAL";"TAB2",#N/A,TRUE,"GENERAL";"TAB3",#N/A,TRUE,"GENERAL";"TAB4",#N/A,TRUE,"GENERAL";"TAB5",#N/A,TRUE,"GENERAL"}</definedName>
    <definedName name="hgt" localSheetId="23">#REF!</definedName>
    <definedName name="hgt" localSheetId="1">#REF!</definedName>
    <definedName name="hgt" localSheetId="0">#REF!</definedName>
    <definedName name="hgt">#REF!</definedName>
    <definedName name="hgu" localSheetId="23">#REF!</definedName>
    <definedName name="hgu" localSheetId="1">#REF!</definedName>
    <definedName name="hgu" localSheetId="0">#REF!</definedName>
    <definedName name="hgu">#REF!</definedName>
    <definedName name="hh" localSheetId="23">#REF!</definedName>
    <definedName name="hh" localSheetId="1">#REF!</definedName>
    <definedName name="hh" localSheetId="0">#REF!</definedName>
    <definedName name="hh">#REF!</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14" hidden="1">{"TAB1",#N/A,TRUE,"GENERAL";"TAB2",#N/A,TRUE,"GENERAL";"TAB3",#N/A,TRUE,"GENERAL";"TAB4",#N/A,TRUE,"GENERAL";"TAB5",#N/A,TRUE,"GENERAL"}</definedName>
    <definedName name="hhh" localSheetId="23" hidden="1">{"TAB1",#N/A,TRUE,"GENERAL";"TAB2",#N/A,TRUE,"GENERAL";"TAB3",#N/A,TRUE,"GENERAL";"TAB4",#N/A,TRUE,"GENERAL";"TAB5",#N/A,TRUE,"GENERAL"}</definedName>
    <definedName name="hhh" localSheetId="15" hidden="1">{"TAB1",#N/A,TRUE,"GENERAL";"TAB2",#N/A,TRUE,"GENERAL";"TAB3",#N/A,TRUE,"GENERAL";"TAB4",#N/A,TRUE,"GENERAL";"TAB5",#N/A,TRUE,"GENERAL"}</definedName>
    <definedName name="hhh" localSheetId="16" hidden="1">{"TAB1",#N/A,TRUE,"GENERAL";"TAB2",#N/A,TRUE,"GENERAL";"TAB3",#N/A,TRUE,"GENERAL";"TAB4",#N/A,TRUE,"GENERAL";"TAB5",#N/A,TRUE,"GENERAL"}</definedName>
    <definedName name="hhh" localSheetId="18" hidden="1">{"TAB1",#N/A,TRUE,"GENERAL";"TAB2",#N/A,TRUE,"GENERAL";"TAB3",#N/A,TRUE,"GENERAL";"TAB4",#N/A,TRUE,"GENERAL";"TAB5",#N/A,TRUE,"GENERAL"}</definedName>
    <definedName name="hhh" localSheetId="19" hidden="1">{"TAB1",#N/A,TRUE,"GENERAL";"TAB2",#N/A,TRUE,"GENERAL";"TAB3",#N/A,TRUE,"GENERAL";"TAB4",#N/A,TRUE,"GENERAL";"TAB5",#N/A,TRUE,"GENERAL"}</definedName>
    <definedName name="hhh" localSheetId="20" hidden="1">{"TAB1",#N/A,TRUE,"GENERAL";"TAB2",#N/A,TRUE,"GENERAL";"TAB3",#N/A,TRUE,"GENERAL";"TAB4",#N/A,TRUE,"GENERAL";"TAB5",#N/A,TRUE,"GENERAL"}</definedName>
    <definedName name="hhh" localSheetId="21" hidden="1">{"TAB1",#N/A,TRUE,"GENERAL";"TAB2",#N/A,TRUE,"GENERAL";"TAB3",#N/A,TRUE,"GENERAL";"TAB4",#N/A,TRUE,"GENERAL";"TAB5",#N/A,TRUE,"GENERAL"}</definedName>
    <definedName name="hhh" localSheetId="22" hidden="1">{"TAB1",#N/A,TRUE,"GENERAL";"TAB2",#N/A,TRUE,"GENERAL";"TAB3",#N/A,TRUE,"GENERAL";"TAB4",#N/A,TRUE,"GENERAL";"TAB5",#N/A,TRUE,"GENERAL"}</definedName>
    <definedName name="hhh" localSheetId="24" hidden="1">{"TAB1",#N/A,TRUE,"GENERAL";"TAB2",#N/A,TRUE,"GENERAL";"TAB3",#N/A,TRUE,"GENERAL";"TAB4",#N/A,TRUE,"GENERAL";"TAB5",#N/A,TRUE,"GENERAL"}</definedName>
    <definedName name="hhh" hidden="1">{"TAB1",#N/A,TRUE,"GENERAL";"TAB2",#N/A,TRUE,"GENERAL";"TAB3",#N/A,TRUE,"GENERAL";"TAB4",#N/A,TRUE,"GENERAL";"TAB5",#N/A,TRUE,"GENERAL"}</definedName>
    <definedName name="HHHH" localSheetId="23">#REF!</definedName>
    <definedName name="HHHH" localSheetId="1">#REF!</definedName>
    <definedName name="HHHH" localSheetId="0">#REF!</definedName>
    <definedName name="HHHH">#REF!</definedName>
    <definedName name="hhhhhh" localSheetId="2"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14" hidden="1">{"via1",#N/A,TRUE,"general";"via2",#N/A,TRUE,"general";"via3",#N/A,TRUE,"general"}</definedName>
    <definedName name="hhhhhh" localSheetId="23" hidden="1">{"via1",#N/A,TRUE,"general";"via2",#N/A,TRUE,"general";"via3",#N/A,TRUE,"general"}</definedName>
    <definedName name="hhhhhh" localSheetId="15" hidden="1">{"via1",#N/A,TRUE,"general";"via2",#N/A,TRUE,"general";"via3",#N/A,TRUE,"general"}</definedName>
    <definedName name="hhhhhh" localSheetId="16" hidden="1">{"via1",#N/A,TRUE,"general";"via2",#N/A,TRUE,"general";"via3",#N/A,TRUE,"general"}</definedName>
    <definedName name="hhhhhh" localSheetId="18" hidden="1">{"via1",#N/A,TRUE,"general";"via2",#N/A,TRUE,"general";"via3",#N/A,TRUE,"general"}</definedName>
    <definedName name="hhhhhh" localSheetId="19" hidden="1">{"via1",#N/A,TRUE,"general";"via2",#N/A,TRUE,"general";"via3",#N/A,TRUE,"general"}</definedName>
    <definedName name="hhhhhh" localSheetId="20" hidden="1">{"via1",#N/A,TRUE,"general";"via2",#N/A,TRUE,"general";"via3",#N/A,TRUE,"general"}</definedName>
    <definedName name="hhhhhh" localSheetId="21" hidden="1">{"via1",#N/A,TRUE,"general";"via2",#N/A,TRUE,"general";"via3",#N/A,TRUE,"general"}</definedName>
    <definedName name="hhhhhh" localSheetId="22" hidden="1">{"via1",#N/A,TRUE,"general";"via2",#N/A,TRUE,"general";"via3",#N/A,TRUE,"general"}</definedName>
    <definedName name="hhhhhh" localSheetId="24"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23" hidden="1">{"TAB1",#N/A,TRUE,"GENERAL";"TAB2",#N/A,TRUE,"GENERAL";"TAB3",#N/A,TRUE,"GENERAL";"TAB4",#N/A,TRUE,"GENERAL";"TAB5",#N/A,TRUE,"GENERAL"}</definedName>
    <definedName name="hhhhhho" localSheetId="15"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8" hidden="1">{"TAB1",#N/A,TRUE,"GENERAL";"TAB2",#N/A,TRUE,"GENERAL";"TAB3",#N/A,TRUE,"GENERAL";"TAB4",#N/A,TRUE,"GENERAL";"TAB5",#N/A,TRUE,"GENERAL"}</definedName>
    <definedName name="hhhhhho" localSheetId="19" hidden="1">{"TAB1",#N/A,TRUE,"GENERAL";"TAB2",#N/A,TRUE,"GENERAL";"TAB3",#N/A,TRUE,"GENERAL";"TAB4",#N/A,TRUE,"GENERAL";"TAB5",#N/A,TRUE,"GENERAL"}</definedName>
    <definedName name="hhhhhho" localSheetId="20" hidden="1">{"TAB1",#N/A,TRUE,"GENERAL";"TAB2",#N/A,TRUE,"GENERAL";"TAB3",#N/A,TRUE,"GENERAL";"TAB4",#N/A,TRUE,"GENERAL";"TAB5",#N/A,TRUE,"GENERAL"}</definedName>
    <definedName name="hhhhhho" localSheetId="21" hidden="1">{"TAB1",#N/A,TRUE,"GENERAL";"TAB2",#N/A,TRUE,"GENERAL";"TAB3",#N/A,TRUE,"GENERAL";"TAB4",#N/A,TRUE,"GENERAL";"TAB5",#N/A,TRUE,"GENERAL"}</definedName>
    <definedName name="hhhhhho" localSheetId="22" hidden="1">{"TAB1",#N/A,TRUE,"GENERAL";"TAB2",#N/A,TRUE,"GENERAL";"TAB3",#N/A,TRUE,"GENERAL";"TAB4",#N/A,TRUE,"GENERAL";"TAB5",#N/A,TRUE,"GENERAL"}</definedName>
    <definedName name="hhhhhho" localSheetId="24"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23"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8" hidden="1">{"TAB1",#N/A,TRUE,"GENERAL";"TAB2",#N/A,TRUE,"GENERAL";"TAB3",#N/A,TRUE,"GENERAL";"TAB4",#N/A,TRUE,"GENERAL";"TAB5",#N/A,TRUE,"GENERAL"}</definedName>
    <definedName name="hhhhhpy" localSheetId="19" hidden="1">{"TAB1",#N/A,TRUE,"GENERAL";"TAB2",#N/A,TRUE,"GENERAL";"TAB3",#N/A,TRUE,"GENERAL";"TAB4",#N/A,TRUE,"GENERAL";"TAB5",#N/A,TRUE,"GENERAL"}</definedName>
    <definedName name="hhhhhpy" localSheetId="20" hidden="1">{"TAB1",#N/A,TRUE,"GENERAL";"TAB2",#N/A,TRUE,"GENERAL";"TAB3",#N/A,TRUE,"GENERAL";"TAB4",#N/A,TRUE,"GENERAL";"TAB5",#N/A,TRUE,"GENERAL"}</definedName>
    <definedName name="hhhhhpy" localSheetId="21" hidden="1">{"TAB1",#N/A,TRUE,"GENERAL";"TAB2",#N/A,TRUE,"GENERAL";"TAB3",#N/A,TRUE,"GENERAL";"TAB4",#N/A,TRUE,"GENERAL";"TAB5",#N/A,TRUE,"GENERAL"}</definedName>
    <definedName name="hhhhhpy" localSheetId="22" hidden="1">{"TAB1",#N/A,TRUE,"GENERAL";"TAB2",#N/A,TRUE,"GENERAL";"TAB3",#N/A,TRUE,"GENERAL";"TAB4",#N/A,TRUE,"GENERAL";"TAB5",#N/A,TRUE,"GENERAL"}</definedName>
    <definedName name="hhhhhpy" localSheetId="24"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14" hidden="1">{"via1",#N/A,TRUE,"general";"via2",#N/A,TRUE,"general";"via3",#N/A,TRUE,"general"}</definedName>
    <definedName name="hhhhth" localSheetId="23" hidden="1">{"via1",#N/A,TRUE,"general";"via2",#N/A,TRUE,"general";"via3",#N/A,TRUE,"general"}</definedName>
    <definedName name="hhhhth" localSheetId="15" hidden="1">{"via1",#N/A,TRUE,"general";"via2",#N/A,TRUE,"general";"via3",#N/A,TRUE,"general"}</definedName>
    <definedName name="hhhhth" localSheetId="16" hidden="1">{"via1",#N/A,TRUE,"general";"via2",#N/A,TRUE,"general";"via3",#N/A,TRUE,"general"}</definedName>
    <definedName name="hhhhth" localSheetId="18" hidden="1">{"via1",#N/A,TRUE,"general";"via2",#N/A,TRUE,"general";"via3",#N/A,TRUE,"general"}</definedName>
    <definedName name="hhhhth" localSheetId="19" hidden="1">{"via1",#N/A,TRUE,"general";"via2",#N/A,TRUE,"general";"via3",#N/A,TRUE,"general"}</definedName>
    <definedName name="hhhhth" localSheetId="20" hidden="1">{"via1",#N/A,TRUE,"general";"via2",#N/A,TRUE,"general";"via3",#N/A,TRUE,"general"}</definedName>
    <definedName name="hhhhth" localSheetId="21" hidden="1">{"via1",#N/A,TRUE,"general";"via2",#N/A,TRUE,"general";"via3",#N/A,TRUE,"general"}</definedName>
    <definedName name="hhhhth" localSheetId="22" hidden="1">{"via1",#N/A,TRUE,"general";"via2",#N/A,TRUE,"general";"via3",#N/A,TRUE,"general"}</definedName>
    <definedName name="hhhhth" localSheetId="24"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23" hidden="1">{"TAB1",#N/A,TRUE,"GENERAL";"TAB2",#N/A,TRUE,"GENERAL";"TAB3",#N/A,TRUE,"GENERAL";"TAB4",#N/A,TRUE,"GENERAL";"TAB5",#N/A,TRUE,"GENERAL"}</definedName>
    <definedName name="hhhyhyh" localSheetId="15"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8" hidden="1">{"TAB1",#N/A,TRUE,"GENERAL";"TAB2",#N/A,TRUE,"GENERAL";"TAB3",#N/A,TRUE,"GENERAL";"TAB4",#N/A,TRUE,"GENERAL";"TAB5",#N/A,TRUE,"GENERAL"}</definedName>
    <definedName name="hhhyhyh" localSheetId="19" hidden="1">{"TAB1",#N/A,TRUE,"GENERAL";"TAB2",#N/A,TRUE,"GENERAL";"TAB3",#N/A,TRUE,"GENERAL";"TAB4",#N/A,TRUE,"GENERAL";"TAB5",#N/A,TRUE,"GENERAL"}</definedName>
    <definedName name="hhhyhyh" localSheetId="20" hidden="1">{"TAB1",#N/A,TRUE,"GENERAL";"TAB2",#N/A,TRUE,"GENERAL";"TAB3",#N/A,TRUE,"GENERAL";"TAB4",#N/A,TRUE,"GENERAL";"TAB5",#N/A,TRUE,"GENERAL"}</definedName>
    <definedName name="hhhyhyh" localSheetId="21" hidden="1">{"TAB1",#N/A,TRUE,"GENERAL";"TAB2",#N/A,TRUE,"GENERAL";"TAB3",#N/A,TRUE,"GENERAL";"TAB4",#N/A,TRUE,"GENERAL";"TAB5",#N/A,TRUE,"GENERAL"}</definedName>
    <definedName name="hhhyhyh" localSheetId="22" hidden="1">{"TAB1",#N/A,TRUE,"GENERAL";"TAB2",#N/A,TRUE,"GENERAL";"TAB3",#N/A,TRUE,"GENERAL";"TAB4",#N/A,TRUE,"GENERAL";"TAB5",#N/A,TRUE,"GENERAL"}</definedName>
    <definedName name="hhhyhyh" localSheetId="24" hidden="1">{"TAB1",#N/A,TRUE,"GENERAL";"TAB2",#N/A,TRUE,"GENERAL";"TAB3",#N/A,TRUE,"GENERAL";"TAB4",#N/A,TRUE,"GENERAL";"TAB5",#N/A,TRUE,"GENERAL"}</definedName>
    <definedName name="hhhyhyh" hidden="1">{"TAB1",#N/A,TRUE,"GENERAL";"TAB2",#N/A,TRUE,"GENERAL";"TAB3",#N/A,TRUE,"GENERAL";"TAB4",#N/A,TRUE,"GENERAL";"TAB5",#N/A,TRUE,"GENERAL"}</definedName>
    <definedName name="HHJYUU" localSheetId="23">#REF!</definedName>
    <definedName name="HHJYUU" localSheetId="1">#REF!</definedName>
    <definedName name="HHJYUU" localSheetId="0">#REF!</definedName>
    <definedName name="HHJYUU">#REF!</definedName>
    <definedName name="hhtrhreh" localSheetId="2"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14" hidden="1">{"via1",#N/A,TRUE,"general";"via2",#N/A,TRUE,"general";"via3",#N/A,TRUE,"general"}</definedName>
    <definedName name="hhtrhreh" localSheetId="23" hidden="1">{"via1",#N/A,TRUE,"general";"via2",#N/A,TRUE,"general";"via3",#N/A,TRUE,"general"}</definedName>
    <definedName name="hhtrhreh" localSheetId="15" hidden="1">{"via1",#N/A,TRUE,"general";"via2",#N/A,TRUE,"general";"via3",#N/A,TRUE,"general"}</definedName>
    <definedName name="hhtrhreh" localSheetId="16" hidden="1">{"via1",#N/A,TRUE,"general";"via2",#N/A,TRUE,"general";"via3",#N/A,TRUE,"general"}</definedName>
    <definedName name="hhtrhreh" localSheetId="18" hidden="1">{"via1",#N/A,TRUE,"general";"via2",#N/A,TRUE,"general";"via3",#N/A,TRUE,"general"}</definedName>
    <definedName name="hhtrhreh" localSheetId="19" hidden="1">{"via1",#N/A,TRUE,"general";"via2",#N/A,TRUE,"general";"via3",#N/A,TRUE,"general"}</definedName>
    <definedName name="hhtrhreh" localSheetId="20" hidden="1">{"via1",#N/A,TRUE,"general";"via2",#N/A,TRUE,"general";"via3",#N/A,TRUE,"general"}</definedName>
    <definedName name="hhtrhreh" localSheetId="21" hidden="1">{"via1",#N/A,TRUE,"general";"via2",#N/A,TRUE,"general";"via3",#N/A,TRUE,"general"}</definedName>
    <definedName name="hhtrhreh" localSheetId="22" hidden="1">{"via1",#N/A,TRUE,"general";"via2",#N/A,TRUE,"general";"via3",#N/A,TRUE,"general"}</definedName>
    <definedName name="hhtrhreh" localSheetId="24" hidden="1">{"via1",#N/A,TRUE,"general";"via2",#N/A,TRUE,"general";"via3",#N/A,TRUE,"general"}</definedName>
    <definedName name="hhtrhreh" hidden="1">{"via1",#N/A,TRUE,"general";"via2",#N/A,TRUE,"general";"via3",#N/A,TRUE,"general"}</definedName>
    <definedName name="hj" localSheetId="23">#REF!</definedName>
    <definedName name="hj" localSheetId="1">#REF!</definedName>
    <definedName name="hj" localSheetId="0">#REF!</definedName>
    <definedName name="hj">#REF!</definedName>
    <definedName name="hjfg" localSheetId="2"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14" hidden="1">{"via1",#N/A,TRUE,"general";"via2",#N/A,TRUE,"general";"via3",#N/A,TRUE,"general"}</definedName>
    <definedName name="hjfg" localSheetId="23" hidden="1">{"via1",#N/A,TRUE,"general";"via2",#N/A,TRUE,"general";"via3",#N/A,TRUE,"general"}</definedName>
    <definedName name="hjfg" localSheetId="15" hidden="1">{"via1",#N/A,TRUE,"general";"via2",#N/A,TRUE,"general";"via3",#N/A,TRUE,"general"}</definedName>
    <definedName name="hjfg" localSheetId="16" hidden="1">{"via1",#N/A,TRUE,"general";"via2",#N/A,TRUE,"general";"via3",#N/A,TRUE,"general"}</definedName>
    <definedName name="hjfg" localSheetId="18" hidden="1">{"via1",#N/A,TRUE,"general";"via2",#N/A,TRUE,"general";"via3",#N/A,TRUE,"general"}</definedName>
    <definedName name="hjfg" localSheetId="19" hidden="1">{"via1",#N/A,TRUE,"general";"via2",#N/A,TRUE,"general";"via3",#N/A,TRUE,"general"}</definedName>
    <definedName name="hjfg" localSheetId="20" hidden="1">{"via1",#N/A,TRUE,"general";"via2",#N/A,TRUE,"general";"via3",#N/A,TRUE,"general"}</definedName>
    <definedName name="hjfg" localSheetId="21" hidden="1">{"via1",#N/A,TRUE,"general";"via2",#N/A,TRUE,"general";"via3",#N/A,TRUE,"general"}</definedName>
    <definedName name="hjfg" localSheetId="22" hidden="1">{"via1",#N/A,TRUE,"general";"via2",#N/A,TRUE,"general";"via3",#N/A,TRUE,"general"}</definedName>
    <definedName name="hjfg" localSheetId="24"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14" hidden="1">{"TAB1",#N/A,TRUE,"GENERAL";"TAB2",#N/A,TRUE,"GENERAL";"TAB3",#N/A,TRUE,"GENERAL";"TAB4",#N/A,TRUE,"GENERAL";"TAB5",#N/A,TRUE,"GENERAL"}</definedName>
    <definedName name="hjgh" localSheetId="23" hidden="1">{"TAB1",#N/A,TRUE,"GENERAL";"TAB2",#N/A,TRUE,"GENERAL";"TAB3",#N/A,TRUE,"GENERAL";"TAB4",#N/A,TRUE,"GENERAL";"TAB5",#N/A,TRUE,"GENERAL"}</definedName>
    <definedName name="hjgh" localSheetId="15" hidden="1">{"TAB1",#N/A,TRUE,"GENERAL";"TAB2",#N/A,TRUE,"GENERAL";"TAB3",#N/A,TRUE,"GENERAL";"TAB4",#N/A,TRUE,"GENERAL";"TAB5",#N/A,TRUE,"GENERAL"}</definedName>
    <definedName name="hjgh" localSheetId="16" hidden="1">{"TAB1",#N/A,TRUE,"GENERAL";"TAB2",#N/A,TRUE,"GENERAL";"TAB3",#N/A,TRUE,"GENERAL";"TAB4",#N/A,TRUE,"GENERAL";"TAB5",#N/A,TRUE,"GENERAL"}</definedName>
    <definedName name="hjgh" localSheetId="18" hidden="1">{"TAB1",#N/A,TRUE,"GENERAL";"TAB2",#N/A,TRUE,"GENERAL";"TAB3",#N/A,TRUE,"GENERAL";"TAB4",#N/A,TRUE,"GENERAL";"TAB5",#N/A,TRUE,"GENERAL"}</definedName>
    <definedName name="hjgh" localSheetId="19" hidden="1">{"TAB1",#N/A,TRUE,"GENERAL";"TAB2",#N/A,TRUE,"GENERAL";"TAB3",#N/A,TRUE,"GENERAL";"TAB4",#N/A,TRUE,"GENERAL";"TAB5",#N/A,TRUE,"GENERAL"}</definedName>
    <definedName name="hjgh" localSheetId="20" hidden="1">{"TAB1",#N/A,TRUE,"GENERAL";"TAB2",#N/A,TRUE,"GENERAL";"TAB3",#N/A,TRUE,"GENERAL";"TAB4",#N/A,TRUE,"GENERAL";"TAB5",#N/A,TRUE,"GENERAL"}</definedName>
    <definedName name="hjgh" localSheetId="21" hidden="1">{"TAB1",#N/A,TRUE,"GENERAL";"TAB2",#N/A,TRUE,"GENERAL";"TAB3",#N/A,TRUE,"GENERAL";"TAB4",#N/A,TRUE,"GENERAL";"TAB5",#N/A,TRUE,"GENERAL"}</definedName>
    <definedName name="hjgh" localSheetId="22" hidden="1">{"TAB1",#N/A,TRUE,"GENERAL";"TAB2",#N/A,TRUE,"GENERAL";"TAB3",#N/A,TRUE,"GENERAL";"TAB4",#N/A,TRUE,"GENERAL";"TAB5",#N/A,TRUE,"GENERAL"}</definedName>
    <definedName name="hjgh" localSheetId="24"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23"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8" hidden="1">{"TAB1",#N/A,TRUE,"GENERAL";"TAB2",#N/A,TRUE,"GENERAL";"TAB3",#N/A,TRUE,"GENERAL";"TAB4",#N/A,TRUE,"GENERAL";"TAB5",#N/A,TRUE,"GENERAL"}</definedName>
    <definedName name="hjghj" localSheetId="19" hidden="1">{"TAB1",#N/A,TRUE,"GENERAL";"TAB2",#N/A,TRUE,"GENERAL";"TAB3",#N/A,TRUE,"GENERAL";"TAB4",#N/A,TRUE,"GENERAL";"TAB5",#N/A,TRUE,"GENERAL"}</definedName>
    <definedName name="hjghj" localSheetId="20" hidden="1">{"TAB1",#N/A,TRUE,"GENERAL";"TAB2",#N/A,TRUE,"GENERAL";"TAB3",#N/A,TRUE,"GENERAL";"TAB4",#N/A,TRUE,"GENERAL";"TAB5",#N/A,TRUE,"GENERAL"}</definedName>
    <definedName name="hjghj" localSheetId="21" hidden="1">{"TAB1",#N/A,TRUE,"GENERAL";"TAB2",#N/A,TRUE,"GENERAL";"TAB3",#N/A,TRUE,"GENERAL";"TAB4",#N/A,TRUE,"GENERAL";"TAB5",#N/A,TRUE,"GENERAL"}</definedName>
    <definedName name="hjghj" localSheetId="22" hidden="1">{"TAB1",#N/A,TRUE,"GENERAL";"TAB2",#N/A,TRUE,"GENERAL";"TAB3",#N/A,TRUE,"GENERAL";"TAB4",#N/A,TRUE,"GENERAL";"TAB5",#N/A,TRUE,"GENERAL"}</definedName>
    <definedName name="hjghj" localSheetId="24"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23"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8" hidden="1">{"TAB1",#N/A,TRUE,"GENERAL";"TAB2",#N/A,TRUE,"GENERAL";"TAB3",#N/A,TRUE,"GENERAL";"TAB4",#N/A,TRUE,"GENERAL";"TAB5",#N/A,TRUE,"GENERAL"}</definedName>
    <definedName name="hjhjhg" localSheetId="19" hidden="1">{"TAB1",#N/A,TRUE,"GENERAL";"TAB2",#N/A,TRUE,"GENERAL";"TAB3",#N/A,TRUE,"GENERAL";"TAB4",#N/A,TRUE,"GENERAL";"TAB5",#N/A,TRUE,"GENERAL"}</definedName>
    <definedName name="hjhjhg" localSheetId="20" hidden="1">{"TAB1",#N/A,TRUE,"GENERAL";"TAB2",#N/A,TRUE,"GENERAL";"TAB3",#N/A,TRUE,"GENERAL";"TAB4",#N/A,TRUE,"GENERAL";"TAB5",#N/A,TRUE,"GENERAL"}</definedName>
    <definedName name="hjhjhg" localSheetId="21" hidden="1">{"TAB1",#N/A,TRUE,"GENERAL";"TAB2",#N/A,TRUE,"GENERAL";"TAB3",#N/A,TRUE,"GENERAL";"TAB4",#N/A,TRUE,"GENERAL";"TAB5",#N/A,TRUE,"GENERAL"}</definedName>
    <definedName name="hjhjhg" localSheetId="22" hidden="1">{"TAB1",#N/A,TRUE,"GENERAL";"TAB2",#N/A,TRUE,"GENERAL";"TAB3",#N/A,TRUE,"GENERAL";"TAB4",#N/A,TRUE,"GENERAL";"TAB5",#N/A,TRUE,"GENERAL"}</definedName>
    <definedName name="hjhjhg" localSheetId="24" hidden="1">{"TAB1",#N/A,TRUE,"GENERAL";"TAB2",#N/A,TRUE,"GENERAL";"TAB3",#N/A,TRUE,"GENERAL";"TAB4",#N/A,TRUE,"GENERAL";"TAB5",#N/A,TRUE,"GENERAL"}</definedName>
    <definedName name="hjhjhg" hidden="1">{"TAB1",#N/A,TRUE,"GENERAL";"TAB2",#N/A,TRUE,"GENERAL";"TAB3",#N/A,TRUE,"GENERAL";"TAB4",#N/A,TRUE,"GENERAL";"TAB5",#N/A,TRUE,"GENERAL"}</definedName>
    <definedName name="hjk" localSheetId="23">#REF!</definedName>
    <definedName name="hjk" localSheetId="1">#REF!</definedName>
    <definedName name="hjk" localSheetId="0">#REF!</definedName>
    <definedName name="hjk">#REF!</definedName>
    <definedName name="HJKH" localSheetId="2"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14" hidden="1">{"via1",#N/A,TRUE,"general";"via2",#N/A,TRUE,"general";"via3",#N/A,TRUE,"general"}</definedName>
    <definedName name="HJKH" localSheetId="23" hidden="1">{"via1",#N/A,TRUE,"general";"via2",#N/A,TRUE,"general";"via3",#N/A,TRUE,"general"}</definedName>
    <definedName name="HJKH" localSheetId="15" hidden="1">{"via1",#N/A,TRUE,"general";"via2",#N/A,TRUE,"general";"via3",#N/A,TRUE,"general"}</definedName>
    <definedName name="HJKH" localSheetId="16" hidden="1">{"via1",#N/A,TRUE,"general";"via2",#N/A,TRUE,"general";"via3",#N/A,TRUE,"general"}</definedName>
    <definedName name="HJKH" localSheetId="18" hidden="1">{"via1",#N/A,TRUE,"general";"via2",#N/A,TRUE,"general";"via3",#N/A,TRUE,"general"}</definedName>
    <definedName name="HJKH" localSheetId="19" hidden="1">{"via1",#N/A,TRUE,"general";"via2",#N/A,TRUE,"general";"via3",#N/A,TRUE,"general"}</definedName>
    <definedName name="HJKH" localSheetId="20" hidden="1">{"via1",#N/A,TRUE,"general";"via2",#N/A,TRUE,"general";"via3",#N/A,TRUE,"general"}</definedName>
    <definedName name="HJKH" localSheetId="21" hidden="1">{"via1",#N/A,TRUE,"general";"via2",#N/A,TRUE,"general";"via3",#N/A,TRUE,"general"}</definedName>
    <definedName name="HJKH" localSheetId="22" hidden="1">{"via1",#N/A,TRUE,"general";"via2",#N/A,TRUE,"general";"via3",#N/A,TRUE,"general"}</definedName>
    <definedName name="HJKH" localSheetId="24"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14" hidden="1">{"via1",#N/A,TRUE,"general";"via2",#N/A,TRUE,"general";"via3",#N/A,TRUE,"general"}</definedName>
    <definedName name="hjkjk" localSheetId="23" hidden="1">{"via1",#N/A,TRUE,"general";"via2",#N/A,TRUE,"general";"via3",#N/A,TRUE,"general"}</definedName>
    <definedName name="hjkjk" localSheetId="15" hidden="1">{"via1",#N/A,TRUE,"general";"via2",#N/A,TRUE,"general";"via3",#N/A,TRUE,"general"}</definedName>
    <definedName name="hjkjk" localSheetId="16" hidden="1">{"via1",#N/A,TRUE,"general";"via2",#N/A,TRUE,"general";"via3",#N/A,TRUE,"general"}</definedName>
    <definedName name="hjkjk" localSheetId="18" hidden="1">{"via1",#N/A,TRUE,"general";"via2",#N/A,TRUE,"general";"via3",#N/A,TRUE,"general"}</definedName>
    <definedName name="hjkjk" localSheetId="19" hidden="1">{"via1",#N/A,TRUE,"general";"via2",#N/A,TRUE,"general";"via3",#N/A,TRUE,"general"}</definedName>
    <definedName name="hjkjk" localSheetId="20" hidden="1">{"via1",#N/A,TRUE,"general";"via2",#N/A,TRUE,"general";"via3",#N/A,TRUE,"general"}</definedName>
    <definedName name="hjkjk" localSheetId="21" hidden="1">{"via1",#N/A,TRUE,"general";"via2",#N/A,TRUE,"general";"via3",#N/A,TRUE,"general"}</definedName>
    <definedName name="hjkjk" localSheetId="22" hidden="1">{"via1",#N/A,TRUE,"general";"via2",#N/A,TRUE,"general";"via3",#N/A,TRUE,"general"}</definedName>
    <definedName name="hjkjk" localSheetId="24" hidden="1">{"via1",#N/A,TRUE,"general";"via2",#N/A,TRUE,"general";"via3",#N/A,TRUE,"general"}</definedName>
    <definedName name="hjkjk" hidden="1">{"via1",#N/A,TRUE,"general";"via2",#N/A,TRUE,"general";"via3",#N/A,TRUE,"general"}</definedName>
    <definedName name="hl" localSheetId="23">#REF!</definedName>
    <definedName name="hl" localSheetId="1">#REF!</definedName>
    <definedName name="hl" localSheetId="0">#REF!</definedName>
    <definedName name="hl">#REF!</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14" hidden="1">{"TAB1",#N/A,TRUE,"GENERAL";"TAB2",#N/A,TRUE,"GENERAL";"TAB3",#N/A,TRUE,"GENERAL";"TAB4",#N/A,TRUE,"GENERAL";"TAB5",#N/A,TRUE,"GENERAL"}</definedName>
    <definedName name="hn" localSheetId="23" hidden="1">{"TAB1",#N/A,TRUE,"GENERAL";"TAB2",#N/A,TRUE,"GENERAL";"TAB3",#N/A,TRUE,"GENERAL";"TAB4",#N/A,TRUE,"GENERAL";"TAB5",#N/A,TRUE,"GENERAL"}</definedName>
    <definedName name="hn" localSheetId="15" hidden="1">{"TAB1",#N/A,TRUE,"GENERAL";"TAB2",#N/A,TRUE,"GENERAL";"TAB3",#N/A,TRUE,"GENERAL";"TAB4",#N/A,TRUE,"GENERAL";"TAB5",#N/A,TRUE,"GENERAL"}</definedName>
    <definedName name="hn" localSheetId="16" hidden="1">{"TAB1",#N/A,TRUE,"GENERAL";"TAB2",#N/A,TRUE,"GENERAL";"TAB3",#N/A,TRUE,"GENERAL";"TAB4",#N/A,TRUE,"GENERAL";"TAB5",#N/A,TRUE,"GENERAL"}</definedName>
    <definedName name="hn" localSheetId="18" hidden="1">{"TAB1",#N/A,TRUE,"GENERAL";"TAB2",#N/A,TRUE,"GENERAL";"TAB3",#N/A,TRUE,"GENERAL";"TAB4",#N/A,TRUE,"GENERAL";"TAB5",#N/A,TRUE,"GENERAL"}</definedName>
    <definedName name="hn" localSheetId="19" hidden="1">{"TAB1",#N/A,TRUE,"GENERAL";"TAB2",#N/A,TRUE,"GENERAL";"TAB3",#N/A,TRUE,"GENERAL";"TAB4",#N/A,TRUE,"GENERAL";"TAB5",#N/A,TRUE,"GENERAL"}</definedName>
    <definedName name="hn" localSheetId="20" hidden="1">{"TAB1",#N/A,TRUE,"GENERAL";"TAB2",#N/A,TRUE,"GENERAL";"TAB3",#N/A,TRUE,"GENERAL";"TAB4",#N/A,TRUE,"GENERAL";"TAB5",#N/A,TRUE,"GENERAL"}</definedName>
    <definedName name="hn" localSheetId="21" hidden="1">{"TAB1",#N/A,TRUE,"GENERAL";"TAB2",#N/A,TRUE,"GENERAL";"TAB3",#N/A,TRUE,"GENERAL";"TAB4",#N/A,TRUE,"GENERAL";"TAB5",#N/A,TRUE,"GENERAL"}</definedName>
    <definedName name="hn" localSheetId="22" hidden="1">{"TAB1",#N/A,TRUE,"GENERAL";"TAB2",#N/A,TRUE,"GENERAL";"TAB3",#N/A,TRUE,"GENERAL";"TAB4",#N/A,TRUE,"GENERAL";"TAB5",#N/A,TRUE,"GENERAL"}</definedName>
    <definedName name="hn" localSheetId="24" hidden="1">{"TAB1",#N/A,TRUE,"GENERAL";"TAB2",#N/A,TRUE,"GENERAL";"TAB3",#N/A,TRUE,"GENERAL";"TAB4",#N/A,TRUE,"GENERAL";"TAB5",#N/A,TRUE,"GENERAL"}</definedName>
    <definedName name="hn" hidden="1">{"TAB1",#N/A,TRUE,"GENERAL";"TAB2",#N/A,TRUE,"GENERAL";"TAB3",#N/A,TRUE,"GENERAL";"TAB4",#N/A,TRUE,"GENERAL";"TAB5",#N/A,TRUE,"GENERAL"}</definedName>
    <definedName name="hnt" localSheetId="23">#REF!</definedName>
    <definedName name="hnt" localSheetId="1">#REF!</definedName>
    <definedName name="hnt" localSheetId="0">#REF!</definedName>
    <definedName name="hnt">#REF!</definedName>
    <definedName name="HOJA1" localSheetId="2">#REF!</definedName>
    <definedName name="HOJA1" localSheetId="3">#REF!</definedName>
    <definedName name="HOJA1" localSheetId="4">#REF!</definedName>
    <definedName name="HOJA1" localSheetId="6">#REF!</definedName>
    <definedName name="HOJA1" localSheetId="7">#REF!</definedName>
    <definedName name="HOJA1" localSheetId="8">#REF!</definedName>
    <definedName name="HOJA1" localSheetId="9">#REF!</definedName>
    <definedName name="HOJA1" localSheetId="10">#REF!</definedName>
    <definedName name="HOJA1" localSheetId="11">#REF!</definedName>
    <definedName name="HOJA1" localSheetId="12">#REF!</definedName>
    <definedName name="HOJA1" localSheetId="13">#REF!</definedName>
    <definedName name="HOJA1" localSheetId="14">#REF!</definedName>
    <definedName name="HOJA1" localSheetId="23">#REF!</definedName>
    <definedName name="HOJA1" localSheetId="15">#REF!</definedName>
    <definedName name="HOJA1" localSheetId="16">#REF!</definedName>
    <definedName name="HOJA1" localSheetId="18">#REF!</definedName>
    <definedName name="HOJA1" localSheetId="19">#REF!</definedName>
    <definedName name="HOJA1" localSheetId="20">#REF!</definedName>
    <definedName name="HOJA1" localSheetId="21">#REF!</definedName>
    <definedName name="HOJA1" localSheetId="22">#REF!</definedName>
    <definedName name="HOJA1" localSheetId="24">#REF!</definedName>
    <definedName name="HOJA1" localSheetId="1">#REF!</definedName>
    <definedName name="HOJA1" localSheetId="0">#REF!</definedName>
    <definedName name="HOJA1">#REF!</definedName>
    <definedName name="HOJA8" localSheetId="23">#REF!</definedName>
    <definedName name="HOJA8" localSheetId="1">#REF!</definedName>
    <definedName name="HOJA8" localSheetId="0">#REF!</definedName>
    <definedName name="HOJA8">#REF!</definedName>
    <definedName name="hp" localSheetId="23">#REF!</definedName>
    <definedName name="hp" localSheetId="1">#REF!</definedName>
    <definedName name="hp" localSheetId="0">#REF!</definedName>
    <definedName name="hp">#REF!</definedName>
    <definedName name="hqi" localSheetId="23">#REF!</definedName>
    <definedName name="hqi" localSheetId="1">#REF!</definedName>
    <definedName name="hqi" localSheetId="0">#REF!</definedName>
    <definedName name="hqi">#REF!</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23" hidden="1">{"TAB1",#N/A,TRUE,"GENERAL";"TAB2",#N/A,TRUE,"GENERAL";"TAB3",#N/A,TRUE,"GENERAL";"TAB4",#N/A,TRUE,"GENERAL";"TAB5",#N/A,TRUE,"GENERAL"}</definedName>
    <definedName name="hreer" localSheetId="15"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8" hidden="1">{"TAB1",#N/A,TRUE,"GENERAL";"TAB2",#N/A,TRUE,"GENERAL";"TAB3",#N/A,TRUE,"GENERAL";"TAB4",#N/A,TRUE,"GENERAL";"TAB5",#N/A,TRUE,"GENERAL"}</definedName>
    <definedName name="hreer" localSheetId="19" hidden="1">{"TAB1",#N/A,TRUE,"GENERAL";"TAB2",#N/A,TRUE,"GENERAL";"TAB3",#N/A,TRUE,"GENERAL";"TAB4",#N/A,TRUE,"GENERAL";"TAB5",#N/A,TRUE,"GENERAL"}</definedName>
    <definedName name="hreer" localSheetId="20" hidden="1">{"TAB1",#N/A,TRUE,"GENERAL";"TAB2",#N/A,TRUE,"GENERAL";"TAB3",#N/A,TRUE,"GENERAL";"TAB4",#N/A,TRUE,"GENERAL";"TAB5",#N/A,TRUE,"GENERAL"}</definedName>
    <definedName name="hreer" localSheetId="21" hidden="1">{"TAB1",#N/A,TRUE,"GENERAL";"TAB2",#N/A,TRUE,"GENERAL";"TAB3",#N/A,TRUE,"GENERAL";"TAB4",#N/A,TRUE,"GENERAL";"TAB5",#N/A,TRUE,"GENERAL"}</definedName>
    <definedName name="hreer" localSheetId="22" hidden="1">{"TAB1",#N/A,TRUE,"GENERAL";"TAB2",#N/A,TRUE,"GENERAL";"TAB3",#N/A,TRUE,"GENERAL";"TAB4",#N/A,TRUE,"GENERAL";"TAB5",#N/A,TRUE,"GENERAL"}</definedName>
    <definedName name="hreer" localSheetId="24"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23"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8" hidden="1">{"TAB1",#N/A,TRUE,"GENERAL";"TAB2",#N/A,TRUE,"GENERAL";"TAB3",#N/A,TRUE,"GENERAL";"TAB4",#N/A,TRUE,"GENERAL";"TAB5",#N/A,TRUE,"GENERAL"}</definedName>
    <definedName name="hrhth" localSheetId="19" hidden="1">{"TAB1",#N/A,TRUE,"GENERAL";"TAB2",#N/A,TRUE,"GENERAL";"TAB3",#N/A,TRUE,"GENERAL";"TAB4",#N/A,TRUE,"GENERAL";"TAB5",#N/A,TRUE,"GENERAL"}</definedName>
    <definedName name="hrhth" localSheetId="20" hidden="1">{"TAB1",#N/A,TRUE,"GENERAL";"TAB2",#N/A,TRUE,"GENERAL";"TAB3",#N/A,TRUE,"GENERAL";"TAB4",#N/A,TRUE,"GENERAL";"TAB5",#N/A,TRUE,"GENERAL"}</definedName>
    <definedName name="hrhth" localSheetId="21" hidden="1">{"TAB1",#N/A,TRUE,"GENERAL";"TAB2",#N/A,TRUE,"GENERAL";"TAB3",#N/A,TRUE,"GENERAL";"TAB4",#N/A,TRUE,"GENERAL";"TAB5",#N/A,TRUE,"GENERAL"}</definedName>
    <definedName name="hrhth" localSheetId="22" hidden="1">{"TAB1",#N/A,TRUE,"GENERAL";"TAB2",#N/A,TRUE,"GENERAL";"TAB3",#N/A,TRUE,"GENERAL";"TAB4",#N/A,TRUE,"GENERAL";"TAB5",#N/A,TRUE,"GENERAL"}</definedName>
    <definedName name="hrhth" localSheetId="24"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23"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8" hidden="1">{"TAB1",#N/A,TRUE,"GENERAL";"TAB2",#N/A,TRUE,"GENERAL";"TAB3",#N/A,TRUE,"GENERAL";"TAB4",#N/A,TRUE,"GENERAL";"TAB5",#N/A,TRUE,"GENERAL"}</definedName>
    <definedName name="hrthtrh" localSheetId="19" hidden="1">{"TAB1",#N/A,TRUE,"GENERAL";"TAB2",#N/A,TRUE,"GENERAL";"TAB3",#N/A,TRUE,"GENERAL";"TAB4",#N/A,TRUE,"GENERAL";"TAB5",#N/A,TRUE,"GENERAL"}</definedName>
    <definedName name="hrthtrh" localSheetId="20" hidden="1">{"TAB1",#N/A,TRUE,"GENERAL";"TAB2",#N/A,TRUE,"GENERAL";"TAB3",#N/A,TRUE,"GENERAL";"TAB4",#N/A,TRUE,"GENERAL";"TAB5",#N/A,TRUE,"GENERAL"}</definedName>
    <definedName name="hrthtrh" localSheetId="21" hidden="1">{"TAB1",#N/A,TRUE,"GENERAL";"TAB2",#N/A,TRUE,"GENERAL";"TAB3",#N/A,TRUE,"GENERAL";"TAB4",#N/A,TRUE,"GENERAL";"TAB5",#N/A,TRUE,"GENERAL"}</definedName>
    <definedName name="hrthtrh" localSheetId="22" hidden="1">{"TAB1",#N/A,TRUE,"GENERAL";"TAB2",#N/A,TRUE,"GENERAL";"TAB3",#N/A,TRUE,"GENERAL";"TAB4",#N/A,TRUE,"GENERAL";"TAB5",#N/A,TRUE,"GENERAL"}</definedName>
    <definedName name="hrthtrh" localSheetId="24" hidden="1">{"TAB1",#N/A,TRUE,"GENERAL";"TAB2",#N/A,TRUE,"GENERAL";"TAB3",#N/A,TRUE,"GENERAL";"TAB4",#N/A,TRUE,"GENERAL";"TAB5",#N/A,TRUE,"GENERAL"}</definedName>
    <definedName name="hrthtrh" hidden="1">{"TAB1",#N/A,TRUE,"GENERAL";"TAB2",#N/A,TRUE,"GENERAL";"TAB3",#N/A,TRUE,"GENERAL";"TAB4",#N/A,TRUE,"GENERAL";"TAB5",#N/A,TRUE,"GENERAL"}</definedName>
    <definedName name="hsfg" localSheetId="2"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14" hidden="1">{"via1",#N/A,TRUE,"general";"via2",#N/A,TRUE,"general";"via3",#N/A,TRUE,"general"}</definedName>
    <definedName name="hsfg" localSheetId="23" hidden="1">{"via1",#N/A,TRUE,"general";"via2",#N/A,TRUE,"general";"via3",#N/A,TRUE,"general"}</definedName>
    <definedName name="hsfg" localSheetId="15" hidden="1">{"via1",#N/A,TRUE,"general";"via2",#N/A,TRUE,"general";"via3",#N/A,TRUE,"general"}</definedName>
    <definedName name="hsfg" localSheetId="16" hidden="1">{"via1",#N/A,TRUE,"general";"via2",#N/A,TRUE,"general";"via3",#N/A,TRUE,"general"}</definedName>
    <definedName name="hsfg" localSheetId="18" hidden="1">{"via1",#N/A,TRUE,"general";"via2",#N/A,TRUE,"general";"via3",#N/A,TRUE,"general"}</definedName>
    <definedName name="hsfg" localSheetId="19" hidden="1">{"via1",#N/A,TRUE,"general";"via2",#N/A,TRUE,"general";"via3",#N/A,TRUE,"general"}</definedName>
    <definedName name="hsfg" localSheetId="20" hidden="1">{"via1",#N/A,TRUE,"general";"via2",#N/A,TRUE,"general";"via3",#N/A,TRUE,"general"}</definedName>
    <definedName name="hsfg" localSheetId="21" hidden="1">{"via1",#N/A,TRUE,"general";"via2",#N/A,TRUE,"general";"via3",#N/A,TRUE,"general"}</definedName>
    <definedName name="hsfg" localSheetId="22" hidden="1">{"via1",#N/A,TRUE,"general";"via2",#N/A,TRUE,"general";"via3",#N/A,TRUE,"general"}</definedName>
    <definedName name="hsfg" localSheetId="24" hidden="1">{"via1",#N/A,TRUE,"general";"via2",#N/A,TRUE,"general";"via3",#N/A,TRUE,"general"}</definedName>
    <definedName name="hsfg" hidden="1">{"via1",#N/A,TRUE,"general";"via2",#N/A,TRUE,"general";"via3",#N/A,TRUE,"general"}</definedName>
    <definedName name="ht" localSheetId="23">#REF!</definedName>
    <definedName name="ht" localSheetId="1">#REF!</definedName>
    <definedName name="ht" localSheetId="0">#REF!</definedName>
    <definedName name="ht">#REF!</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23" hidden="1">{"TAB1",#N/A,TRUE,"GENERAL";"TAB2",#N/A,TRUE,"GENERAL";"TAB3",#N/A,TRUE,"GENERAL";"TAB4",#N/A,TRUE,"GENERAL";"TAB5",#N/A,TRUE,"GENERAL"}</definedName>
    <definedName name="hthdrf" localSheetId="15"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8" hidden="1">{"TAB1",#N/A,TRUE,"GENERAL";"TAB2",#N/A,TRUE,"GENERAL";"TAB3",#N/A,TRUE,"GENERAL";"TAB4",#N/A,TRUE,"GENERAL";"TAB5",#N/A,TRUE,"GENERAL"}</definedName>
    <definedName name="hthdrf" localSheetId="19" hidden="1">{"TAB1",#N/A,TRUE,"GENERAL";"TAB2",#N/A,TRUE,"GENERAL";"TAB3",#N/A,TRUE,"GENERAL";"TAB4",#N/A,TRUE,"GENERAL";"TAB5",#N/A,TRUE,"GENERAL"}</definedName>
    <definedName name="hthdrf" localSheetId="20" hidden="1">{"TAB1",#N/A,TRUE,"GENERAL";"TAB2",#N/A,TRUE,"GENERAL";"TAB3",#N/A,TRUE,"GENERAL";"TAB4",#N/A,TRUE,"GENERAL";"TAB5",#N/A,TRUE,"GENERAL"}</definedName>
    <definedName name="hthdrf" localSheetId="21" hidden="1">{"TAB1",#N/A,TRUE,"GENERAL";"TAB2",#N/A,TRUE,"GENERAL";"TAB3",#N/A,TRUE,"GENERAL";"TAB4",#N/A,TRUE,"GENERAL";"TAB5",#N/A,TRUE,"GENERAL"}</definedName>
    <definedName name="hthdrf" localSheetId="22" hidden="1">{"TAB1",#N/A,TRUE,"GENERAL";"TAB2",#N/A,TRUE,"GENERAL";"TAB3",#N/A,TRUE,"GENERAL";"TAB4",#N/A,TRUE,"GENERAL";"TAB5",#N/A,TRUE,"GENERAL"}</definedName>
    <definedName name="hthdrf" localSheetId="24" hidden="1">{"TAB1",#N/A,TRUE,"GENERAL";"TAB2",#N/A,TRUE,"GENERAL";"TAB3",#N/A,TRUE,"GENERAL";"TAB4",#N/A,TRUE,"GENERAL";"TAB5",#N/A,TRUE,"GENERAL"}</definedName>
    <definedName name="hthdrf" hidden="1">{"TAB1",#N/A,TRUE,"GENERAL";"TAB2",#N/A,TRUE,"GENERAL";"TAB3",#N/A,TRUE,"GENERAL";"TAB4",#N/A,TRUE,"GENERAL";"TAB5",#N/A,TRUE,"GENERAL"}</definedName>
    <definedName name="htk" localSheetId="23">#REF!</definedName>
    <definedName name="htk" localSheetId="1">#REF!</definedName>
    <definedName name="htk" localSheetId="0">#REF!</definedName>
    <definedName name="htk">#REF!</definedName>
    <definedName name="htryrt7" localSheetId="2"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14" hidden="1">{"via1",#N/A,TRUE,"general";"via2",#N/A,TRUE,"general";"via3",#N/A,TRUE,"general"}</definedName>
    <definedName name="htryrt7" localSheetId="23" hidden="1">{"via1",#N/A,TRUE,"general";"via2",#N/A,TRUE,"general";"via3",#N/A,TRUE,"general"}</definedName>
    <definedName name="htryrt7" localSheetId="15" hidden="1">{"via1",#N/A,TRUE,"general";"via2",#N/A,TRUE,"general";"via3",#N/A,TRUE,"general"}</definedName>
    <definedName name="htryrt7" localSheetId="16" hidden="1">{"via1",#N/A,TRUE,"general";"via2",#N/A,TRUE,"general";"via3",#N/A,TRUE,"general"}</definedName>
    <definedName name="htryrt7" localSheetId="18" hidden="1">{"via1",#N/A,TRUE,"general";"via2",#N/A,TRUE,"general";"via3",#N/A,TRUE,"general"}</definedName>
    <definedName name="htryrt7" localSheetId="19" hidden="1">{"via1",#N/A,TRUE,"general";"via2",#N/A,TRUE,"general";"via3",#N/A,TRUE,"general"}</definedName>
    <definedName name="htryrt7" localSheetId="20" hidden="1">{"via1",#N/A,TRUE,"general";"via2",#N/A,TRUE,"general";"via3",#N/A,TRUE,"general"}</definedName>
    <definedName name="htryrt7" localSheetId="21" hidden="1">{"via1",#N/A,TRUE,"general";"via2",#N/A,TRUE,"general";"via3",#N/A,TRUE,"general"}</definedName>
    <definedName name="htryrt7" localSheetId="22" hidden="1">{"via1",#N/A,TRUE,"general";"via2",#N/A,TRUE,"general";"via3",#N/A,TRUE,"general"}</definedName>
    <definedName name="htryrt7" localSheetId="24" hidden="1">{"via1",#N/A,TRUE,"general";"via2",#N/A,TRUE,"general";"via3",#N/A,TRUE,"general"}</definedName>
    <definedName name="htryrt7" hidden="1">{"via1",#N/A,TRUE,"general";"via2",#N/A,TRUE,"general";"via3",#N/A,TRUE,"general"}</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23" hidden="1">{"TAB1",#N/A,TRUE,"GENERAL";"TAB2",#N/A,TRUE,"GENERAL";"TAB3",#N/A,TRUE,"GENERAL";"TAB4",#N/A,TRUE,"GENERAL";"TAB5",#N/A,TRUE,"GENERAL"}</definedName>
    <definedName name="hyhjop" localSheetId="15"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8" hidden="1">{"TAB1",#N/A,TRUE,"GENERAL";"TAB2",#N/A,TRUE,"GENERAL";"TAB3",#N/A,TRUE,"GENERAL";"TAB4",#N/A,TRUE,"GENERAL";"TAB5",#N/A,TRUE,"GENERAL"}</definedName>
    <definedName name="hyhjop" localSheetId="19" hidden="1">{"TAB1",#N/A,TRUE,"GENERAL";"TAB2",#N/A,TRUE,"GENERAL";"TAB3",#N/A,TRUE,"GENERAL";"TAB4",#N/A,TRUE,"GENERAL";"TAB5",#N/A,TRUE,"GENERAL"}</definedName>
    <definedName name="hyhjop" localSheetId="20" hidden="1">{"TAB1",#N/A,TRUE,"GENERAL";"TAB2",#N/A,TRUE,"GENERAL";"TAB3",#N/A,TRUE,"GENERAL";"TAB4",#N/A,TRUE,"GENERAL";"TAB5",#N/A,TRUE,"GENERAL"}</definedName>
    <definedName name="hyhjop" localSheetId="21" hidden="1">{"TAB1",#N/A,TRUE,"GENERAL";"TAB2",#N/A,TRUE,"GENERAL";"TAB3",#N/A,TRUE,"GENERAL";"TAB4",#N/A,TRUE,"GENERAL";"TAB5",#N/A,TRUE,"GENERAL"}</definedName>
    <definedName name="hyhjop" localSheetId="22" hidden="1">{"TAB1",#N/A,TRUE,"GENERAL";"TAB2",#N/A,TRUE,"GENERAL";"TAB3",#N/A,TRUE,"GENERAL";"TAB4",#N/A,TRUE,"GENERAL";"TAB5",#N/A,TRUE,"GENERAL"}</definedName>
    <definedName name="hyhjop" localSheetId="24"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23"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8" hidden="1">{"TAB1",#N/A,TRUE,"GENERAL";"TAB2",#N/A,TRUE,"GENERAL";"TAB3",#N/A,TRUE,"GENERAL";"TAB4",#N/A,TRUE,"GENERAL";"TAB5",#N/A,TRUE,"GENERAL"}</definedName>
    <definedName name="hyhyh" localSheetId="19" hidden="1">{"TAB1",#N/A,TRUE,"GENERAL";"TAB2",#N/A,TRUE,"GENERAL";"TAB3",#N/A,TRUE,"GENERAL";"TAB4",#N/A,TRUE,"GENERAL";"TAB5",#N/A,TRUE,"GENERAL"}</definedName>
    <definedName name="hyhyh" localSheetId="20" hidden="1">{"TAB1",#N/A,TRUE,"GENERAL";"TAB2",#N/A,TRUE,"GENERAL";"TAB3",#N/A,TRUE,"GENERAL";"TAB4",#N/A,TRUE,"GENERAL";"TAB5",#N/A,TRUE,"GENERAL"}</definedName>
    <definedName name="hyhyh" localSheetId="21" hidden="1">{"TAB1",#N/A,TRUE,"GENERAL";"TAB2",#N/A,TRUE,"GENERAL";"TAB3",#N/A,TRUE,"GENERAL";"TAB4",#N/A,TRUE,"GENERAL";"TAB5",#N/A,TRUE,"GENERAL"}</definedName>
    <definedName name="hyhyh" localSheetId="22" hidden="1">{"TAB1",#N/A,TRUE,"GENERAL";"TAB2",#N/A,TRUE,"GENERAL";"TAB3",#N/A,TRUE,"GENERAL";"TAB4",#N/A,TRUE,"GENERAL";"TAB5",#N/A,TRUE,"GENERAL"}</definedName>
    <definedName name="hyhyh" localSheetId="24" hidden="1">{"TAB1",#N/A,TRUE,"GENERAL";"TAB2",#N/A,TRUE,"GENERAL";"TAB3",#N/A,TRUE,"GENERAL";"TAB4",#N/A,TRUE,"GENERAL";"TAB5",#N/A,TRUE,"GENERAL"}</definedName>
    <definedName name="hyhyh" hidden="1">{"TAB1",#N/A,TRUE,"GENERAL";"TAB2",#N/A,TRUE,"GENERAL";"TAB3",#N/A,TRUE,"GENERAL";"TAB4",#N/A,TRUE,"GENERAL";"TAB5",#N/A,TRUE,"GENERAL"}</definedName>
    <definedName name="HYT" localSheetId="23">#REF!</definedName>
    <definedName name="HYT" localSheetId="1">#REF!</definedName>
    <definedName name="HYT" localSheetId="0">#REF!</definedName>
    <definedName name="HYT">#REF!</definedName>
    <definedName name="hytirs" localSheetId="2"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14" hidden="1">{"via1",#N/A,TRUE,"general";"via2",#N/A,TRUE,"general";"via3",#N/A,TRUE,"general"}</definedName>
    <definedName name="hytirs" localSheetId="23" hidden="1">{"via1",#N/A,TRUE,"general";"via2",#N/A,TRUE,"general";"via3",#N/A,TRUE,"general"}</definedName>
    <definedName name="hytirs" localSheetId="15" hidden="1">{"via1",#N/A,TRUE,"general";"via2",#N/A,TRUE,"general";"via3",#N/A,TRUE,"general"}</definedName>
    <definedName name="hytirs" localSheetId="16" hidden="1">{"via1",#N/A,TRUE,"general";"via2",#N/A,TRUE,"general";"via3",#N/A,TRUE,"general"}</definedName>
    <definedName name="hytirs" localSheetId="18" hidden="1">{"via1",#N/A,TRUE,"general";"via2",#N/A,TRUE,"general";"via3",#N/A,TRUE,"general"}</definedName>
    <definedName name="hytirs" localSheetId="19" hidden="1">{"via1",#N/A,TRUE,"general";"via2",#N/A,TRUE,"general";"via3",#N/A,TRUE,"general"}</definedName>
    <definedName name="hytirs" localSheetId="20" hidden="1">{"via1",#N/A,TRUE,"general";"via2",#N/A,TRUE,"general";"via3",#N/A,TRUE,"general"}</definedName>
    <definedName name="hytirs" localSheetId="21" hidden="1">{"via1",#N/A,TRUE,"general";"via2",#N/A,TRUE,"general";"via3",#N/A,TRUE,"general"}</definedName>
    <definedName name="hytirs" localSheetId="22" hidden="1">{"via1",#N/A,TRUE,"general";"via2",#N/A,TRUE,"general";"via3",#N/A,TRUE,"general"}</definedName>
    <definedName name="hytirs" localSheetId="24" hidden="1">{"via1",#N/A,TRUE,"general";"via2",#N/A,TRUE,"general";"via3",#N/A,TRUE,"general"}</definedName>
    <definedName name="hytirs" hidden="1">{"via1",#N/A,TRUE,"general";"via2",#N/A,TRUE,"general";"via3",#N/A,TRUE,"general"}</definedName>
    <definedName name="HYUI" localSheetId="23">#REF!</definedName>
    <definedName name="HYUI" localSheetId="1">#REF!</definedName>
    <definedName name="HYUI" localSheetId="0">#REF!</definedName>
    <definedName name="HYUI">#REF!</definedName>
    <definedName name="I" localSheetId="2">#REF!</definedName>
    <definedName name="I" localSheetId="3">#REF!</definedName>
    <definedName name="I" localSheetId="4">#REF!</definedName>
    <definedName name="I" localSheetId="6">#REF!</definedName>
    <definedName name="I" localSheetId="7">#REF!</definedName>
    <definedName name="I" localSheetId="8">#REF!</definedName>
    <definedName name="I" localSheetId="9">#REF!</definedName>
    <definedName name="I" localSheetId="10">#REF!</definedName>
    <definedName name="I" localSheetId="11">#REF!</definedName>
    <definedName name="I" localSheetId="12">#REF!</definedName>
    <definedName name="I" localSheetId="13">#REF!</definedName>
    <definedName name="I" localSheetId="14">#REF!</definedName>
    <definedName name="I" localSheetId="23">#REF!</definedName>
    <definedName name="I" localSheetId="15">#REF!</definedName>
    <definedName name="I" localSheetId="16">#REF!</definedName>
    <definedName name="I" localSheetId="18">#REF!</definedName>
    <definedName name="I" localSheetId="19">#REF!</definedName>
    <definedName name="I" localSheetId="20">#REF!</definedName>
    <definedName name="I" localSheetId="21">#REF!</definedName>
    <definedName name="I" localSheetId="22">#REF!</definedName>
    <definedName name="I" localSheetId="24">#REF!</definedName>
    <definedName name="I" localSheetId="1">#REF!</definedName>
    <definedName name="I" localSheetId="0">#REF!</definedName>
    <definedName name="I">#REF!</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14" hidden="1">{"TAB1",#N/A,TRUE,"GENERAL";"TAB2",#N/A,TRUE,"GENERAL";"TAB3",#N/A,TRUE,"GENERAL";"TAB4",#N/A,TRUE,"GENERAL";"TAB5",#N/A,TRUE,"GENERAL"}</definedName>
    <definedName name="i8i" localSheetId="23" hidden="1">{"TAB1",#N/A,TRUE,"GENERAL";"TAB2",#N/A,TRUE,"GENERAL";"TAB3",#N/A,TRUE,"GENERAL";"TAB4",#N/A,TRUE,"GENERAL";"TAB5",#N/A,TRUE,"GENERAL"}</definedName>
    <definedName name="i8i" localSheetId="15" hidden="1">{"TAB1",#N/A,TRUE,"GENERAL";"TAB2",#N/A,TRUE,"GENERAL";"TAB3",#N/A,TRUE,"GENERAL";"TAB4",#N/A,TRUE,"GENERAL";"TAB5",#N/A,TRUE,"GENERAL"}</definedName>
    <definedName name="i8i" localSheetId="16" hidden="1">{"TAB1",#N/A,TRUE,"GENERAL";"TAB2",#N/A,TRUE,"GENERAL";"TAB3",#N/A,TRUE,"GENERAL";"TAB4",#N/A,TRUE,"GENERAL";"TAB5",#N/A,TRUE,"GENERAL"}</definedName>
    <definedName name="i8i" localSheetId="18" hidden="1">{"TAB1",#N/A,TRUE,"GENERAL";"TAB2",#N/A,TRUE,"GENERAL";"TAB3",#N/A,TRUE,"GENERAL";"TAB4",#N/A,TRUE,"GENERAL";"TAB5",#N/A,TRUE,"GENERAL"}</definedName>
    <definedName name="i8i" localSheetId="19" hidden="1">{"TAB1",#N/A,TRUE,"GENERAL";"TAB2",#N/A,TRUE,"GENERAL";"TAB3",#N/A,TRUE,"GENERAL";"TAB4",#N/A,TRUE,"GENERAL";"TAB5",#N/A,TRUE,"GENERAL"}</definedName>
    <definedName name="i8i" localSheetId="20" hidden="1">{"TAB1",#N/A,TRUE,"GENERAL";"TAB2",#N/A,TRUE,"GENERAL";"TAB3",#N/A,TRUE,"GENERAL";"TAB4",#N/A,TRUE,"GENERAL";"TAB5",#N/A,TRUE,"GENERAL"}</definedName>
    <definedName name="i8i" localSheetId="21" hidden="1">{"TAB1",#N/A,TRUE,"GENERAL";"TAB2",#N/A,TRUE,"GENERAL";"TAB3",#N/A,TRUE,"GENERAL";"TAB4",#N/A,TRUE,"GENERAL";"TAB5",#N/A,TRUE,"GENERAL"}</definedName>
    <definedName name="i8i" localSheetId="22" hidden="1">{"TAB1",#N/A,TRUE,"GENERAL";"TAB2",#N/A,TRUE,"GENERAL";"TAB3",#N/A,TRUE,"GENERAL";"TAB4",#N/A,TRUE,"GENERAL";"TAB5",#N/A,TRUE,"GENERAL"}</definedName>
    <definedName name="i8i" localSheetId="24" hidden="1">{"TAB1",#N/A,TRUE,"GENERAL";"TAB2",#N/A,TRUE,"GENERAL";"TAB3",#N/A,TRUE,"GENERAL";"TAB4",#N/A,TRUE,"GENERAL";"TAB5",#N/A,TRUE,"GENERAL"}</definedName>
    <definedName name="i8i" hidden="1">{"TAB1",#N/A,TRUE,"GENERAL";"TAB2",#N/A,TRUE,"GENERAL";"TAB3",#N/A,TRUE,"GENERAL";"TAB4",#N/A,TRUE,"GENERAL";"TAB5",#N/A,TRUE,"GENERAL"}</definedName>
    <definedName name="id" localSheetId="23">#REF!</definedName>
    <definedName name="id" localSheetId="1">#REF!</definedName>
    <definedName name="id" localSheetId="0">#REF!</definedName>
    <definedName name="id">#REF!</definedName>
    <definedName name="IF" localSheetId="2">'[16]A. P. U.'!#REF!</definedName>
    <definedName name="IF" localSheetId="3">'[16]A. P. U.'!#REF!</definedName>
    <definedName name="IF" localSheetId="4">'[16]A. P. U.'!#REF!</definedName>
    <definedName name="IF" localSheetId="6">'[16]A. P. U.'!#REF!</definedName>
    <definedName name="IF" localSheetId="7">'[16]A. P. U.'!#REF!</definedName>
    <definedName name="IF" localSheetId="8">'[16]A. P. U.'!#REF!</definedName>
    <definedName name="IF" localSheetId="9">'[16]A. P. U.'!#REF!</definedName>
    <definedName name="IF" localSheetId="10">'[16]A. P. U.'!#REF!</definedName>
    <definedName name="IF" localSheetId="11">'[16]A. P. U.'!#REF!</definedName>
    <definedName name="IF" localSheetId="12">'[16]A. P. U.'!#REF!</definedName>
    <definedName name="IF" localSheetId="13">'[16]A. P. U.'!#REF!</definedName>
    <definedName name="IF" localSheetId="14">'[16]A. P. U.'!#REF!</definedName>
    <definedName name="IF" localSheetId="23">'[20]A. P. U.'!#REF!</definedName>
    <definedName name="IF" localSheetId="15">'[16]A. P. U.'!#REF!</definedName>
    <definedName name="IF" localSheetId="16">'[16]A. P. U.'!#REF!</definedName>
    <definedName name="IF" localSheetId="18">'[16]A. P. U.'!#REF!</definedName>
    <definedName name="IF" localSheetId="19">'[16]A. P. U.'!#REF!</definedName>
    <definedName name="IF" localSheetId="20">'[16]A. P. U.'!#REF!</definedName>
    <definedName name="IF" localSheetId="21">'[16]A. P. U.'!#REF!</definedName>
    <definedName name="IF" localSheetId="22">'[16]A. P. U.'!#REF!</definedName>
    <definedName name="IF" localSheetId="24">'[16]A. P. U.'!#REF!</definedName>
    <definedName name="IF" localSheetId="1">'[16]A. P. U.'!#REF!</definedName>
    <definedName name="IF" localSheetId="0">'[16]A. P. U.'!#REF!</definedName>
    <definedName name="IF">'[16]A. P. U.'!#REF!</definedName>
    <definedName name="ig" localSheetId="23">#REF!</definedName>
    <definedName name="ig" localSheetId="1">#REF!</definedName>
    <definedName name="ig" localSheetId="0">#REF!</definedName>
    <definedName name="ig">#REF!</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14" hidden="1">{"TAB1",#N/A,TRUE,"GENERAL";"TAB2",#N/A,TRUE,"GENERAL";"TAB3",#N/A,TRUE,"GENERAL";"TAB4",#N/A,TRUE,"GENERAL";"TAB5",#N/A,TRUE,"GENERAL"}</definedName>
    <definedName name="ii" localSheetId="23">#REF!</definedName>
    <definedName name="ii" localSheetId="15" hidden="1">{"TAB1",#N/A,TRUE,"GENERAL";"TAB2",#N/A,TRUE,"GENERAL";"TAB3",#N/A,TRUE,"GENERAL";"TAB4",#N/A,TRUE,"GENERAL";"TAB5",#N/A,TRUE,"GENERAL"}</definedName>
    <definedName name="ii" localSheetId="16" hidden="1">{"TAB1",#N/A,TRUE,"GENERAL";"TAB2",#N/A,TRUE,"GENERAL";"TAB3",#N/A,TRUE,"GENERAL";"TAB4",#N/A,TRUE,"GENERAL";"TAB5",#N/A,TRUE,"GENERAL"}</definedName>
    <definedName name="ii" localSheetId="18" hidden="1">{"TAB1",#N/A,TRUE,"GENERAL";"TAB2",#N/A,TRUE,"GENERAL";"TAB3",#N/A,TRUE,"GENERAL";"TAB4",#N/A,TRUE,"GENERAL";"TAB5",#N/A,TRUE,"GENERAL"}</definedName>
    <definedName name="ii" localSheetId="19" hidden="1">{"TAB1",#N/A,TRUE,"GENERAL";"TAB2",#N/A,TRUE,"GENERAL";"TAB3",#N/A,TRUE,"GENERAL";"TAB4",#N/A,TRUE,"GENERAL";"TAB5",#N/A,TRUE,"GENERAL"}</definedName>
    <definedName name="ii" localSheetId="20" hidden="1">{"TAB1",#N/A,TRUE,"GENERAL";"TAB2",#N/A,TRUE,"GENERAL";"TAB3",#N/A,TRUE,"GENERAL";"TAB4",#N/A,TRUE,"GENERAL";"TAB5",#N/A,TRUE,"GENERAL"}</definedName>
    <definedName name="ii" localSheetId="21" hidden="1">{"TAB1",#N/A,TRUE,"GENERAL";"TAB2",#N/A,TRUE,"GENERAL";"TAB3",#N/A,TRUE,"GENERAL";"TAB4",#N/A,TRUE,"GENERAL";"TAB5",#N/A,TRUE,"GENERAL"}</definedName>
    <definedName name="ii" localSheetId="22" hidden="1">{"TAB1",#N/A,TRUE,"GENERAL";"TAB2",#N/A,TRUE,"GENERAL";"TAB3",#N/A,TRUE,"GENERAL";"TAB4",#N/A,TRUE,"GENERAL";"TAB5",#N/A,TRUE,"GENERAL"}</definedName>
    <definedName name="ii" localSheetId="24"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14" hidden="1">{"via1",#N/A,TRUE,"general";"via2",#N/A,TRUE,"general";"via3",#N/A,TRUE,"general"}</definedName>
    <definedName name="iii" localSheetId="23" hidden="1">{"via1",#N/A,TRUE,"general";"via2",#N/A,TRUE,"general";"via3",#N/A,TRUE,"general"}</definedName>
    <definedName name="iii" localSheetId="15" hidden="1">{"via1",#N/A,TRUE,"general";"via2",#N/A,TRUE,"general";"via3",#N/A,TRUE,"general"}</definedName>
    <definedName name="iii" localSheetId="16" hidden="1">{"via1",#N/A,TRUE,"general";"via2",#N/A,TRUE,"general";"via3",#N/A,TRUE,"general"}</definedName>
    <definedName name="iii" localSheetId="18" hidden="1">{"via1",#N/A,TRUE,"general";"via2",#N/A,TRUE,"general";"via3",#N/A,TRUE,"general"}</definedName>
    <definedName name="iii" localSheetId="19" hidden="1">{"via1",#N/A,TRUE,"general";"via2",#N/A,TRUE,"general";"via3",#N/A,TRUE,"general"}</definedName>
    <definedName name="iii" localSheetId="20" hidden="1">{"via1",#N/A,TRUE,"general";"via2",#N/A,TRUE,"general";"via3",#N/A,TRUE,"general"}</definedName>
    <definedName name="iii" localSheetId="21" hidden="1">{"via1",#N/A,TRUE,"general";"via2",#N/A,TRUE,"general";"via3",#N/A,TRUE,"general"}</definedName>
    <definedName name="iii" localSheetId="22" hidden="1">{"via1",#N/A,TRUE,"general";"via2",#N/A,TRUE,"general";"via3",#N/A,TRUE,"general"}</definedName>
    <definedName name="iii" localSheetId="24"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14" hidden="1">{"via1",#N/A,TRUE,"general";"via2",#N/A,TRUE,"general";"via3",#N/A,TRUE,"general"}</definedName>
    <definedName name="iiii" localSheetId="23" hidden="1">{"via1",#N/A,TRUE,"general";"via2",#N/A,TRUE,"general";"via3",#N/A,TRUE,"general"}</definedName>
    <definedName name="iiii" localSheetId="15" hidden="1">{"via1",#N/A,TRUE,"general";"via2",#N/A,TRUE,"general";"via3",#N/A,TRUE,"general"}</definedName>
    <definedName name="iiii" localSheetId="16" hidden="1">{"via1",#N/A,TRUE,"general";"via2",#N/A,TRUE,"general";"via3",#N/A,TRUE,"general"}</definedName>
    <definedName name="iiii" localSheetId="18" hidden="1">{"via1",#N/A,TRUE,"general";"via2",#N/A,TRUE,"general";"via3",#N/A,TRUE,"general"}</definedName>
    <definedName name="iiii" localSheetId="19" hidden="1">{"via1",#N/A,TRUE,"general";"via2",#N/A,TRUE,"general";"via3",#N/A,TRUE,"general"}</definedName>
    <definedName name="iiii" localSheetId="20" hidden="1">{"via1",#N/A,TRUE,"general";"via2",#N/A,TRUE,"general";"via3",#N/A,TRUE,"general"}</definedName>
    <definedName name="iiii" localSheetId="21" hidden="1">{"via1",#N/A,TRUE,"general";"via2",#N/A,TRUE,"general";"via3",#N/A,TRUE,"general"}</definedName>
    <definedName name="iiii" localSheetId="22" hidden="1">{"via1",#N/A,TRUE,"general";"via2",#N/A,TRUE,"general";"via3",#N/A,TRUE,"general"}</definedName>
    <definedName name="iiii" localSheetId="24"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14" hidden="1">{"via1",#N/A,TRUE,"general";"via2",#N/A,TRUE,"general";"via3",#N/A,TRUE,"general"}</definedName>
    <definedName name="iiiiiiik" localSheetId="23" hidden="1">{"via1",#N/A,TRUE,"general";"via2",#N/A,TRUE,"general";"via3",#N/A,TRUE,"general"}</definedName>
    <definedName name="iiiiiiik" localSheetId="15" hidden="1">{"via1",#N/A,TRUE,"general";"via2",#N/A,TRUE,"general";"via3",#N/A,TRUE,"general"}</definedName>
    <definedName name="iiiiiiik" localSheetId="16" hidden="1">{"via1",#N/A,TRUE,"general";"via2",#N/A,TRUE,"general";"via3",#N/A,TRUE,"general"}</definedName>
    <definedName name="iiiiiiik" localSheetId="18" hidden="1">{"via1",#N/A,TRUE,"general";"via2",#N/A,TRUE,"general";"via3",#N/A,TRUE,"general"}</definedName>
    <definedName name="iiiiiiik" localSheetId="19" hidden="1">{"via1",#N/A,TRUE,"general";"via2",#N/A,TRUE,"general";"via3",#N/A,TRUE,"general"}</definedName>
    <definedName name="iiiiiiik" localSheetId="20" hidden="1">{"via1",#N/A,TRUE,"general";"via2",#N/A,TRUE,"general";"via3",#N/A,TRUE,"general"}</definedName>
    <definedName name="iiiiiiik" localSheetId="21" hidden="1">{"via1",#N/A,TRUE,"general";"via2",#N/A,TRUE,"general";"via3",#N/A,TRUE,"general"}</definedName>
    <definedName name="iiiiiiik" localSheetId="22" hidden="1">{"via1",#N/A,TRUE,"general";"via2",#N/A,TRUE,"general";"via3",#N/A,TRUE,"general"}</definedName>
    <definedName name="iiiiiiik" localSheetId="24"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23" hidden="1">{"TAB1",#N/A,TRUE,"GENERAL";"TAB2",#N/A,TRUE,"GENERAL";"TAB3",#N/A,TRUE,"GENERAL";"TAB4",#N/A,TRUE,"GENERAL";"TAB5",#N/A,TRUE,"GENERAL"}</definedName>
    <definedName name="iiiiuh" localSheetId="15"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8" hidden="1">{"TAB1",#N/A,TRUE,"GENERAL";"TAB2",#N/A,TRUE,"GENERAL";"TAB3",#N/A,TRUE,"GENERAL";"TAB4",#N/A,TRUE,"GENERAL";"TAB5",#N/A,TRUE,"GENERAL"}</definedName>
    <definedName name="iiiiuh" localSheetId="19" hidden="1">{"TAB1",#N/A,TRUE,"GENERAL";"TAB2",#N/A,TRUE,"GENERAL";"TAB3",#N/A,TRUE,"GENERAL";"TAB4",#N/A,TRUE,"GENERAL";"TAB5",#N/A,TRUE,"GENERAL"}</definedName>
    <definedName name="iiiiuh" localSheetId="20" hidden="1">{"TAB1",#N/A,TRUE,"GENERAL";"TAB2",#N/A,TRUE,"GENERAL";"TAB3",#N/A,TRUE,"GENERAL";"TAB4",#N/A,TRUE,"GENERAL";"TAB5",#N/A,TRUE,"GENERAL"}</definedName>
    <definedName name="iiiiuh" localSheetId="21" hidden="1">{"TAB1",#N/A,TRUE,"GENERAL";"TAB2",#N/A,TRUE,"GENERAL";"TAB3",#N/A,TRUE,"GENERAL";"TAB4",#N/A,TRUE,"GENERAL";"TAB5",#N/A,TRUE,"GENERAL"}</definedName>
    <definedName name="iiiiuh" localSheetId="22" hidden="1">{"TAB1",#N/A,TRUE,"GENERAL";"TAB2",#N/A,TRUE,"GENERAL";"TAB3",#N/A,TRUE,"GENERAL";"TAB4",#N/A,TRUE,"GENERAL";"TAB5",#N/A,TRUE,"GENERAL"}</definedName>
    <definedName name="iiiiuh" localSheetId="24" hidden="1">{"TAB1",#N/A,TRUE,"GENERAL";"TAB2",#N/A,TRUE,"GENERAL";"TAB3",#N/A,TRUE,"GENERAL";"TAB4",#N/A,TRUE,"GENERAL";"TAB5",#N/A,TRUE,"GENERAL"}</definedName>
    <definedName name="iiiiuh" hidden="1">{"TAB1",#N/A,TRUE,"GENERAL";"TAB2",#N/A,TRUE,"GENERAL";"TAB3",#N/A,TRUE,"GENERAL";"TAB4",#N/A,TRUE,"GENERAL";"TAB5",#N/A,TRUE,"GENERAL"}</definedName>
    <definedName name="ik" localSheetId="23">#REF!</definedName>
    <definedName name="ik" localSheetId="1">#REF!</definedName>
    <definedName name="ik" localSheetId="0">#REF!</definedName>
    <definedName name="ik">#REF!</definedName>
    <definedName name="ikj" localSheetId="23">#REF!</definedName>
    <definedName name="ikj" localSheetId="1">#REF!</definedName>
    <definedName name="ikj" localSheetId="0">#REF!</definedName>
    <definedName name="ikj">#REF!</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23"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8" hidden="1">{"TAB1",#N/A,TRUE,"GENERAL";"TAB2",#N/A,TRUE,"GENERAL";"TAB3",#N/A,TRUE,"GENERAL";"TAB4",#N/A,TRUE,"GENERAL";"TAB5",#N/A,TRUE,"GENERAL"}</definedName>
    <definedName name="iktgvfmu" localSheetId="19" hidden="1">{"TAB1",#N/A,TRUE,"GENERAL";"TAB2",#N/A,TRUE,"GENERAL";"TAB3",#N/A,TRUE,"GENERAL";"TAB4",#N/A,TRUE,"GENERAL";"TAB5",#N/A,TRUE,"GENERAL"}</definedName>
    <definedName name="iktgvfmu" localSheetId="20" hidden="1">{"TAB1",#N/A,TRUE,"GENERAL";"TAB2",#N/A,TRUE,"GENERAL";"TAB3",#N/A,TRUE,"GENERAL";"TAB4",#N/A,TRUE,"GENERAL";"TAB5",#N/A,TRUE,"GENERAL"}</definedName>
    <definedName name="iktgvfmu" localSheetId="21" hidden="1">{"TAB1",#N/A,TRUE,"GENERAL";"TAB2",#N/A,TRUE,"GENERAL";"TAB3",#N/A,TRUE,"GENERAL";"TAB4",#N/A,TRUE,"GENERAL";"TAB5",#N/A,TRUE,"GENERAL"}</definedName>
    <definedName name="iktgvfmu" localSheetId="22" hidden="1">{"TAB1",#N/A,TRUE,"GENERAL";"TAB2",#N/A,TRUE,"GENERAL";"TAB3",#N/A,TRUE,"GENERAL";"TAB4",#N/A,TRUE,"GENERAL";"TAB5",#N/A,TRUE,"GENERAL"}</definedName>
    <definedName name="iktgvfmu" localSheetId="24" hidden="1">{"TAB1",#N/A,TRUE,"GENERAL";"TAB2",#N/A,TRUE,"GENERAL";"TAB3",#N/A,TRUE,"GENERAL";"TAB4",#N/A,TRUE,"GENERAL";"TAB5",#N/A,TRUE,"GENERAL"}</definedName>
    <definedName name="iktgvfmu" hidden="1">{"TAB1",#N/A,TRUE,"GENERAL";"TAB2",#N/A,TRUE,"GENERAL";"TAB3",#N/A,TRUE,"GENERAL";"TAB4",#N/A,TRUE,"GENERAL";"TAB5",#N/A,TRUE,"GENERAL"}</definedName>
    <definedName name="inf" localSheetId="2">#REF!</definedName>
    <definedName name="inf" localSheetId="3">#REF!</definedName>
    <definedName name="inf" localSheetId="4">#REF!</definedName>
    <definedName name="inf" localSheetId="6">#REF!</definedName>
    <definedName name="inf" localSheetId="7">#REF!</definedName>
    <definedName name="inf" localSheetId="8">#REF!</definedName>
    <definedName name="inf" localSheetId="9">#REF!</definedName>
    <definedName name="inf" localSheetId="10">#REF!</definedName>
    <definedName name="inf" localSheetId="11">#REF!</definedName>
    <definedName name="inf" localSheetId="12">#REF!</definedName>
    <definedName name="inf" localSheetId="13">#REF!</definedName>
    <definedName name="inf" localSheetId="14">#REF!</definedName>
    <definedName name="inf" localSheetId="23">#REF!</definedName>
    <definedName name="inf" localSheetId="15">#REF!</definedName>
    <definedName name="inf" localSheetId="16">#REF!</definedName>
    <definedName name="inf" localSheetId="18">#REF!</definedName>
    <definedName name="inf" localSheetId="19">#REF!</definedName>
    <definedName name="inf" localSheetId="20">#REF!</definedName>
    <definedName name="inf" localSheetId="21">#REF!</definedName>
    <definedName name="inf" localSheetId="22">#REF!</definedName>
    <definedName name="inf" localSheetId="24">#REF!</definedName>
    <definedName name="inf" localSheetId="1">#REF!</definedName>
    <definedName name="inf" localSheetId="0">#REF!</definedName>
    <definedName name="inf">#REF!</definedName>
    <definedName name="Inicio">[12]BASES!$E$26</definedName>
    <definedName name="Int" localSheetId="23">#REF!</definedName>
    <definedName name="Int" localSheetId="1">#REF!</definedName>
    <definedName name="Int" localSheetId="0">#REF!</definedName>
    <definedName name="Int">#REF!</definedName>
    <definedName name="Interest_Rate" localSheetId="23">#REF!</definedName>
    <definedName name="Interest_Rate" localSheetId="1">#REF!</definedName>
    <definedName name="Interest_Rate" localSheetId="0">#REF!</definedName>
    <definedName name="Interest_Rate">#REF!</definedName>
    <definedName name="INV_11">'[21]PR 1'!$A$2:$N$655</definedName>
    <definedName name="io" localSheetId="23">#REF!</definedName>
    <definedName name="io" localSheetId="1">#REF!</definedName>
    <definedName name="io" localSheetId="0">#REF!</definedName>
    <definedName name="io">#REF!</definedName>
    <definedName name="ir" localSheetId="23">#REF!</definedName>
    <definedName name="ir" localSheetId="1">#REF!</definedName>
    <definedName name="ir" localSheetId="0">#REF!</definedName>
    <definedName name="ir">#REF!</definedName>
    <definedName name="it." localSheetId="23">#REF!</definedName>
    <definedName name="it." localSheetId="1">#REF!</definedName>
    <definedName name="it." localSheetId="0">#REF!</definedName>
    <definedName name="it.">#REF!</definedName>
    <definedName name="ITEM" localSheetId="23">#REF!</definedName>
    <definedName name="item">[22]Hoja1!$A$2:$B$65536</definedName>
    <definedName name="ITEM1" localSheetId="2">#REF!</definedName>
    <definedName name="ITEM1" localSheetId="3">#REF!</definedName>
    <definedName name="ITEM1" localSheetId="4">#REF!</definedName>
    <definedName name="ITEM1" localSheetId="6">#REF!</definedName>
    <definedName name="ITEM1" localSheetId="7">#REF!</definedName>
    <definedName name="ITEM1" localSheetId="8">#REF!</definedName>
    <definedName name="ITEM1" localSheetId="9">#REF!</definedName>
    <definedName name="ITEM1" localSheetId="10">#REF!</definedName>
    <definedName name="ITEM1" localSheetId="11">#REF!</definedName>
    <definedName name="ITEM1" localSheetId="12">#REF!</definedName>
    <definedName name="ITEM1" localSheetId="13">#REF!</definedName>
    <definedName name="ITEM1" localSheetId="14">#REF!</definedName>
    <definedName name="ITEM1" localSheetId="23">#REF!</definedName>
    <definedName name="ITEM1" localSheetId="15">#REF!</definedName>
    <definedName name="ITEM1" localSheetId="16">#REF!</definedName>
    <definedName name="ITEM1" localSheetId="18">#REF!</definedName>
    <definedName name="ITEM1" localSheetId="19">#REF!</definedName>
    <definedName name="ITEM1" localSheetId="20">#REF!</definedName>
    <definedName name="ITEM1" localSheetId="21">#REF!</definedName>
    <definedName name="ITEM1" localSheetId="22">#REF!</definedName>
    <definedName name="ITEM1" localSheetId="24">#REF!</definedName>
    <definedName name="ITEM1" localSheetId="1">#REF!</definedName>
    <definedName name="ITEM1" localSheetId="0">#REF!</definedName>
    <definedName name="ITEM1">#REF!</definedName>
    <definedName name="ITEM15" localSheetId="2">#REF!</definedName>
    <definedName name="ITEM15" localSheetId="3">#REF!</definedName>
    <definedName name="ITEM15" localSheetId="4">#REF!</definedName>
    <definedName name="ITEM15" localSheetId="6">#REF!</definedName>
    <definedName name="ITEM15" localSheetId="7">#REF!</definedName>
    <definedName name="ITEM15" localSheetId="8">#REF!</definedName>
    <definedName name="ITEM15" localSheetId="9">#REF!</definedName>
    <definedName name="ITEM15" localSheetId="10">#REF!</definedName>
    <definedName name="ITEM15" localSheetId="11">#REF!</definedName>
    <definedName name="ITEM15" localSheetId="12">#REF!</definedName>
    <definedName name="ITEM15" localSheetId="13">#REF!</definedName>
    <definedName name="ITEM15" localSheetId="14">#REF!</definedName>
    <definedName name="ITEM15" localSheetId="23">#REF!</definedName>
    <definedName name="ITEM15" localSheetId="15">#REF!</definedName>
    <definedName name="ITEM15" localSheetId="16">#REF!</definedName>
    <definedName name="ITEM15" localSheetId="18">#REF!</definedName>
    <definedName name="ITEM15" localSheetId="19">#REF!</definedName>
    <definedName name="ITEM15" localSheetId="20">#REF!</definedName>
    <definedName name="ITEM15" localSheetId="21">#REF!</definedName>
    <definedName name="ITEM15" localSheetId="22">#REF!</definedName>
    <definedName name="ITEM15" localSheetId="24">#REF!</definedName>
    <definedName name="ITEM15" localSheetId="1">#REF!</definedName>
    <definedName name="ITEM15" localSheetId="0">#REF!</definedName>
    <definedName name="ITEM15">#REF!</definedName>
    <definedName name="ITEM2" localSheetId="2">#REF!</definedName>
    <definedName name="ITEM2" localSheetId="3">#REF!</definedName>
    <definedName name="ITEM2" localSheetId="4">#REF!</definedName>
    <definedName name="ITEM2" localSheetId="6">#REF!</definedName>
    <definedName name="ITEM2" localSheetId="7">#REF!</definedName>
    <definedName name="ITEM2" localSheetId="8">#REF!</definedName>
    <definedName name="ITEM2" localSheetId="9">#REF!</definedName>
    <definedName name="ITEM2" localSheetId="10">#REF!</definedName>
    <definedName name="ITEM2" localSheetId="11">#REF!</definedName>
    <definedName name="ITEM2" localSheetId="12">#REF!</definedName>
    <definedName name="ITEM2" localSheetId="13">#REF!</definedName>
    <definedName name="ITEM2" localSheetId="14">#REF!</definedName>
    <definedName name="ITEM2" localSheetId="23">#REF!</definedName>
    <definedName name="ITEM2" localSheetId="15">#REF!</definedName>
    <definedName name="ITEM2" localSheetId="16">#REF!</definedName>
    <definedName name="ITEM2" localSheetId="18">#REF!</definedName>
    <definedName name="ITEM2" localSheetId="19">#REF!</definedName>
    <definedName name="ITEM2" localSheetId="20">#REF!</definedName>
    <definedName name="ITEM2" localSheetId="21">#REF!</definedName>
    <definedName name="ITEM2" localSheetId="22">#REF!</definedName>
    <definedName name="ITEM2" localSheetId="24">#REF!</definedName>
    <definedName name="ITEM2" localSheetId="1">#REF!</definedName>
    <definedName name="ITEM2" localSheetId="0">#REF!</definedName>
    <definedName name="ITEM2">#REF!</definedName>
    <definedName name="ITEM201.1" localSheetId="23">#REF!</definedName>
    <definedName name="ITEM201.1" localSheetId="1">#REF!</definedName>
    <definedName name="ITEM201.1" localSheetId="0">#REF!</definedName>
    <definedName name="ITEM201.1">#REF!</definedName>
    <definedName name="ITEM201.2" localSheetId="23">#REF!</definedName>
    <definedName name="ITEM201.2" localSheetId="1">#REF!</definedName>
    <definedName name="ITEM201.2" localSheetId="0">#REF!</definedName>
    <definedName name="ITEM201.2">#REF!</definedName>
    <definedName name="ITEM201.3" localSheetId="23">#REF!</definedName>
    <definedName name="ITEM201.3" localSheetId="1">#REF!</definedName>
    <definedName name="ITEM201.3" localSheetId="0">#REF!</definedName>
    <definedName name="ITEM201.3">#REF!</definedName>
    <definedName name="ITEM210.2" localSheetId="23">#REF!</definedName>
    <definedName name="ITEM210.2" localSheetId="1">#REF!</definedName>
    <definedName name="ITEM210.2" localSheetId="0">#REF!</definedName>
    <definedName name="ITEM210.2">#REF!</definedName>
    <definedName name="ITEM210.3" localSheetId="23">#REF!</definedName>
    <definedName name="ITEM210.3" localSheetId="1">#REF!</definedName>
    <definedName name="ITEM210.3" localSheetId="0">#REF!</definedName>
    <definedName name="ITEM210.3">#REF!</definedName>
    <definedName name="ITEM211.1" localSheetId="23">#REF!</definedName>
    <definedName name="ITEM211.1" localSheetId="1">#REF!</definedName>
    <definedName name="ITEM211.1" localSheetId="0">#REF!</definedName>
    <definedName name="ITEM211.1">#REF!</definedName>
    <definedName name="ITEM220.1" localSheetId="23">#REF!</definedName>
    <definedName name="ITEM220.1" localSheetId="1">#REF!</definedName>
    <definedName name="ITEM220.1" localSheetId="0">#REF!</definedName>
    <definedName name="ITEM220.1">#REF!</definedName>
    <definedName name="ITEM230" localSheetId="23">#REF!</definedName>
    <definedName name="ITEM230" localSheetId="1">#REF!</definedName>
    <definedName name="ITEM230" localSheetId="0">#REF!</definedName>
    <definedName name="ITEM230">#REF!</definedName>
    <definedName name="ITEM3" localSheetId="2">#REF!</definedName>
    <definedName name="ITEM3" localSheetId="3">#REF!</definedName>
    <definedName name="ITEM3" localSheetId="4">#REF!</definedName>
    <definedName name="ITEM3" localSheetId="6">#REF!</definedName>
    <definedName name="ITEM3" localSheetId="7">#REF!</definedName>
    <definedName name="ITEM3" localSheetId="8">#REF!</definedName>
    <definedName name="ITEM3" localSheetId="9">#REF!</definedName>
    <definedName name="ITEM3" localSheetId="10">#REF!</definedName>
    <definedName name="ITEM3" localSheetId="11">#REF!</definedName>
    <definedName name="ITEM3" localSheetId="12">#REF!</definedName>
    <definedName name="ITEM3" localSheetId="13">#REF!</definedName>
    <definedName name="ITEM3" localSheetId="14">#REF!</definedName>
    <definedName name="ITEM3" localSheetId="23">#REF!</definedName>
    <definedName name="ITEM3" localSheetId="15">#REF!</definedName>
    <definedName name="ITEM3" localSheetId="16">#REF!</definedName>
    <definedName name="ITEM3" localSheetId="18">#REF!</definedName>
    <definedName name="ITEM3" localSheetId="19">#REF!</definedName>
    <definedName name="ITEM3" localSheetId="20">#REF!</definedName>
    <definedName name="ITEM3" localSheetId="21">#REF!</definedName>
    <definedName name="ITEM3" localSheetId="22">#REF!</definedName>
    <definedName name="ITEM3" localSheetId="24">#REF!</definedName>
    <definedName name="ITEM3" localSheetId="1">#REF!</definedName>
    <definedName name="ITEM3" localSheetId="0">#REF!</definedName>
    <definedName name="ITEM3">#REF!</definedName>
    <definedName name="item320" localSheetId="23">#REF!</definedName>
    <definedName name="item320" localSheetId="1">#REF!</definedName>
    <definedName name="item320" localSheetId="0">#REF!</definedName>
    <definedName name="item320">#REF!</definedName>
    <definedName name="ITEM330" localSheetId="23">#REF!</definedName>
    <definedName name="ITEM330" localSheetId="1">#REF!</definedName>
    <definedName name="ITEM330" localSheetId="0">#REF!</definedName>
    <definedName name="ITEM330">#REF!</definedName>
    <definedName name="ITEM410" localSheetId="23">#REF!</definedName>
    <definedName name="ITEM410" localSheetId="1">#REF!</definedName>
    <definedName name="ITEM410" localSheetId="0">#REF!</definedName>
    <definedName name="ITEM410">#REF!</definedName>
    <definedName name="ITEM420" localSheetId="23">#REF!</definedName>
    <definedName name="ITEM420" localSheetId="1">#REF!</definedName>
    <definedName name="ITEM420" localSheetId="0">#REF!</definedName>
    <definedName name="ITEM420">#REF!</definedName>
    <definedName name="ITEM450" localSheetId="23">#REF!</definedName>
    <definedName name="ITEM450" localSheetId="1">#REF!</definedName>
    <definedName name="ITEM450" localSheetId="0">#REF!</definedName>
    <definedName name="ITEM450">#REF!</definedName>
    <definedName name="ITEM610" localSheetId="23">#REF!</definedName>
    <definedName name="ITEM610" localSheetId="1">#REF!</definedName>
    <definedName name="ITEM610" localSheetId="0">#REF!</definedName>
    <definedName name="ITEM610">#REF!</definedName>
    <definedName name="ITEM630.4" localSheetId="23">#REF!</definedName>
    <definedName name="ITEM630.4" localSheetId="1">#REF!</definedName>
    <definedName name="ITEM630.4" localSheetId="0">#REF!</definedName>
    <definedName name="ITEM630.4">#REF!</definedName>
    <definedName name="ITEM630.5" localSheetId="23">#REF!</definedName>
    <definedName name="ITEM630.5" localSheetId="1">#REF!</definedName>
    <definedName name="ITEM630.5" localSheetId="0">#REF!</definedName>
    <definedName name="ITEM630.5">#REF!</definedName>
    <definedName name="ITEM630.6" localSheetId="23">#REF!</definedName>
    <definedName name="ITEM630.6" localSheetId="1">#REF!</definedName>
    <definedName name="ITEM630.6" localSheetId="0">#REF!</definedName>
    <definedName name="ITEM630.6">#REF!</definedName>
    <definedName name="ITEM630.7" localSheetId="23">#REF!</definedName>
    <definedName name="ITEM630.7" localSheetId="1">#REF!</definedName>
    <definedName name="ITEM630.7" localSheetId="0">#REF!</definedName>
    <definedName name="ITEM630.7">#REF!</definedName>
    <definedName name="ITEM630.8" localSheetId="23">#REF!</definedName>
    <definedName name="ITEM630.8" localSheetId="1">#REF!</definedName>
    <definedName name="ITEM630.8" localSheetId="0">#REF!</definedName>
    <definedName name="ITEM630.8">#REF!</definedName>
    <definedName name="ITEM632" localSheetId="23">#REF!</definedName>
    <definedName name="ITEM632" localSheetId="1">#REF!</definedName>
    <definedName name="ITEM632" localSheetId="0">#REF!</definedName>
    <definedName name="ITEM632">#REF!</definedName>
    <definedName name="ITEM640" localSheetId="23">#REF!</definedName>
    <definedName name="ITEM640" localSheetId="1">#REF!</definedName>
    <definedName name="ITEM640" localSheetId="0">#REF!</definedName>
    <definedName name="ITEM640">#REF!</definedName>
    <definedName name="ITEM661" localSheetId="23">#REF!</definedName>
    <definedName name="ITEM661" localSheetId="1">#REF!</definedName>
    <definedName name="ITEM661" localSheetId="0">#REF!</definedName>
    <definedName name="ITEM661">#REF!</definedName>
    <definedName name="ITEM671" localSheetId="23">#REF!</definedName>
    <definedName name="ITEM671" localSheetId="1">#REF!</definedName>
    <definedName name="ITEM671" localSheetId="0">#REF!</definedName>
    <definedName name="ITEM671">#REF!</definedName>
    <definedName name="ITEM681" localSheetId="23">#REF!</definedName>
    <definedName name="ITEM681" localSheetId="1">#REF!</definedName>
    <definedName name="ITEM681" localSheetId="0">#REF!</definedName>
    <definedName name="ITEM681">#REF!</definedName>
    <definedName name="ITEM7.1" localSheetId="23">#REF!</definedName>
    <definedName name="ITEM7.1" localSheetId="1">#REF!</definedName>
    <definedName name="ITEM7.1" localSheetId="0">#REF!</definedName>
    <definedName name="ITEM7.1">#REF!</definedName>
    <definedName name="ITEM7.2" localSheetId="23">#REF!</definedName>
    <definedName name="ITEM7.2" localSheetId="1">#REF!</definedName>
    <definedName name="ITEM7.2" localSheetId="0">#REF!</definedName>
    <definedName name="ITEM7.2">#REF!</definedName>
    <definedName name="ITEM7.3" localSheetId="23">#REF!</definedName>
    <definedName name="ITEM7.3" localSheetId="1">#REF!</definedName>
    <definedName name="ITEM7.3" localSheetId="0">#REF!</definedName>
    <definedName name="ITEM7.3">#REF!</definedName>
    <definedName name="ITEM7.5" localSheetId="23">#REF!</definedName>
    <definedName name="ITEM7.5" localSheetId="1">#REF!</definedName>
    <definedName name="ITEM7.5" localSheetId="0">#REF!</definedName>
    <definedName name="ITEM7.5">#REF!</definedName>
    <definedName name="ITEM704" localSheetId="23">#REF!</definedName>
    <definedName name="ITEM704" localSheetId="1">#REF!</definedName>
    <definedName name="ITEM704" localSheetId="0">#REF!</definedName>
    <definedName name="ITEM704">#REF!</definedName>
    <definedName name="ITEM720" localSheetId="23">#REF!</definedName>
    <definedName name="ITEM720" localSheetId="1">#REF!</definedName>
    <definedName name="ITEM720" localSheetId="0">#REF!</definedName>
    <definedName name="ITEM720">#REF!</definedName>
    <definedName name="ITEM900" localSheetId="23">#REF!</definedName>
    <definedName name="ITEM900" localSheetId="1">#REF!</definedName>
    <definedName name="ITEM900" localSheetId="0">#REF!</definedName>
    <definedName name="ITEM900">#REF!</definedName>
    <definedName name="ITEN320" localSheetId="23">#REF!</definedName>
    <definedName name="ITEN320" localSheetId="1">#REF!</definedName>
    <definedName name="ITEN320" localSheetId="0">#REF!</definedName>
    <definedName name="ITEN320">#REF!</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14" hidden="1">{"TAB1",#N/A,TRUE,"GENERAL";"TAB2",#N/A,TRUE,"GENERAL";"TAB3",#N/A,TRUE,"GENERAL";"TAB4",#N/A,TRUE,"GENERAL";"TAB5",#N/A,TRUE,"GENERAL"}</definedName>
    <definedName name="IUI" localSheetId="23" hidden="1">{"TAB1",#N/A,TRUE,"GENERAL";"TAB2",#N/A,TRUE,"GENERAL";"TAB3",#N/A,TRUE,"GENERAL";"TAB4",#N/A,TRUE,"GENERAL";"TAB5",#N/A,TRUE,"GENERAL"}</definedName>
    <definedName name="IUI" localSheetId="15" hidden="1">{"TAB1",#N/A,TRUE,"GENERAL";"TAB2",#N/A,TRUE,"GENERAL";"TAB3",#N/A,TRUE,"GENERAL";"TAB4",#N/A,TRUE,"GENERAL";"TAB5",#N/A,TRUE,"GENERAL"}</definedName>
    <definedName name="IUI" localSheetId="16" hidden="1">{"TAB1",#N/A,TRUE,"GENERAL";"TAB2",#N/A,TRUE,"GENERAL";"TAB3",#N/A,TRUE,"GENERAL";"TAB4",#N/A,TRUE,"GENERAL";"TAB5",#N/A,TRUE,"GENERAL"}</definedName>
    <definedName name="IUI" localSheetId="18" hidden="1">{"TAB1",#N/A,TRUE,"GENERAL";"TAB2",#N/A,TRUE,"GENERAL";"TAB3",#N/A,TRUE,"GENERAL";"TAB4",#N/A,TRUE,"GENERAL";"TAB5",#N/A,TRUE,"GENERAL"}</definedName>
    <definedName name="IUI" localSheetId="19" hidden="1">{"TAB1",#N/A,TRUE,"GENERAL";"TAB2",#N/A,TRUE,"GENERAL";"TAB3",#N/A,TRUE,"GENERAL";"TAB4",#N/A,TRUE,"GENERAL";"TAB5",#N/A,TRUE,"GENERAL"}</definedName>
    <definedName name="IUI" localSheetId="20" hidden="1">{"TAB1",#N/A,TRUE,"GENERAL";"TAB2",#N/A,TRUE,"GENERAL";"TAB3",#N/A,TRUE,"GENERAL";"TAB4",#N/A,TRUE,"GENERAL";"TAB5",#N/A,TRUE,"GENERAL"}</definedName>
    <definedName name="IUI" localSheetId="21" hidden="1">{"TAB1",#N/A,TRUE,"GENERAL";"TAB2",#N/A,TRUE,"GENERAL";"TAB3",#N/A,TRUE,"GENERAL";"TAB4",#N/A,TRUE,"GENERAL";"TAB5",#N/A,TRUE,"GENERAL"}</definedName>
    <definedName name="IUI" localSheetId="22" hidden="1">{"TAB1",#N/A,TRUE,"GENERAL";"TAB2",#N/A,TRUE,"GENERAL";"TAB3",#N/A,TRUE,"GENERAL";"TAB4",#N/A,TRUE,"GENERAL";"TAB5",#N/A,TRUE,"GENERAL"}</definedName>
    <definedName name="IUI" localSheetId="24"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23"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8" hidden="1">{"TAB1",#N/A,TRUE,"GENERAL";"TAB2",#N/A,TRUE,"GENERAL";"TAB3",#N/A,TRUE,"GENERAL";"TAB4",#N/A,TRUE,"GENERAL";"TAB5",#N/A,TRUE,"GENERAL"}</definedName>
    <definedName name="iuit7" localSheetId="19" hidden="1">{"TAB1",#N/A,TRUE,"GENERAL";"TAB2",#N/A,TRUE,"GENERAL";"TAB3",#N/A,TRUE,"GENERAL";"TAB4",#N/A,TRUE,"GENERAL";"TAB5",#N/A,TRUE,"GENERAL"}</definedName>
    <definedName name="iuit7" localSheetId="20" hidden="1">{"TAB1",#N/A,TRUE,"GENERAL";"TAB2",#N/A,TRUE,"GENERAL";"TAB3",#N/A,TRUE,"GENERAL";"TAB4",#N/A,TRUE,"GENERAL";"TAB5",#N/A,TRUE,"GENERAL"}</definedName>
    <definedName name="iuit7" localSheetId="21" hidden="1">{"TAB1",#N/A,TRUE,"GENERAL";"TAB2",#N/A,TRUE,"GENERAL";"TAB3",#N/A,TRUE,"GENERAL";"TAB4",#N/A,TRUE,"GENERAL";"TAB5",#N/A,TRUE,"GENERAL"}</definedName>
    <definedName name="iuit7" localSheetId="22" hidden="1">{"TAB1",#N/A,TRUE,"GENERAL";"TAB2",#N/A,TRUE,"GENERAL";"TAB3",#N/A,TRUE,"GENERAL";"TAB4",#N/A,TRUE,"GENERAL";"TAB5",#N/A,TRUE,"GENERAL"}</definedName>
    <definedName name="iuit7" localSheetId="24"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14" hidden="1">{"via1",#N/A,TRUE,"general";"via2",#N/A,TRUE,"general";"via3",#N/A,TRUE,"general"}</definedName>
    <definedName name="iul" localSheetId="23" hidden="1">{"via1",#N/A,TRUE,"general";"via2",#N/A,TRUE,"general";"via3",#N/A,TRUE,"general"}</definedName>
    <definedName name="iul" localSheetId="15" hidden="1">{"via1",#N/A,TRUE,"general";"via2",#N/A,TRUE,"general";"via3",#N/A,TRUE,"general"}</definedName>
    <definedName name="iul" localSheetId="16" hidden="1">{"via1",#N/A,TRUE,"general";"via2",#N/A,TRUE,"general";"via3",#N/A,TRUE,"general"}</definedName>
    <definedName name="iul" localSheetId="18" hidden="1">{"via1",#N/A,TRUE,"general";"via2",#N/A,TRUE,"general";"via3",#N/A,TRUE,"general"}</definedName>
    <definedName name="iul" localSheetId="19" hidden="1">{"via1",#N/A,TRUE,"general";"via2",#N/A,TRUE,"general";"via3",#N/A,TRUE,"general"}</definedName>
    <definedName name="iul" localSheetId="20" hidden="1">{"via1",#N/A,TRUE,"general";"via2",#N/A,TRUE,"general";"via3",#N/A,TRUE,"general"}</definedName>
    <definedName name="iul" localSheetId="21" hidden="1">{"via1",#N/A,TRUE,"general";"via2",#N/A,TRUE,"general";"via3",#N/A,TRUE,"general"}</definedName>
    <definedName name="iul" localSheetId="22" hidden="1">{"via1",#N/A,TRUE,"general";"via2",#N/A,TRUE,"general";"via3",#N/A,TRUE,"general"}</definedName>
    <definedName name="iul" localSheetId="24"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14" hidden="1">{"via1",#N/A,TRUE,"general";"via2",#N/A,TRUE,"general";"via3",#N/A,TRUE,"general"}</definedName>
    <definedName name="iuouio" localSheetId="23" hidden="1">{"via1",#N/A,TRUE,"general";"via2",#N/A,TRUE,"general";"via3",#N/A,TRUE,"general"}</definedName>
    <definedName name="iuouio" localSheetId="15" hidden="1">{"via1",#N/A,TRUE,"general";"via2",#N/A,TRUE,"general";"via3",#N/A,TRUE,"general"}</definedName>
    <definedName name="iuouio" localSheetId="16" hidden="1">{"via1",#N/A,TRUE,"general";"via2",#N/A,TRUE,"general";"via3",#N/A,TRUE,"general"}</definedName>
    <definedName name="iuouio" localSheetId="18" hidden="1">{"via1",#N/A,TRUE,"general";"via2",#N/A,TRUE,"general";"via3",#N/A,TRUE,"general"}</definedName>
    <definedName name="iuouio" localSheetId="19" hidden="1">{"via1",#N/A,TRUE,"general";"via2",#N/A,TRUE,"general";"via3",#N/A,TRUE,"general"}</definedName>
    <definedName name="iuouio" localSheetId="20" hidden="1">{"via1",#N/A,TRUE,"general";"via2",#N/A,TRUE,"general";"via3",#N/A,TRUE,"general"}</definedName>
    <definedName name="iuouio" localSheetId="21" hidden="1">{"via1",#N/A,TRUE,"general";"via2",#N/A,TRUE,"general";"via3",#N/A,TRUE,"general"}</definedName>
    <definedName name="iuouio" localSheetId="22" hidden="1">{"via1",#N/A,TRUE,"general";"via2",#N/A,TRUE,"general";"via3",#N/A,TRUE,"general"}</definedName>
    <definedName name="iuouio" localSheetId="24"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23" hidden="1">{"TAB1",#N/A,TRUE,"GENERAL";"TAB2",#N/A,TRUE,"GENERAL";"TAB3",#N/A,TRUE,"GENERAL";"TAB4",#N/A,TRUE,"GENERAL";"TAB5",#N/A,TRUE,"GENERAL"}</definedName>
    <definedName name="iuyi9" localSheetId="15"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8" hidden="1">{"TAB1",#N/A,TRUE,"GENERAL";"TAB2",#N/A,TRUE,"GENERAL";"TAB3",#N/A,TRUE,"GENERAL";"TAB4",#N/A,TRUE,"GENERAL";"TAB5",#N/A,TRUE,"GENERAL"}</definedName>
    <definedName name="iuyi9" localSheetId="19" hidden="1">{"TAB1",#N/A,TRUE,"GENERAL";"TAB2",#N/A,TRUE,"GENERAL";"TAB3",#N/A,TRUE,"GENERAL";"TAB4",#N/A,TRUE,"GENERAL";"TAB5",#N/A,TRUE,"GENERAL"}</definedName>
    <definedName name="iuyi9" localSheetId="20" hidden="1">{"TAB1",#N/A,TRUE,"GENERAL";"TAB2",#N/A,TRUE,"GENERAL";"TAB3",#N/A,TRUE,"GENERAL";"TAB4",#N/A,TRUE,"GENERAL";"TAB5",#N/A,TRUE,"GENERAL"}</definedName>
    <definedName name="iuyi9" localSheetId="21" hidden="1">{"TAB1",#N/A,TRUE,"GENERAL";"TAB2",#N/A,TRUE,"GENERAL";"TAB3",#N/A,TRUE,"GENERAL";"TAB4",#N/A,TRUE,"GENERAL";"TAB5",#N/A,TRUE,"GENERAL"}</definedName>
    <definedName name="iuyi9" localSheetId="22" hidden="1">{"TAB1",#N/A,TRUE,"GENERAL";"TAB2",#N/A,TRUE,"GENERAL";"TAB3",#N/A,TRUE,"GENERAL";"TAB4",#N/A,TRUE,"GENERAL";"TAB5",#N/A,TRUE,"GENERAL"}</definedName>
    <definedName name="iuyi9" localSheetId="24"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3">#REF!</definedName>
    <definedName name="IVA" localSheetId="4">#REF!</definedName>
    <definedName name="IVA" localSheetId="6">#REF!</definedName>
    <definedName name="IVA" localSheetId="7">#REF!</definedName>
    <definedName name="IVA" localSheetId="8">#REF!</definedName>
    <definedName name="IVA" localSheetId="9">#REF!</definedName>
    <definedName name="IVA" localSheetId="10">#REF!</definedName>
    <definedName name="IVA" localSheetId="11">#REF!</definedName>
    <definedName name="IVA" localSheetId="12">#REF!</definedName>
    <definedName name="IVA" localSheetId="13">#REF!</definedName>
    <definedName name="IVA" localSheetId="14">#REF!</definedName>
    <definedName name="IVA" localSheetId="23">#REF!</definedName>
    <definedName name="IVA" localSheetId="15">#REF!</definedName>
    <definedName name="IVA" localSheetId="16">#REF!</definedName>
    <definedName name="IVA" localSheetId="18">#REF!</definedName>
    <definedName name="IVA" localSheetId="19">#REF!</definedName>
    <definedName name="IVA" localSheetId="20">#REF!</definedName>
    <definedName name="IVA" localSheetId="21">#REF!</definedName>
    <definedName name="IVA" localSheetId="22">#REF!</definedName>
    <definedName name="IVA" localSheetId="24">#REF!</definedName>
    <definedName name="IVA" localSheetId="1">#REF!</definedName>
    <definedName name="IVA" localSheetId="0">#REF!</definedName>
    <definedName name="IVA">#REF!</definedName>
    <definedName name="iyuiuyi" localSheetId="2"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14" hidden="1">{"via1",#N/A,TRUE,"general";"via2",#N/A,TRUE,"general";"via3",#N/A,TRUE,"general"}</definedName>
    <definedName name="iyuiuyi" localSheetId="23" hidden="1">{"via1",#N/A,TRUE,"general";"via2",#N/A,TRUE,"general";"via3",#N/A,TRUE,"general"}</definedName>
    <definedName name="iyuiuyi" localSheetId="15" hidden="1">{"via1",#N/A,TRUE,"general";"via2",#N/A,TRUE,"general";"via3",#N/A,TRUE,"general"}</definedName>
    <definedName name="iyuiuyi" localSheetId="16" hidden="1">{"via1",#N/A,TRUE,"general";"via2",#N/A,TRUE,"general";"via3",#N/A,TRUE,"general"}</definedName>
    <definedName name="iyuiuyi" localSheetId="18" hidden="1">{"via1",#N/A,TRUE,"general";"via2",#N/A,TRUE,"general";"via3",#N/A,TRUE,"general"}</definedName>
    <definedName name="iyuiuyi" localSheetId="19" hidden="1">{"via1",#N/A,TRUE,"general";"via2",#N/A,TRUE,"general";"via3",#N/A,TRUE,"general"}</definedName>
    <definedName name="iyuiuyi" localSheetId="20" hidden="1">{"via1",#N/A,TRUE,"general";"via2",#N/A,TRUE,"general";"via3",#N/A,TRUE,"general"}</definedName>
    <definedName name="iyuiuyi" localSheetId="21" hidden="1">{"via1",#N/A,TRUE,"general";"via2",#N/A,TRUE,"general";"via3",#N/A,TRUE,"general"}</definedName>
    <definedName name="iyuiuyi" localSheetId="22" hidden="1">{"via1",#N/A,TRUE,"general";"via2",#N/A,TRUE,"general";"via3",#N/A,TRUE,"general"}</definedName>
    <definedName name="iyuiuyi" localSheetId="24"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14" hidden="1">{"TAB1",#N/A,TRUE,"GENERAL";"TAB2",#N/A,TRUE,"GENERAL";"TAB3",#N/A,TRUE,"GENERAL";"TAB4",#N/A,TRUE,"GENERAL";"TAB5",#N/A,TRUE,"GENERAL"}</definedName>
    <definedName name="j" localSheetId="23" hidden="1">{"TAB1",#N/A,TRUE,"GENERAL";"TAB2",#N/A,TRUE,"GENERAL";"TAB3",#N/A,TRUE,"GENERAL";"TAB4",#N/A,TRUE,"GENERAL";"TAB5",#N/A,TRUE,"GENERAL"}</definedName>
    <definedName name="j" localSheetId="15" hidden="1">{"TAB1",#N/A,TRUE,"GENERAL";"TAB2",#N/A,TRUE,"GENERAL";"TAB3",#N/A,TRUE,"GENERAL";"TAB4",#N/A,TRUE,"GENERAL";"TAB5",#N/A,TRUE,"GENERAL"}</definedName>
    <definedName name="j" localSheetId="16" hidden="1">{"TAB1",#N/A,TRUE,"GENERAL";"TAB2",#N/A,TRUE,"GENERAL";"TAB3",#N/A,TRUE,"GENERAL";"TAB4",#N/A,TRUE,"GENERAL";"TAB5",#N/A,TRUE,"GENERAL"}</definedName>
    <definedName name="j" localSheetId="18" hidden="1">{"TAB1",#N/A,TRUE,"GENERAL";"TAB2",#N/A,TRUE,"GENERAL";"TAB3",#N/A,TRUE,"GENERAL";"TAB4",#N/A,TRUE,"GENERAL";"TAB5",#N/A,TRUE,"GENERAL"}</definedName>
    <definedName name="j" localSheetId="19" hidden="1">{"TAB1",#N/A,TRUE,"GENERAL";"TAB2",#N/A,TRUE,"GENERAL";"TAB3",#N/A,TRUE,"GENERAL";"TAB4",#N/A,TRUE,"GENERAL";"TAB5",#N/A,TRUE,"GENERAL"}</definedName>
    <definedName name="j" localSheetId="20" hidden="1">{"TAB1",#N/A,TRUE,"GENERAL";"TAB2",#N/A,TRUE,"GENERAL";"TAB3",#N/A,TRUE,"GENERAL";"TAB4",#N/A,TRUE,"GENERAL";"TAB5",#N/A,TRUE,"GENERAL"}</definedName>
    <definedName name="j" localSheetId="21" hidden="1">{"TAB1",#N/A,TRUE,"GENERAL";"TAB2",#N/A,TRUE,"GENERAL";"TAB3",#N/A,TRUE,"GENERAL";"TAB4",#N/A,TRUE,"GENERAL";"TAB5",#N/A,TRUE,"GENERAL"}</definedName>
    <definedName name="j" localSheetId="22" hidden="1">{"TAB1",#N/A,TRUE,"GENERAL";"TAB2",#N/A,TRUE,"GENERAL";"TAB3",#N/A,TRUE,"GENERAL";"TAB4",#N/A,TRUE,"GENERAL";"TAB5",#N/A,TRUE,"GENERAL"}</definedName>
    <definedName name="j" localSheetId="24"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14" hidden="1">{"via1",#N/A,TRUE,"general";"via2",#N/A,TRUE,"general";"via3",#N/A,TRUE,"general"}</definedName>
    <definedName name="jd" localSheetId="23" hidden="1">{"via1",#N/A,TRUE,"general";"via2",#N/A,TRUE,"general";"via3",#N/A,TRUE,"general"}</definedName>
    <definedName name="jd" localSheetId="15" hidden="1">{"via1",#N/A,TRUE,"general";"via2",#N/A,TRUE,"general";"via3",#N/A,TRUE,"general"}</definedName>
    <definedName name="jd" localSheetId="16" hidden="1">{"via1",#N/A,TRUE,"general";"via2",#N/A,TRUE,"general";"via3",#N/A,TRUE,"general"}</definedName>
    <definedName name="jd" localSheetId="18" hidden="1">{"via1",#N/A,TRUE,"general";"via2",#N/A,TRUE,"general";"via3",#N/A,TRUE,"general"}</definedName>
    <definedName name="jd" localSheetId="19" hidden="1">{"via1",#N/A,TRUE,"general";"via2",#N/A,TRUE,"general";"via3",#N/A,TRUE,"general"}</definedName>
    <definedName name="jd" localSheetId="20" hidden="1">{"via1",#N/A,TRUE,"general";"via2",#N/A,TRUE,"general";"via3",#N/A,TRUE,"general"}</definedName>
    <definedName name="jd" localSheetId="21" hidden="1">{"via1",#N/A,TRUE,"general";"via2",#N/A,TRUE,"general";"via3",#N/A,TRUE,"general"}</definedName>
    <definedName name="jd" localSheetId="22" hidden="1">{"via1",#N/A,TRUE,"general";"via2",#N/A,TRUE,"general";"via3",#N/A,TRUE,"general"}</definedName>
    <definedName name="jd" localSheetId="24"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14" hidden="1">{"TAB1",#N/A,TRUE,"GENERAL";"TAB2",#N/A,TRUE,"GENERAL";"TAB3",#N/A,TRUE,"GENERAL";"TAB4",#N/A,TRUE,"GENERAL";"TAB5",#N/A,TRUE,"GENERAL"}</definedName>
    <definedName name="jdh" localSheetId="23" hidden="1">{"TAB1",#N/A,TRUE,"GENERAL";"TAB2",#N/A,TRUE,"GENERAL";"TAB3",#N/A,TRUE,"GENERAL";"TAB4",#N/A,TRUE,"GENERAL";"TAB5",#N/A,TRUE,"GENERAL"}</definedName>
    <definedName name="jdh" localSheetId="15" hidden="1">{"TAB1",#N/A,TRUE,"GENERAL";"TAB2",#N/A,TRUE,"GENERAL";"TAB3",#N/A,TRUE,"GENERAL";"TAB4",#N/A,TRUE,"GENERAL";"TAB5",#N/A,TRUE,"GENERAL"}</definedName>
    <definedName name="jdh" localSheetId="16" hidden="1">{"TAB1",#N/A,TRUE,"GENERAL";"TAB2",#N/A,TRUE,"GENERAL";"TAB3",#N/A,TRUE,"GENERAL";"TAB4",#N/A,TRUE,"GENERAL";"TAB5",#N/A,TRUE,"GENERAL"}</definedName>
    <definedName name="jdh" localSheetId="18" hidden="1">{"TAB1",#N/A,TRUE,"GENERAL";"TAB2",#N/A,TRUE,"GENERAL";"TAB3",#N/A,TRUE,"GENERAL";"TAB4",#N/A,TRUE,"GENERAL";"TAB5",#N/A,TRUE,"GENERAL"}</definedName>
    <definedName name="jdh" localSheetId="19" hidden="1">{"TAB1",#N/A,TRUE,"GENERAL";"TAB2",#N/A,TRUE,"GENERAL";"TAB3",#N/A,TRUE,"GENERAL";"TAB4",#N/A,TRUE,"GENERAL";"TAB5",#N/A,TRUE,"GENERAL"}</definedName>
    <definedName name="jdh" localSheetId="20" hidden="1">{"TAB1",#N/A,TRUE,"GENERAL";"TAB2",#N/A,TRUE,"GENERAL";"TAB3",#N/A,TRUE,"GENERAL";"TAB4",#N/A,TRUE,"GENERAL";"TAB5",#N/A,TRUE,"GENERAL"}</definedName>
    <definedName name="jdh" localSheetId="21" hidden="1">{"TAB1",#N/A,TRUE,"GENERAL";"TAB2",#N/A,TRUE,"GENERAL";"TAB3",#N/A,TRUE,"GENERAL";"TAB4",#N/A,TRUE,"GENERAL";"TAB5",#N/A,TRUE,"GENERAL"}</definedName>
    <definedName name="jdh" localSheetId="22" hidden="1">{"TAB1",#N/A,TRUE,"GENERAL";"TAB2",#N/A,TRUE,"GENERAL";"TAB3",#N/A,TRUE,"GENERAL";"TAB4",#N/A,TRUE,"GENERAL";"TAB5",#N/A,TRUE,"GENERAL"}</definedName>
    <definedName name="jdh" localSheetId="24"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23"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8" hidden="1">{"TAB1",#N/A,TRUE,"GENERAL";"TAB2",#N/A,TRUE,"GENERAL";"TAB3",#N/A,TRUE,"GENERAL";"TAB4",#N/A,TRUE,"GENERAL";"TAB5",#N/A,TRUE,"GENERAL"}</definedName>
    <definedName name="jeytj" localSheetId="19" hidden="1">{"TAB1",#N/A,TRUE,"GENERAL";"TAB2",#N/A,TRUE,"GENERAL";"TAB3",#N/A,TRUE,"GENERAL";"TAB4",#N/A,TRUE,"GENERAL";"TAB5",#N/A,TRUE,"GENERAL"}</definedName>
    <definedName name="jeytj" localSheetId="20" hidden="1">{"TAB1",#N/A,TRUE,"GENERAL";"TAB2",#N/A,TRUE,"GENERAL";"TAB3",#N/A,TRUE,"GENERAL";"TAB4",#N/A,TRUE,"GENERAL";"TAB5",#N/A,TRUE,"GENERAL"}</definedName>
    <definedName name="jeytj" localSheetId="21" hidden="1">{"TAB1",#N/A,TRUE,"GENERAL";"TAB2",#N/A,TRUE,"GENERAL";"TAB3",#N/A,TRUE,"GENERAL";"TAB4",#N/A,TRUE,"GENERAL";"TAB5",#N/A,TRUE,"GENERAL"}</definedName>
    <definedName name="jeytj" localSheetId="22" hidden="1">{"TAB1",#N/A,TRUE,"GENERAL";"TAB2",#N/A,TRUE,"GENERAL";"TAB3",#N/A,TRUE,"GENERAL";"TAB4",#N/A,TRUE,"GENERAL";"TAB5",#N/A,TRUE,"GENERAL"}</definedName>
    <definedName name="jeytj" localSheetId="24" hidden="1">{"TAB1",#N/A,TRUE,"GENERAL";"TAB2",#N/A,TRUE,"GENERAL";"TAB3",#N/A,TRUE,"GENERAL";"TAB4",#N/A,TRUE,"GENERAL";"TAB5",#N/A,TRUE,"GENERAL"}</definedName>
    <definedName name="jeytj"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23" hidden="1">{"TAB1",#N/A,TRUE,"GENERAL";"TAB2",#N/A,TRUE,"GENERAL";"TAB3",#N/A,TRUE,"GENERAL";"TAB4",#N/A,TRUE,"GENERAL";"TAB5",#N/A,TRUE,"GENERAL"}</definedName>
    <definedName name="jfhjfrt" localSheetId="15"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8" hidden="1">{"TAB1",#N/A,TRUE,"GENERAL";"TAB2",#N/A,TRUE,"GENERAL";"TAB3",#N/A,TRUE,"GENERAL";"TAB4",#N/A,TRUE,"GENERAL";"TAB5",#N/A,TRUE,"GENERAL"}</definedName>
    <definedName name="jfhjfrt" localSheetId="19" hidden="1">{"TAB1",#N/A,TRUE,"GENERAL";"TAB2",#N/A,TRUE,"GENERAL";"TAB3",#N/A,TRUE,"GENERAL";"TAB4",#N/A,TRUE,"GENERAL";"TAB5",#N/A,TRUE,"GENERAL"}</definedName>
    <definedName name="jfhjfrt" localSheetId="20" hidden="1">{"TAB1",#N/A,TRUE,"GENERAL";"TAB2",#N/A,TRUE,"GENERAL";"TAB3",#N/A,TRUE,"GENERAL";"TAB4",#N/A,TRUE,"GENERAL";"TAB5",#N/A,TRUE,"GENERAL"}</definedName>
    <definedName name="jfhjfrt" localSheetId="21" hidden="1">{"TAB1",#N/A,TRUE,"GENERAL";"TAB2",#N/A,TRUE,"GENERAL";"TAB3",#N/A,TRUE,"GENERAL";"TAB4",#N/A,TRUE,"GENERAL";"TAB5",#N/A,TRUE,"GENERAL"}</definedName>
    <definedName name="jfhjfrt" localSheetId="22" hidden="1">{"TAB1",#N/A,TRUE,"GENERAL";"TAB2",#N/A,TRUE,"GENERAL";"TAB3",#N/A,TRUE,"GENERAL";"TAB4",#N/A,TRUE,"GENERAL";"TAB5",#N/A,TRUE,"GENERAL"}</definedName>
    <definedName name="jfhjfrt" localSheetId="24"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14" hidden="1">{"via1",#N/A,TRUE,"general";"via2",#N/A,TRUE,"general";"via3",#N/A,TRUE,"general"}</definedName>
    <definedName name="jgfj" localSheetId="23" hidden="1">{"via1",#N/A,TRUE,"general";"via2",#N/A,TRUE,"general";"via3",#N/A,TRUE,"general"}</definedName>
    <definedName name="jgfj" localSheetId="15" hidden="1">{"via1",#N/A,TRUE,"general";"via2",#N/A,TRUE,"general";"via3",#N/A,TRUE,"general"}</definedName>
    <definedName name="jgfj" localSheetId="16" hidden="1">{"via1",#N/A,TRUE,"general";"via2",#N/A,TRUE,"general";"via3",#N/A,TRUE,"general"}</definedName>
    <definedName name="jgfj" localSheetId="18" hidden="1">{"via1",#N/A,TRUE,"general";"via2",#N/A,TRUE,"general";"via3",#N/A,TRUE,"general"}</definedName>
    <definedName name="jgfj" localSheetId="19" hidden="1">{"via1",#N/A,TRUE,"general";"via2",#N/A,TRUE,"general";"via3",#N/A,TRUE,"general"}</definedName>
    <definedName name="jgfj" localSheetId="20" hidden="1">{"via1",#N/A,TRUE,"general";"via2",#N/A,TRUE,"general";"via3",#N/A,TRUE,"general"}</definedName>
    <definedName name="jgfj" localSheetId="21" hidden="1">{"via1",#N/A,TRUE,"general";"via2",#N/A,TRUE,"general";"via3",#N/A,TRUE,"general"}</definedName>
    <definedName name="jgfj" localSheetId="22" hidden="1">{"via1",#N/A,TRUE,"general";"via2",#N/A,TRUE,"general";"via3",#N/A,TRUE,"general"}</definedName>
    <definedName name="jgfj" localSheetId="24"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14" hidden="1">{"TAB1",#N/A,TRUE,"GENERAL";"TAB2",#N/A,TRUE,"GENERAL";"TAB3",#N/A,TRUE,"GENERAL";"TAB4",#N/A,TRUE,"GENERAL";"TAB5",#N/A,TRUE,"GENERAL"}</definedName>
    <definedName name="jghj" localSheetId="23" hidden="1">{"TAB1",#N/A,TRUE,"GENERAL";"TAB2",#N/A,TRUE,"GENERAL";"TAB3",#N/A,TRUE,"GENERAL";"TAB4",#N/A,TRUE,"GENERAL";"TAB5",#N/A,TRUE,"GENERAL"}</definedName>
    <definedName name="jghj" localSheetId="15" hidden="1">{"TAB1",#N/A,TRUE,"GENERAL";"TAB2",#N/A,TRUE,"GENERAL";"TAB3",#N/A,TRUE,"GENERAL";"TAB4",#N/A,TRUE,"GENERAL";"TAB5",#N/A,TRUE,"GENERAL"}</definedName>
    <definedName name="jghj" localSheetId="16" hidden="1">{"TAB1",#N/A,TRUE,"GENERAL";"TAB2",#N/A,TRUE,"GENERAL";"TAB3",#N/A,TRUE,"GENERAL";"TAB4",#N/A,TRUE,"GENERAL";"TAB5",#N/A,TRUE,"GENERAL"}</definedName>
    <definedName name="jghj" localSheetId="18" hidden="1">{"TAB1",#N/A,TRUE,"GENERAL";"TAB2",#N/A,TRUE,"GENERAL";"TAB3",#N/A,TRUE,"GENERAL";"TAB4",#N/A,TRUE,"GENERAL";"TAB5",#N/A,TRUE,"GENERAL"}</definedName>
    <definedName name="jghj" localSheetId="19" hidden="1">{"TAB1",#N/A,TRUE,"GENERAL";"TAB2",#N/A,TRUE,"GENERAL";"TAB3",#N/A,TRUE,"GENERAL";"TAB4",#N/A,TRUE,"GENERAL";"TAB5",#N/A,TRUE,"GENERAL"}</definedName>
    <definedName name="jghj" localSheetId="20" hidden="1">{"TAB1",#N/A,TRUE,"GENERAL";"TAB2",#N/A,TRUE,"GENERAL";"TAB3",#N/A,TRUE,"GENERAL";"TAB4",#N/A,TRUE,"GENERAL";"TAB5",#N/A,TRUE,"GENERAL"}</definedName>
    <definedName name="jghj" localSheetId="21" hidden="1">{"TAB1",#N/A,TRUE,"GENERAL";"TAB2",#N/A,TRUE,"GENERAL";"TAB3",#N/A,TRUE,"GENERAL";"TAB4",#N/A,TRUE,"GENERAL";"TAB5",#N/A,TRUE,"GENERAL"}</definedName>
    <definedName name="jghj" localSheetId="22" hidden="1">{"TAB1",#N/A,TRUE,"GENERAL";"TAB2",#N/A,TRUE,"GENERAL";"TAB3",#N/A,TRUE,"GENERAL";"TAB4",#N/A,TRUE,"GENERAL";"TAB5",#N/A,TRUE,"GENERAL"}</definedName>
    <definedName name="jghj" localSheetId="24"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14" hidden="1">{"TAB1",#N/A,TRUE,"GENERAL";"TAB2",#N/A,TRUE,"GENERAL";"TAB3",#N/A,TRUE,"GENERAL";"TAB4",#N/A,TRUE,"GENERAL";"TAB5",#N/A,TRUE,"GENERAL"}</definedName>
    <definedName name="jgj" localSheetId="23" hidden="1">{"TAB1",#N/A,TRUE,"GENERAL";"TAB2",#N/A,TRUE,"GENERAL";"TAB3",#N/A,TRUE,"GENERAL";"TAB4",#N/A,TRUE,"GENERAL";"TAB5",#N/A,TRUE,"GENERAL"}</definedName>
    <definedName name="jgj" localSheetId="15" hidden="1">{"TAB1",#N/A,TRUE,"GENERAL";"TAB2",#N/A,TRUE,"GENERAL";"TAB3",#N/A,TRUE,"GENERAL";"TAB4",#N/A,TRUE,"GENERAL";"TAB5",#N/A,TRUE,"GENERAL"}</definedName>
    <definedName name="jgj" localSheetId="16" hidden="1">{"TAB1",#N/A,TRUE,"GENERAL";"TAB2",#N/A,TRUE,"GENERAL";"TAB3",#N/A,TRUE,"GENERAL";"TAB4",#N/A,TRUE,"GENERAL";"TAB5",#N/A,TRUE,"GENERAL"}</definedName>
    <definedName name="jgj" localSheetId="18" hidden="1">{"TAB1",#N/A,TRUE,"GENERAL";"TAB2",#N/A,TRUE,"GENERAL";"TAB3",#N/A,TRUE,"GENERAL";"TAB4",#N/A,TRUE,"GENERAL";"TAB5",#N/A,TRUE,"GENERAL"}</definedName>
    <definedName name="jgj" localSheetId="19" hidden="1">{"TAB1",#N/A,TRUE,"GENERAL";"TAB2",#N/A,TRUE,"GENERAL";"TAB3",#N/A,TRUE,"GENERAL";"TAB4",#N/A,TRUE,"GENERAL";"TAB5",#N/A,TRUE,"GENERAL"}</definedName>
    <definedName name="jgj" localSheetId="20" hidden="1">{"TAB1",#N/A,TRUE,"GENERAL";"TAB2",#N/A,TRUE,"GENERAL";"TAB3",#N/A,TRUE,"GENERAL";"TAB4",#N/A,TRUE,"GENERAL";"TAB5",#N/A,TRUE,"GENERAL"}</definedName>
    <definedName name="jgj" localSheetId="21" hidden="1">{"TAB1",#N/A,TRUE,"GENERAL";"TAB2",#N/A,TRUE,"GENERAL";"TAB3",#N/A,TRUE,"GENERAL";"TAB4",#N/A,TRUE,"GENERAL";"TAB5",#N/A,TRUE,"GENERAL"}</definedName>
    <definedName name="jgj" localSheetId="22" hidden="1">{"TAB1",#N/A,TRUE,"GENERAL";"TAB2",#N/A,TRUE,"GENERAL";"TAB3",#N/A,TRUE,"GENERAL";"TAB4",#N/A,TRUE,"GENERAL";"TAB5",#N/A,TRUE,"GENERAL"}</definedName>
    <definedName name="jgj" localSheetId="24" hidden="1">{"TAB1",#N/A,TRUE,"GENERAL";"TAB2",#N/A,TRUE,"GENERAL";"TAB3",#N/A,TRUE,"GENERAL";"TAB4",#N/A,TRUE,"GENERAL";"TAB5",#N/A,TRUE,"GENERAL"}</definedName>
    <definedName name="jgj" hidden="1">{"TAB1",#N/A,TRUE,"GENERAL";"TAB2",#N/A,TRUE,"GENERAL";"TAB3",#N/A,TRUE,"GENERAL";"TAB4",#N/A,TRUE,"GENERAL";"TAB5",#N/A,TRUE,"GENERAL"}</definedName>
    <definedName name="jh" localSheetId="23">#REF!</definedName>
    <definedName name="jh" localSheetId="1">#REF!</definedName>
    <definedName name="jh" localSheetId="0">#REF!</definedName>
    <definedName name="jh">#REF!</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14" hidden="1">{"TAB1",#N/A,TRUE,"GENERAL";"TAB2",#N/A,TRUE,"GENERAL";"TAB3",#N/A,TRUE,"GENERAL";"TAB4",#N/A,TRUE,"GENERAL";"TAB5",#N/A,TRUE,"GENERAL"}</definedName>
    <definedName name="jhg" localSheetId="23" hidden="1">{"TAB1",#N/A,TRUE,"GENERAL";"TAB2",#N/A,TRUE,"GENERAL";"TAB3",#N/A,TRUE,"GENERAL";"TAB4",#N/A,TRUE,"GENERAL";"TAB5",#N/A,TRUE,"GENERAL"}</definedName>
    <definedName name="jhg" localSheetId="15" hidden="1">{"TAB1",#N/A,TRUE,"GENERAL";"TAB2",#N/A,TRUE,"GENERAL";"TAB3",#N/A,TRUE,"GENERAL";"TAB4",#N/A,TRUE,"GENERAL";"TAB5",#N/A,TRUE,"GENERAL"}</definedName>
    <definedName name="jhg" localSheetId="16" hidden="1">{"TAB1",#N/A,TRUE,"GENERAL";"TAB2",#N/A,TRUE,"GENERAL";"TAB3",#N/A,TRUE,"GENERAL";"TAB4",#N/A,TRUE,"GENERAL";"TAB5",#N/A,TRUE,"GENERAL"}</definedName>
    <definedName name="jhg" localSheetId="18" hidden="1">{"TAB1",#N/A,TRUE,"GENERAL";"TAB2",#N/A,TRUE,"GENERAL";"TAB3",#N/A,TRUE,"GENERAL";"TAB4",#N/A,TRUE,"GENERAL";"TAB5",#N/A,TRUE,"GENERAL"}</definedName>
    <definedName name="jhg" localSheetId="19" hidden="1">{"TAB1",#N/A,TRUE,"GENERAL";"TAB2",#N/A,TRUE,"GENERAL";"TAB3",#N/A,TRUE,"GENERAL";"TAB4",#N/A,TRUE,"GENERAL";"TAB5",#N/A,TRUE,"GENERAL"}</definedName>
    <definedName name="jhg" localSheetId="20" hidden="1">{"TAB1",#N/A,TRUE,"GENERAL";"TAB2",#N/A,TRUE,"GENERAL";"TAB3",#N/A,TRUE,"GENERAL";"TAB4",#N/A,TRUE,"GENERAL";"TAB5",#N/A,TRUE,"GENERAL"}</definedName>
    <definedName name="jhg" localSheetId="21" hidden="1">{"TAB1",#N/A,TRUE,"GENERAL";"TAB2",#N/A,TRUE,"GENERAL";"TAB3",#N/A,TRUE,"GENERAL";"TAB4",#N/A,TRUE,"GENERAL";"TAB5",#N/A,TRUE,"GENERAL"}</definedName>
    <definedName name="jhg" localSheetId="22" hidden="1">{"TAB1",#N/A,TRUE,"GENERAL";"TAB2",#N/A,TRUE,"GENERAL";"TAB3",#N/A,TRUE,"GENERAL";"TAB4",#N/A,TRUE,"GENERAL";"TAB5",#N/A,TRUE,"GENERAL"}</definedName>
    <definedName name="jhg" localSheetId="24"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14" hidden="1">{"via1",#N/A,TRUE,"general";"via2",#N/A,TRUE,"general";"via3",#N/A,TRUE,"general"}</definedName>
    <definedName name="jhjyj" localSheetId="23" hidden="1">{"via1",#N/A,TRUE,"general";"via2",#N/A,TRUE,"general";"via3",#N/A,TRUE,"general"}</definedName>
    <definedName name="jhjyj" localSheetId="15" hidden="1">{"via1",#N/A,TRUE,"general";"via2",#N/A,TRUE,"general";"via3",#N/A,TRUE,"general"}</definedName>
    <definedName name="jhjyj" localSheetId="16" hidden="1">{"via1",#N/A,TRUE,"general";"via2",#N/A,TRUE,"general";"via3",#N/A,TRUE,"general"}</definedName>
    <definedName name="jhjyj" localSheetId="18" hidden="1">{"via1",#N/A,TRUE,"general";"via2",#N/A,TRUE,"general";"via3",#N/A,TRUE,"general"}</definedName>
    <definedName name="jhjyj" localSheetId="19" hidden="1">{"via1",#N/A,TRUE,"general";"via2",#N/A,TRUE,"general";"via3",#N/A,TRUE,"general"}</definedName>
    <definedName name="jhjyj" localSheetId="20" hidden="1">{"via1",#N/A,TRUE,"general";"via2",#N/A,TRUE,"general";"via3",#N/A,TRUE,"general"}</definedName>
    <definedName name="jhjyj" localSheetId="21" hidden="1">{"via1",#N/A,TRUE,"general";"via2",#N/A,TRUE,"general";"via3",#N/A,TRUE,"general"}</definedName>
    <definedName name="jhjyj" localSheetId="22" hidden="1">{"via1",#N/A,TRUE,"general";"via2",#N/A,TRUE,"general";"via3",#N/A,TRUE,"general"}</definedName>
    <definedName name="jhjyj" localSheetId="24"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14" hidden="1">{"TAB1",#N/A,TRUE,"GENERAL";"TAB2",#N/A,TRUE,"GENERAL";"TAB3",#N/A,TRUE,"GENERAL";"TAB4",#N/A,TRUE,"GENERAL";"TAB5",#N/A,TRUE,"GENERAL"}</definedName>
    <definedName name="JHK" localSheetId="23" hidden="1">{"TAB1",#N/A,TRUE,"GENERAL";"TAB2",#N/A,TRUE,"GENERAL";"TAB3",#N/A,TRUE,"GENERAL";"TAB4",#N/A,TRUE,"GENERAL";"TAB5",#N/A,TRUE,"GENERAL"}</definedName>
    <definedName name="JHK" localSheetId="15" hidden="1">{"TAB1",#N/A,TRUE,"GENERAL";"TAB2",#N/A,TRUE,"GENERAL";"TAB3",#N/A,TRUE,"GENERAL";"TAB4",#N/A,TRUE,"GENERAL";"TAB5",#N/A,TRUE,"GENERAL"}</definedName>
    <definedName name="JHK" localSheetId="16" hidden="1">{"TAB1",#N/A,TRUE,"GENERAL";"TAB2",#N/A,TRUE,"GENERAL";"TAB3",#N/A,TRUE,"GENERAL";"TAB4",#N/A,TRUE,"GENERAL";"TAB5",#N/A,TRUE,"GENERAL"}</definedName>
    <definedName name="JHK" localSheetId="18" hidden="1">{"TAB1",#N/A,TRUE,"GENERAL";"TAB2",#N/A,TRUE,"GENERAL";"TAB3",#N/A,TRUE,"GENERAL";"TAB4",#N/A,TRUE,"GENERAL";"TAB5",#N/A,TRUE,"GENERAL"}</definedName>
    <definedName name="JHK" localSheetId="19" hidden="1">{"TAB1",#N/A,TRUE,"GENERAL";"TAB2",#N/A,TRUE,"GENERAL";"TAB3",#N/A,TRUE,"GENERAL";"TAB4",#N/A,TRUE,"GENERAL";"TAB5",#N/A,TRUE,"GENERAL"}</definedName>
    <definedName name="JHK" localSheetId="20" hidden="1">{"TAB1",#N/A,TRUE,"GENERAL";"TAB2",#N/A,TRUE,"GENERAL";"TAB3",#N/A,TRUE,"GENERAL";"TAB4",#N/A,TRUE,"GENERAL";"TAB5",#N/A,TRUE,"GENERAL"}</definedName>
    <definedName name="JHK" localSheetId="21" hidden="1">{"TAB1",#N/A,TRUE,"GENERAL";"TAB2",#N/A,TRUE,"GENERAL";"TAB3",#N/A,TRUE,"GENERAL";"TAB4",#N/A,TRUE,"GENERAL";"TAB5",#N/A,TRUE,"GENERAL"}</definedName>
    <definedName name="JHK" localSheetId="22" hidden="1">{"TAB1",#N/A,TRUE,"GENERAL";"TAB2",#N/A,TRUE,"GENERAL";"TAB3",#N/A,TRUE,"GENERAL";"TAB4",#N/A,TRUE,"GENERAL";"TAB5",#N/A,TRUE,"GENERAL"}</definedName>
    <definedName name="JHK" localSheetId="24"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23"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8" hidden="1">{"TAB1",#N/A,TRUE,"GENERAL";"TAB2",#N/A,TRUE,"GENERAL";"TAB3",#N/A,TRUE,"GENERAL";"TAB4",#N/A,TRUE,"GENERAL";"TAB5",#N/A,TRUE,"GENERAL"}</definedName>
    <definedName name="jhkgjkvf" localSheetId="19" hidden="1">{"TAB1",#N/A,TRUE,"GENERAL";"TAB2",#N/A,TRUE,"GENERAL";"TAB3",#N/A,TRUE,"GENERAL";"TAB4",#N/A,TRUE,"GENERAL";"TAB5",#N/A,TRUE,"GENERAL"}</definedName>
    <definedName name="jhkgjkvf" localSheetId="20" hidden="1">{"TAB1",#N/A,TRUE,"GENERAL";"TAB2",#N/A,TRUE,"GENERAL";"TAB3",#N/A,TRUE,"GENERAL";"TAB4",#N/A,TRUE,"GENERAL";"TAB5",#N/A,TRUE,"GENERAL"}</definedName>
    <definedName name="jhkgjkvf" localSheetId="21" hidden="1">{"TAB1",#N/A,TRUE,"GENERAL";"TAB2",#N/A,TRUE,"GENERAL";"TAB3",#N/A,TRUE,"GENERAL";"TAB4",#N/A,TRUE,"GENERAL";"TAB5",#N/A,TRUE,"GENERAL"}</definedName>
    <definedName name="jhkgjkvf" localSheetId="22" hidden="1">{"TAB1",#N/A,TRUE,"GENERAL";"TAB2",#N/A,TRUE,"GENERAL";"TAB3",#N/A,TRUE,"GENERAL";"TAB4",#N/A,TRUE,"GENERAL";"TAB5",#N/A,TRUE,"GENERAL"}</definedName>
    <definedName name="jhkgjkvf" localSheetId="24" hidden="1">{"TAB1",#N/A,TRUE,"GENERAL";"TAB2",#N/A,TRUE,"GENERAL";"TAB3",#N/A,TRUE,"GENERAL";"TAB4",#N/A,TRUE,"GENERAL";"TAB5",#N/A,TRUE,"GENERAL"}</definedName>
    <definedName name="jhkgjkvf" hidden="1">{"TAB1",#N/A,TRUE,"GENERAL";"TAB2",#N/A,TRUE,"GENERAL";"TAB3",#N/A,TRUE,"GENERAL";"TAB4",#N/A,TRUE,"GENERAL";"TAB5",#N/A,TRUE,"GENERAL"}</definedName>
    <definedName name="jj" localSheetId="2" hidden="1">{"via1",#N/A,TRUE,"general";"via2",#N/A,TRUE,"general";"via3",#N/A,TRUE,"general"}</definedName>
    <definedName name="jj" localSheetId="3" hidden="1">{"via1",#N/A,TRUE,"general";"via2",#N/A,TRUE,"general";"via3",#N/A,TRUE,"general"}</definedName>
    <definedName name="jj" localSheetId="4" hidden="1">{"via1",#N/A,TRUE,"general";"via2",#N/A,TRUE,"general";"via3",#N/A,TRUE,"general"}</definedName>
    <definedName name="jj" localSheetId="6" hidden="1">{"via1",#N/A,TRUE,"general";"via2",#N/A,TRUE,"general";"via3",#N/A,TRUE,"general"}</definedName>
    <definedName name="jj" localSheetId="7" hidden="1">{"via1",#N/A,TRUE,"general";"via2",#N/A,TRUE,"general";"via3",#N/A,TRUE,"general"}</definedName>
    <definedName name="jj" localSheetId="8" hidden="1">{"via1",#N/A,TRUE,"general";"via2",#N/A,TRUE,"general";"via3",#N/A,TRUE,"general"}</definedName>
    <definedName name="jj" localSheetId="9" hidden="1">{"via1",#N/A,TRUE,"general";"via2",#N/A,TRUE,"general";"via3",#N/A,TRUE,"general"}</definedName>
    <definedName name="jj" localSheetId="10" hidden="1">{"via1",#N/A,TRUE,"general";"via2",#N/A,TRUE,"general";"via3",#N/A,TRUE,"general"}</definedName>
    <definedName name="jj" localSheetId="11" hidden="1">{"via1",#N/A,TRUE,"general";"via2",#N/A,TRUE,"general";"via3",#N/A,TRUE,"general"}</definedName>
    <definedName name="jj" localSheetId="12" hidden="1">{"via1",#N/A,TRUE,"general";"via2",#N/A,TRUE,"general";"via3",#N/A,TRUE,"general"}</definedName>
    <definedName name="jj" localSheetId="13" hidden="1">{"via1",#N/A,TRUE,"general";"via2",#N/A,TRUE,"general";"via3",#N/A,TRUE,"general"}</definedName>
    <definedName name="jj" localSheetId="14" hidden="1">{"via1",#N/A,TRUE,"general";"via2",#N/A,TRUE,"general";"via3",#N/A,TRUE,"general"}</definedName>
    <definedName name="jj" localSheetId="23">#REF!</definedName>
    <definedName name="jj" localSheetId="15" hidden="1">{"via1",#N/A,TRUE,"general";"via2",#N/A,TRUE,"general";"via3",#N/A,TRUE,"general"}</definedName>
    <definedName name="jj" localSheetId="16" hidden="1">{"via1",#N/A,TRUE,"general";"via2",#N/A,TRUE,"general";"via3",#N/A,TRUE,"general"}</definedName>
    <definedName name="jj" localSheetId="18" hidden="1">{"via1",#N/A,TRUE,"general";"via2",#N/A,TRUE,"general";"via3",#N/A,TRUE,"general"}</definedName>
    <definedName name="jj" localSheetId="19" hidden="1">{"via1",#N/A,TRUE,"general";"via2",#N/A,TRUE,"general";"via3",#N/A,TRUE,"general"}</definedName>
    <definedName name="jj" localSheetId="20" hidden="1">{"via1",#N/A,TRUE,"general";"via2",#N/A,TRUE,"general";"via3",#N/A,TRUE,"general"}</definedName>
    <definedName name="jj" localSheetId="21" hidden="1">{"via1",#N/A,TRUE,"general";"via2",#N/A,TRUE,"general";"via3",#N/A,TRUE,"general"}</definedName>
    <definedName name="jj" localSheetId="22" hidden="1">{"via1",#N/A,TRUE,"general";"via2",#N/A,TRUE,"general";"via3",#N/A,TRUE,"general"}</definedName>
    <definedName name="jj" localSheetId="24" hidden="1">{"via1",#N/A,TRUE,"general";"via2",#N/A,TRUE,"general";"via3",#N/A,TRUE,"general"}</definedName>
    <definedName name="jj" hidden="1">{"via1",#N/A,TRUE,"general";"via2",#N/A,TRUE,"general";"via3",#N/A,TRUE,"general"}</definedName>
    <definedName name="jjfq" localSheetId="2"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14" hidden="1">{"via1",#N/A,TRUE,"general";"via2",#N/A,TRUE,"general";"via3",#N/A,TRUE,"general"}</definedName>
    <definedName name="jjfq" localSheetId="23" hidden="1">{"via1",#N/A,TRUE,"general";"via2",#N/A,TRUE,"general";"via3",#N/A,TRUE,"general"}</definedName>
    <definedName name="jjfq" localSheetId="15" hidden="1">{"via1",#N/A,TRUE,"general";"via2",#N/A,TRUE,"general";"via3",#N/A,TRUE,"general"}</definedName>
    <definedName name="jjfq" localSheetId="16" hidden="1">{"via1",#N/A,TRUE,"general";"via2",#N/A,TRUE,"general";"via3",#N/A,TRUE,"general"}</definedName>
    <definedName name="jjfq" localSheetId="18" hidden="1">{"via1",#N/A,TRUE,"general";"via2",#N/A,TRUE,"general";"via3",#N/A,TRUE,"general"}</definedName>
    <definedName name="jjfq" localSheetId="19" hidden="1">{"via1",#N/A,TRUE,"general";"via2",#N/A,TRUE,"general";"via3",#N/A,TRUE,"general"}</definedName>
    <definedName name="jjfq" localSheetId="20" hidden="1">{"via1",#N/A,TRUE,"general";"via2",#N/A,TRUE,"general";"via3",#N/A,TRUE,"general"}</definedName>
    <definedName name="jjfq" localSheetId="21" hidden="1">{"via1",#N/A,TRUE,"general";"via2",#N/A,TRUE,"general";"via3",#N/A,TRUE,"general"}</definedName>
    <definedName name="jjfq" localSheetId="22" hidden="1">{"via1",#N/A,TRUE,"general";"via2",#N/A,TRUE,"general";"via3",#N/A,TRUE,"general"}</definedName>
    <definedName name="jjfq" localSheetId="24" hidden="1">{"via1",#N/A,TRUE,"general";"via2",#N/A,TRUE,"general";"via3",#N/A,TRUE,"general"}</definedName>
    <definedName name="jjfq" hidden="1">{"via1",#N/A,TRUE,"general";"via2",#N/A,TRUE,"general";"via3",#N/A,TRUE,"general"}</definedName>
    <definedName name="jjjhjddfg" localSheetId="2"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14" hidden="1">{"via1",#N/A,TRUE,"general";"via2",#N/A,TRUE,"general";"via3",#N/A,TRUE,"general"}</definedName>
    <definedName name="jjjhjddfg" localSheetId="23" hidden="1">{"via1",#N/A,TRUE,"general";"via2",#N/A,TRUE,"general";"via3",#N/A,TRUE,"general"}</definedName>
    <definedName name="jjjhjddfg" localSheetId="15" hidden="1">{"via1",#N/A,TRUE,"general";"via2",#N/A,TRUE,"general";"via3",#N/A,TRUE,"general"}</definedName>
    <definedName name="jjjhjddfg" localSheetId="16" hidden="1">{"via1",#N/A,TRUE,"general";"via2",#N/A,TRUE,"general";"via3",#N/A,TRUE,"general"}</definedName>
    <definedName name="jjjhjddfg" localSheetId="18" hidden="1">{"via1",#N/A,TRUE,"general";"via2",#N/A,TRUE,"general";"via3",#N/A,TRUE,"general"}</definedName>
    <definedName name="jjjhjddfg" localSheetId="19" hidden="1">{"via1",#N/A,TRUE,"general";"via2",#N/A,TRUE,"general";"via3",#N/A,TRUE,"general"}</definedName>
    <definedName name="jjjhjddfg" localSheetId="20" hidden="1">{"via1",#N/A,TRUE,"general";"via2",#N/A,TRUE,"general";"via3",#N/A,TRUE,"general"}</definedName>
    <definedName name="jjjhjddfg" localSheetId="21" hidden="1">{"via1",#N/A,TRUE,"general";"via2",#N/A,TRUE,"general";"via3",#N/A,TRUE,"general"}</definedName>
    <definedName name="jjjhjddfg" localSheetId="22" hidden="1">{"via1",#N/A,TRUE,"general";"via2",#N/A,TRUE,"general";"via3",#N/A,TRUE,"general"}</definedName>
    <definedName name="jjjhjddfg" localSheetId="24"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14" hidden="1">{"via1",#N/A,TRUE,"general";"via2",#N/A,TRUE,"general";"via3",#N/A,TRUE,"general"}</definedName>
    <definedName name="jjjjju" localSheetId="23" hidden="1">{"via1",#N/A,TRUE,"general";"via2",#N/A,TRUE,"general";"via3",#N/A,TRUE,"general"}</definedName>
    <definedName name="jjjjju" localSheetId="15" hidden="1">{"via1",#N/A,TRUE,"general";"via2",#N/A,TRUE,"general";"via3",#N/A,TRUE,"general"}</definedName>
    <definedName name="jjjjju" localSheetId="16" hidden="1">{"via1",#N/A,TRUE,"general";"via2",#N/A,TRUE,"general";"via3",#N/A,TRUE,"general"}</definedName>
    <definedName name="jjjjju" localSheetId="18" hidden="1">{"via1",#N/A,TRUE,"general";"via2",#N/A,TRUE,"general";"via3",#N/A,TRUE,"general"}</definedName>
    <definedName name="jjjjju" localSheetId="19" hidden="1">{"via1",#N/A,TRUE,"general";"via2",#N/A,TRUE,"general";"via3",#N/A,TRUE,"general"}</definedName>
    <definedName name="jjjjju" localSheetId="20" hidden="1">{"via1",#N/A,TRUE,"general";"via2",#N/A,TRUE,"general";"via3",#N/A,TRUE,"general"}</definedName>
    <definedName name="jjjjju" localSheetId="21" hidden="1">{"via1",#N/A,TRUE,"general";"via2",#N/A,TRUE,"general";"via3",#N/A,TRUE,"general"}</definedName>
    <definedName name="jjjjju" localSheetId="22" hidden="1">{"via1",#N/A,TRUE,"general";"via2",#N/A,TRUE,"general";"via3",#N/A,TRUE,"general"}</definedName>
    <definedName name="jjjjju" localSheetId="24"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23" hidden="1">{"TAB1",#N/A,TRUE,"GENERAL";"TAB2",#N/A,TRUE,"GENERAL";"TAB3",#N/A,TRUE,"GENERAL";"TAB4",#N/A,TRUE,"GENERAL";"TAB5",#N/A,TRUE,"GENERAL"}</definedName>
    <definedName name="jjujujty" localSheetId="15"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8" hidden="1">{"TAB1",#N/A,TRUE,"GENERAL";"TAB2",#N/A,TRUE,"GENERAL";"TAB3",#N/A,TRUE,"GENERAL";"TAB4",#N/A,TRUE,"GENERAL";"TAB5",#N/A,TRUE,"GENERAL"}</definedName>
    <definedName name="jjujujty" localSheetId="19" hidden="1">{"TAB1",#N/A,TRUE,"GENERAL";"TAB2",#N/A,TRUE,"GENERAL";"TAB3",#N/A,TRUE,"GENERAL";"TAB4",#N/A,TRUE,"GENERAL";"TAB5",#N/A,TRUE,"GENERAL"}</definedName>
    <definedName name="jjujujty" localSheetId="20" hidden="1">{"TAB1",#N/A,TRUE,"GENERAL";"TAB2",#N/A,TRUE,"GENERAL";"TAB3",#N/A,TRUE,"GENERAL";"TAB4",#N/A,TRUE,"GENERAL";"TAB5",#N/A,TRUE,"GENERAL"}</definedName>
    <definedName name="jjujujty" localSheetId="21" hidden="1">{"TAB1",#N/A,TRUE,"GENERAL";"TAB2",#N/A,TRUE,"GENERAL";"TAB3",#N/A,TRUE,"GENERAL";"TAB4",#N/A,TRUE,"GENERAL";"TAB5",#N/A,TRUE,"GENERAL"}</definedName>
    <definedName name="jjujujty" localSheetId="22" hidden="1">{"TAB1",#N/A,TRUE,"GENERAL";"TAB2",#N/A,TRUE,"GENERAL";"TAB3",#N/A,TRUE,"GENERAL";"TAB4",#N/A,TRUE,"GENERAL";"TAB5",#N/A,TRUE,"GENERAL"}</definedName>
    <definedName name="jjujujty" localSheetId="24"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14" hidden="1">{"via1",#N/A,TRUE,"general";"via2",#N/A,TRUE,"general";"via3",#N/A,TRUE,"general"}</definedName>
    <definedName name="jjyjy" localSheetId="23" hidden="1">{"via1",#N/A,TRUE,"general";"via2",#N/A,TRUE,"general";"via3",#N/A,TRUE,"general"}</definedName>
    <definedName name="jjyjy" localSheetId="15" hidden="1">{"via1",#N/A,TRUE,"general";"via2",#N/A,TRUE,"general";"via3",#N/A,TRUE,"general"}</definedName>
    <definedName name="jjyjy" localSheetId="16" hidden="1">{"via1",#N/A,TRUE,"general";"via2",#N/A,TRUE,"general";"via3",#N/A,TRUE,"general"}</definedName>
    <definedName name="jjyjy" localSheetId="18" hidden="1">{"via1",#N/A,TRUE,"general";"via2",#N/A,TRUE,"general";"via3",#N/A,TRUE,"general"}</definedName>
    <definedName name="jjyjy" localSheetId="19" hidden="1">{"via1",#N/A,TRUE,"general";"via2",#N/A,TRUE,"general";"via3",#N/A,TRUE,"general"}</definedName>
    <definedName name="jjyjy" localSheetId="20" hidden="1">{"via1",#N/A,TRUE,"general";"via2",#N/A,TRUE,"general";"via3",#N/A,TRUE,"general"}</definedName>
    <definedName name="jjyjy" localSheetId="21" hidden="1">{"via1",#N/A,TRUE,"general";"via2",#N/A,TRUE,"general";"via3",#N/A,TRUE,"general"}</definedName>
    <definedName name="jjyjy" localSheetId="22" hidden="1">{"via1",#N/A,TRUE,"general";"via2",#N/A,TRUE,"general";"via3",#N/A,TRUE,"general"}</definedName>
    <definedName name="jjyjy" localSheetId="24" hidden="1">{"via1",#N/A,TRUE,"general";"via2",#N/A,TRUE,"general";"via3",#N/A,TRUE,"general"}</definedName>
    <definedName name="jjyjy" hidden="1">{"via1",#N/A,TRUE,"general";"via2",#N/A,TRUE,"general";"via3",#N/A,TRUE,"general"}</definedName>
    <definedName name="jk" localSheetId="23">#REF!</definedName>
    <definedName name="jk" localSheetId="1">#REF!</definedName>
    <definedName name="jk" localSheetId="0">#REF!</definedName>
    <definedName name="jk">#REF!</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14" hidden="1">{"TAB1",#N/A,TRUE,"GENERAL";"TAB2",#N/A,TRUE,"GENERAL";"TAB3",#N/A,TRUE,"GENERAL";"TAB4",#N/A,TRUE,"GENERAL";"TAB5",#N/A,TRUE,"GENERAL"}</definedName>
    <definedName name="jkk" localSheetId="23" hidden="1">{"TAB1",#N/A,TRUE,"GENERAL";"TAB2",#N/A,TRUE,"GENERAL";"TAB3",#N/A,TRUE,"GENERAL";"TAB4",#N/A,TRUE,"GENERAL";"TAB5",#N/A,TRUE,"GENERAL"}</definedName>
    <definedName name="jkk" localSheetId="15" hidden="1">{"TAB1",#N/A,TRUE,"GENERAL";"TAB2",#N/A,TRUE,"GENERAL";"TAB3",#N/A,TRUE,"GENERAL";"TAB4",#N/A,TRUE,"GENERAL";"TAB5",#N/A,TRUE,"GENERAL"}</definedName>
    <definedName name="jkk" localSheetId="16" hidden="1">{"TAB1",#N/A,TRUE,"GENERAL";"TAB2",#N/A,TRUE,"GENERAL";"TAB3",#N/A,TRUE,"GENERAL";"TAB4",#N/A,TRUE,"GENERAL";"TAB5",#N/A,TRUE,"GENERAL"}</definedName>
    <definedName name="jkk" localSheetId="18" hidden="1">{"TAB1",#N/A,TRUE,"GENERAL";"TAB2",#N/A,TRUE,"GENERAL";"TAB3",#N/A,TRUE,"GENERAL";"TAB4",#N/A,TRUE,"GENERAL";"TAB5",#N/A,TRUE,"GENERAL"}</definedName>
    <definedName name="jkk" localSheetId="19" hidden="1">{"TAB1",#N/A,TRUE,"GENERAL";"TAB2",#N/A,TRUE,"GENERAL";"TAB3",#N/A,TRUE,"GENERAL";"TAB4",#N/A,TRUE,"GENERAL";"TAB5",#N/A,TRUE,"GENERAL"}</definedName>
    <definedName name="jkk" localSheetId="20" hidden="1">{"TAB1",#N/A,TRUE,"GENERAL";"TAB2",#N/A,TRUE,"GENERAL";"TAB3",#N/A,TRUE,"GENERAL";"TAB4",#N/A,TRUE,"GENERAL";"TAB5",#N/A,TRUE,"GENERAL"}</definedName>
    <definedName name="jkk" localSheetId="21" hidden="1">{"TAB1",#N/A,TRUE,"GENERAL";"TAB2",#N/A,TRUE,"GENERAL";"TAB3",#N/A,TRUE,"GENERAL";"TAB4",#N/A,TRUE,"GENERAL";"TAB5",#N/A,TRUE,"GENERAL"}</definedName>
    <definedName name="jkk" localSheetId="22" hidden="1">{"TAB1",#N/A,TRUE,"GENERAL";"TAB2",#N/A,TRUE,"GENERAL";"TAB3",#N/A,TRUE,"GENERAL";"TAB4",#N/A,TRUE,"GENERAL";"TAB5",#N/A,TRUE,"GENERAL"}</definedName>
    <definedName name="jkk" localSheetId="24" hidden="1">{"TAB1",#N/A,TRUE,"GENERAL";"TAB2",#N/A,TRUE,"GENERAL";"TAB3",#N/A,TRUE,"GENERAL";"TAB4",#N/A,TRUE,"GENERAL";"TAB5",#N/A,TRUE,"GENERAL"}</definedName>
    <definedName name="jkk" hidden="1">{"TAB1",#N/A,TRUE,"GENERAL";"TAB2",#N/A,TRUE,"GENERAL";"TAB3",#N/A,TRUE,"GENERAL";"TAB4",#N/A,TRUE,"GENERAL";"TAB5",#N/A,TRUE,"GENERAL"}</definedName>
    <definedName name="jkl" localSheetId="2" hidden="1">{"TAB1",#N/A,TRUE,"GENERAL";"TAB2",#N/A,TRUE,"GENERAL";"TAB3",#N/A,TRUE,"GENERAL";"TAB4",#N/A,TRUE,"GENERAL";"TAB5",#N/A,TRUE,"GENERAL"}</definedName>
    <definedName name="jkl" localSheetId="3" hidden="1">{"TAB1",#N/A,TRUE,"GENERAL";"TAB2",#N/A,TRUE,"GENERAL";"TAB3",#N/A,TRUE,"GENERAL";"TAB4",#N/A,TRUE,"GENERAL";"TAB5",#N/A,TRUE,"GENERAL"}</definedName>
    <definedName name="jkl" localSheetId="4" hidden="1">{"TAB1",#N/A,TRUE,"GENERAL";"TAB2",#N/A,TRUE,"GENERAL";"TAB3",#N/A,TRUE,"GENERAL";"TAB4",#N/A,TRUE,"GENERAL";"TAB5",#N/A,TRUE,"GENERAL"}</definedName>
    <definedName name="jkl" localSheetId="6" hidden="1">{"TAB1",#N/A,TRUE,"GENERAL";"TAB2",#N/A,TRUE,"GENERAL";"TAB3",#N/A,TRUE,"GENERAL";"TAB4",#N/A,TRUE,"GENERAL";"TAB5",#N/A,TRUE,"GENERAL"}</definedName>
    <definedName name="jkl" localSheetId="7" hidden="1">{"TAB1",#N/A,TRUE,"GENERAL";"TAB2",#N/A,TRUE,"GENERAL";"TAB3",#N/A,TRUE,"GENERAL";"TAB4",#N/A,TRUE,"GENERAL";"TAB5",#N/A,TRUE,"GENERAL"}</definedName>
    <definedName name="jkl" localSheetId="8" hidden="1">{"TAB1",#N/A,TRUE,"GENERAL";"TAB2",#N/A,TRUE,"GENERAL";"TAB3",#N/A,TRUE,"GENERAL";"TAB4",#N/A,TRUE,"GENERAL";"TAB5",#N/A,TRUE,"GENERAL"}</definedName>
    <definedName name="jkl" localSheetId="9" hidden="1">{"TAB1",#N/A,TRUE,"GENERAL";"TAB2",#N/A,TRUE,"GENERAL";"TAB3",#N/A,TRUE,"GENERAL";"TAB4",#N/A,TRUE,"GENERAL";"TAB5",#N/A,TRUE,"GENERAL"}</definedName>
    <definedName name="jkl" localSheetId="10" hidden="1">{"TAB1",#N/A,TRUE,"GENERAL";"TAB2",#N/A,TRUE,"GENERAL";"TAB3",#N/A,TRUE,"GENERAL";"TAB4",#N/A,TRUE,"GENERAL";"TAB5",#N/A,TRUE,"GENERAL"}</definedName>
    <definedName name="jkl" localSheetId="11" hidden="1">{"TAB1",#N/A,TRUE,"GENERAL";"TAB2",#N/A,TRUE,"GENERAL";"TAB3",#N/A,TRUE,"GENERAL";"TAB4",#N/A,TRUE,"GENERAL";"TAB5",#N/A,TRUE,"GENERAL"}</definedName>
    <definedName name="jkl" localSheetId="12" hidden="1">{"TAB1",#N/A,TRUE,"GENERAL";"TAB2",#N/A,TRUE,"GENERAL";"TAB3",#N/A,TRUE,"GENERAL";"TAB4",#N/A,TRUE,"GENERAL";"TAB5",#N/A,TRUE,"GENERAL"}</definedName>
    <definedName name="jkl" localSheetId="13" hidden="1">{"TAB1",#N/A,TRUE,"GENERAL";"TAB2",#N/A,TRUE,"GENERAL";"TAB3",#N/A,TRUE,"GENERAL";"TAB4",#N/A,TRUE,"GENERAL";"TAB5",#N/A,TRUE,"GENERAL"}</definedName>
    <definedName name="jkl" localSheetId="14" hidden="1">{"TAB1",#N/A,TRUE,"GENERAL";"TAB2",#N/A,TRUE,"GENERAL";"TAB3",#N/A,TRUE,"GENERAL";"TAB4",#N/A,TRUE,"GENERAL";"TAB5",#N/A,TRUE,"GENERAL"}</definedName>
    <definedName name="jkl" localSheetId="23" hidden="1">{"TAB1",#N/A,TRUE,"GENERAL";"TAB2",#N/A,TRUE,"GENERAL";"TAB3",#N/A,TRUE,"GENERAL";"TAB4",#N/A,TRUE,"GENERAL";"TAB5",#N/A,TRUE,"GENERAL"}</definedName>
    <definedName name="jkl" localSheetId="15" hidden="1">{"TAB1",#N/A,TRUE,"GENERAL";"TAB2",#N/A,TRUE,"GENERAL";"TAB3",#N/A,TRUE,"GENERAL";"TAB4",#N/A,TRUE,"GENERAL";"TAB5",#N/A,TRUE,"GENERAL"}</definedName>
    <definedName name="jkl" localSheetId="16" hidden="1">{"TAB1",#N/A,TRUE,"GENERAL";"TAB2",#N/A,TRUE,"GENERAL";"TAB3",#N/A,TRUE,"GENERAL";"TAB4",#N/A,TRUE,"GENERAL";"TAB5",#N/A,TRUE,"GENERAL"}</definedName>
    <definedName name="jkl" localSheetId="18" hidden="1">{"TAB1",#N/A,TRUE,"GENERAL";"TAB2",#N/A,TRUE,"GENERAL";"TAB3",#N/A,TRUE,"GENERAL";"TAB4",#N/A,TRUE,"GENERAL";"TAB5",#N/A,TRUE,"GENERAL"}</definedName>
    <definedName name="jkl" localSheetId="19" hidden="1">{"TAB1",#N/A,TRUE,"GENERAL";"TAB2",#N/A,TRUE,"GENERAL";"TAB3",#N/A,TRUE,"GENERAL";"TAB4",#N/A,TRUE,"GENERAL";"TAB5",#N/A,TRUE,"GENERAL"}</definedName>
    <definedName name="jkl" localSheetId="20" hidden="1">{"TAB1",#N/A,TRUE,"GENERAL";"TAB2",#N/A,TRUE,"GENERAL";"TAB3",#N/A,TRUE,"GENERAL";"TAB4",#N/A,TRUE,"GENERAL";"TAB5",#N/A,TRUE,"GENERAL"}</definedName>
    <definedName name="jkl" localSheetId="21" hidden="1">{"TAB1",#N/A,TRUE,"GENERAL";"TAB2",#N/A,TRUE,"GENERAL";"TAB3",#N/A,TRUE,"GENERAL";"TAB4",#N/A,TRUE,"GENERAL";"TAB5",#N/A,TRUE,"GENERAL"}</definedName>
    <definedName name="jkl" localSheetId="22" hidden="1">{"TAB1",#N/A,TRUE,"GENERAL";"TAB2",#N/A,TRUE,"GENERAL";"TAB3",#N/A,TRUE,"GENERAL";"TAB4",#N/A,TRUE,"GENERAL";"TAB5",#N/A,TRUE,"GENERAL"}</definedName>
    <definedName name="jkl" localSheetId="24" hidden="1">{"TAB1",#N/A,TRUE,"GENERAL";"TAB2",#N/A,TRUE,"GENERAL";"TAB3",#N/A,TRUE,"GENERAL";"TAB4",#N/A,TRUE,"GENERAL";"TAB5",#N/A,TRUE,"GENERAL"}</definedName>
    <definedName name="jkl" hidden="1">{"TAB1",#N/A,TRUE,"GENERAL";"TAB2",#N/A,TRUE,"GENERAL";"TAB3",#N/A,TRUE,"GENERAL";"TAB4",#N/A,TRUE,"GENERAL";"TAB5",#N/A,TRUE,"GENERAL"}</definedName>
    <definedName name="jn" localSheetId="23">#REF!</definedName>
    <definedName name="jn" localSheetId="1">#REF!</definedName>
    <definedName name="jn" localSheetId="0">#REF!</definedName>
    <definedName name="jn">#REF!</definedName>
    <definedName name="jñ" localSheetId="23">#REF!</definedName>
    <definedName name="jñ" localSheetId="1">#REF!</definedName>
    <definedName name="jñ" localSheetId="0">#REF!</definedName>
    <definedName name="jñ">#REF!</definedName>
    <definedName name="jo" localSheetId="23">#REF!</definedName>
    <definedName name="jo" localSheetId="1">#REF!</definedName>
    <definedName name="jo" localSheetId="0">#REF!</definedName>
    <definedName name="jo">#REF!</definedName>
    <definedName name="JRYJ" localSheetId="2"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14" hidden="1">{"via1",#N/A,TRUE,"general";"via2",#N/A,TRUE,"general";"via3",#N/A,TRUE,"general"}</definedName>
    <definedName name="JRYJ" localSheetId="23" hidden="1">{"via1",#N/A,TRUE,"general";"via2",#N/A,TRUE,"general";"via3",#N/A,TRUE,"general"}</definedName>
    <definedName name="JRYJ" localSheetId="15" hidden="1">{"via1",#N/A,TRUE,"general";"via2",#N/A,TRUE,"general";"via3",#N/A,TRUE,"general"}</definedName>
    <definedName name="JRYJ" localSheetId="16" hidden="1">{"via1",#N/A,TRUE,"general";"via2",#N/A,TRUE,"general";"via3",#N/A,TRUE,"general"}</definedName>
    <definedName name="JRYJ" localSheetId="18" hidden="1">{"via1",#N/A,TRUE,"general";"via2",#N/A,TRUE,"general";"via3",#N/A,TRUE,"general"}</definedName>
    <definedName name="JRYJ" localSheetId="19" hidden="1">{"via1",#N/A,TRUE,"general";"via2",#N/A,TRUE,"general";"via3",#N/A,TRUE,"general"}</definedName>
    <definedName name="JRYJ" localSheetId="20" hidden="1">{"via1",#N/A,TRUE,"general";"via2",#N/A,TRUE,"general";"via3",#N/A,TRUE,"general"}</definedName>
    <definedName name="JRYJ" localSheetId="21" hidden="1">{"via1",#N/A,TRUE,"general";"via2",#N/A,TRUE,"general";"via3",#N/A,TRUE,"general"}</definedName>
    <definedName name="JRYJ" localSheetId="22" hidden="1">{"via1",#N/A,TRUE,"general";"via2",#N/A,TRUE,"general";"via3",#N/A,TRUE,"general"}</definedName>
    <definedName name="JRYJ" localSheetId="24" hidden="1">{"via1",#N/A,TRUE,"general";"via2",#N/A,TRUE,"general";"via3",#N/A,TRUE,"general"}</definedName>
    <definedName name="JRYJ" hidden="1">{"via1",#N/A,TRUE,"general";"via2",#N/A,TRUE,"general";"via3",#N/A,TRUE,"general"}</definedName>
    <definedName name="jt" localSheetId="23">#REF!</definedName>
    <definedName name="jt" localSheetId="1">#REF!</definedName>
    <definedName name="jt" localSheetId="0">#REF!</definedName>
    <definedName name="jt">#REF!</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14" hidden="1">{"TAB1",#N/A,TRUE,"GENERAL";"TAB2",#N/A,TRUE,"GENERAL";"TAB3",#N/A,TRUE,"GENERAL";"TAB4",#N/A,TRUE,"GENERAL";"TAB5",#N/A,TRUE,"GENERAL"}</definedName>
    <definedName name="jtyj" localSheetId="23" hidden="1">{"TAB1",#N/A,TRUE,"GENERAL";"TAB2",#N/A,TRUE,"GENERAL";"TAB3",#N/A,TRUE,"GENERAL";"TAB4",#N/A,TRUE,"GENERAL";"TAB5",#N/A,TRUE,"GENERAL"}</definedName>
    <definedName name="jtyj" localSheetId="15" hidden="1">{"TAB1",#N/A,TRUE,"GENERAL";"TAB2",#N/A,TRUE,"GENERAL";"TAB3",#N/A,TRUE,"GENERAL";"TAB4",#N/A,TRUE,"GENERAL";"TAB5",#N/A,TRUE,"GENERAL"}</definedName>
    <definedName name="jtyj" localSheetId="16" hidden="1">{"TAB1",#N/A,TRUE,"GENERAL";"TAB2",#N/A,TRUE,"GENERAL";"TAB3",#N/A,TRUE,"GENERAL";"TAB4",#N/A,TRUE,"GENERAL";"TAB5",#N/A,TRUE,"GENERAL"}</definedName>
    <definedName name="jtyj" localSheetId="18" hidden="1">{"TAB1",#N/A,TRUE,"GENERAL";"TAB2",#N/A,TRUE,"GENERAL";"TAB3",#N/A,TRUE,"GENERAL";"TAB4",#N/A,TRUE,"GENERAL";"TAB5",#N/A,TRUE,"GENERAL"}</definedName>
    <definedName name="jtyj" localSheetId="19" hidden="1">{"TAB1",#N/A,TRUE,"GENERAL";"TAB2",#N/A,TRUE,"GENERAL";"TAB3",#N/A,TRUE,"GENERAL";"TAB4",#N/A,TRUE,"GENERAL";"TAB5",#N/A,TRUE,"GENERAL"}</definedName>
    <definedName name="jtyj" localSheetId="20" hidden="1">{"TAB1",#N/A,TRUE,"GENERAL";"TAB2",#N/A,TRUE,"GENERAL";"TAB3",#N/A,TRUE,"GENERAL";"TAB4",#N/A,TRUE,"GENERAL";"TAB5",#N/A,TRUE,"GENERAL"}</definedName>
    <definedName name="jtyj" localSheetId="21" hidden="1">{"TAB1",#N/A,TRUE,"GENERAL";"TAB2",#N/A,TRUE,"GENERAL";"TAB3",#N/A,TRUE,"GENERAL";"TAB4",#N/A,TRUE,"GENERAL";"TAB5",#N/A,TRUE,"GENERAL"}</definedName>
    <definedName name="jtyj" localSheetId="22" hidden="1">{"TAB1",#N/A,TRUE,"GENERAL";"TAB2",#N/A,TRUE,"GENERAL";"TAB3",#N/A,TRUE,"GENERAL";"TAB4",#N/A,TRUE,"GENERAL";"TAB5",#N/A,TRUE,"GENERAL"}</definedName>
    <definedName name="jtyj" localSheetId="24"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23"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8" hidden="1">{"TAB1",#N/A,TRUE,"GENERAL";"TAB2",#N/A,TRUE,"GENERAL";"TAB3",#N/A,TRUE,"GENERAL";"TAB4",#N/A,TRUE,"GENERAL";"TAB5",#N/A,TRUE,"GENERAL"}</definedName>
    <definedName name="jtyry" localSheetId="19" hidden="1">{"TAB1",#N/A,TRUE,"GENERAL";"TAB2",#N/A,TRUE,"GENERAL";"TAB3",#N/A,TRUE,"GENERAL";"TAB4",#N/A,TRUE,"GENERAL";"TAB5",#N/A,TRUE,"GENERAL"}</definedName>
    <definedName name="jtyry" localSheetId="20" hidden="1">{"TAB1",#N/A,TRUE,"GENERAL";"TAB2",#N/A,TRUE,"GENERAL";"TAB3",#N/A,TRUE,"GENERAL";"TAB4",#N/A,TRUE,"GENERAL";"TAB5",#N/A,TRUE,"GENERAL"}</definedName>
    <definedName name="jtyry" localSheetId="21" hidden="1">{"TAB1",#N/A,TRUE,"GENERAL";"TAB2",#N/A,TRUE,"GENERAL";"TAB3",#N/A,TRUE,"GENERAL";"TAB4",#N/A,TRUE,"GENERAL";"TAB5",#N/A,TRUE,"GENERAL"}</definedName>
    <definedName name="jtyry" localSheetId="22" hidden="1">{"TAB1",#N/A,TRUE,"GENERAL";"TAB2",#N/A,TRUE,"GENERAL";"TAB3",#N/A,TRUE,"GENERAL";"TAB4",#N/A,TRUE,"GENERAL";"TAB5",#N/A,TRUE,"GENERAL"}</definedName>
    <definedName name="jtyry" localSheetId="24" hidden="1">{"TAB1",#N/A,TRUE,"GENERAL";"TAB2",#N/A,TRUE,"GENERAL";"TAB3",#N/A,TRUE,"GENERAL";"TAB4",#N/A,TRUE,"GENERAL";"TAB5",#N/A,TRUE,"GENERAL"}</definedName>
    <definedName name="jtyry" hidden="1">{"TAB1",#N/A,TRUE,"GENERAL";"TAB2",#N/A,TRUE,"GENERAL";"TAB3",#N/A,TRUE,"GENERAL";"TAB4",#N/A,TRUE,"GENERAL";"TAB5",#N/A,TRUE,"GENERAL"}</definedName>
    <definedName name="jui" localSheetId="23">#REF!</definedName>
    <definedName name="jui" localSheetId="1">#REF!</definedName>
    <definedName name="jui" localSheetId="0">#REF!</definedName>
    <definedName name="jui">#REF!</definedName>
    <definedName name="juj" localSheetId="2"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14" hidden="1">{"via1",#N/A,TRUE,"general";"via2",#N/A,TRUE,"general";"via3",#N/A,TRUE,"general"}</definedName>
    <definedName name="juj" localSheetId="23" hidden="1">{"via1",#N/A,TRUE,"general";"via2",#N/A,TRUE,"general";"via3",#N/A,TRUE,"general"}</definedName>
    <definedName name="juj" localSheetId="15" hidden="1">{"via1",#N/A,TRUE,"general";"via2",#N/A,TRUE,"general";"via3",#N/A,TRUE,"general"}</definedName>
    <definedName name="juj" localSheetId="16" hidden="1">{"via1",#N/A,TRUE,"general";"via2",#N/A,TRUE,"general";"via3",#N/A,TRUE,"general"}</definedName>
    <definedName name="juj" localSheetId="18" hidden="1">{"via1",#N/A,TRUE,"general";"via2",#N/A,TRUE,"general";"via3",#N/A,TRUE,"general"}</definedName>
    <definedName name="juj" localSheetId="19" hidden="1">{"via1",#N/A,TRUE,"general";"via2",#N/A,TRUE,"general";"via3",#N/A,TRUE,"general"}</definedName>
    <definedName name="juj" localSheetId="20" hidden="1">{"via1",#N/A,TRUE,"general";"via2",#N/A,TRUE,"general";"via3",#N/A,TRUE,"general"}</definedName>
    <definedName name="juj" localSheetId="21" hidden="1">{"via1",#N/A,TRUE,"general";"via2",#N/A,TRUE,"general";"via3",#N/A,TRUE,"general"}</definedName>
    <definedName name="juj" localSheetId="22" hidden="1">{"via1",#N/A,TRUE,"general";"via2",#N/A,TRUE,"general";"via3",#N/A,TRUE,"general"}</definedName>
    <definedName name="juj" localSheetId="24"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14" hidden="1">{"via1",#N/A,TRUE,"general";"via2",#N/A,TRUE,"general";"via3",#N/A,TRUE,"general"}</definedName>
    <definedName name="jujcx" localSheetId="23" hidden="1">{"via1",#N/A,TRUE,"general";"via2",#N/A,TRUE,"general";"via3",#N/A,TRUE,"general"}</definedName>
    <definedName name="jujcx" localSheetId="15" hidden="1">{"via1",#N/A,TRUE,"general";"via2",#N/A,TRUE,"general";"via3",#N/A,TRUE,"general"}</definedName>
    <definedName name="jujcx" localSheetId="16" hidden="1">{"via1",#N/A,TRUE,"general";"via2",#N/A,TRUE,"general";"via3",#N/A,TRUE,"general"}</definedName>
    <definedName name="jujcx" localSheetId="18" hidden="1">{"via1",#N/A,TRUE,"general";"via2",#N/A,TRUE,"general";"via3",#N/A,TRUE,"general"}</definedName>
    <definedName name="jujcx" localSheetId="19" hidden="1">{"via1",#N/A,TRUE,"general";"via2",#N/A,TRUE,"general";"via3",#N/A,TRUE,"general"}</definedName>
    <definedName name="jujcx" localSheetId="20" hidden="1">{"via1",#N/A,TRUE,"general";"via2",#N/A,TRUE,"general";"via3",#N/A,TRUE,"general"}</definedName>
    <definedName name="jujcx" localSheetId="21" hidden="1">{"via1",#N/A,TRUE,"general";"via2",#N/A,TRUE,"general";"via3",#N/A,TRUE,"general"}</definedName>
    <definedName name="jujcx" localSheetId="22" hidden="1">{"via1",#N/A,TRUE,"general";"via2",#N/A,TRUE,"general";"via3",#N/A,TRUE,"general"}</definedName>
    <definedName name="jujcx" localSheetId="24"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14" hidden="1">{"via1",#N/A,TRUE,"general";"via2",#N/A,TRUE,"general";"via3",#N/A,TRUE,"general"}</definedName>
    <definedName name="jujuj" localSheetId="23" hidden="1">{"via1",#N/A,TRUE,"general";"via2",#N/A,TRUE,"general";"via3",#N/A,TRUE,"general"}</definedName>
    <definedName name="jujuj" localSheetId="15" hidden="1">{"via1",#N/A,TRUE,"general";"via2",#N/A,TRUE,"general";"via3",#N/A,TRUE,"general"}</definedName>
    <definedName name="jujuj" localSheetId="16" hidden="1">{"via1",#N/A,TRUE,"general";"via2",#N/A,TRUE,"general";"via3",#N/A,TRUE,"general"}</definedName>
    <definedName name="jujuj" localSheetId="18" hidden="1">{"via1",#N/A,TRUE,"general";"via2",#N/A,TRUE,"general";"via3",#N/A,TRUE,"general"}</definedName>
    <definedName name="jujuj" localSheetId="19" hidden="1">{"via1",#N/A,TRUE,"general";"via2",#N/A,TRUE,"general";"via3",#N/A,TRUE,"general"}</definedName>
    <definedName name="jujuj" localSheetId="20" hidden="1">{"via1",#N/A,TRUE,"general";"via2",#N/A,TRUE,"general";"via3",#N/A,TRUE,"general"}</definedName>
    <definedName name="jujuj" localSheetId="21" hidden="1">{"via1",#N/A,TRUE,"general";"via2",#N/A,TRUE,"general";"via3",#N/A,TRUE,"general"}</definedName>
    <definedName name="jujuj" localSheetId="22" hidden="1">{"via1",#N/A,TRUE,"general";"via2",#N/A,TRUE,"general";"via3",#N/A,TRUE,"general"}</definedName>
    <definedName name="jujuj" localSheetId="24"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23" hidden="1">{"TAB1",#N/A,TRUE,"GENERAL";"TAB2",#N/A,TRUE,"GENERAL";"TAB3",#N/A,TRUE,"GENERAL";"TAB4",#N/A,TRUE,"GENERAL";"TAB5",#N/A,TRUE,"GENERAL"}</definedName>
    <definedName name="jujujuju" localSheetId="15"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8" hidden="1">{"TAB1",#N/A,TRUE,"GENERAL";"TAB2",#N/A,TRUE,"GENERAL";"TAB3",#N/A,TRUE,"GENERAL";"TAB4",#N/A,TRUE,"GENERAL";"TAB5",#N/A,TRUE,"GENERAL"}</definedName>
    <definedName name="jujujuju" localSheetId="19" hidden="1">{"TAB1",#N/A,TRUE,"GENERAL";"TAB2",#N/A,TRUE,"GENERAL";"TAB3",#N/A,TRUE,"GENERAL";"TAB4",#N/A,TRUE,"GENERAL";"TAB5",#N/A,TRUE,"GENERAL"}</definedName>
    <definedName name="jujujuju" localSheetId="20" hidden="1">{"TAB1",#N/A,TRUE,"GENERAL";"TAB2",#N/A,TRUE,"GENERAL";"TAB3",#N/A,TRUE,"GENERAL";"TAB4",#N/A,TRUE,"GENERAL";"TAB5",#N/A,TRUE,"GENERAL"}</definedName>
    <definedName name="jujujuju" localSheetId="21" hidden="1">{"TAB1",#N/A,TRUE,"GENERAL";"TAB2",#N/A,TRUE,"GENERAL";"TAB3",#N/A,TRUE,"GENERAL";"TAB4",#N/A,TRUE,"GENERAL";"TAB5",#N/A,TRUE,"GENERAL"}</definedName>
    <definedName name="jujujuju" localSheetId="22" hidden="1">{"TAB1",#N/A,TRUE,"GENERAL";"TAB2",#N/A,TRUE,"GENERAL";"TAB3",#N/A,TRUE,"GENERAL";"TAB4",#N/A,TRUE,"GENERAL";"TAB5",#N/A,TRUE,"GENERAL"}</definedName>
    <definedName name="jujujuju" localSheetId="24" hidden="1">{"TAB1",#N/A,TRUE,"GENERAL";"TAB2",#N/A,TRUE,"GENERAL";"TAB3",#N/A,TRUE,"GENERAL";"TAB4",#N/A,TRUE,"GENERAL";"TAB5",#N/A,TRUE,"GENERAL"}</definedName>
    <definedName name="jujujuju" hidden="1">{"TAB1",#N/A,TRUE,"GENERAL";"TAB2",#N/A,TRUE,"GENERAL";"TAB3",#N/A,TRUE,"GENERAL";"TAB4",#N/A,TRUE,"GENERAL";"TAB5",#N/A,TRUE,"GENERAL"}</definedName>
    <definedName name="jun" localSheetId="23">#REF!</definedName>
    <definedName name="jun" localSheetId="1">#REF!</definedName>
    <definedName name="jun" localSheetId="0">#REF!</definedName>
    <definedName name="jun">#REF!</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23"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8" hidden="1">{"TAB1",#N/A,TRUE,"GENERAL";"TAB2",#N/A,TRUE,"GENERAL";"TAB3",#N/A,TRUE,"GENERAL";"TAB4",#N/A,TRUE,"GENERAL";"TAB5",#N/A,TRUE,"GENERAL"}</definedName>
    <definedName name="juuuhb" localSheetId="19" hidden="1">{"TAB1",#N/A,TRUE,"GENERAL";"TAB2",#N/A,TRUE,"GENERAL";"TAB3",#N/A,TRUE,"GENERAL";"TAB4",#N/A,TRUE,"GENERAL";"TAB5",#N/A,TRUE,"GENERAL"}</definedName>
    <definedName name="juuuhb" localSheetId="20" hidden="1">{"TAB1",#N/A,TRUE,"GENERAL";"TAB2",#N/A,TRUE,"GENERAL";"TAB3",#N/A,TRUE,"GENERAL";"TAB4",#N/A,TRUE,"GENERAL";"TAB5",#N/A,TRUE,"GENERAL"}</definedName>
    <definedName name="juuuhb" localSheetId="21" hidden="1">{"TAB1",#N/A,TRUE,"GENERAL";"TAB2",#N/A,TRUE,"GENERAL";"TAB3",#N/A,TRUE,"GENERAL";"TAB4",#N/A,TRUE,"GENERAL";"TAB5",#N/A,TRUE,"GENERAL"}</definedName>
    <definedName name="juuuhb" localSheetId="22" hidden="1">{"TAB1",#N/A,TRUE,"GENERAL";"TAB2",#N/A,TRUE,"GENERAL";"TAB3",#N/A,TRUE,"GENERAL";"TAB4",#N/A,TRUE,"GENERAL";"TAB5",#N/A,TRUE,"GENERAL"}</definedName>
    <definedName name="juuuhb" localSheetId="24" hidden="1">{"TAB1",#N/A,TRUE,"GENERAL";"TAB2",#N/A,TRUE,"GENERAL";"TAB3",#N/A,TRUE,"GENERAL";"TAB4",#N/A,TRUE,"GENERAL";"TAB5",#N/A,TRUE,"GENERAL"}</definedName>
    <definedName name="juuuhb" hidden="1">{"TAB1",#N/A,TRUE,"GENERAL";"TAB2",#N/A,TRUE,"GENERAL";"TAB3",#N/A,TRUE,"GENERAL";"TAB4",#N/A,TRUE,"GENERAL";"TAB5",#N/A,TRUE,"GENERAL"}</definedName>
    <definedName name="juy" localSheetId="23">#REF!</definedName>
    <definedName name="juy" localSheetId="1">#REF!</definedName>
    <definedName name="juy" localSheetId="0">#REF!</definedName>
    <definedName name="juy">#REF!</definedName>
    <definedName name="jyjt7" localSheetId="2"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14" hidden="1">{"via1",#N/A,TRUE,"general";"via2",#N/A,TRUE,"general";"via3",#N/A,TRUE,"general"}</definedName>
    <definedName name="jyjt7" localSheetId="23" hidden="1">{"via1",#N/A,TRUE,"general";"via2",#N/A,TRUE,"general";"via3",#N/A,TRUE,"general"}</definedName>
    <definedName name="jyjt7" localSheetId="15" hidden="1">{"via1",#N/A,TRUE,"general";"via2",#N/A,TRUE,"general";"via3",#N/A,TRUE,"general"}</definedName>
    <definedName name="jyjt7" localSheetId="16" hidden="1">{"via1",#N/A,TRUE,"general";"via2",#N/A,TRUE,"general";"via3",#N/A,TRUE,"general"}</definedName>
    <definedName name="jyjt7" localSheetId="18" hidden="1">{"via1",#N/A,TRUE,"general";"via2",#N/A,TRUE,"general";"via3",#N/A,TRUE,"general"}</definedName>
    <definedName name="jyjt7" localSheetId="19" hidden="1">{"via1",#N/A,TRUE,"general";"via2",#N/A,TRUE,"general";"via3",#N/A,TRUE,"general"}</definedName>
    <definedName name="jyjt7" localSheetId="20" hidden="1">{"via1",#N/A,TRUE,"general";"via2",#N/A,TRUE,"general";"via3",#N/A,TRUE,"general"}</definedName>
    <definedName name="jyjt7" localSheetId="21" hidden="1">{"via1",#N/A,TRUE,"general";"via2",#N/A,TRUE,"general";"via3",#N/A,TRUE,"general"}</definedName>
    <definedName name="jyjt7" localSheetId="22" hidden="1">{"via1",#N/A,TRUE,"general";"via2",#N/A,TRUE,"general";"via3",#N/A,TRUE,"general"}</definedName>
    <definedName name="jyjt7" localSheetId="24"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14" hidden="1">{"via1",#N/A,TRUE,"general";"via2",#N/A,TRUE,"general";"via3",#N/A,TRUE,"general"}</definedName>
    <definedName name="jyt" localSheetId="23" hidden="1">{"via1",#N/A,TRUE,"general";"via2",#N/A,TRUE,"general";"via3",#N/A,TRUE,"general"}</definedName>
    <definedName name="jyt" localSheetId="15" hidden="1">{"via1",#N/A,TRUE,"general";"via2",#N/A,TRUE,"general";"via3",#N/A,TRUE,"general"}</definedName>
    <definedName name="jyt" localSheetId="16" hidden="1">{"via1",#N/A,TRUE,"general";"via2",#N/A,TRUE,"general";"via3",#N/A,TRUE,"general"}</definedName>
    <definedName name="jyt" localSheetId="18" hidden="1">{"via1",#N/A,TRUE,"general";"via2",#N/A,TRUE,"general";"via3",#N/A,TRUE,"general"}</definedName>
    <definedName name="jyt" localSheetId="19" hidden="1">{"via1",#N/A,TRUE,"general";"via2",#N/A,TRUE,"general";"via3",#N/A,TRUE,"general"}</definedName>
    <definedName name="jyt" localSheetId="20" hidden="1">{"via1",#N/A,TRUE,"general";"via2",#N/A,TRUE,"general";"via3",#N/A,TRUE,"general"}</definedName>
    <definedName name="jyt" localSheetId="21" hidden="1">{"via1",#N/A,TRUE,"general";"via2",#N/A,TRUE,"general";"via3",#N/A,TRUE,"general"}</definedName>
    <definedName name="jyt" localSheetId="22" hidden="1">{"via1",#N/A,TRUE,"general";"via2",#N/A,TRUE,"general";"via3",#N/A,TRUE,"general"}</definedName>
    <definedName name="jyt" localSheetId="24"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14" hidden="1">{"via1",#N/A,TRUE,"general";"via2",#N/A,TRUE,"general";"via3",#N/A,TRUE,"general"}</definedName>
    <definedName name="jytj" localSheetId="23" hidden="1">{"via1",#N/A,TRUE,"general";"via2",#N/A,TRUE,"general";"via3",#N/A,TRUE,"general"}</definedName>
    <definedName name="jytj" localSheetId="15" hidden="1">{"via1",#N/A,TRUE,"general";"via2",#N/A,TRUE,"general";"via3",#N/A,TRUE,"general"}</definedName>
    <definedName name="jytj" localSheetId="16" hidden="1">{"via1",#N/A,TRUE,"general";"via2",#N/A,TRUE,"general";"via3",#N/A,TRUE,"general"}</definedName>
    <definedName name="jytj" localSheetId="18" hidden="1">{"via1",#N/A,TRUE,"general";"via2",#N/A,TRUE,"general";"via3",#N/A,TRUE,"general"}</definedName>
    <definedName name="jytj" localSheetId="19" hidden="1">{"via1",#N/A,TRUE,"general";"via2",#N/A,TRUE,"general";"via3",#N/A,TRUE,"general"}</definedName>
    <definedName name="jytj" localSheetId="20" hidden="1">{"via1",#N/A,TRUE,"general";"via2",#N/A,TRUE,"general";"via3",#N/A,TRUE,"general"}</definedName>
    <definedName name="jytj" localSheetId="21" hidden="1">{"via1",#N/A,TRUE,"general";"via2",#N/A,TRUE,"general";"via3",#N/A,TRUE,"general"}</definedName>
    <definedName name="jytj" localSheetId="22" hidden="1">{"via1",#N/A,TRUE,"general";"via2",#N/A,TRUE,"general";"via3",#N/A,TRUE,"general"}</definedName>
    <definedName name="jytj" localSheetId="24"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14" hidden="1">{"via1",#N/A,TRUE,"general";"via2",#N/A,TRUE,"general";"via3",#N/A,TRUE,"general"}</definedName>
    <definedName name="jyuju" localSheetId="23" hidden="1">{"via1",#N/A,TRUE,"general";"via2",#N/A,TRUE,"general";"via3",#N/A,TRUE,"general"}</definedName>
    <definedName name="jyuju" localSheetId="15" hidden="1">{"via1",#N/A,TRUE,"general";"via2",#N/A,TRUE,"general";"via3",#N/A,TRUE,"general"}</definedName>
    <definedName name="jyuju" localSheetId="16" hidden="1">{"via1",#N/A,TRUE,"general";"via2",#N/A,TRUE,"general";"via3",#N/A,TRUE,"general"}</definedName>
    <definedName name="jyuju" localSheetId="18" hidden="1">{"via1",#N/A,TRUE,"general";"via2",#N/A,TRUE,"general";"via3",#N/A,TRUE,"general"}</definedName>
    <definedName name="jyuju" localSheetId="19" hidden="1">{"via1",#N/A,TRUE,"general";"via2",#N/A,TRUE,"general";"via3",#N/A,TRUE,"general"}</definedName>
    <definedName name="jyuju" localSheetId="20" hidden="1">{"via1",#N/A,TRUE,"general";"via2",#N/A,TRUE,"general";"via3",#N/A,TRUE,"general"}</definedName>
    <definedName name="jyuju" localSheetId="21" hidden="1">{"via1",#N/A,TRUE,"general";"via2",#N/A,TRUE,"general";"via3",#N/A,TRUE,"general"}</definedName>
    <definedName name="jyuju" localSheetId="22" hidden="1">{"via1",#N/A,TRUE,"general";"via2",#N/A,TRUE,"general";"via3",#N/A,TRUE,"general"}</definedName>
    <definedName name="jyuju" localSheetId="24"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14" hidden="1">{"via1",#N/A,TRUE,"general";"via2",#N/A,TRUE,"general";"via3",#N/A,TRUE,"general"}</definedName>
    <definedName name="jyujyuj" localSheetId="23" hidden="1">{"via1",#N/A,TRUE,"general";"via2",#N/A,TRUE,"general";"via3",#N/A,TRUE,"general"}</definedName>
    <definedName name="jyujyuj" localSheetId="15" hidden="1">{"via1",#N/A,TRUE,"general";"via2",#N/A,TRUE,"general";"via3",#N/A,TRUE,"general"}</definedName>
    <definedName name="jyujyuj" localSheetId="16" hidden="1">{"via1",#N/A,TRUE,"general";"via2",#N/A,TRUE,"general";"via3",#N/A,TRUE,"general"}</definedName>
    <definedName name="jyujyuj" localSheetId="18" hidden="1">{"via1",#N/A,TRUE,"general";"via2",#N/A,TRUE,"general";"via3",#N/A,TRUE,"general"}</definedName>
    <definedName name="jyujyuj" localSheetId="19" hidden="1">{"via1",#N/A,TRUE,"general";"via2",#N/A,TRUE,"general";"via3",#N/A,TRUE,"general"}</definedName>
    <definedName name="jyujyuj" localSheetId="20" hidden="1">{"via1",#N/A,TRUE,"general";"via2",#N/A,TRUE,"general";"via3",#N/A,TRUE,"general"}</definedName>
    <definedName name="jyujyuj" localSheetId="21" hidden="1">{"via1",#N/A,TRUE,"general";"via2",#N/A,TRUE,"general";"via3",#N/A,TRUE,"general"}</definedName>
    <definedName name="jyujyuj" localSheetId="22" hidden="1">{"via1",#N/A,TRUE,"general";"via2",#N/A,TRUE,"general";"via3",#N/A,TRUE,"general"}</definedName>
    <definedName name="jyujyuj" localSheetId="24" hidden="1">{"via1",#N/A,TRUE,"general";"via2",#N/A,TRUE,"general";"via3",#N/A,TRUE,"general"}</definedName>
    <definedName name="jyujyuj" hidden="1">{"via1",#N/A,TRUE,"general";"via2",#N/A,TRUE,"general";"via3",#N/A,TRUE,"general"}</definedName>
    <definedName name="K0F1" localSheetId="2">#REF!</definedName>
    <definedName name="K0F1" localSheetId="3">#REF!</definedName>
    <definedName name="K0F1" localSheetId="4">#REF!</definedName>
    <definedName name="K0F1" localSheetId="6">#REF!</definedName>
    <definedName name="K0F1" localSheetId="7">#REF!</definedName>
    <definedName name="K0F1" localSheetId="8">#REF!</definedName>
    <definedName name="K0F1" localSheetId="9">#REF!</definedName>
    <definedName name="K0F1" localSheetId="10">#REF!</definedName>
    <definedName name="K0F1" localSheetId="11">#REF!</definedName>
    <definedName name="K0F1" localSheetId="12">#REF!</definedName>
    <definedName name="K0F1" localSheetId="13">#REF!</definedName>
    <definedName name="K0F1" localSheetId="14">#REF!</definedName>
    <definedName name="K0F1" localSheetId="23">#REF!</definedName>
    <definedName name="K0F1" localSheetId="15">#REF!</definedName>
    <definedName name="K0F1" localSheetId="16">#REF!</definedName>
    <definedName name="K0F1" localSheetId="18">#REF!</definedName>
    <definedName name="K0F1" localSheetId="19">#REF!</definedName>
    <definedName name="K0F1" localSheetId="20">#REF!</definedName>
    <definedName name="K0F1" localSheetId="21">#REF!</definedName>
    <definedName name="K0F1" localSheetId="22">#REF!</definedName>
    <definedName name="K0F1" localSheetId="24">#REF!</definedName>
    <definedName name="K0F1" localSheetId="1">#REF!</definedName>
    <definedName name="K0F1" localSheetId="0">#REF!</definedName>
    <definedName name="K0F1">#REF!</definedName>
    <definedName name="K0F2" localSheetId="2">#REF!</definedName>
    <definedName name="K0F2" localSheetId="3">#REF!</definedName>
    <definedName name="K0F2" localSheetId="4">#REF!</definedName>
    <definedName name="K0F2" localSheetId="6">#REF!</definedName>
    <definedName name="K0F2" localSheetId="7">#REF!</definedName>
    <definedName name="K0F2" localSheetId="8">#REF!</definedName>
    <definedName name="K0F2" localSheetId="9">#REF!</definedName>
    <definedName name="K0F2" localSheetId="10">#REF!</definedName>
    <definedName name="K0F2" localSheetId="11">#REF!</definedName>
    <definedName name="K0F2" localSheetId="12">#REF!</definedName>
    <definedName name="K0F2" localSheetId="13">#REF!</definedName>
    <definedName name="K0F2" localSheetId="14">#REF!</definedName>
    <definedName name="K0F2" localSheetId="23">#REF!</definedName>
    <definedName name="K0F2" localSheetId="15">#REF!</definedName>
    <definedName name="K0F2" localSheetId="16">#REF!</definedName>
    <definedName name="K0F2" localSheetId="18">#REF!</definedName>
    <definedName name="K0F2" localSheetId="19">#REF!</definedName>
    <definedName name="K0F2" localSheetId="20">#REF!</definedName>
    <definedName name="K0F2" localSheetId="21">#REF!</definedName>
    <definedName name="K0F2" localSheetId="22">#REF!</definedName>
    <definedName name="K0F2" localSheetId="24">#REF!</definedName>
    <definedName name="K0F2" localSheetId="1">#REF!</definedName>
    <definedName name="K0F2" localSheetId="0">#REF!</definedName>
    <definedName name="K0F2">#REF!</definedName>
    <definedName name="K10ALO" localSheetId="2">#REF!</definedName>
    <definedName name="K10ALO" localSheetId="3">#REF!</definedName>
    <definedName name="K10ALO" localSheetId="4">#REF!</definedName>
    <definedName name="K10ALO" localSheetId="6">#REF!</definedName>
    <definedName name="K10ALO" localSheetId="7">#REF!</definedName>
    <definedName name="K10ALO" localSheetId="8">#REF!</definedName>
    <definedName name="K10ALO" localSheetId="9">#REF!</definedName>
    <definedName name="K10ALO" localSheetId="10">#REF!</definedName>
    <definedName name="K10ALO" localSheetId="11">#REF!</definedName>
    <definedName name="K10ALO" localSheetId="12">#REF!</definedName>
    <definedName name="K10ALO" localSheetId="13">#REF!</definedName>
    <definedName name="K10ALO" localSheetId="14">#REF!</definedName>
    <definedName name="K10ALO" localSheetId="23">#REF!</definedName>
    <definedName name="K10ALO" localSheetId="15">#REF!</definedName>
    <definedName name="K10ALO" localSheetId="16">#REF!</definedName>
    <definedName name="K10ALO" localSheetId="18">#REF!</definedName>
    <definedName name="K10ALO" localSheetId="19">#REF!</definedName>
    <definedName name="K10ALO" localSheetId="20">#REF!</definedName>
    <definedName name="K10ALO" localSheetId="21">#REF!</definedName>
    <definedName name="K10ALO" localSheetId="22">#REF!</definedName>
    <definedName name="K10ALO" localSheetId="24">#REF!</definedName>
    <definedName name="K10ALO" localSheetId="1">#REF!</definedName>
    <definedName name="K10ALO" localSheetId="0">#REF!</definedName>
    <definedName name="K10ALO">#REF!</definedName>
    <definedName name="K11ALO" localSheetId="2">#REF!</definedName>
    <definedName name="K11ALO" localSheetId="3">#REF!</definedName>
    <definedName name="K11ALO" localSheetId="4">#REF!</definedName>
    <definedName name="K11ALO" localSheetId="6">#REF!</definedName>
    <definedName name="K11ALO" localSheetId="7">#REF!</definedName>
    <definedName name="K11ALO" localSheetId="8">#REF!</definedName>
    <definedName name="K11ALO" localSheetId="9">#REF!</definedName>
    <definedName name="K11ALO" localSheetId="10">#REF!</definedName>
    <definedName name="K11ALO" localSheetId="11">#REF!</definedName>
    <definedName name="K11ALO" localSheetId="12">#REF!</definedName>
    <definedName name="K11ALO" localSheetId="13">#REF!</definedName>
    <definedName name="K11ALO" localSheetId="14">#REF!</definedName>
    <definedName name="K11ALO" localSheetId="23">#REF!</definedName>
    <definedName name="K11ALO" localSheetId="15">#REF!</definedName>
    <definedName name="K11ALO" localSheetId="16">#REF!</definedName>
    <definedName name="K11ALO" localSheetId="18">#REF!</definedName>
    <definedName name="K11ALO" localSheetId="19">#REF!</definedName>
    <definedName name="K11ALO" localSheetId="20">#REF!</definedName>
    <definedName name="K11ALO" localSheetId="21">#REF!</definedName>
    <definedName name="K11ALO" localSheetId="22">#REF!</definedName>
    <definedName name="K11ALO" localSheetId="24">#REF!</definedName>
    <definedName name="K11ALO" localSheetId="1">#REF!</definedName>
    <definedName name="K11ALO" localSheetId="0">#REF!</definedName>
    <definedName name="K11ALO">#REF!</definedName>
    <definedName name="K1F1" localSheetId="2">#REF!</definedName>
    <definedName name="K1F1" localSheetId="3">#REF!</definedName>
    <definedName name="K1F1" localSheetId="4">#REF!</definedName>
    <definedName name="K1F1" localSheetId="6">#REF!</definedName>
    <definedName name="K1F1" localSheetId="7">#REF!</definedName>
    <definedName name="K1F1" localSheetId="8">#REF!</definedName>
    <definedName name="K1F1" localSheetId="9">#REF!</definedName>
    <definedName name="K1F1" localSheetId="10">#REF!</definedName>
    <definedName name="K1F1" localSheetId="11">#REF!</definedName>
    <definedName name="K1F1" localSheetId="12">#REF!</definedName>
    <definedName name="K1F1" localSheetId="13">#REF!</definedName>
    <definedName name="K1F1" localSheetId="14">#REF!</definedName>
    <definedName name="K1F1" localSheetId="23">#REF!</definedName>
    <definedName name="K1F1" localSheetId="15">#REF!</definedName>
    <definedName name="K1F1" localSheetId="16">#REF!</definedName>
    <definedName name="K1F1" localSheetId="18">#REF!</definedName>
    <definedName name="K1F1" localSheetId="19">#REF!</definedName>
    <definedName name="K1F1" localSheetId="20">#REF!</definedName>
    <definedName name="K1F1" localSheetId="21">#REF!</definedName>
    <definedName name="K1F1" localSheetId="22">#REF!</definedName>
    <definedName name="K1F1" localSheetId="24">#REF!</definedName>
    <definedName name="K1F1" localSheetId="1">#REF!</definedName>
    <definedName name="K1F1" localSheetId="0">#REF!</definedName>
    <definedName name="K1F1">#REF!</definedName>
    <definedName name="K1F2" localSheetId="2">#REF!</definedName>
    <definedName name="K1F2" localSheetId="3">#REF!</definedName>
    <definedName name="K1F2" localSheetId="4">#REF!</definedName>
    <definedName name="K1F2" localSheetId="6">#REF!</definedName>
    <definedName name="K1F2" localSheetId="7">#REF!</definedName>
    <definedName name="K1F2" localSheetId="8">#REF!</definedName>
    <definedName name="K1F2" localSheetId="9">#REF!</definedName>
    <definedName name="K1F2" localSheetId="10">#REF!</definedName>
    <definedName name="K1F2" localSheetId="11">#REF!</definedName>
    <definedName name="K1F2" localSheetId="12">#REF!</definedName>
    <definedName name="K1F2" localSheetId="13">#REF!</definedName>
    <definedName name="K1F2" localSheetId="14">#REF!</definedName>
    <definedName name="K1F2" localSheetId="23">#REF!</definedName>
    <definedName name="K1F2" localSheetId="15">#REF!</definedName>
    <definedName name="K1F2" localSheetId="16">#REF!</definedName>
    <definedName name="K1F2" localSheetId="18">#REF!</definedName>
    <definedName name="K1F2" localSheetId="19">#REF!</definedName>
    <definedName name="K1F2" localSheetId="20">#REF!</definedName>
    <definedName name="K1F2" localSheetId="21">#REF!</definedName>
    <definedName name="K1F2" localSheetId="22">#REF!</definedName>
    <definedName name="K1F2" localSheetId="24">#REF!</definedName>
    <definedName name="K1F2" localSheetId="1">#REF!</definedName>
    <definedName name="K1F2" localSheetId="0">#REF!</definedName>
    <definedName name="K1F2">#REF!</definedName>
    <definedName name="K2F1" localSheetId="2">#REF!</definedName>
    <definedName name="K2F1" localSheetId="3">#REF!</definedName>
    <definedName name="K2F1" localSheetId="4">#REF!</definedName>
    <definedName name="K2F1" localSheetId="6">#REF!</definedName>
    <definedName name="K2F1" localSheetId="7">#REF!</definedName>
    <definedName name="K2F1" localSheetId="8">#REF!</definedName>
    <definedName name="K2F1" localSheetId="9">#REF!</definedName>
    <definedName name="K2F1" localSheetId="10">#REF!</definedName>
    <definedName name="K2F1" localSheetId="11">#REF!</definedName>
    <definedName name="K2F1" localSheetId="12">#REF!</definedName>
    <definedName name="K2F1" localSheetId="13">#REF!</definedName>
    <definedName name="K2F1" localSheetId="14">#REF!</definedName>
    <definedName name="K2F1" localSheetId="23">#REF!</definedName>
    <definedName name="K2F1" localSheetId="15">#REF!</definedName>
    <definedName name="K2F1" localSheetId="16">#REF!</definedName>
    <definedName name="K2F1" localSheetId="18">#REF!</definedName>
    <definedName name="K2F1" localSheetId="19">#REF!</definedName>
    <definedName name="K2F1" localSheetId="20">#REF!</definedName>
    <definedName name="K2F1" localSheetId="21">#REF!</definedName>
    <definedName name="K2F1" localSheetId="22">#REF!</definedName>
    <definedName name="K2F1" localSheetId="24">#REF!</definedName>
    <definedName name="K2F1" localSheetId="1">#REF!</definedName>
    <definedName name="K2F1" localSheetId="0">#REF!</definedName>
    <definedName name="K2F1">#REF!</definedName>
    <definedName name="K2F2" localSheetId="2">#REF!</definedName>
    <definedName name="K2F2" localSheetId="3">#REF!</definedName>
    <definedName name="K2F2" localSheetId="4">#REF!</definedName>
    <definedName name="K2F2" localSheetId="6">#REF!</definedName>
    <definedName name="K2F2" localSheetId="7">#REF!</definedName>
    <definedName name="K2F2" localSheetId="8">#REF!</definedName>
    <definedName name="K2F2" localSheetId="9">#REF!</definedName>
    <definedName name="K2F2" localSheetId="10">#REF!</definedName>
    <definedName name="K2F2" localSheetId="11">#REF!</definedName>
    <definedName name="K2F2" localSheetId="12">#REF!</definedName>
    <definedName name="K2F2" localSheetId="13">#REF!</definedName>
    <definedName name="K2F2" localSheetId="14">#REF!</definedName>
    <definedName name="K2F2" localSheetId="23">#REF!</definedName>
    <definedName name="K2F2" localSheetId="15">#REF!</definedName>
    <definedName name="K2F2" localSheetId="16">#REF!</definedName>
    <definedName name="K2F2" localSheetId="18">#REF!</definedName>
    <definedName name="K2F2" localSheetId="19">#REF!</definedName>
    <definedName name="K2F2" localSheetId="20">#REF!</definedName>
    <definedName name="K2F2" localSheetId="21">#REF!</definedName>
    <definedName name="K2F2" localSheetId="22">#REF!</definedName>
    <definedName name="K2F2" localSheetId="24">#REF!</definedName>
    <definedName name="K2F2" localSheetId="1">#REF!</definedName>
    <definedName name="K2F2" localSheetId="0">#REF!</definedName>
    <definedName name="K2F2">#REF!</definedName>
    <definedName name="K3F1" localSheetId="2">#REF!</definedName>
    <definedName name="K3F1" localSheetId="3">#REF!</definedName>
    <definedName name="K3F1" localSheetId="4">#REF!</definedName>
    <definedName name="K3F1" localSheetId="6">#REF!</definedName>
    <definedName name="K3F1" localSheetId="7">#REF!</definedName>
    <definedName name="K3F1" localSheetId="8">#REF!</definedName>
    <definedName name="K3F1" localSheetId="9">#REF!</definedName>
    <definedName name="K3F1" localSheetId="10">#REF!</definedName>
    <definedName name="K3F1" localSheetId="11">#REF!</definedName>
    <definedName name="K3F1" localSheetId="12">#REF!</definedName>
    <definedName name="K3F1" localSheetId="13">#REF!</definedName>
    <definedName name="K3F1" localSheetId="14">#REF!</definedName>
    <definedName name="K3F1" localSheetId="23">#REF!</definedName>
    <definedName name="K3F1" localSheetId="15">#REF!</definedName>
    <definedName name="K3F1" localSheetId="16">#REF!</definedName>
    <definedName name="K3F1" localSheetId="18">#REF!</definedName>
    <definedName name="K3F1" localSheetId="19">#REF!</definedName>
    <definedName name="K3F1" localSheetId="20">#REF!</definedName>
    <definedName name="K3F1" localSheetId="21">#REF!</definedName>
    <definedName name="K3F1" localSheetId="22">#REF!</definedName>
    <definedName name="K3F1" localSheetId="24">#REF!</definedName>
    <definedName name="K3F1" localSheetId="1">#REF!</definedName>
    <definedName name="K3F1" localSheetId="0">#REF!</definedName>
    <definedName name="K3F1">#REF!</definedName>
    <definedName name="K3F2" localSheetId="2">#REF!</definedName>
    <definedName name="K3F2" localSheetId="3">#REF!</definedName>
    <definedName name="K3F2" localSheetId="4">#REF!</definedName>
    <definedName name="K3F2" localSheetId="6">#REF!</definedName>
    <definedName name="K3F2" localSheetId="7">#REF!</definedName>
    <definedName name="K3F2" localSheetId="8">#REF!</definedName>
    <definedName name="K3F2" localSheetId="9">#REF!</definedName>
    <definedName name="K3F2" localSheetId="10">#REF!</definedName>
    <definedName name="K3F2" localSheetId="11">#REF!</definedName>
    <definedName name="K3F2" localSheetId="12">#REF!</definedName>
    <definedName name="K3F2" localSheetId="13">#REF!</definedName>
    <definedName name="K3F2" localSheetId="14">#REF!</definedName>
    <definedName name="K3F2" localSheetId="23">#REF!</definedName>
    <definedName name="K3F2" localSheetId="15">#REF!</definedName>
    <definedName name="K3F2" localSheetId="16">#REF!</definedName>
    <definedName name="K3F2" localSheetId="18">#REF!</definedName>
    <definedName name="K3F2" localSheetId="19">#REF!</definedName>
    <definedName name="K3F2" localSheetId="20">#REF!</definedName>
    <definedName name="K3F2" localSheetId="21">#REF!</definedName>
    <definedName name="K3F2" localSheetId="22">#REF!</definedName>
    <definedName name="K3F2" localSheetId="24">#REF!</definedName>
    <definedName name="K3F2" localSheetId="1">#REF!</definedName>
    <definedName name="K3F2" localSheetId="0">#REF!</definedName>
    <definedName name="K3F2">#REF!</definedName>
    <definedName name="K4F1" localSheetId="2">#REF!</definedName>
    <definedName name="K4F1" localSheetId="3">#REF!</definedName>
    <definedName name="K4F1" localSheetId="4">#REF!</definedName>
    <definedName name="K4F1" localSheetId="6">#REF!</definedName>
    <definedName name="K4F1" localSheetId="7">#REF!</definedName>
    <definedName name="K4F1" localSheetId="8">#REF!</definedName>
    <definedName name="K4F1" localSheetId="9">#REF!</definedName>
    <definedName name="K4F1" localSheetId="10">#REF!</definedName>
    <definedName name="K4F1" localSheetId="11">#REF!</definedName>
    <definedName name="K4F1" localSheetId="12">#REF!</definedName>
    <definedName name="K4F1" localSheetId="13">#REF!</definedName>
    <definedName name="K4F1" localSheetId="14">#REF!</definedName>
    <definedName name="K4F1" localSheetId="23">#REF!</definedName>
    <definedName name="K4F1" localSheetId="15">#REF!</definedName>
    <definedName name="K4F1" localSheetId="16">#REF!</definedName>
    <definedName name="K4F1" localSheetId="18">#REF!</definedName>
    <definedName name="K4F1" localSheetId="19">#REF!</definedName>
    <definedName name="K4F1" localSheetId="20">#REF!</definedName>
    <definedName name="K4F1" localSheetId="21">#REF!</definedName>
    <definedName name="K4F1" localSheetId="22">#REF!</definedName>
    <definedName name="K4F1" localSheetId="24">#REF!</definedName>
    <definedName name="K4F1" localSheetId="1">#REF!</definedName>
    <definedName name="K4F1" localSheetId="0">#REF!</definedName>
    <definedName name="K4F1">#REF!</definedName>
    <definedName name="K4F2" localSheetId="2">#REF!</definedName>
    <definedName name="K4F2" localSheetId="3">#REF!</definedName>
    <definedName name="K4F2" localSheetId="4">#REF!</definedName>
    <definedName name="K4F2" localSheetId="6">#REF!</definedName>
    <definedName name="K4F2" localSheetId="7">#REF!</definedName>
    <definedName name="K4F2" localSheetId="8">#REF!</definedName>
    <definedName name="K4F2" localSheetId="9">#REF!</definedName>
    <definedName name="K4F2" localSheetId="10">#REF!</definedName>
    <definedName name="K4F2" localSheetId="11">#REF!</definedName>
    <definedName name="K4F2" localSheetId="12">#REF!</definedName>
    <definedName name="K4F2" localSheetId="13">#REF!</definedName>
    <definedName name="K4F2" localSheetId="14">#REF!</definedName>
    <definedName name="K4F2" localSheetId="23">#REF!</definedName>
    <definedName name="K4F2" localSheetId="15">#REF!</definedName>
    <definedName name="K4F2" localSheetId="16">#REF!</definedName>
    <definedName name="K4F2" localSheetId="18">#REF!</definedName>
    <definedName name="K4F2" localSheetId="19">#REF!</definedName>
    <definedName name="K4F2" localSheetId="20">#REF!</definedName>
    <definedName name="K4F2" localSheetId="21">#REF!</definedName>
    <definedName name="K4F2" localSheetId="22">#REF!</definedName>
    <definedName name="K4F2" localSheetId="24">#REF!</definedName>
    <definedName name="K4F2" localSheetId="1">#REF!</definedName>
    <definedName name="K4F2" localSheetId="0">#REF!</definedName>
    <definedName name="K4F2">#REF!</definedName>
    <definedName name="K5F1" localSheetId="2">#REF!</definedName>
    <definedName name="K5F1" localSheetId="3">#REF!</definedName>
    <definedName name="K5F1" localSheetId="4">#REF!</definedName>
    <definedName name="K5F1" localSheetId="6">#REF!</definedName>
    <definedName name="K5F1" localSheetId="7">#REF!</definedName>
    <definedName name="K5F1" localSheetId="8">#REF!</definedName>
    <definedName name="K5F1" localSheetId="9">#REF!</definedName>
    <definedName name="K5F1" localSheetId="10">#REF!</definedName>
    <definedName name="K5F1" localSheetId="11">#REF!</definedName>
    <definedName name="K5F1" localSheetId="12">#REF!</definedName>
    <definedName name="K5F1" localSheetId="13">#REF!</definedName>
    <definedName name="K5F1" localSheetId="14">#REF!</definedName>
    <definedName name="K5F1" localSheetId="23">#REF!</definedName>
    <definedName name="K5F1" localSheetId="15">#REF!</definedName>
    <definedName name="K5F1" localSheetId="16">#REF!</definedName>
    <definedName name="K5F1" localSheetId="18">#REF!</definedName>
    <definedName name="K5F1" localSheetId="19">#REF!</definedName>
    <definedName name="K5F1" localSheetId="20">#REF!</definedName>
    <definedName name="K5F1" localSheetId="21">#REF!</definedName>
    <definedName name="K5F1" localSheetId="22">#REF!</definedName>
    <definedName name="K5F1" localSheetId="24">#REF!</definedName>
    <definedName name="K5F1" localSheetId="1">#REF!</definedName>
    <definedName name="K5F1" localSheetId="0">#REF!</definedName>
    <definedName name="K5F1">#REF!</definedName>
    <definedName name="K5F2" localSheetId="2">#REF!</definedName>
    <definedName name="K5F2" localSheetId="3">#REF!</definedName>
    <definedName name="K5F2" localSheetId="4">#REF!</definedName>
    <definedName name="K5F2" localSheetId="6">#REF!</definedName>
    <definedName name="K5F2" localSheetId="7">#REF!</definedName>
    <definedName name="K5F2" localSheetId="8">#REF!</definedName>
    <definedName name="K5F2" localSheetId="9">#REF!</definedName>
    <definedName name="K5F2" localSheetId="10">#REF!</definedName>
    <definedName name="K5F2" localSheetId="11">#REF!</definedName>
    <definedName name="K5F2" localSheetId="12">#REF!</definedName>
    <definedName name="K5F2" localSheetId="13">#REF!</definedName>
    <definedName name="K5F2" localSheetId="14">#REF!</definedName>
    <definedName name="K5F2" localSheetId="23">#REF!</definedName>
    <definedName name="K5F2" localSheetId="15">#REF!</definedName>
    <definedName name="K5F2" localSheetId="16">#REF!</definedName>
    <definedName name="K5F2" localSheetId="18">#REF!</definedName>
    <definedName name="K5F2" localSheetId="19">#REF!</definedName>
    <definedName name="K5F2" localSheetId="20">#REF!</definedName>
    <definedName name="K5F2" localSheetId="21">#REF!</definedName>
    <definedName name="K5F2" localSheetId="22">#REF!</definedName>
    <definedName name="K5F2" localSheetId="24">#REF!</definedName>
    <definedName name="K5F2" localSheetId="1">#REF!</definedName>
    <definedName name="K5F2" localSheetId="0">#REF!</definedName>
    <definedName name="K5F2">#REF!</definedName>
    <definedName name="K6F1" localSheetId="2">#REF!</definedName>
    <definedName name="K6F1" localSheetId="3">#REF!</definedName>
    <definedName name="K6F1" localSheetId="4">#REF!</definedName>
    <definedName name="K6F1" localSheetId="6">#REF!</definedName>
    <definedName name="K6F1" localSheetId="7">#REF!</definedName>
    <definedName name="K6F1" localSheetId="8">#REF!</definedName>
    <definedName name="K6F1" localSheetId="9">#REF!</definedName>
    <definedName name="K6F1" localSheetId="10">#REF!</definedName>
    <definedName name="K6F1" localSheetId="11">#REF!</definedName>
    <definedName name="K6F1" localSheetId="12">#REF!</definedName>
    <definedName name="K6F1" localSheetId="13">#REF!</definedName>
    <definedName name="K6F1" localSheetId="14">#REF!</definedName>
    <definedName name="K6F1" localSheetId="23">#REF!</definedName>
    <definedName name="K6F1" localSheetId="15">#REF!</definedName>
    <definedName name="K6F1" localSheetId="16">#REF!</definedName>
    <definedName name="K6F1" localSheetId="18">#REF!</definedName>
    <definedName name="K6F1" localSheetId="19">#REF!</definedName>
    <definedName name="K6F1" localSheetId="20">#REF!</definedName>
    <definedName name="K6F1" localSheetId="21">#REF!</definedName>
    <definedName name="K6F1" localSheetId="22">#REF!</definedName>
    <definedName name="K6F1" localSheetId="24">#REF!</definedName>
    <definedName name="K6F1" localSheetId="1">#REF!</definedName>
    <definedName name="K6F1" localSheetId="0">#REF!</definedName>
    <definedName name="K6F1">#REF!</definedName>
    <definedName name="K6F2" localSheetId="2">#REF!</definedName>
    <definedName name="K6F2" localSheetId="3">#REF!</definedName>
    <definedName name="K6F2" localSheetId="4">#REF!</definedName>
    <definedName name="K6F2" localSheetId="6">#REF!</definedName>
    <definedName name="K6F2" localSheetId="7">#REF!</definedName>
    <definedName name="K6F2" localSheetId="8">#REF!</definedName>
    <definedName name="K6F2" localSheetId="9">#REF!</definedName>
    <definedName name="K6F2" localSheetId="10">#REF!</definedName>
    <definedName name="K6F2" localSheetId="11">#REF!</definedName>
    <definedName name="K6F2" localSheetId="12">#REF!</definedName>
    <definedName name="K6F2" localSheetId="13">#REF!</definedName>
    <definedName name="K6F2" localSheetId="14">#REF!</definedName>
    <definedName name="K6F2" localSheetId="23">#REF!</definedName>
    <definedName name="K6F2" localSheetId="15">#REF!</definedName>
    <definedName name="K6F2" localSheetId="16">#REF!</definedName>
    <definedName name="K6F2" localSheetId="18">#REF!</definedName>
    <definedName name="K6F2" localSheetId="19">#REF!</definedName>
    <definedName name="K6F2" localSheetId="20">#REF!</definedName>
    <definedName name="K6F2" localSheetId="21">#REF!</definedName>
    <definedName name="K6F2" localSheetId="22">#REF!</definedName>
    <definedName name="K6F2" localSheetId="24">#REF!</definedName>
    <definedName name="K6F2" localSheetId="1">#REF!</definedName>
    <definedName name="K6F2" localSheetId="0">#REF!</definedName>
    <definedName name="K6F2">#REF!</definedName>
    <definedName name="K7F1" localSheetId="2">#REF!</definedName>
    <definedName name="K7F1" localSheetId="3">#REF!</definedName>
    <definedName name="K7F1" localSheetId="4">#REF!</definedName>
    <definedName name="K7F1" localSheetId="6">#REF!</definedName>
    <definedName name="K7F1" localSheetId="7">#REF!</definedName>
    <definedName name="K7F1" localSheetId="8">#REF!</definedName>
    <definedName name="K7F1" localSheetId="9">#REF!</definedName>
    <definedName name="K7F1" localSheetId="10">#REF!</definedName>
    <definedName name="K7F1" localSheetId="11">#REF!</definedName>
    <definedName name="K7F1" localSheetId="12">#REF!</definedName>
    <definedName name="K7F1" localSheetId="13">#REF!</definedName>
    <definedName name="K7F1" localSheetId="14">#REF!</definedName>
    <definedName name="K7F1" localSheetId="23">#REF!</definedName>
    <definedName name="K7F1" localSheetId="15">#REF!</definedName>
    <definedName name="K7F1" localSheetId="16">#REF!</definedName>
    <definedName name="K7F1" localSheetId="18">#REF!</definedName>
    <definedName name="K7F1" localSheetId="19">#REF!</definedName>
    <definedName name="K7F1" localSheetId="20">#REF!</definedName>
    <definedName name="K7F1" localSheetId="21">#REF!</definedName>
    <definedName name="K7F1" localSheetId="22">#REF!</definedName>
    <definedName name="K7F1" localSheetId="24">#REF!</definedName>
    <definedName name="K7F1" localSheetId="1">#REF!</definedName>
    <definedName name="K7F1" localSheetId="0">#REF!</definedName>
    <definedName name="K7F1">#REF!</definedName>
    <definedName name="K7F2" localSheetId="2">#REF!</definedName>
    <definedName name="K7F2" localSheetId="3">#REF!</definedName>
    <definedName name="K7F2" localSheetId="4">#REF!</definedName>
    <definedName name="K7F2" localSheetId="6">#REF!</definedName>
    <definedName name="K7F2" localSheetId="7">#REF!</definedName>
    <definedName name="K7F2" localSheetId="8">#REF!</definedName>
    <definedName name="K7F2" localSheetId="9">#REF!</definedName>
    <definedName name="K7F2" localSheetId="10">#REF!</definedName>
    <definedName name="K7F2" localSheetId="11">#REF!</definedName>
    <definedName name="K7F2" localSheetId="12">#REF!</definedName>
    <definedName name="K7F2" localSheetId="13">#REF!</definedName>
    <definedName name="K7F2" localSheetId="14">#REF!</definedName>
    <definedName name="K7F2" localSheetId="23">#REF!</definedName>
    <definedName name="K7F2" localSheetId="15">#REF!</definedName>
    <definedName name="K7F2" localSheetId="16">#REF!</definedName>
    <definedName name="K7F2" localSheetId="18">#REF!</definedName>
    <definedName name="K7F2" localSheetId="19">#REF!</definedName>
    <definedName name="K7F2" localSheetId="20">#REF!</definedName>
    <definedName name="K7F2" localSheetId="21">#REF!</definedName>
    <definedName name="K7F2" localSheetId="22">#REF!</definedName>
    <definedName name="K7F2" localSheetId="24">#REF!</definedName>
    <definedName name="K7F2" localSheetId="1">#REF!</definedName>
    <definedName name="K7F2" localSheetId="0">#REF!</definedName>
    <definedName name="K7F2">#REF!</definedName>
    <definedName name="K8ALO" localSheetId="2">#REF!</definedName>
    <definedName name="K8ALO" localSheetId="3">#REF!</definedName>
    <definedName name="K8ALO" localSheetId="4">#REF!</definedName>
    <definedName name="K8ALO" localSheetId="6">#REF!</definedName>
    <definedName name="K8ALO" localSheetId="7">#REF!</definedName>
    <definedName name="K8ALO" localSheetId="8">#REF!</definedName>
    <definedName name="K8ALO" localSheetId="9">#REF!</definedName>
    <definedName name="K8ALO" localSheetId="10">#REF!</definedName>
    <definedName name="K8ALO" localSheetId="11">#REF!</definedName>
    <definedName name="K8ALO" localSheetId="12">#REF!</definedName>
    <definedName name="K8ALO" localSheetId="13">#REF!</definedName>
    <definedName name="K8ALO" localSheetId="14">#REF!</definedName>
    <definedName name="K8ALO" localSheetId="23">#REF!</definedName>
    <definedName name="K8ALO" localSheetId="15">#REF!</definedName>
    <definedName name="K8ALO" localSheetId="16">#REF!</definedName>
    <definedName name="K8ALO" localSheetId="18">#REF!</definedName>
    <definedName name="K8ALO" localSheetId="19">#REF!</definedName>
    <definedName name="K8ALO" localSheetId="20">#REF!</definedName>
    <definedName name="K8ALO" localSheetId="21">#REF!</definedName>
    <definedName name="K8ALO" localSheetId="22">#REF!</definedName>
    <definedName name="K8ALO" localSheetId="24">#REF!</definedName>
    <definedName name="K8ALO" localSheetId="1">#REF!</definedName>
    <definedName name="K8ALO" localSheetId="0">#REF!</definedName>
    <definedName name="K8ALO">#REF!</definedName>
    <definedName name="K8F1" localSheetId="2">#REF!</definedName>
    <definedName name="K8F1" localSheetId="3">#REF!</definedName>
    <definedName name="K8F1" localSheetId="4">#REF!</definedName>
    <definedName name="K8F1" localSheetId="6">#REF!</definedName>
    <definedName name="K8F1" localSheetId="7">#REF!</definedName>
    <definedName name="K8F1" localSheetId="8">#REF!</definedName>
    <definedName name="K8F1" localSheetId="9">#REF!</definedName>
    <definedName name="K8F1" localSheetId="10">#REF!</definedName>
    <definedName name="K8F1" localSheetId="11">#REF!</definedName>
    <definedName name="K8F1" localSheetId="12">#REF!</definedName>
    <definedName name="K8F1" localSheetId="13">#REF!</definedName>
    <definedName name="K8F1" localSheetId="14">#REF!</definedName>
    <definedName name="K8F1" localSheetId="23">#REF!</definedName>
    <definedName name="K8F1" localSheetId="15">#REF!</definedName>
    <definedName name="K8F1" localSheetId="16">#REF!</definedName>
    <definedName name="K8F1" localSheetId="18">#REF!</definedName>
    <definedName name="K8F1" localSheetId="19">#REF!</definedName>
    <definedName name="K8F1" localSheetId="20">#REF!</definedName>
    <definedName name="K8F1" localSheetId="21">#REF!</definedName>
    <definedName name="K8F1" localSheetId="22">#REF!</definedName>
    <definedName name="K8F1" localSheetId="24">#REF!</definedName>
    <definedName name="K8F1" localSheetId="1">#REF!</definedName>
    <definedName name="K8F1" localSheetId="0">#REF!</definedName>
    <definedName name="K8F1">#REF!</definedName>
    <definedName name="K8F2" localSheetId="2">#REF!</definedName>
    <definedName name="K8F2" localSheetId="3">#REF!</definedName>
    <definedName name="K8F2" localSheetId="4">#REF!</definedName>
    <definedName name="K8F2" localSheetId="6">#REF!</definedName>
    <definedName name="K8F2" localSheetId="7">#REF!</definedName>
    <definedName name="K8F2" localSheetId="8">#REF!</definedName>
    <definedName name="K8F2" localSheetId="9">#REF!</definedName>
    <definedName name="K8F2" localSheetId="10">#REF!</definedName>
    <definedName name="K8F2" localSheetId="11">#REF!</definedName>
    <definedName name="K8F2" localSheetId="12">#REF!</definedName>
    <definedName name="K8F2" localSheetId="13">#REF!</definedName>
    <definedName name="K8F2" localSheetId="14">#REF!</definedName>
    <definedName name="K8F2" localSheetId="23">#REF!</definedName>
    <definedName name="K8F2" localSheetId="15">#REF!</definedName>
    <definedName name="K8F2" localSheetId="16">#REF!</definedName>
    <definedName name="K8F2" localSheetId="18">#REF!</definedName>
    <definedName name="K8F2" localSheetId="19">#REF!</definedName>
    <definedName name="K8F2" localSheetId="20">#REF!</definedName>
    <definedName name="K8F2" localSheetId="21">#REF!</definedName>
    <definedName name="K8F2" localSheetId="22">#REF!</definedName>
    <definedName name="K8F2" localSheetId="24">#REF!</definedName>
    <definedName name="K8F2" localSheetId="1">#REF!</definedName>
    <definedName name="K8F2" localSheetId="0">#REF!</definedName>
    <definedName name="K8F2">#REF!</definedName>
    <definedName name="K9ALO" localSheetId="2">#REF!</definedName>
    <definedName name="K9ALO" localSheetId="3">#REF!</definedName>
    <definedName name="K9ALO" localSheetId="4">#REF!</definedName>
    <definedName name="K9ALO" localSheetId="6">#REF!</definedName>
    <definedName name="K9ALO" localSheetId="7">#REF!</definedName>
    <definedName name="K9ALO" localSheetId="8">#REF!</definedName>
    <definedName name="K9ALO" localSheetId="9">#REF!</definedName>
    <definedName name="K9ALO" localSheetId="10">#REF!</definedName>
    <definedName name="K9ALO" localSheetId="11">#REF!</definedName>
    <definedName name="K9ALO" localSheetId="12">#REF!</definedName>
    <definedName name="K9ALO" localSheetId="13">#REF!</definedName>
    <definedName name="K9ALO" localSheetId="14">#REF!</definedName>
    <definedName name="K9ALO" localSheetId="23">#REF!</definedName>
    <definedName name="K9ALO" localSheetId="15">#REF!</definedName>
    <definedName name="K9ALO" localSheetId="16">#REF!</definedName>
    <definedName name="K9ALO" localSheetId="18">#REF!</definedName>
    <definedName name="K9ALO" localSheetId="19">#REF!</definedName>
    <definedName name="K9ALO" localSheetId="20">#REF!</definedName>
    <definedName name="K9ALO" localSheetId="21">#REF!</definedName>
    <definedName name="K9ALO" localSheetId="22">#REF!</definedName>
    <definedName name="K9ALO" localSheetId="24">#REF!</definedName>
    <definedName name="K9ALO" localSheetId="1">#REF!</definedName>
    <definedName name="K9ALO" localSheetId="0">#REF!</definedName>
    <definedName name="K9ALO">#REF!</definedName>
    <definedName name="KHGGH" localSheetId="2"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14" hidden="1">{"via1",#N/A,TRUE,"general";"via2",#N/A,TRUE,"general";"via3",#N/A,TRUE,"general"}</definedName>
    <definedName name="KHGGH" localSheetId="23" hidden="1">{"via1",#N/A,TRUE,"general";"via2",#N/A,TRUE,"general";"via3",#N/A,TRUE,"general"}</definedName>
    <definedName name="KHGGH" localSheetId="15" hidden="1">{"via1",#N/A,TRUE,"general";"via2",#N/A,TRUE,"general";"via3",#N/A,TRUE,"general"}</definedName>
    <definedName name="KHGGH" localSheetId="16" hidden="1">{"via1",#N/A,TRUE,"general";"via2",#N/A,TRUE,"general";"via3",#N/A,TRUE,"general"}</definedName>
    <definedName name="KHGGH" localSheetId="18" hidden="1">{"via1",#N/A,TRUE,"general";"via2",#N/A,TRUE,"general";"via3",#N/A,TRUE,"general"}</definedName>
    <definedName name="KHGGH" localSheetId="19" hidden="1">{"via1",#N/A,TRUE,"general";"via2",#N/A,TRUE,"general";"via3",#N/A,TRUE,"general"}</definedName>
    <definedName name="KHGGH" localSheetId="20" hidden="1">{"via1",#N/A,TRUE,"general";"via2",#N/A,TRUE,"general";"via3",#N/A,TRUE,"general"}</definedName>
    <definedName name="KHGGH" localSheetId="21" hidden="1">{"via1",#N/A,TRUE,"general";"via2",#N/A,TRUE,"general";"via3",#N/A,TRUE,"general"}</definedName>
    <definedName name="KHGGH" localSheetId="22" hidden="1">{"via1",#N/A,TRUE,"general";"via2",#N/A,TRUE,"general";"via3",#N/A,TRUE,"general"}</definedName>
    <definedName name="KHGGH" localSheetId="24"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23" hidden="1">{"TAB1",#N/A,TRUE,"GENERAL";"TAB2",#N/A,TRUE,"GENERAL";"TAB3",#N/A,TRUE,"GENERAL";"TAB4",#N/A,TRUE,"GENERAL";"TAB5",#N/A,TRUE,"GENERAL"}</definedName>
    <definedName name="khjk7" localSheetId="15"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8" hidden="1">{"TAB1",#N/A,TRUE,"GENERAL";"TAB2",#N/A,TRUE,"GENERAL";"TAB3",#N/A,TRUE,"GENERAL";"TAB4",#N/A,TRUE,"GENERAL";"TAB5",#N/A,TRUE,"GENERAL"}</definedName>
    <definedName name="khjk7" localSheetId="19" hidden="1">{"TAB1",#N/A,TRUE,"GENERAL";"TAB2",#N/A,TRUE,"GENERAL";"TAB3",#N/A,TRUE,"GENERAL";"TAB4",#N/A,TRUE,"GENERAL";"TAB5",#N/A,TRUE,"GENERAL"}</definedName>
    <definedName name="khjk7" localSheetId="20" hidden="1">{"TAB1",#N/A,TRUE,"GENERAL";"TAB2",#N/A,TRUE,"GENERAL";"TAB3",#N/A,TRUE,"GENERAL";"TAB4",#N/A,TRUE,"GENERAL";"TAB5",#N/A,TRUE,"GENERAL"}</definedName>
    <definedName name="khjk7" localSheetId="21" hidden="1">{"TAB1",#N/A,TRUE,"GENERAL";"TAB2",#N/A,TRUE,"GENERAL";"TAB3",#N/A,TRUE,"GENERAL";"TAB4",#N/A,TRUE,"GENERAL";"TAB5",#N/A,TRUE,"GENERAL"}</definedName>
    <definedName name="khjk7" localSheetId="22" hidden="1">{"TAB1",#N/A,TRUE,"GENERAL";"TAB2",#N/A,TRUE,"GENERAL";"TAB3",#N/A,TRUE,"GENERAL";"TAB4",#N/A,TRUE,"GENERAL";"TAB5",#N/A,TRUE,"GENERAL"}</definedName>
    <definedName name="khjk7" localSheetId="24"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14" hidden="1">{"via1",#N/A,TRUE,"general";"via2",#N/A,TRUE,"general";"via3",#N/A,TRUE,"general"}</definedName>
    <definedName name="kikik" localSheetId="23" hidden="1">{"via1",#N/A,TRUE,"general";"via2",#N/A,TRUE,"general";"via3",#N/A,TRUE,"general"}</definedName>
    <definedName name="kikik" localSheetId="15" hidden="1">{"via1",#N/A,TRUE,"general";"via2",#N/A,TRUE,"general";"via3",#N/A,TRUE,"general"}</definedName>
    <definedName name="kikik" localSheetId="16" hidden="1">{"via1",#N/A,TRUE,"general";"via2",#N/A,TRUE,"general";"via3",#N/A,TRUE,"general"}</definedName>
    <definedName name="kikik" localSheetId="18" hidden="1">{"via1",#N/A,TRUE,"general";"via2",#N/A,TRUE,"general";"via3",#N/A,TRUE,"general"}</definedName>
    <definedName name="kikik" localSheetId="19" hidden="1">{"via1",#N/A,TRUE,"general";"via2",#N/A,TRUE,"general";"via3",#N/A,TRUE,"general"}</definedName>
    <definedName name="kikik" localSheetId="20" hidden="1">{"via1",#N/A,TRUE,"general";"via2",#N/A,TRUE,"general";"via3",#N/A,TRUE,"general"}</definedName>
    <definedName name="kikik" localSheetId="21" hidden="1">{"via1",#N/A,TRUE,"general";"via2",#N/A,TRUE,"general";"via3",#N/A,TRUE,"general"}</definedName>
    <definedName name="kikik" localSheetId="22" hidden="1">{"via1",#N/A,TRUE,"general";"via2",#N/A,TRUE,"general";"via3",#N/A,TRUE,"general"}</definedName>
    <definedName name="kikik" localSheetId="24" hidden="1">{"via1",#N/A,TRUE,"general";"via2",#N/A,TRUE,"general";"via3",#N/A,TRUE,"general"}</definedName>
    <definedName name="kikik" hidden="1">{"via1",#N/A,TRUE,"general";"via2",#N/A,TRUE,"general";"via3",#N/A,TRUE,"general"}</definedName>
    <definedName name="kio" localSheetId="23">#REF!</definedName>
    <definedName name="kio" localSheetId="1">#REF!</definedName>
    <definedName name="kio" localSheetId="0">#REF!</definedName>
    <definedName name="kio">#REF!</definedName>
    <definedName name="kip" localSheetId="23">#REF!</definedName>
    <definedName name="kip" localSheetId="1">#REF!</definedName>
    <definedName name="kip" localSheetId="0">#REF!</definedName>
    <definedName name="kip">#REF!</definedName>
    <definedName name="KJH" localSheetId="23">#REF!</definedName>
    <definedName name="KJH" localSheetId="1">#REF!</definedName>
    <definedName name="KJH" localSheetId="0">#REF!</definedName>
    <definedName name="KJH">#REF!</definedName>
    <definedName name="kjhkd" localSheetId="2"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14" hidden="1">{"via1",#N/A,TRUE,"general";"via2",#N/A,TRUE,"general";"via3",#N/A,TRUE,"general"}</definedName>
    <definedName name="kjhkd" localSheetId="23" hidden="1">{"via1",#N/A,TRUE,"general";"via2",#N/A,TRUE,"general";"via3",#N/A,TRUE,"general"}</definedName>
    <definedName name="kjhkd" localSheetId="15" hidden="1">{"via1",#N/A,TRUE,"general";"via2",#N/A,TRUE,"general";"via3",#N/A,TRUE,"general"}</definedName>
    <definedName name="kjhkd" localSheetId="16" hidden="1">{"via1",#N/A,TRUE,"general";"via2",#N/A,TRUE,"general";"via3",#N/A,TRUE,"general"}</definedName>
    <definedName name="kjhkd" localSheetId="18" hidden="1">{"via1",#N/A,TRUE,"general";"via2",#N/A,TRUE,"general";"via3",#N/A,TRUE,"general"}</definedName>
    <definedName name="kjhkd" localSheetId="19" hidden="1">{"via1",#N/A,TRUE,"general";"via2",#N/A,TRUE,"general";"via3",#N/A,TRUE,"general"}</definedName>
    <definedName name="kjhkd" localSheetId="20" hidden="1">{"via1",#N/A,TRUE,"general";"via2",#N/A,TRUE,"general";"via3",#N/A,TRUE,"general"}</definedName>
    <definedName name="kjhkd" localSheetId="21" hidden="1">{"via1",#N/A,TRUE,"general";"via2",#N/A,TRUE,"general";"via3",#N/A,TRUE,"general"}</definedName>
    <definedName name="kjhkd" localSheetId="22" hidden="1">{"via1",#N/A,TRUE,"general";"via2",#N/A,TRUE,"general";"via3",#N/A,TRUE,"general"}</definedName>
    <definedName name="kjhkd" localSheetId="24" hidden="1">{"via1",#N/A,TRUE,"general";"via2",#N/A,TRUE,"general";"via3",#N/A,TRUE,"general"}</definedName>
    <definedName name="kjhkd"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14" hidden="1">{"via1",#N/A,TRUE,"general";"via2",#N/A,TRUE,"general";"via3",#N/A,TRUE,"general"}</definedName>
    <definedName name="kjk" localSheetId="23" hidden="1">{"via1",#N/A,TRUE,"general";"via2",#N/A,TRUE,"general";"via3",#N/A,TRUE,"general"}</definedName>
    <definedName name="kjk" localSheetId="15" hidden="1">{"via1",#N/A,TRUE,"general";"via2",#N/A,TRUE,"general";"via3",#N/A,TRUE,"general"}</definedName>
    <definedName name="kjk" localSheetId="16" hidden="1">{"via1",#N/A,TRUE,"general";"via2",#N/A,TRUE,"general";"via3",#N/A,TRUE,"general"}</definedName>
    <definedName name="kjk" localSheetId="18" hidden="1">{"via1",#N/A,TRUE,"general";"via2",#N/A,TRUE,"general";"via3",#N/A,TRUE,"general"}</definedName>
    <definedName name="kjk" localSheetId="19" hidden="1">{"via1",#N/A,TRUE,"general";"via2",#N/A,TRUE,"general";"via3",#N/A,TRUE,"general"}</definedName>
    <definedName name="kjk" localSheetId="20" hidden="1">{"via1",#N/A,TRUE,"general";"via2",#N/A,TRUE,"general";"via3",#N/A,TRUE,"general"}</definedName>
    <definedName name="kjk" localSheetId="21" hidden="1">{"via1",#N/A,TRUE,"general";"via2",#N/A,TRUE,"general";"via3",#N/A,TRUE,"general"}</definedName>
    <definedName name="kjk" localSheetId="22" hidden="1">{"via1",#N/A,TRUE,"general";"via2",#N/A,TRUE,"general";"via3",#N/A,TRUE,"general"}</definedName>
    <definedName name="kjk" localSheetId="24"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14" hidden="1">{"via1",#N/A,TRUE,"general";"via2",#N/A,TRUE,"general";"via3",#N/A,TRUE,"general"}</definedName>
    <definedName name="kjtrkjr" localSheetId="23" hidden="1">{"via1",#N/A,TRUE,"general";"via2",#N/A,TRUE,"general";"via3",#N/A,TRUE,"general"}</definedName>
    <definedName name="kjtrkjr" localSheetId="15" hidden="1">{"via1",#N/A,TRUE,"general";"via2",#N/A,TRUE,"general";"via3",#N/A,TRUE,"general"}</definedName>
    <definedName name="kjtrkjr" localSheetId="16" hidden="1">{"via1",#N/A,TRUE,"general";"via2",#N/A,TRUE,"general";"via3",#N/A,TRUE,"general"}</definedName>
    <definedName name="kjtrkjr" localSheetId="18" hidden="1">{"via1",#N/A,TRUE,"general";"via2",#N/A,TRUE,"general";"via3",#N/A,TRUE,"general"}</definedName>
    <definedName name="kjtrkjr" localSheetId="19" hidden="1">{"via1",#N/A,TRUE,"general";"via2",#N/A,TRUE,"general";"via3",#N/A,TRUE,"general"}</definedName>
    <definedName name="kjtrkjr" localSheetId="20" hidden="1">{"via1",#N/A,TRUE,"general";"via2",#N/A,TRUE,"general";"via3",#N/A,TRUE,"general"}</definedName>
    <definedName name="kjtrkjr" localSheetId="21" hidden="1">{"via1",#N/A,TRUE,"general";"via2",#N/A,TRUE,"general";"via3",#N/A,TRUE,"general"}</definedName>
    <definedName name="kjtrkjr" localSheetId="22" hidden="1">{"via1",#N/A,TRUE,"general";"via2",#N/A,TRUE,"general";"via3",#N/A,TRUE,"general"}</definedName>
    <definedName name="kjtrkjr" localSheetId="24" hidden="1">{"via1",#N/A,TRUE,"general";"via2",#N/A,TRUE,"general";"via3",#N/A,TRUE,"general"}</definedName>
    <definedName name="kjtrkjr" hidden="1">{"via1",#N/A,TRUE,"general";"via2",#N/A,TRUE,"general";"via3",#N/A,TRUE,"general"}</definedName>
    <definedName name="kkk" localSheetId="23">#REF!</definedName>
    <definedName name="kkk" localSheetId="1">#REF!</definedName>
    <definedName name="kkk" localSheetId="0">#REF!</definedName>
    <definedName name="kkk">#REF!</definedName>
    <definedName name="kkkki" localSheetId="2"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14" hidden="1">{"via1",#N/A,TRUE,"general";"via2",#N/A,TRUE,"general";"via3",#N/A,TRUE,"general"}</definedName>
    <definedName name="kkkki" localSheetId="23" hidden="1">{"via1",#N/A,TRUE,"general";"via2",#N/A,TRUE,"general";"via3",#N/A,TRUE,"general"}</definedName>
    <definedName name="kkkki" localSheetId="15" hidden="1">{"via1",#N/A,TRUE,"general";"via2",#N/A,TRUE,"general";"via3",#N/A,TRUE,"general"}</definedName>
    <definedName name="kkkki" localSheetId="16" hidden="1">{"via1",#N/A,TRUE,"general";"via2",#N/A,TRUE,"general";"via3",#N/A,TRUE,"general"}</definedName>
    <definedName name="kkkki" localSheetId="18" hidden="1">{"via1",#N/A,TRUE,"general";"via2",#N/A,TRUE,"general";"via3",#N/A,TRUE,"general"}</definedName>
    <definedName name="kkkki" localSheetId="19" hidden="1">{"via1",#N/A,TRUE,"general";"via2",#N/A,TRUE,"general";"via3",#N/A,TRUE,"general"}</definedName>
    <definedName name="kkkki" localSheetId="20" hidden="1">{"via1",#N/A,TRUE,"general";"via2",#N/A,TRUE,"general";"via3",#N/A,TRUE,"general"}</definedName>
    <definedName name="kkkki" localSheetId="21" hidden="1">{"via1",#N/A,TRUE,"general";"via2",#N/A,TRUE,"general";"via3",#N/A,TRUE,"general"}</definedName>
    <definedName name="kkkki" localSheetId="22" hidden="1">{"via1",#N/A,TRUE,"general";"via2",#N/A,TRUE,"general";"via3",#N/A,TRUE,"general"}</definedName>
    <definedName name="kkkki" localSheetId="24"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23" hidden="1">{"TAB1",#N/A,TRUE,"GENERAL";"TAB2",#N/A,TRUE,"GENERAL";"TAB3",#N/A,TRUE,"GENERAL";"TAB4",#N/A,TRUE,"GENERAL";"TAB5",#N/A,TRUE,"GENERAL"}</definedName>
    <definedName name="kkkkkki" localSheetId="15"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8" hidden="1">{"TAB1",#N/A,TRUE,"GENERAL";"TAB2",#N/A,TRUE,"GENERAL";"TAB3",#N/A,TRUE,"GENERAL";"TAB4",#N/A,TRUE,"GENERAL";"TAB5",#N/A,TRUE,"GENERAL"}</definedName>
    <definedName name="kkkkkki" localSheetId="19" hidden="1">{"TAB1",#N/A,TRUE,"GENERAL";"TAB2",#N/A,TRUE,"GENERAL";"TAB3",#N/A,TRUE,"GENERAL";"TAB4",#N/A,TRUE,"GENERAL";"TAB5",#N/A,TRUE,"GENERAL"}</definedName>
    <definedName name="kkkkkki" localSheetId="20" hidden="1">{"TAB1",#N/A,TRUE,"GENERAL";"TAB2",#N/A,TRUE,"GENERAL";"TAB3",#N/A,TRUE,"GENERAL";"TAB4",#N/A,TRUE,"GENERAL";"TAB5",#N/A,TRUE,"GENERAL"}</definedName>
    <definedName name="kkkkkki" localSheetId="21" hidden="1">{"TAB1",#N/A,TRUE,"GENERAL";"TAB2",#N/A,TRUE,"GENERAL";"TAB3",#N/A,TRUE,"GENERAL";"TAB4",#N/A,TRUE,"GENERAL";"TAB5",#N/A,TRUE,"GENERAL"}</definedName>
    <definedName name="kkkkkki" localSheetId="22" hidden="1">{"TAB1",#N/A,TRUE,"GENERAL";"TAB2",#N/A,TRUE,"GENERAL";"TAB3",#N/A,TRUE,"GENERAL";"TAB4",#N/A,TRUE,"GENERAL";"TAB5",#N/A,TRUE,"GENERAL"}</definedName>
    <definedName name="kkkkkki" localSheetId="24" hidden="1">{"TAB1",#N/A,TRUE,"GENERAL";"TAB2",#N/A,TRUE,"GENERAL";"TAB3",#N/A,TRUE,"GENERAL";"TAB4",#N/A,TRUE,"GENERAL";"TAB5",#N/A,TRUE,"GENERAL"}</definedName>
    <definedName name="kkkkkki" hidden="1">{"TAB1",#N/A,TRUE,"GENERAL";"TAB2",#N/A,TRUE,"GENERAL";"TAB3",#N/A,TRUE,"GENERAL";"TAB4",#N/A,TRUE,"GENERAL";"TAB5",#N/A,TRUE,"GENERAL"}</definedName>
    <definedName name="kl" localSheetId="23">#REF!</definedName>
    <definedName name="kl" localSheetId="1">#REF!</definedName>
    <definedName name="kl" localSheetId="0">#REF!</definedName>
    <definedName name="kl">#REF!</definedName>
    <definedName name="kñy" localSheetId="23">#REF!</definedName>
    <definedName name="kñy" localSheetId="1">#REF!</definedName>
    <definedName name="kñy" localSheetId="0">#REF!</definedName>
    <definedName name="kñy">#REF!</definedName>
    <definedName name="krtrk" localSheetId="2"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14" hidden="1">{"via1",#N/A,TRUE,"general";"via2",#N/A,TRUE,"general";"via3",#N/A,TRUE,"general"}</definedName>
    <definedName name="krtrk" localSheetId="23" hidden="1">{"via1",#N/A,TRUE,"general";"via2",#N/A,TRUE,"general";"via3",#N/A,TRUE,"general"}</definedName>
    <definedName name="krtrk" localSheetId="15" hidden="1">{"via1",#N/A,TRUE,"general";"via2",#N/A,TRUE,"general";"via3",#N/A,TRUE,"general"}</definedName>
    <definedName name="krtrk" localSheetId="16" hidden="1">{"via1",#N/A,TRUE,"general";"via2",#N/A,TRUE,"general";"via3",#N/A,TRUE,"general"}</definedName>
    <definedName name="krtrk" localSheetId="18" hidden="1">{"via1",#N/A,TRUE,"general";"via2",#N/A,TRUE,"general";"via3",#N/A,TRUE,"general"}</definedName>
    <definedName name="krtrk" localSheetId="19" hidden="1">{"via1",#N/A,TRUE,"general";"via2",#N/A,TRUE,"general";"via3",#N/A,TRUE,"general"}</definedName>
    <definedName name="krtrk" localSheetId="20" hidden="1">{"via1",#N/A,TRUE,"general";"via2",#N/A,TRUE,"general";"via3",#N/A,TRUE,"general"}</definedName>
    <definedName name="krtrk" localSheetId="21" hidden="1">{"via1",#N/A,TRUE,"general";"via2",#N/A,TRUE,"general";"via3",#N/A,TRUE,"general"}</definedName>
    <definedName name="krtrk" localSheetId="22" hidden="1">{"via1",#N/A,TRUE,"general";"via2",#N/A,TRUE,"general";"via3",#N/A,TRUE,"general"}</definedName>
    <definedName name="krtrk" localSheetId="24" hidden="1">{"via1",#N/A,TRUE,"general";"via2",#N/A,TRUE,"general";"via3",#N/A,TRUE,"general"}</definedName>
    <definedName name="krtrk" hidden="1">{"via1",#N/A,TRUE,"general";"via2",#N/A,TRUE,"general";"via3",#N/A,TRUE,"general"}</definedName>
    <definedName name="kuh" localSheetId="23">#REF!</definedName>
    <definedName name="kuh" localSheetId="1">#REF!</definedName>
    <definedName name="kuh" localSheetId="0">#REF!</definedName>
    <definedName name="kuh">#REF!</definedName>
    <definedName name="kuy" localSheetId="23">#REF!</definedName>
    <definedName name="kuy" localSheetId="1">#REF!</definedName>
    <definedName name="kuy" localSheetId="0">#REF!</definedName>
    <definedName name="kuy">#REF!</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14" hidden="1">{"TAB1",#N/A,TRUE,"GENERAL";"TAB2",#N/A,TRUE,"GENERAL";"TAB3",#N/A,TRUE,"GENERAL";"TAB4",#N/A,TRUE,"GENERAL";"TAB5",#N/A,TRUE,"GENERAL"}</definedName>
    <definedName name="kyr" localSheetId="23" hidden="1">{"TAB1",#N/A,TRUE,"GENERAL";"TAB2",#N/A,TRUE,"GENERAL";"TAB3",#N/A,TRUE,"GENERAL";"TAB4",#N/A,TRUE,"GENERAL";"TAB5",#N/A,TRUE,"GENERAL"}</definedName>
    <definedName name="kyr" localSheetId="15" hidden="1">{"TAB1",#N/A,TRUE,"GENERAL";"TAB2",#N/A,TRUE,"GENERAL";"TAB3",#N/A,TRUE,"GENERAL";"TAB4",#N/A,TRUE,"GENERAL";"TAB5",#N/A,TRUE,"GENERAL"}</definedName>
    <definedName name="kyr" localSheetId="16" hidden="1">{"TAB1",#N/A,TRUE,"GENERAL";"TAB2",#N/A,TRUE,"GENERAL";"TAB3",#N/A,TRUE,"GENERAL";"TAB4",#N/A,TRUE,"GENERAL";"TAB5",#N/A,TRUE,"GENERAL"}</definedName>
    <definedName name="kyr" localSheetId="18" hidden="1">{"TAB1",#N/A,TRUE,"GENERAL";"TAB2",#N/A,TRUE,"GENERAL";"TAB3",#N/A,TRUE,"GENERAL";"TAB4",#N/A,TRUE,"GENERAL";"TAB5",#N/A,TRUE,"GENERAL"}</definedName>
    <definedName name="kyr" localSheetId="19" hidden="1">{"TAB1",#N/A,TRUE,"GENERAL";"TAB2",#N/A,TRUE,"GENERAL";"TAB3",#N/A,TRUE,"GENERAL";"TAB4",#N/A,TRUE,"GENERAL";"TAB5",#N/A,TRUE,"GENERAL"}</definedName>
    <definedName name="kyr" localSheetId="20" hidden="1">{"TAB1",#N/A,TRUE,"GENERAL";"TAB2",#N/A,TRUE,"GENERAL";"TAB3",#N/A,TRUE,"GENERAL";"TAB4",#N/A,TRUE,"GENERAL";"TAB5",#N/A,TRUE,"GENERAL"}</definedName>
    <definedName name="kyr" localSheetId="21" hidden="1">{"TAB1",#N/A,TRUE,"GENERAL";"TAB2",#N/A,TRUE,"GENERAL";"TAB3",#N/A,TRUE,"GENERAL";"TAB4",#N/A,TRUE,"GENERAL";"TAB5",#N/A,TRUE,"GENERAL"}</definedName>
    <definedName name="kyr" localSheetId="22" hidden="1">{"TAB1",#N/A,TRUE,"GENERAL";"TAB2",#N/A,TRUE,"GENERAL";"TAB3",#N/A,TRUE,"GENERAL";"TAB4",#N/A,TRUE,"GENERAL";"TAB5",#N/A,TRUE,"GENERAL"}</definedName>
    <definedName name="kyr" localSheetId="24" hidden="1">{"TAB1",#N/A,TRUE,"GENERAL";"TAB2",#N/A,TRUE,"GENERAL";"TAB3",#N/A,TRUE,"GENERAL";"TAB4",#N/A,TRUE,"GENERAL";"TAB5",#N/A,TRUE,"GENERAL"}</definedName>
    <definedName name="kyr" hidden="1">{"TAB1",#N/A,TRUE,"GENERAL";"TAB2",#N/A,TRUE,"GENERAL";"TAB3",#N/A,TRUE,"GENERAL";"TAB4",#N/A,TRUE,"GENERAL";"TAB5",#N/A,TRUE,"GENERAL"}</definedName>
    <definedName name="L_L">#N/A</definedName>
    <definedName name="Last_Row">#N/A</definedName>
    <definedName name="LICITACION" localSheetId="2">#REF!</definedName>
    <definedName name="LICITACION" localSheetId="3">#REF!</definedName>
    <definedName name="LICITACION" localSheetId="4">#REF!</definedName>
    <definedName name="LICITACION" localSheetId="6">#REF!</definedName>
    <definedName name="LICITACION" localSheetId="7">#REF!</definedName>
    <definedName name="LICITACION" localSheetId="8">#REF!</definedName>
    <definedName name="LICITACION" localSheetId="9">#REF!</definedName>
    <definedName name="LICITACION" localSheetId="10">#REF!</definedName>
    <definedName name="LICITACION" localSheetId="11">#REF!</definedName>
    <definedName name="LICITACION" localSheetId="12">#REF!</definedName>
    <definedName name="LICITACION" localSheetId="13">#REF!</definedName>
    <definedName name="LICITACION" localSheetId="14">#REF!</definedName>
    <definedName name="LICITACION" localSheetId="23">#REF!</definedName>
    <definedName name="LICITACION" localSheetId="15">#REF!</definedName>
    <definedName name="LICITACION" localSheetId="16">#REF!</definedName>
    <definedName name="LICITACION" localSheetId="18">#REF!</definedName>
    <definedName name="LICITACION" localSheetId="19">#REF!</definedName>
    <definedName name="LICITACION" localSheetId="20">#REF!</definedName>
    <definedName name="LICITACION" localSheetId="21">#REF!</definedName>
    <definedName name="LICITACION" localSheetId="22">#REF!</definedName>
    <definedName name="LICITACION" localSheetId="24">#REF!</definedName>
    <definedName name="LICITACION" localSheetId="1">#REF!</definedName>
    <definedName name="LICITACION" localSheetId="0">#REF!</definedName>
    <definedName name="LICITACION">#REF!</definedName>
    <definedName name="listequi" localSheetId="2">#REF!</definedName>
    <definedName name="listequi" localSheetId="3">#REF!</definedName>
    <definedName name="listequi" localSheetId="4">#REF!</definedName>
    <definedName name="listequi" localSheetId="6">#REF!</definedName>
    <definedName name="listequi" localSheetId="7">#REF!</definedName>
    <definedName name="listequi" localSheetId="8">#REF!</definedName>
    <definedName name="listequi" localSheetId="9">#REF!</definedName>
    <definedName name="listequi" localSheetId="10">#REF!</definedName>
    <definedName name="listequi" localSheetId="11">#REF!</definedName>
    <definedName name="listequi" localSheetId="12">#REF!</definedName>
    <definedName name="listequi" localSheetId="13">#REF!</definedName>
    <definedName name="listequi" localSheetId="14">#REF!</definedName>
    <definedName name="listequi" localSheetId="15">#REF!</definedName>
    <definedName name="listequi" localSheetId="16">#REF!</definedName>
    <definedName name="listequi" localSheetId="18">#REF!</definedName>
    <definedName name="listequi" localSheetId="19">#REF!</definedName>
    <definedName name="listequi" localSheetId="20">#REF!</definedName>
    <definedName name="listequi" localSheetId="21">#REF!</definedName>
    <definedName name="listequi" localSheetId="22">#REF!</definedName>
    <definedName name="listequi" localSheetId="24">#REF!</definedName>
    <definedName name="listequi" localSheetId="1">#REF!</definedName>
    <definedName name="listequi" localSheetId="0">#REF!</definedName>
    <definedName name="listequi">#REF!</definedName>
    <definedName name="listmat" localSheetId="2">#REF!</definedName>
    <definedName name="listmat" localSheetId="3">#REF!</definedName>
    <definedName name="listmat" localSheetId="4">#REF!</definedName>
    <definedName name="listmat" localSheetId="6">#REF!</definedName>
    <definedName name="listmat" localSheetId="7">#REF!</definedName>
    <definedName name="listmat" localSheetId="8">#REF!</definedName>
    <definedName name="listmat" localSheetId="9">#REF!</definedName>
    <definedName name="listmat" localSheetId="10">#REF!</definedName>
    <definedName name="listmat" localSheetId="11">#REF!</definedName>
    <definedName name="listmat" localSheetId="12">#REF!</definedName>
    <definedName name="listmat" localSheetId="13">#REF!</definedName>
    <definedName name="listmat" localSheetId="14">#REF!</definedName>
    <definedName name="listmat" localSheetId="15">#REF!</definedName>
    <definedName name="listmat" localSheetId="16">#REF!</definedName>
    <definedName name="listmat" localSheetId="18">#REF!</definedName>
    <definedName name="listmat" localSheetId="19">#REF!</definedName>
    <definedName name="listmat" localSheetId="20">#REF!</definedName>
    <definedName name="listmat" localSheetId="21">#REF!</definedName>
    <definedName name="listmat" localSheetId="22">#REF!</definedName>
    <definedName name="listmat" localSheetId="24">#REF!</definedName>
    <definedName name="listmat" localSheetId="1">#REF!</definedName>
    <definedName name="listmat" localSheetId="0">#REF!</definedName>
    <definedName name="listmat">#REF!</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23" hidden="1">{"TAB1",#N/A,TRUE,"GENERAL";"TAB2",#N/A,TRUE,"GENERAL";"TAB3",#N/A,TRUE,"GENERAL";"TAB4",#N/A,TRUE,"GENERAL";"TAB5",#N/A,TRUE,"GENERAL"}</definedName>
    <definedName name="liuoo" localSheetId="15"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8" hidden="1">{"TAB1",#N/A,TRUE,"GENERAL";"TAB2",#N/A,TRUE,"GENERAL";"TAB3",#N/A,TRUE,"GENERAL";"TAB4",#N/A,TRUE,"GENERAL";"TAB5",#N/A,TRUE,"GENERAL"}</definedName>
    <definedName name="liuoo" localSheetId="19" hidden="1">{"TAB1",#N/A,TRUE,"GENERAL";"TAB2",#N/A,TRUE,"GENERAL";"TAB3",#N/A,TRUE,"GENERAL";"TAB4",#N/A,TRUE,"GENERAL";"TAB5",#N/A,TRUE,"GENERAL"}</definedName>
    <definedName name="liuoo" localSheetId="20" hidden="1">{"TAB1",#N/A,TRUE,"GENERAL";"TAB2",#N/A,TRUE,"GENERAL";"TAB3",#N/A,TRUE,"GENERAL";"TAB4",#N/A,TRUE,"GENERAL";"TAB5",#N/A,TRUE,"GENERAL"}</definedName>
    <definedName name="liuoo" localSheetId="21" hidden="1">{"TAB1",#N/A,TRUE,"GENERAL";"TAB2",#N/A,TRUE,"GENERAL";"TAB3",#N/A,TRUE,"GENERAL";"TAB4",#N/A,TRUE,"GENERAL";"TAB5",#N/A,TRUE,"GENERAL"}</definedName>
    <definedName name="liuoo" localSheetId="22" hidden="1">{"TAB1",#N/A,TRUE,"GENERAL";"TAB2",#N/A,TRUE,"GENERAL";"TAB3",#N/A,TRUE,"GENERAL";"TAB4",#N/A,TRUE,"GENERAL";"TAB5",#N/A,TRUE,"GENERAL"}</definedName>
    <definedName name="liuoo" localSheetId="24"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14" hidden="1">{"via1",#N/A,TRUE,"general";"via2",#N/A,TRUE,"general";"via3",#N/A,TRUE,"general"}</definedName>
    <definedName name="lkj" localSheetId="23" hidden="1">{"via1",#N/A,TRUE,"general";"via2",#N/A,TRUE,"general";"via3",#N/A,TRUE,"general"}</definedName>
    <definedName name="lkj" localSheetId="15" hidden="1">{"via1",#N/A,TRUE,"general";"via2",#N/A,TRUE,"general";"via3",#N/A,TRUE,"general"}</definedName>
    <definedName name="lkj" localSheetId="16" hidden="1">{"via1",#N/A,TRUE,"general";"via2",#N/A,TRUE,"general";"via3",#N/A,TRUE,"general"}</definedName>
    <definedName name="lkj" localSheetId="18" hidden="1">{"via1",#N/A,TRUE,"general";"via2",#N/A,TRUE,"general";"via3",#N/A,TRUE,"general"}</definedName>
    <definedName name="lkj" localSheetId="19" hidden="1">{"via1",#N/A,TRUE,"general";"via2",#N/A,TRUE,"general";"via3",#N/A,TRUE,"general"}</definedName>
    <definedName name="lkj" localSheetId="20" hidden="1">{"via1",#N/A,TRUE,"general";"via2",#N/A,TRUE,"general";"via3",#N/A,TRUE,"general"}</definedName>
    <definedName name="lkj" localSheetId="21" hidden="1">{"via1",#N/A,TRUE,"general";"via2",#N/A,TRUE,"general";"via3",#N/A,TRUE,"general"}</definedName>
    <definedName name="lkj" localSheetId="22" hidden="1">{"via1",#N/A,TRUE,"general";"via2",#N/A,TRUE,"general";"via3",#N/A,TRUE,"general"}</definedName>
    <definedName name="lkj" localSheetId="24"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23" hidden="1">{"TAB1",#N/A,TRUE,"GENERAL";"TAB2",#N/A,TRUE,"GENERAL";"TAB3",#N/A,TRUE,"GENERAL";"TAB4",#N/A,TRUE,"GENERAL";"TAB5",#N/A,TRUE,"GENERAL"}</definedName>
    <definedName name="LKJLJK" localSheetId="15"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8" hidden="1">{"TAB1",#N/A,TRUE,"GENERAL";"TAB2",#N/A,TRUE,"GENERAL";"TAB3",#N/A,TRUE,"GENERAL";"TAB4",#N/A,TRUE,"GENERAL";"TAB5",#N/A,TRUE,"GENERAL"}</definedName>
    <definedName name="LKJLJK" localSheetId="19" hidden="1">{"TAB1",#N/A,TRUE,"GENERAL";"TAB2",#N/A,TRUE,"GENERAL";"TAB3",#N/A,TRUE,"GENERAL";"TAB4",#N/A,TRUE,"GENERAL";"TAB5",#N/A,TRUE,"GENERAL"}</definedName>
    <definedName name="LKJLJK" localSheetId="20" hidden="1">{"TAB1",#N/A,TRUE,"GENERAL";"TAB2",#N/A,TRUE,"GENERAL";"TAB3",#N/A,TRUE,"GENERAL";"TAB4",#N/A,TRUE,"GENERAL";"TAB5",#N/A,TRUE,"GENERAL"}</definedName>
    <definedName name="LKJLJK" localSheetId="21" hidden="1">{"TAB1",#N/A,TRUE,"GENERAL";"TAB2",#N/A,TRUE,"GENERAL";"TAB3",#N/A,TRUE,"GENERAL";"TAB4",#N/A,TRUE,"GENERAL";"TAB5",#N/A,TRUE,"GENERAL"}</definedName>
    <definedName name="LKJLJK" localSheetId="22" hidden="1">{"TAB1",#N/A,TRUE,"GENERAL";"TAB2",#N/A,TRUE,"GENERAL";"TAB3",#N/A,TRUE,"GENERAL";"TAB4",#N/A,TRUE,"GENERAL";"TAB5",#N/A,TRUE,"GENERAL"}</definedName>
    <definedName name="LKJLJK" localSheetId="24" hidden="1">{"TAB1",#N/A,TRUE,"GENERAL";"TAB2",#N/A,TRUE,"GENERAL";"TAB3",#N/A,TRUE,"GENERAL";"TAB4",#N/A,TRUE,"GENERAL";"TAB5",#N/A,TRUE,"GENERAL"}</definedName>
    <definedName name="LKJLJK" hidden="1">{"TAB1",#N/A,TRUE,"GENERAL";"TAB2",#N/A,TRUE,"GENERAL";"TAB3",#N/A,TRUE,"GENERAL";"TAB4",#N/A,TRUE,"GENERAL";"TAB5",#N/A,TRUE,"GENERAL"}</definedName>
    <definedName name="ll" localSheetId="23">#REF!</definedName>
    <definedName name="ll" localSheetId="1">#REF!</definedName>
    <definedName name="ll" localSheetId="0">#REF!</definedName>
    <definedName name="ll">#REF!</definedName>
    <definedName name="lllllh" localSheetId="2"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14" hidden="1">{"via1",#N/A,TRUE,"general";"via2",#N/A,TRUE,"general";"via3",#N/A,TRUE,"general"}</definedName>
    <definedName name="lllllh" localSheetId="23" hidden="1">{"via1",#N/A,TRUE,"general";"via2",#N/A,TRUE,"general";"via3",#N/A,TRUE,"general"}</definedName>
    <definedName name="lllllh" localSheetId="15" hidden="1">{"via1",#N/A,TRUE,"general";"via2",#N/A,TRUE,"general";"via3",#N/A,TRUE,"general"}</definedName>
    <definedName name="lllllh" localSheetId="16" hidden="1">{"via1",#N/A,TRUE,"general";"via2",#N/A,TRUE,"general";"via3",#N/A,TRUE,"general"}</definedName>
    <definedName name="lllllh" localSheetId="18" hidden="1">{"via1",#N/A,TRUE,"general";"via2",#N/A,TRUE,"general";"via3",#N/A,TRUE,"general"}</definedName>
    <definedName name="lllllh" localSheetId="19" hidden="1">{"via1",#N/A,TRUE,"general";"via2",#N/A,TRUE,"general";"via3",#N/A,TRUE,"general"}</definedName>
    <definedName name="lllllh" localSheetId="20" hidden="1">{"via1",#N/A,TRUE,"general";"via2",#N/A,TRUE,"general";"via3",#N/A,TRUE,"general"}</definedName>
    <definedName name="lllllh" localSheetId="21" hidden="1">{"via1",#N/A,TRUE,"general";"via2",#N/A,TRUE,"general";"via3",#N/A,TRUE,"general"}</definedName>
    <definedName name="lllllh" localSheetId="22" hidden="1">{"via1",#N/A,TRUE,"general";"via2",#N/A,TRUE,"general";"via3",#N/A,TRUE,"general"}</definedName>
    <definedName name="lllllh" localSheetId="24"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14" hidden="1">{"via1",#N/A,TRUE,"general";"via2",#N/A,TRUE,"general";"via3",#N/A,TRUE,"general"}</definedName>
    <definedName name="lllllllo" localSheetId="23" hidden="1">{"via1",#N/A,TRUE,"general";"via2",#N/A,TRUE,"general";"via3",#N/A,TRUE,"general"}</definedName>
    <definedName name="lllllllo" localSheetId="15" hidden="1">{"via1",#N/A,TRUE,"general";"via2",#N/A,TRUE,"general";"via3",#N/A,TRUE,"general"}</definedName>
    <definedName name="lllllllo" localSheetId="16" hidden="1">{"via1",#N/A,TRUE,"general";"via2",#N/A,TRUE,"general";"via3",#N/A,TRUE,"general"}</definedName>
    <definedName name="lllllllo" localSheetId="18" hidden="1">{"via1",#N/A,TRUE,"general";"via2",#N/A,TRUE,"general";"via3",#N/A,TRUE,"general"}</definedName>
    <definedName name="lllllllo" localSheetId="19" hidden="1">{"via1",#N/A,TRUE,"general";"via2",#N/A,TRUE,"general";"via3",#N/A,TRUE,"general"}</definedName>
    <definedName name="lllllllo" localSheetId="20" hidden="1">{"via1",#N/A,TRUE,"general";"via2",#N/A,TRUE,"general";"via3",#N/A,TRUE,"general"}</definedName>
    <definedName name="lllllllo" localSheetId="21" hidden="1">{"via1",#N/A,TRUE,"general";"via2",#N/A,TRUE,"general";"via3",#N/A,TRUE,"general"}</definedName>
    <definedName name="lllllllo" localSheetId="22" hidden="1">{"via1",#N/A,TRUE,"general";"via2",#N/A,TRUE,"general";"via3",#N/A,TRUE,"general"}</definedName>
    <definedName name="lllllllo" localSheetId="24" hidden="1">{"via1",#N/A,TRUE,"general";"via2",#N/A,TRUE,"general";"via3",#N/A,TRUE,"general"}</definedName>
    <definedName name="lllllllo" hidden="1">{"via1",#N/A,TRUE,"general";"via2",#N/A,TRUE,"general";"via3",#N/A,TRUE,"general"}</definedName>
    <definedName name="LÑP" localSheetId="23">#REF!</definedName>
    <definedName name="LÑP" localSheetId="1">#REF!</definedName>
    <definedName name="LÑP" localSheetId="0">#REF!</definedName>
    <definedName name="LÑP">#REF!</definedName>
    <definedName name="Loan_Amount" localSheetId="23">#REF!</definedName>
    <definedName name="Loan_Amount" localSheetId="1">#REF!</definedName>
    <definedName name="Loan_Amount" localSheetId="0">#REF!</definedName>
    <definedName name="Loan_Amount">#REF!</definedName>
    <definedName name="Loan_Start" localSheetId="23">#REF!</definedName>
    <definedName name="Loan_Start" localSheetId="1">#REF!</definedName>
    <definedName name="Loan_Start" localSheetId="0">#REF!</definedName>
    <definedName name="Loan_Start">#REF!</definedName>
    <definedName name="Loan_Years" localSheetId="23">#REF!</definedName>
    <definedName name="Loan_Years" localSheetId="1">#REF!</definedName>
    <definedName name="Loan_Years" localSheetId="0">#REF!</definedName>
    <definedName name="Loan_Years">#REF!</definedName>
    <definedName name="LOCA" localSheetId="11">[15]!absc</definedName>
    <definedName name="LOCA" localSheetId="1">[15]!absc</definedName>
    <definedName name="LOCA" localSheetId="0">[15]!absc</definedName>
    <definedName name="LOCA">[15]!absc</definedName>
    <definedName name="LOCA1" localSheetId="11">[15]!absc</definedName>
    <definedName name="LOCA1" localSheetId="1">[15]!absc</definedName>
    <definedName name="LOCA1" localSheetId="0">[15]!absc</definedName>
    <definedName name="LOCA1">[15]!absc</definedName>
    <definedName name="LOI" localSheetId="23">#REF!</definedName>
    <definedName name="LOI" localSheetId="1">#REF!</definedName>
    <definedName name="LOI" localSheetId="0">#REF!</definedName>
    <definedName name="LOI">#REF!</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23" hidden="1">{"TAB1",#N/A,TRUE,"GENERAL";"TAB2",#N/A,TRUE,"GENERAL";"TAB3",#N/A,TRUE,"GENERAL";"TAB4",#N/A,TRUE,"GENERAL";"TAB5",#N/A,TRUE,"GENERAL"}</definedName>
    <definedName name="lolol" localSheetId="15"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8" hidden="1">{"TAB1",#N/A,TRUE,"GENERAL";"TAB2",#N/A,TRUE,"GENERAL";"TAB3",#N/A,TRUE,"GENERAL";"TAB4",#N/A,TRUE,"GENERAL";"TAB5",#N/A,TRUE,"GENERAL"}</definedName>
    <definedName name="lolol" localSheetId="19" hidden="1">{"TAB1",#N/A,TRUE,"GENERAL";"TAB2",#N/A,TRUE,"GENERAL";"TAB3",#N/A,TRUE,"GENERAL";"TAB4",#N/A,TRUE,"GENERAL";"TAB5",#N/A,TRUE,"GENERAL"}</definedName>
    <definedName name="lolol" localSheetId="20" hidden="1">{"TAB1",#N/A,TRUE,"GENERAL";"TAB2",#N/A,TRUE,"GENERAL";"TAB3",#N/A,TRUE,"GENERAL";"TAB4",#N/A,TRUE,"GENERAL";"TAB5",#N/A,TRUE,"GENERAL"}</definedName>
    <definedName name="lolol" localSheetId="21" hidden="1">{"TAB1",#N/A,TRUE,"GENERAL";"TAB2",#N/A,TRUE,"GENERAL";"TAB3",#N/A,TRUE,"GENERAL";"TAB4",#N/A,TRUE,"GENERAL";"TAB5",#N/A,TRUE,"GENERAL"}</definedName>
    <definedName name="lolol" localSheetId="22" hidden="1">{"TAB1",#N/A,TRUE,"GENERAL";"TAB2",#N/A,TRUE,"GENERAL";"TAB3",#N/A,TRUE,"GENERAL";"TAB4",#N/A,TRUE,"GENERAL";"TAB5",#N/A,TRUE,"GENERAL"}</definedName>
    <definedName name="lolol" localSheetId="24" hidden="1">{"TAB1",#N/A,TRUE,"GENERAL";"TAB2",#N/A,TRUE,"GENERAL";"TAB3",#N/A,TRUE,"GENERAL";"TAB4",#N/A,TRUE,"GENERAL";"TAB5",#N/A,TRUE,"GENERAL"}</definedName>
    <definedName name="lolol" hidden="1">{"TAB1",#N/A,TRUE,"GENERAL";"TAB2",#N/A,TRUE,"GENERAL";"TAB3",#N/A,TRUE,"GENERAL";"TAB4",#N/A,TRUE,"GENERAL";"TAB5",#N/A,TRUE,"GENERAL"}</definedName>
    <definedName name="lplpl" localSheetId="2"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14" hidden="1">{"via1",#N/A,TRUE,"general";"via2",#N/A,TRUE,"general";"via3",#N/A,TRUE,"general"}</definedName>
    <definedName name="lplpl" localSheetId="23" hidden="1">{"via1",#N/A,TRUE,"general";"via2",#N/A,TRUE,"general";"via3",#N/A,TRUE,"general"}</definedName>
    <definedName name="lplpl" localSheetId="15" hidden="1">{"via1",#N/A,TRUE,"general";"via2",#N/A,TRUE,"general";"via3",#N/A,TRUE,"general"}</definedName>
    <definedName name="lplpl" localSheetId="16" hidden="1">{"via1",#N/A,TRUE,"general";"via2",#N/A,TRUE,"general";"via3",#N/A,TRUE,"general"}</definedName>
    <definedName name="lplpl" localSheetId="18" hidden="1">{"via1",#N/A,TRUE,"general";"via2",#N/A,TRUE,"general";"via3",#N/A,TRUE,"general"}</definedName>
    <definedName name="lplpl" localSheetId="19" hidden="1">{"via1",#N/A,TRUE,"general";"via2",#N/A,TRUE,"general";"via3",#N/A,TRUE,"general"}</definedName>
    <definedName name="lplpl" localSheetId="20" hidden="1">{"via1",#N/A,TRUE,"general";"via2",#N/A,TRUE,"general";"via3",#N/A,TRUE,"general"}</definedName>
    <definedName name="lplpl" localSheetId="21" hidden="1">{"via1",#N/A,TRUE,"general";"via2",#N/A,TRUE,"general";"via3",#N/A,TRUE,"general"}</definedName>
    <definedName name="lplpl" localSheetId="22" hidden="1">{"via1",#N/A,TRUE,"general";"via2",#N/A,TRUE,"general";"via3",#N/A,TRUE,"general"}</definedName>
    <definedName name="lplpl" localSheetId="24" hidden="1">{"via1",#N/A,TRUE,"general";"via2",#N/A,TRUE,"general";"via3",#N/A,TRUE,"general"}</definedName>
    <definedName name="lplpl" hidden="1">{"via1",#N/A,TRUE,"general";"via2",#N/A,TRUE,"general";"via3",#N/A,TRUE,"general"}</definedName>
    <definedName name="lsttros" localSheetId="2">#REF!</definedName>
    <definedName name="lsttros" localSheetId="3">#REF!</definedName>
    <definedName name="lsttros" localSheetId="4">#REF!</definedName>
    <definedName name="lsttros" localSheetId="6">#REF!</definedName>
    <definedName name="lsttros" localSheetId="7">#REF!</definedName>
    <definedName name="lsttros" localSheetId="8">#REF!</definedName>
    <definedName name="lsttros" localSheetId="9">#REF!</definedName>
    <definedName name="lsttros" localSheetId="10">#REF!</definedName>
    <definedName name="lsttros" localSheetId="11">#REF!</definedName>
    <definedName name="lsttros" localSheetId="12">#REF!</definedName>
    <definedName name="lsttros" localSheetId="13">#REF!</definedName>
    <definedName name="lsttros" localSheetId="14">#REF!</definedName>
    <definedName name="lsttros" localSheetId="15">#REF!</definedName>
    <definedName name="lsttros" localSheetId="16">#REF!</definedName>
    <definedName name="lsttros" localSheetId="18">#REF!</definedName>
    <definedName name="lsttros" localSheetId="19">#REF!</definedName>
    <definedName name="lsttros" localSheetId="20">#REF!</definedName>
    <definedName name="lsttros" localSheetId="21">#REF!</definedName>
    <definedName name="lsttros" localSheetId="22">#REF!</definedName>
    <definedName name="lsttros" localSheetId="24">#REF!</definedName>
    <definedName name="lsttros" localSheetId="1">#REF!</definedName>
    <definedName name="lsttros" localSheetId="0">#REF!</definedName>
    <definedName name="lsttros">#REF!</definedName>
    <definedName name="mafdsf" localSheetId="2"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14" hidden="1">{"via1",#N/A,TRUE,"general";"via2",#N/A,TRUE,"general";"via3",#N/A,TRUE,"general"}</definedName>
    <definedName name="mafdsf" localSheetId="23" hidden="1">{"via1",#N/A,TRUE,"general";"via2",#N/A,TRUE,"general";"via3",#N/A,TRUE,"general"}</definedName>
    <definedName name="mafdsf" localSheetId="15" hidden="1">{"via1",#N/A,TRUE,"general";"via2",#N/A,TRUE,"general";"via3",#N/A,TRUE,"general"}</definedName>
    <definedName name="mafdsf" localSheetId="16" hidden="1">{"via1",#N/A,TRUE,"general";"via2",#N/A,TRUE,"general";"via3",#N/A,TRUE,"general"}</definedName>
    <definedName name="mafdsf" localSheetId="18" hidden="1">{"via1",#N/A,TRUE,"general";"via2",#N/A,TRUE,"general";"via3",#N/A,TRUE,"general"}</definedName>
    <definedName name="mafdsf" localSheetId="19" hidden="1">{"via1",#N/A,TRUE,"general";"via2",#N/A,TRUE,"general";"via3",#N/A,TRUE,"general"}</definedName>
    <definedName name="mafdsf" localSheetId="20" hidden="1">{"via1",#N/A,TRUE,"general";"via2",#N/A,TRUE,"general";"via3",#N/A,TRUE,"general"}</definedName>
    <definedName name="mafdsf" localSheetId="21" hidden="1">{"via1",#N/A,TRUE,"general";"via2",#N/A,TRUE,"general";"via3",#N/A,TRUE,"general"}</definedName>
    <definedName name="mafdsf" localSheetId="22" hidden="1">{"via1",#N/A,TRUE,"general";"via2",#N/A,TRUE,"general";"via3",#N/A,TRUE,"general"}</definedName>
    <definedName name="mafdsf" localSheetId="24" hidden="1">{"via1",#N/A,TRUE,"general";"via2",#N/A,TRUE,"general";"via3",#N/A,TRUE,"general"}</definedName>
    <definedName name="mafdsf" hidden="1">{"via1",#N/A,TRUE,"general";"via2",#N/A,TRUE,"general";"via3",#N/A,TRUE,"general"}</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14" hidden="1">{"TAB1",#N/A,TRUE,"GENERAL";"TAB2",#N/A,TRUE,"GENERAL";"TAB3",#N/A,TRUE,"GENERAL";"TAB4",#N/A,TRUE,"GENERAL";"TAB5",#N/A,TRUE,"GENERAL"}</definedName>
    <definedName name="mao" localSheetId="23" hidden="1">{"TAB1",#N/A,TRUE,"GENERAL";"TAB2",#N/A,TRUE,"GENERAL";"TAB3",#N/A,TRUE,"GENERAL";"TAB4",#N/A,TRUE,"GENERAL";"TAB5",#N/A,TRUE,"GENERAL"}</definedName>
    <definedName name="mao" localSheetId="15" hidden="1">{"TAB1",#N/A,TRUE,"GENERAL";"TAB2",#N/A,TRUE,"GENERAL";"TAB3",#N/A,TRUE,"GENERAL";"TAB4",#N/A,TRUE,"GENERAL";"TAB5",#N/A,TRUE,"GENERAL"}</definedName>
    <definedName name="mao" localSheetId="16" hidden="1">{"TAB1",#N/A,TRUE,"GENERAL";"TAB2",#N/A,TRUE,"GENERAL";"TAB3",#N/A,TRUE,"GENERAL";"TAB4",#N/A,TRUE,"GENERAL";"TAB5",#N/A,TRUE,"GENERAL"}</definedName>
    <definedName name="mao" localSheetId="18" hidden="1">{"TAB1",#N/A,TRUE,"GENERAL";"TAB2",#N/A,TRUE,"GENERAL";"TAB3",#N/A,TRUE,"GENERAL";"TAB4",#N/A,TRUE,"GENERAL";"TAB5",#N/A,TRUE,"GENERAL"}</definedName>
    <definedName name="mao" localSheetId="19" hidden="1">{"TAB1",#N/A,TRUE,"GENERAL";"TAB2",#N/A,TRUE,"GENERAL";"TAB3",#N/A,TRUE,"GENERAL";"TAB4",#N/A,TRUE,"GENERAL";"TAB5",#N/A,TRUE,"GENERAL"}</definedName>
    <definedName name="mao" localSheetId="20" hidden="1">{"TAB1",#N/A,TRUE,"GENERAL";"TAB2",#N/A,TRUE,"GENERAL";"TAB3",#N/A,TRUE,"GENERAL";"TAB4",#N/A,TRUE,"GENERAL";"TAB5",#N/A,TRUE,"GENERAL"}</definedName>
    <definedName name="mao" localSheetId="21" hidden="1">{"TAB1",#N/A,TRUE,"GENERAL";"TAB2",#N/A,TRUE,"GENERAL";"TAB3",#N/A,TRUE,"GENERAL";"TAB4",#N/A,TRUE,"GENERAL";"TAB5",#N/A,TRUE,"GENERAL"}</definedName>
    <definedName name="mao" localSheetId="22" hidden="1">{"TAB1",#N/A,TRUE,"GENERAL";"TAB2",#N/A,TRUE,"GENERAL";"TAB3",#N/A,TRUE,"GENERAL";"TAB4",#N/A,TRUE,"GENERAL";"TAB5",#N/A,TRUE,"GENERAL"}</definedName>
    <definedName name="mao" localSheetId="24"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14" hidden="1">{"via1",#N/A,TRUE,"general";"via2",#N/A,TRUE,"general";"via3",#N/A,TRUE,"general"}</definedName>
    <definedName name="maow" localSheetId="23" hidden="1">{"via1",#N/A,TRUE,"general";"via2",#N/A,TRUE,"general";"via3",#N/A,TRUE,"general"}</definedName>
    <definedName name="maow" localSheetId="15" hidden="1">{"via1",#N/A,TRUE,"general";"via2",#N/A,TRUE,"general";"via3",#N/A,TRUE,"general"}</definedName>
    <definedName name="maow" localSheetId="16" hidden="1">{"via1",#N/A,TRUE,"general";"via2",#N/A,TRUE,"general";"via3",#N/A,TRUE,"general"}</definedName>
    <definedName name="maow" localSheetId="18" hidden="1">{"via1",#N/A,TRUE,"general";"via2",#N/A,TRUE,"general";"via3",#N/A,TRUE,"general"}</definedName>
    <definedName name="maow" localSheetId="19" hidden="1">{"via1",#N/A,TRUE,"general";"via2",#N/A,TRUE,"general";"via3",#N/A,TRUE,"general"}</definedName>
    <definedName name="maow" localSheetId="20" hidden="1">{"via1",#N/A,TRUE,"general";"via2",#N/A,TRUE,"general";"via3",#N/A,TRUE,"general"}</definedName>
    <definedName name="maow" localSheetId="21" hidden="1">{"via1",#N/A,TRUE,"general";"via2",#N/A,TRUE,"general";"via3",#N/A,TRUE,"general"}</definedName>
    <definedName name="maow" localSheetId="22" hidden="1">{"via1",#N/A,TRUE,"general";"via2",#N/A,TRUE,"general";"via3",#N/A,TRUE,"general"}</definedName>
    <definedName name="maow" localSheetId="24" hidden="1">{"via1",#N/A,TRUE,"general";"via2",#N/A,TRUE,"general";"via3",#N/A,TRUE,"general"}</definedName>
    <definedName name="maow" hidden="1">{"via1",#N/A,TRUE,"general";"via2",#N/A,TRUE,"general";"via3",#N/A,TRUE,"general"}</definedName>
    <definedName name="MAQUINAR">[9]Insum!$A$68:$H$98</definedName>
    <definedName name="masor" localSheetId="2"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14" hidden="1">{"via1",#N/A,TRUE,"general";"via2",#N/A,TRUE,"general";"via3",#N/A,TRUE,"general"}</definedName>
    <definedName name="masor" localSheetId="23" hidden="1">{"via1",#N/A,TRUE,"general";"via2",#N/A,TRUE,"general";"via3",#N/A,TRUE,"general"}</definedName>
    <definedName name="masor" localSheetId="15" hidden="1">{"via1",#N/A,TRUE,"general";"via2",#N/A,TRUE,"general";"via3",#N/A,TRUE,"general"}</definedName>
    <definedName name="masor" localSheetId="16" hidden="1">{"via1",#N/A,TRUE,"general";"via2",#N/A,TRUE,"general";"via3",#N/A,TRUE,"general"}</definedName>
    <definedName name="masor" localSheetId="18" hidden="1">{"via1",#N/A,TRUE,"general";"via2",#N/A,TRUE,"general";"via3",#N/A,TRUE,"general"}</definedName>
    <definedName name="masor" localSheetId="19" hidden="1">{"via1",#N/A,TRUE,"general";"via2",#N/A,TRUE,"general";"via3",#N/A,TRUE,"general"}</definedName>
    <definedName name="masor" localSheetId="20" hidden="1">{"via1",#N/A,TRUE,"general";"via2",#N/A,TRUE,"general";"via3",#N/A,TRUE,"general"}</definedName>
    <definedName name="masor" localSheetId="21" hidden="1">{"via1",#N/A,TRUE,"general";"via2",#N/A,TRUE,"general";"via3",#N/A,TRUE,"general"}</definedName>
    <definedName name="masor" localSheetId="22" hidden="1">{"via1",#N/A,TRUE,"general";"via2",#N/A,TRUE,"general";"via3",#N/A,TRUE,"general"}</definedName>
    <definedName name="masor" localSheetId="24" hidden="1">{"via1",#N/A,TRUE,"general";"via2",#N/A,TRUE,"general";"via3",#N/A,TRUE,"general"}</definedName>
    <definedName name="masor" hidden="1">{"via1",#N/A,TRUE,"general";"via2",#N/A,TRUE,"general";"via3",#N/A,TRUE,"general"}</definedName>
    <definedName name="MAT" localSheetId="2">#REF!</definedName>
    <definedName name="MAT" localSheetId="3">#REF!</definedName>
    <definedName name="MAT" localSheetId="4">#REF!</definedName>
    <definedName name="MAT" localSheetId="6">#REF!</definedName>
    <definedName name="MAT" localSheetId="7">#REF!</definedName>
    <definedName name="MAT" localSheetId="8">#REF!</definedName>
    <definedName name="MAT" localSheetId="9">#REF!</definedName>
    <definedName name="MAT" localSheetId="10">#REF!</definedName>
    <definedName name="MAT" localSheetId="11">#REF!</definedName>
    <definedName name="MAT" localSheetId="12">#REF!</definedName>
    <definedName name="MAT" localSheetId="13">#REF!</definedName>
    <definedName name="MAT" localSheetId="14">#REF!</definedName>
    <definedName name="MAT" localSheetId="23">#REF!</definedName>
    <definedName name="MAT" localSheetId="15">#REF!</definedName>
    <definedName name="MAT" localSheetId="16">#REF!</definedName>
    <definedName name="MAT" localSheetId="18">#REF!</definedName>
    <definedName name="MAT" localSheetId="19">#REF!</definedName>
    <definedName name="MAT" localSheetId="20">#REF!</definedName>
    <definedName name="MAT" localSheetId="21">#REF!</definedName>
    <definedName name="MAT" localSheetId="22">#REF!</definedName>
    <definedName name="MAT" localSheetId="24">#REF!</definedName>
    <definedName name="MAT" localSheetId="1">#REF!</definedName>
    <definedName name="MAT" localSheetId="0">#REF!</definedName>
    <definedName name="MAT">#REF!</definedName>
    <definedName name="materiales">[18]materiales!$A$7:$A$1317</definedName>
    <definedName name="mdd" localSheetId="2"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14" hidden="1">{"via1",#N/A,TRUE,"general";"via2",#N/A,TRUE,"general";"via3",#N/A,TRUE,"general"}</definedName>
    <definedName name="mdd" localSheetId="23" hidden="1">{"via1",#N/A,TRUE,"general";"via2",#N/A,TRUE,"general";"via3",#N/A,TRUE,"general"}</definedName>
    <definedName name="mdd" localSheetId="15" hidden="1">{"via1",#N/A,TRUE,"general";"via2",#N/A,TRUE,"general";"via3",#N/A,TRUE,"general"}</definedName>
    <definedName name="mdd" localSheetId="16" hidden="1">{"via1",#N/A,TRUE,"general";"via2",#N/A,TRUE,"general";"via3",#N/A,TRUE,"general"}</definedName>
    <definedName name="mdd" localSheetId="18" hidden="1">{"via1",#N/A,TRUE,"general";"via2",#N/A,TRUE,"general";"via3",#N/A,TRUE,"general"}</definedName>
    <definedName name="mdd" localSheetId="19" hidden="1">{"via1",#N/A,TRUE,"general";"via2",#N/A,TRUE,"general";"via3",#N/A,TRUE,"general"}</definedName>
    <definedName name="mdd" localSheetId="20" hidden="1">{"via1",#N/A,TRUE,"general";"via2",#N/A,TRUE,"general";"via3",#N/A,TRUE,"general"}</definedName>
    <definedName name="mdd" localSheetId="21" hidden="1">{"via1",#N/A,TRUE,"general";"via2",#N/A,TRUE,"general";"via3",#N/A,TRUE,"general"}</definedName>
    <definedName name="mdd" localSheetId="22" hidden="1">{"via1",#N/A,TRUE,"general";"via2",#N/A,TRUE,"general";"via3",#N/A,TRUE,"general"}</definedName>
    <definedName name="mdd" localSheetId="24" hidden="1">{"via1",#N/A,TRUE,"general";"via2",#N/A,TRUE,"general";"via3",#N/A,TRUE,"general"}</definedName>
    <definedName name="mdd" hidden="1">{"via1",#N/A,TRUE,"general";"via2",#N/A,TRUE,"general";"via3",#N/A,TRUE,"general"}</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14" hidden="1">{"TAB1",#N/A,TRUE,"GENERAL";"TAB2",#N/A,TRUE,"GENERAL";"TAB3",#N/A,TRUE,"GENERAL";"TAB4",#N/A,TRUE,"GENERAL";"TAB5",#N/A,TRUE,"GENERAL"}</definedName>
    <definedName name="meg" localSheetId="23" hidden="1">{"TAB1",#N/A,TRUE,"GENERAL";"TAB2",#N/A,TRUE,"GENERAL";"TAB3",#N/A,TRUE,"GENERAL";"TAB4",#N/A,TRUE,"GENERAL";"TAB5",#N/A,TRUE,"GENERAL"}</definedName>
    <definedName name="meg" localSheetId="15" hidden="1">{"TAB1",#N/A,TRUE,"GENERAL";"TAB2",#N/A,TRUE,"GENERAL";"TAB3",#N/A,TRUE,"GENERAL";"TAB4",#N/A,TRUE,"GENERAL";"TAB5",#N/A,TRUE,"GENERAL"}</definedName>
    <definedName name="meg" localSheetId="16" hidden="1">{"TAB1",#N/A,TRUE,"GENERAL";"TAB2",#N/A,TRUE,"GENERAL";"TAB3",#N/A,TRUE,"GENERAL";"TAB4",#N/A,TRUE,"GENERAL";"TAB5",#N/A,TRUE,"GENERAL"}</definedName>
    <definedName name="meg" localSheetId="18" hidden="1">{"TAB1",#N/A,TRUE,"GENERAL";"TAB2",#N/A,TRUE,"GENERAL";"TAB3",#N/A,TRUE,"GENERAL";"TAB4",#N/A,TRUE,"GENERAL";"TAB5",#N/A,TRUE,"GENERAL"}</definedName>
    <definedName name="meg" localSheetId="19" hidden="1">{"TAB1",#N/A,TRUE,"GENERAL";"TAB2",#N/A,TRUE,"GENERAL";"TAB3",#N/A,TRUE,"GENERAL";"TAB4",#N/A,TRUE,"GENERAL";"TAB5",#N/A,TRUE,"GENERAL"}</definedName>
    <definedName name="meg" localSheetId="20" hidden="1">{"TAB1",#N/A,TRUE,"GENERAL";"TAB2",#N/A,TRUE,"GENERAL";"TAB3",#N/A,TRUE,"GENERAL";"TAB4",#N/A,TRUE,"GENERAL";"TAB5",#N/A,TRUE,"GENERAL"}</definedName>
    <definedName name="meg" localSheetId="21" hidden="1">{"TAB1",#N/A,TRUE,"GENERAL";"TAB2",#N/A,TRUE,"GENERAL";"TAB3",#N/A,TRUE,"GENERAL";"TAB4",#N/A,TRUE,"GENERAL";"TAB5",#N/A,TRUE,"GENERAL"}</definedName>
    <definedName name="meg" localSheetId="22" hidden="1">{"TAB1",#N/A,TRUE,"GENERAL";"TAB2",#N/A,TRUE,"GENERAL";"TAB3",#N/A,TRUE,"GENERAL";"TAB4",#N/A,TRUE,"GENERAL";"TAB5",#N/A,TRUE,"GENERAL"}</definedName>
    <definedName name="meg" localSheetId="24" hidden="1">{"TAB1",#N/A,TRUE,"GENERAL";"TAB2",#N/A,TRUE,"GENERAL";"TAB3",#N/A,TRUE,"GENERAL";"TAB4",#N/A,TRUE,"GENERAL";"TAB5",#N/A,TRUE,"GENERAL"}</definedName>
    <definedName name="meg" hidden="1">{"TAB1",#N/A,TRUE,"GENERAL";"TAB2",#N/A,TRUE,"GENERAL";"TAB3",#N/A,TRUE,"GENERAL";"TAB4",#N/A,TRUE,"GENERAL";"TAB5",#N/A,TRUE,"GENERAL"}</definedName>
    <definedName name="mf" localSheetId="23">#REF!</definedName>
    <definedName name="mf" localSheetId="1">#REF!</definedName>
    <definedName name="mf" localSheetId="0">#REF!</definedName>
    <definedName name="mf">#REF!</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23" hidden="1">{"TAB1",#N/A,TRUE,"GENERAL";"TAB2",#N/A,TRUE,"GENERAL";"TAB3",#N/A,TRUE,"GENERAL";"TAB4",#N/A,TRUE,"GENERAL";"TAB5",#N/A,TRUE,"GENERAL"}</definedName>
    <definedName name="mfgjrdt" localSheetId="15"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8" hidden="1">{"TAB1",#N/A,TRUE,"GENERAL";"TAB2",#N/A,TRUE,"GENERAL";"TAB3",#N/A,TRUE,"GENERAL";"TAB4",#N/A,TRUE,"GENERAL";"TAB5",#N/A,TRUE,"GENERAL"}</definedName>
    <definedName name="mfgjrdt" localSheetId="19" hidden="1">{"TAB1",#N/A,TRUE,"GENERAL";"TAB2",#N/A,TRUE,"GENERAL";"TAB3",#N/A,TRUE,"GENERAL";"TAB4",#N/A,TRUE,"GENERAL";"TAB5",#N/A,TRUE,"GENERAL"}</definedName>
    <definedName name="mfgjrdt" localSheetId="20" hidden="1">{"TAB1",#N/A,TRUE,"GENERAL";"TAB2",#N/A,TRUE,"GENERAL";"TAB3",#N/A,TRUE,"GENERAL";"TAB4",#N/A,TRUE,"GENERAL";"TAB5",#N/A,TRUE,"GENERAL"}</definedName>
    <definedName name="mfgjrdt" localSheetId="21" hidden="1">{"TAB1",#N/A,TRUE,"GENERAL";"TAB2",#N/A,TRUE,"GENERAL";"TAB3",#N/A,TRUE,"GENERAL";"TAB4",#N/A,TRUE,"GENERAL";"TAB5",#N/A,TRUE,"GENERAL"}</definedName>
    <definedName name="mfgjrdt" localSheetId="22" hidden="1">{"TAB1",#N/A,TRUE,"GENERAL";"TAB2",#N/A,TRUE,"GENERAL";"TAB3",#N/A,TRUE,"GENERAL";"TAB4",#N/A,TRUE,"GENERAL";"TAB5",#N/A,TRUE,"GENERAL"}</definedName>
    <definedName name="mfgjrdt" localSheetId="24"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14" hidden="1">{"via1",#N/A,TRUE,"general";"via2",#N/A,TRUE,"general";"via3",#N/A,TRUE,"general"}</definedName>
    <definedName name="mghm" localSheetId="23" hidden="1">{"via1",#N/A,TRUE,"general";"via2",#N/A,TRUE,"general";"via3",#N/A,TRUE,"general"}</definedName>
    <definedName name="mghm" localSheetId="15" hidden="1">{"via1",#N/A,TRUE,"general";"via2",#N/A,TRUE,"general";"via3",#N/A,TRUE,"general"}</definedName>
    <definedName name="mghm" localSheetId="16" hidden="1">{"via1",#N/A,TRUE,"general";"via2",#N/A,TRUE,"general";"via3",#N/A,TRUE,"general"}</definedName>
    <definedName name="mghm" localSheetId="18" hidden="1">{"via1",#N/A,TRUE,"general";"via2",#N/A,TRUE,"general";"via3",#N/A,TRUE,"general"}</definedName>
    <definedName name="mghm" localSheetId="19" hidden="1">{"via1",#N/A,TRUE,"general";"via2",#N/A,TRUE,"general";"via3",#N/A,TRUE,"general"}</definedName>
    <definedName name="mghm" localSheetId="20" hidden="1">{"via1",#N/A,TRUE,"general";"via2",#N/A,TRUE,"general";"via3",#N/A,TRUE,"general"}</definedName>
    <definedName name="mghm" localSheetId="21" hidden="1">{"via1",#N/A,TRUE,"general";"via2",#N/A,TRUE,"general";"via3",#N/A,TRUE,"general"}</definedName>
    <definedName name="mghm" localSheetId="22" hidden="1">{"via1",#N/A,TRUE,"general";"via2",#N/A,TRUE,"general";"via3",#N/A,TRUE,"general"}</definedName>
    <definedName name="mghm" localSheetId="24" hidden="1">{"via1",#N/A,TRUE,"general";"via2",#N/A,TRUE,"general";"via3",#N/A,TRUE,"general"}</definedName>
    <definedName name="mghm" hidden="1">{"via1",#N/A,TRUE,"general";"via2",#N/A,TRUE,"general";"via3",#N/A,TRUE,"general"}</definedName>
    <definedName name="mhg" localSheetId="23">#REF!</definedName>
    <definedName name="mhg" localSheetId="1">#REF!</definedName>
    <definedName name="mhg" localSheetId="0">#REF!</definedName>
    <definedName name="mhg">#REF!</definedName>
    <definedName name="mht" localSheetId="23">#REF!</definedName>
    <definedName name="mht" localSheetId="1">#REF!</definedName>
    <definedName name="mht" localSheetId="0">#REF!</definedName>
    <definedName name="mht">#REF!</definedName>
    <definedName name="mhy" localSheetId="23">#REF!</definedName>
    <definedName name="mhy" localSheetId="1">#REF!</definedName>
    <definedName name="mhy" localSheetId="0">#REF!</definedName>
    <definedName name="mhy">#REF!</definedName>
    <definedName name="mjmj" localSheetId="2"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14" hidden="1">{"via1",#N/A,TRUE,"general";"via2",#N/A,TRUE,"general";"via3",#N/A,TRUE,"general"}</definedName>
    <definedName name="mjmj" localSheetId="23" hidden="1">{"via1",#N/A,TRUE,"general";"via2",#N/A,TRUE,"general";"via3",#N/A,TRUE,"general"}</definedName>
    <definedName name="mjmj" localSheetId="15" hidden="1">{"via1",#N/A,TRUE,"general";"via2",#N/A,TRUE,"general";"via3",#N/A,TRUE,"general"}</definedName>
    <definedName name="mjmj" localSheetId="16" hidden="1">{"via1",#N/A,TRUE,"general";"via2",#N/A,TRUE,"general";"via3",#N/A,TRUE,"general"}</definedName>
    <definedName name="mjmj" localSheetId="18" hidden="1">{"via1",#N/A,TRUE,"general";"via2",#N/A,TRUE,"general";"via3",#N/A,TRUE,"general"}</definedName>
    <definedName name="mjmj" localSheetId="19" hidden="1">{"via1",#N/A,TRUE,"general";"via2",#N/A,TRUE,"general";"via3",#N/A,TRUE,"general"}</definedName>
    <definedName name="mjmj" localSheetId="20" hidden="1">{"via1",#N/A,TRUE,"general";"via2",#N/A,TRUE,"general";"via3",#N/A,TRUE,"general"}</definedName>
    <definedName name="mjmj" localSheetId="21" hidden="1">{"via1",#N/A,TRUE,"general";"via2",#N/A,TRUE,"general";"via3",#N/A,TRUE,"general"}</definedName>
    <definedName name="mjmj" localSheetId="22" hidden="1">{"via1",#N/A,TRUE,"general";"via2",#N/A,TRUE,"general";"via3",#N/A,TRUE,"general"}</definedName>
    <definedName name="mjmj" localSheetId="24"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14" hidden="1">{"via1",#N/A,TRUE,"general";"via2",#N/A,TRUE,"general";"via3",#N/A,TRUE,"general"}</definedName>
    <definedName name="mjmjmn" localSheetId="23" hidden="1">{"via1",#N/A,TRUE,"general";"via2",#N/A,TRUE,"general";"via3",#N/A,TRUE,"general"}</definedName>
    <definedName name="mjmjmn" localSheetId="15" hidden="1">{"via1",#N/A,TRUE,"general";"via2",#N/A,TRUE,"general";"via3",#N/A,TRUE,"general"}</definedName>
    <definedName name="mjmjmn" localSheetId="16" hidden="1">{"via1",#N/A,TRUE,"general";"via2",#N/A,TRUE,"general";"via3",#N/A,TRUE,"general"}</definedName>
    <definedName name="mjmjmn" localSheetId="18" hidden="1">{"via1",#N/A,TRUE,"general";"via2",#N/A,TRUE,"general";"via3",#N/A,TRUE,"general"}</definedName>
    <definedName name="mjmjmn" localSheetId="19" hidden="1">{"via1",#N/A,TRUE,"general";"via2",#N/A,TRUE,"general";"via3",#N/A,TRUE,"general"}</definedName>
    <definedName name="mjmjmn" localSheetId="20" hidden="1">{"via1",#N/A,TRUE,"general";"via2",#N/A,TRUE,"general";"via3",#N/A,TRUE,"general"}</definedName>
    <definedName name="mjmjmn" localSheetId="21" hidden="1">{"via1",#N/A,TRUE,"general";"via2",#N/A,TRUE,"general";"via3",#N/A,TRUE,"general"}</definedName>
    <definedName name="mjmjmn" localSheetId="22" hidden="1">{"via1",#N/A,TRUE,"general";"via2",#N/A,TRUE,"general";"via3",#N/A,TRUE,"general"}</definedName>
    <definedName name="mjmjmn" localSheetId="24"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14" hidden="1">{"via1",#N/A,TRUE,"general";"via2",#N/A,TRUE,"general";"via3",#N/A,TRUE,"general"}</definedName>
    <definedName name="mjnhgkio" localSheetId="23" hidden="1">{"via1",#N/A,TRUE,"general";"via2",#N/A,TRUE,"general";"via3",#N/A,TRUE,"general"}</definedName>
    <definedName name="mjnhgkio" localSheetId="15" hidden="1">{"via1",#N/A,TRUE,"general";"via2",#N/A,TRUE,"general";"via3",#N/A,TRUE,"general"}</definedName>
    <definedName name="mjnhgkio" localSheetId="16" hidden="1">{"via1",#N/A,TRUE,"general";"via2",#N/A,TRUE,"general";"via3",#N/A,TRUE,"general"}</definedName>
    <definedName name="mjnhgkio" localSheetId="18" hidden="1">{"via1",#N/A,TRUE,"general";"via2",#N/A,TRUE,"general";"via3",#N/A,TRUE,"general"}</definedName>
    <definedName name="mjnhgkio" localSheetId="19" hidden="1">{"via1",#N/A,TRUE,"general";"via2",#N/A,TRUE,"general";"via3",#N/A,TRUE,"general"}</definedName>
    <definedName name="mjnhgkio" localSheetId="20" hidden="1">{"via1",#N/A,TRUE,"general";"via2",#N/A,TRUE,"general";"via3",#N/A,TRUE,"general"}</definedName>
    <definedName name="mjnhgkio" localSheetId="21" hidden="1">{"via1",#N/A,TRUE,"general";"via2",#N/A,TRUE,"general";"via3",#N/A,TRUE,"general"}</definedName>
    <definedName name="mjnhgkio" localSheetId="22" hidden="1">{"via1",#N/A,TRUE,"general";"via2",#N/A,TRUE,"general";"via3",#N/A,TRUE,"general"}</definedName>
    <definedName name="mjnhgkio" localSheetId="24" hidden="1">{"via1",#N/A,TRUE,"general";"via2",#N/A,TRUE,"general";"via3",#N/A,TRUE,"general"}</definedName>
    <definedName name="mjnhgkio" hidden="1">{"via1",#N/A,TRUE,"general";"via2",#N/A,TRUE,"general";"via3",#N/A,TRUE,"general"}</definedName>
    <definedName name="mju" localSheetId="23">#REF!</definedName>
    <definedName name="mju" localSheetId="1">#REF!</definedName>
    <definedName name="mju" localSheetId="0">#REF!</definedName>
    <definedName name="mju">#REF!</definedName>
    <definedName name="mkljlk" localSheetId="2">#REF!</definedName>
    <definedName name="mkljlk" localSheetId="3">#REF!</definedName>
    <definedName name="mkljlk" localSheetId="4">#REF!</definedName>
    <definedName name="mkljlk" localSheetId="6">#REF!</definedName>
    <definedName name="mkljlk" localSheetId="7">#REF!</definedName>
    <definedName name="mkljlk" localSheetId="8">#REF!</definedName>
    <definedName name="mkljlk" localSheetId="9">#REF!</definedName>
    <definedName name="mkljlk" localSheetId="10">#REF!</definedName>
    <definedName name="mkljlk" localSheetId="11">#REF!</definedName>
    <definedName name="mkljlk" localSheetId="12">#REF!</definedName>
    <definedName name="mkljlk" localSheetId="13">#REF!</definedName>
    <definedName name="mkljlk" localSheetId="14">#REF!</definedName>
    <definedName name="mkljlk" localSheetId="15">#REF!</definedName>
    <definedName name="mkljlk" localSheetId="16">#REF!</definedName>
    <definedName name="mkljlk" localSheetId="18">#REF!</definedName>
    <definedName name="mkljlk" localSheetId="19">#REF!</definedName>
    <definedName name="mkljlk" localSheetId="20">#REF!</definedName>
    <definedName name="mkljlk" localSheetId="21">#REF!</definedName>
    <definedName name="mkljlk" localSheetId="22">#REF!</definedName>
    <definedName name="mkljlk" localSheetId="24">#REF!</definedName>
    <definedName name="mkljlk" localSheetId="1">#REF!</definedName>
    <definedName name="mkljlk" localSheetId="0">#REF!</definedName>
    <definedName name="mkljlk">#REF!</definedName>
    <definedName name="mku" localSheetId="23">#REF!</definedName>
    <definedName name="mku" localSheetId="1">#REF!</definedName>
    <definedName name="mku" localSheetId="0">#REF!</definedName>
    <definedName name="mku">#REF!</definedName>
    <definedName name="mm" localSheetId="23">#REF!</definedName>
    <definedName name="mm" localSheetId="1">#REF!</definedName>
    <definedName name="mm" localSheetId="0">#REF!</definedName>
    <definedName name="mm">#REF!</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23" hidden="1">{"TAB1",#N/A,TRUE,"GENERAL";"TAB2",#N/A,TRUE,"GENERAL";"TAB3",#N/A,TRUE,"GENERAL";"TAB4",#N/A,TRUE,"GENERAL";"TAB5",#N/A,TRUE,"GENERAL"}</definedName>
    <definedName name="mmjmjh" localSheetId="15"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8" hidden="1">{"TAB1",#N/A,TRUE,"GENERAL";"TAB2",#N/A,TRUE,"GENERAL";"TAB3",#N/A,TRUE,"GENERAL";"TAB4",#N/A,TRUE,"GENERAL";"TAB5",#N/A,TRUE,"GENERAL"}</definedName>
    <definedName name="mmjmjh" localSheetId="19" hidden="1">{"TAB1",#N/A,TRUE,"GENERAL";"TAB2",#N/A,TRUE,"GENERAL";"TAB3",#N/A,TRUE,"GENERAL";"TAB4",#N/A,TRUE,"GENERAL";"TAB5",#N/A,TRUE,"GENERAL"}</definedName>
    <definedName name="mmjmjh" localSheetId="20" hidden="1">{"TAB1",#N/A,TRUE,"GENERAL";"TAB2",#N/A,TRUE,"GENERAL";"TAB3",#N/A,TRUE,"GENERAL";"TAB4",#N/A,TRUE,"GENERAL";"TAB5",#N/A,TRUE,"GENERAL"}</definedName>
    <definedName name="mmjmjh" localSheetId="21" hidden="1">{"TAB1",#N/A,TRUE,"GENERAL";"TAB2",#N/A,TRUE,"GENERAL";"TAB3",#N/A,TRUE,"GENERAL";"TAB4",#N/A,TRUE,"GENERAL";"TAB5",#N/A,TRUE,"GENERAL"}</definedName>
    <definedName name="mmjmjh" localSheetId="22" hidden="1">{"TAB1",#N/A,TRUE,"GENERAL";"TAB2",#N/A,TRUE,"GENERAL";"TAB3",#N/A,TRUE,"GENERAL";"TAB4",#N/A,TRUE,"GENERAL";"TAB5",#N/A,TRUE,"GENERAL"}</definedName>
    <definedName name="mmjmjh" localSheetId="24"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14" hidden="1">{"TAB1",#N/A,TRUE,"GENERAL";"TAB2",#N/A,TRUE,"GENERAL";"TAB3",#N/A,TRUE,"GENERAL";"TAB4",#N/A,TRUE,"GENERAL";"TAB5",#N/A,TRUE,"GENERAL"}</definedName>
    <definedName name="mmm" localSheetId="23">#REF!</definedName>
    <definedName name="mmm" localSheetId="15" hidden="1">{"TAB1",#N/A,TRUE,"GENERAL";"TAB2",#N/A,TRUE,"GENERAL";"TAB3",#N/A,TRUE,"GENERAL";"TAB4",#N/A,TRUE,"GENERAL";"TAB5",#N/A,TRUE,"GENERAL"}</definedName>
    <definedName name="mmm" localSheetId="16" hidden="1">{"TAB1",#N/A,TRUE,"GENERAL";"TAB2",#N/A,TRUE,"GENERAL";"TAB3",#N/A,TRUE,"GENERAL";"TAB4",#N/A,TRUE,"GENERAL";"TAB5",#N/A,TRUE,"GENERAL"}</definedName>
    <definedName name="mmm" localSheetId="18" hidden="1">{"TAB1",#N/A,TRUE,"GENERAL";"TAB2",#N/A,TRUE,"GENERAL";"TAB3",#N/A,TRUE,"GENERAL";"TAB4",#N/A,TRUE,"GENERAL";"TAB5",#N/A,TRUE,"GENERAL"}</definedName>
    <definedName name="mmm" localSheetId="19" hidden="1">{"TAB1",#N/A,TRUE,"GENERAL";"TAB2",#N/A,TRUE,"GENERAL";"TAB3",#N/A,TRUE,"GENERAL";"TAB4",#N/A,TRUE,"GENERAL";"TAB5",#N/A,TRUE,"GENERAL"}</definedName>
    <definedName name="mmm" localSheetId="20" hidden="1">{"TAB1",#N/A,TRUE,"GENERAL";"TAB2",#N/A,TRUE,"GENERAL";"TAB3",#N/A,TRUE,"GENERAL";"TAB4",#N/A,TRUE,"GENERAL";"TAB5",#N/A,TRUE,"GENERAL"}</definedName>
    <definedName name="mmm" localSheetId="21" hidden="1">{"TAB1",#N/A,TRUE,"GENERAL";"TAB2",#N/A,TRUE,"GENERAL";"TAB3",#N/A,TRUE,"GENERAL";"TAB4",#N/A,TRUE,"GENERAL";"TAB5",#N/A,TRUE,"GENERAL"}</definedName>
    <definedName name="mmm" localSheetId="22" hidden="1">{"TAB1",#N/A,TRUE,"GENERAL";"TAB2",#N/A,TRUE,"GENERAL";"TAB3",#N/A,TRUE,"GENERAL";"TAB4",#N/A,TRUE,"GENERAL";"TAB5",#N/A,TRUE,"GENERAL"}</definedName>
    <definedName name="mmm" localSheetId="24"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14" hidden="1">{"via1",#N/A,TRUE,"general";"via2",#N/A,TRUE,"general";"via3",#N/A,TRUE,"general"}</definedName>
    <definedName name="mmmh" localSheetId="23" hidden="1">{"via1",#N/A,TRUE,"general";"via2",#N/A,TRUE,"general";"via3",#N/A,TRUE,"general"}</definedName>
    <definedName name="mmmh" localSheetId="15" hidden="1">{"via1",#N/A,TRUE,"general";"via2",#N/A,TRUE,"general";"via3",#N/A,TRUE,"general"}</definedName>
    <definedName name="mmmh" localSheetId="16" hidden="1">{"via1",#N/A,TRUE,"general";"via2",#N/A,TRUE,"general";"via3",#N/A,TRUE,"general"}</definedName>
    <definedName name="mmmh" localSheetId="18" hidden="1">{"via1",#N/A,TRUE,"general";"via2",#N/A,TRUE,"general";"via3",#N/A,TRUE,"general"}</definedName>
    <definedName name="mmmh" localSheetId="19" hidden="1">{"via1",#N/A,TRUE,"general";"via2",#N/A,TRUE,"general";"via3",#N/A,TRUE,"general"}</definedName>
    <definedName name="mmmh" localSheetId="20" hidden="1">{"via1",#N/A,TRUE,"general";"via2",#N/A,TRUE,"general";"via3",#N/A,TRUE,"general"}</definedName>
    <definedName name="mmmh" localSheetId="21" hidden="1">{"via1",#N/A,TRUE,"general";"via2",#N/A,TRUE,"general";"via3",#N/A,TRUE,"general"}</definedName>
    <definedName name="mmmh" localSheetId="22" hidden="1">{"via1",#N/A,TRUE,"general";"via2",#N/A,TRUE,"general";"via3",#N/A,TRUE,"general"}</definedName>
    <definedName name="mmmh" localSheetId="24"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23" hidden="1">{"TAB1",#N/A,TRUE,"GENERAL";"TAB2",#N/A,TRUE,"GENERAL";"TAB3",#N/A,TRUE,"GENERAL";"TAB4",#N/A,TRUE,"GENERAL";"TAB5",#N/A,TRUE,"GENERAL"}</definedName>
    <definedName name="mmmmmjyt" localSheetId="15"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8" hidden="1">{"TAB1",#N/A,TRUE,"GENERAL";"TAB2",#N/A,TRUE,"GENERAL";"TAB3",#N/A,TRUE,"GENERAL";"TAB4",#N/A,TRUE,"GENERAL";"TAB5",#N/A,TRUE,"GENERAL"}</definedName>
    <definedName name="mmmmmjyt" localSheetId="19" hidden="1">{"TAB1",#N/A,TRUE,"GENERAL";"TAB2",#N/A,TRUE,"GENERAL";"TAB3",#N/A,TRUE,"GENERAL";"TAB4",#N/A,TRUE,"GENERAL";"TAB5",#N/A,TRUE,"GENERAL"}</definedName>
    <definedName name="mmmmmjyt" localSheetId="20" hidden="1">{"TAB1",#N/A,TRUE,"GENERAL";"TAB2",#N/A,TRUE,"GENERAL";"TAB3",#N/A,TRUE,"GENERAL";"TAB4",#N/A,TRUE,"GENERAL";"TAB5",#N/A,TRUE,"GENERAL"}</definedName>
    <definedName name="mmmmmjyt" localSheetId="21" hidden="1">{"TAB1",#N/A,TRUE,"GENERAL";"TAB2",#N/A,TRUE,"GENERAL";"TAB3",#N/A,TRUE,"GENERAL";"TAB4",#N/A,TRUE,"GENERAL";"TAB5",#N/A,TRUE,"GENERAL"}</definedName>
    <definedName name="mmmmmjyt" localSheetId="22" hidden="1">{"TAB1",#N/A,TRUE,"GENERAL";"TAB2",#N/A,TRUE,"GENERAL";"TAB3",#N/A,TRUE,"GENERAL";"TAB4",#N/A,TRUE,"GENERAL";"TAB5",#N/A,TRUE,"GENERAL"}</definedName>
    <definedName name="mmmmmjyt" localSheetId="24"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14" hidden="1">{"via1",#N/A,TRUE,"general";"via2",#N/A,TRUE,"general";"via3",#N/A,TRUE,"general"}</definedName>
    <definedName name="mmmmmmg" localSheetId="23" hidden="1">{"via1",#N/A,TRUE,"general";"via2",#N/A,TRUE,"general";"via3",#N/A,TRUE,"general"}</definedName>
    <definedName name="mmmmmmg" localSheetId="15" hidden="1">{"via1",#N/A,TRUE,"general";"via2",#N/A,TRUE,"general";"via3",#N/A,TRUE,"general"}</definedName>
    <definedName name="mmmmmmg" localSheetId="16" hidden="1">{"via1",#N/A,TRUE,"general";"via2",#N/A,TRUE,"general";"via3",#N/A,TRUE,"general"}</definedName>
    <definedName name="mmmmmmg" localSheetId="18" hidden="1">{"via1",#N/A,TRUE,"general";"via2",#N/A,TRUE,"general";"via3",#N/A,TRUE,"general"}</definedName>
    <definedName name="mmmmmmg" localSheetId="19" hidden="1">{"via1",#N/A,TRUE,"general";"via2",#N/A,TRUE,"general";"via3",#N/A,TRUE,"general"}</definedName>
    <definedName name="mmmmmmg" localSheetId="20" hidden="1">{"via1",#N/A,TRUE,"general";"via2",#N/A,TRUE,"general";"via3",#N/A,TRUE,"general"}</definedName>
    <definedName name="mmmmmmg" localSheetId="21" hidden="1">{"via1",#N/A,TRUE,"general";"via2",#N/A,TRUE,"general";"via3",#N/A,TRUE,"general"}</definedName>
    <definedName name="mmmmmmg" localSheetId="22" hidden="1">{"via1",#N/A,TRUE,"general";"via2",#N/A,TRUE,"general";"via3",#N/A,TRUE,"general"}</definedName>
    <definedName name="mmmmmmg" localSheetId="24"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14" hidden="1">{"via1",#N/A,TRUE,"general";"via2",#N/A,TRUE,"general";"via3",#N/A,TRUE,"general"}</definedName>
    <definedName name="MN" localSheetId="23" hidden="1">{"via1",#N/A,TRUE,"general";"via2",#N/A,TRUE,"general";"via3",#N/A,TRUE,"general"}</definedName>
    <definedName name="MN" localSheetId="15" hidden="1">{"via1",#N/A,TRUE,"general";"via2",#N/A,TRUE,"general";"via3",#N/A,TRUE,"general"}</definedName>
    <definedName name="MN" localSheetId="16" hidden="1">{"via1",#N/A,TRUE,"general";"via2",#N/A,TRUE,"general";"via3",#N/A,TRUE,"general"}</definedName>
    <definedName name="MN" localSheetId="18" hidden="1">{"via1",#N/A,TRUE,"general";"via2",#N/A,TRUE,"general";"via3",#N/A,TRUE,"general"}</definedName>
    <definedName name="MN" localSheetId="19" hidden="1">{"via1",#N/A,TRUE,"general";"via2",#N/A,TRUE,"general";"via3",#N/A,TRUE,"general"}</definedName>
    <definedName name="MN" localSheetId="20" hidden="1">{"via1",#N/A,TRUE,"general";"via2",#N/A,TRUE,"general";"via3",#N/A,TRUE,"general"}</definedName>
    <definedName name="MN" localSheetId="21" hidden="1">{"via1",#N/A,TRUE,"general";"via2",#N/A,TRUE,"general";"via3",#N/A,TRUE,"general"}</definedName>
    <definedName name="MN" localSheetId="22" hidden="1">{"via1",#N/A,TRUE,"general";"via2",#N/A,TRUE,"general";"via3",#N/A,TRUE,"general"}</definedName>
    <definedName name="MN" localSheetId="24" hidden="1">{"via1",#N/A,TRUE,"general";"via2",#N/A,TRUE,"general";"via3",#N/A,TRUE,"general"}</definedName>
    <definedName name="MN" hidden="1">{"via1",#N/A,TRUE,"general";"via2",#N/A,TRUE,"general";"via3",#N/A,TRUE,"general"}</definedName>
    <definedName name="mr" localSheetId="23">#REF!</definedName>
    <definedName name="mr" localSheetId="1">#REF!</definedName>
    <definedName name="mr" localSheetId="0">#REF!</definedName>
    <definedName name="mr">#REF!</definedName>
    <definedName name="n" localSheetId="2"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14" hidden="1">{"via1",#N/A,TRUE,"general";"via2",#N/A,TRUE,"general";"via3",#N/A,TRUE,"general"}</definedName>
    <definedName name="n" localSheetId="23" hidden="1">{"via1",#N/A,TRUE,"general";"via2",#N/A,TRUE,"general";"via3",#N/A,TRUE,"general"}</definedName>
    <definedName name="n" localSheetId="15" hidden="1">{"via1",#N/A,TRUE,"general";"via2",#N/A,TRUE,"general";"via3",#N/A,TRUE,"general"}</definedName>
    <definedName name="n" localSheetId="16" hidden="1">{"via1",#N/A,TRUE,"general";"via2",#N/A,TRUE,"general";"via3",#N/A,TRUE,"general"}</definedName>
    <definedName name="n" localSheetId="18" hidden="1">{"via1",#N/A,TRUE,"general";"via2",#N/A,TRUE,"general";"via3",#N/A,TRUE,"general"}</definedName>
    <definedName name="n" localSheetId="19" hidden="1">{"via1",#N/A,TRUE,"general";"via2",#N/A,TRUE,"general";"via3",#N/A,TRUE,"general"}</definedName>
    <definedName name="n" localSheetId="20" hidden="1">{"via1",#N/A,TRUE,"general";"via2",#N/A,TRUE,"general";"via3",#N/A,TRUE,"general"}</definedName>
    <definedName name="n" localSheetId="21" hidden="1">{"via1",#N/A,TRUE,"general";"via2",#N/A,TRUE,"general";"via3",#N/A,TRUE,"general"}</definedName>
    <definedName name="n" localSheetId="22" hidden="1">{"via1",#N/A,TRUE,"general";"via2",#N/A,TRUE,"general";"via3",#N/A,TRUE,"general"}</definedName>
    <definedName name="n" localSheetId="24" hidden="1">{"via1",#N/A,TRUE,"general";"via2",#N/A,TRUE,"general";"via3",#N/A,TRUE,"general"}</definedName>
    <definedName name="n" hidden="1">{"via1",#N/A,TRUE,"general";"via2",#N/A,TRUE,"general";"via3",#N/A,TRUE,"general"}</definedName>
    <definedName name="nb" localSheetId="23">#REF!</definedName>
    <definedName name="nb" localSheetId="1">#REF!</definedName>
    <definedName name="nb" localSheetId="0">#REF!</definedName>
    <definedName name="nb">#REF!</definedName>
    <definedName name="nbv" localSheetId="23">#REF!</definedName>
    <definedName name="nbv" localSheetId="1">#REF!</definedName>
    <definedName name="nbv" localSheetId="0">#REF!</definedName>
    <definedName name="nbv">#REF!</definedName>
    <definedName name="nbvnv" localSheetId="2"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14" hidden="1">{"via1",#N/A,TRUE,"general";"via2",#N/A,TRUE,"general";"via3",#N/A,TRUE,"general"}</definedName>
    <definedName name="nbvnv" localSheetId="23" hidden="1">{"via1",#N/A,TRUE,"general";"via2",#N/A,TRUE,"general";"via3",#N/A,TRUE,"general"}</definedName>
    <definedName name="nbvnv" localSheetId="15" hidden="1">{"via1",#N/A,TRUE,"general";"via2",#N/A,TRUE,"general";"via3",#N/A,TRUE,"general"}</definedName>
    <definedName name="nbvnv" localSheetId="16" hidden="1">{"via1",#N/A,TRUE,"general";"via2",#N/A,TRUE,"general";"via3",#N/A,TRUE,"general"}</definedName>
    <definedName name="nbvnv" localSheetId="18" hidden="1">{"via1",#N/A,TRUE,"general";"via2",#N/A,TRUE,"general";"via3",#N/A,TRUE,"general"}</definedName>
    <definedName name="nbvnv" localSheetId="19" hidden="1">{"via1",#N/A,TRUE,"general";"via2",#N/A,TRUE,"general";"via3",#N/A,TRUE,"general"}</definedName>
    <definedName name="nbvnv" localSheetId="20" hidden="1">{"via1",#N/A,TRUE,"general";"via2",#N/A,TRUE,"general";"via3",#N/A,TRUE,"general"}</definedName>
    <definedName name="nbvnv" localSheetId="21" hidden="1">{"via1",#N/A,TRUE,"general";"via2",#N/A,TRUE,"general";"via3",#N/A,TRUE,"general"}</definedName>
    <definedName name="nbvnv" localSheetId="22" hidden="1">{"via1",#N/A,TRUE,"general";"via2",#N/A,TRUE,"general";"via3",#N/A,TRUE,"general"}</definedName>
    <definedName name="nbvnv" localSheetId="24"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14" hidden="1">{"TAB1",#N/A,TRUE,"GENERAL";"TAB2",#N/A,TRUE,"GENERAL";"TAB3",#N/A,TRUE,"GENERAL";"TAB4",#N/A,TRUE,"GENERAL";"TAB5",#N/A,TRUE,"GENERAL"}</definedName>
    <definedName name="NDHS" localSheetId="23" hidden="1">{"TAB1",#N/A,TRUE,"GENERAL";"TAB2",#N/A,TRUE,"GENERAL";"TAB3",#N/A,TRUE,"GENERAL";"TAB4",#N/A,TRUE,"GENERAL";"TAB5",#N/A,TRUE,"GENERAL"}</definedName>
    <definedName name="NDHS" localSheetId="15" hidden="1">{"TAB1",#N/A,TRUE,"GENERAL";"TAB2",#N/A,TRUE,"GENERAL";"TAB3",#N/A,TRUE,"GENERAL";"TAB4",#N/A,TRUE,"GENERAL";"TAB5",#N/A,TRUE,"GENERAL"}</definedName>
    <definedName name="NDHS" localSheetId="16" hidden="1">{"TAB1",#N/A,TRUE,"GENERAL";"TAB2",#N/A,TRUE,"GENERAL";"TAB3",#N/A,TRUE,"GENERAL";"TAB4",#N/A,TRUE,"GENERAL";"TAB5",#N/A,TRUE,"GENERAL"}</definedName>
    <definedName name="NDHS" localSheetId="18" hidden="1">{"TAB1",#N/A,TRUE,"GENERAL";"TAB2",#N/A,TRUE,"GENERAL";"TAB3",#N/A,TRUE,"GENERAL";"TAB4",#N/A,TRUE,"GENERAL";"TAB5",#N/A,TRUE,"GENERAL"}</definedName>
    <definedName name="NDHS" localSheetId="19" hidden="1">{"TAB1",#N/A,TRUE,"GENERAL";"TAB2",#N/A,TRUE,"GENERAL";"TAB3",#N/A,TRUE,"GENERAL";"TAB4",#N/A,TRUE,"GENERAL";"TAB5",#N/A,TRUE,"GENERAL"}</definedName>
    <definedName name="NDHS" localSheetId="20" hidden="1">{"TAB1",#N/A,TRUE,"GENERAL";"TAB2",#N/A,TRUE,"GENERAL";"TAB3",#N/A,TRUE,"GENERAL";"TAB4",#N/A,TRUE,"GENERAL";"TAB5",#N/A,TRUE,"GENERAL"}</definedName>
    <definedName name="NDHS" localSheetId="21" hidden="1">{"TAB1",#N/A,TRUE,"GENERAL";"TAB2",#N/A,TRUE,"GENERAL";"TAB3",#N/A,TRUE,"GENERAL";"TAB4",#N/A,TRUE,"GENERAL";"TAB5",#N/A,TRUE,"GENERAL"}</definedName>
    <definedName name="NDHS" localSheetId="22" hidden="1">{"TAB1",#N/A,TRUE,"GENERAL";"TAB2",#N/A,TRUE,"GENERAL";"TAB3",#N/A,TRUE,"GENERAL";"TAB4",#N/A,TRUE,"GENERAL";"TAB5",#N/A,TRUE,"GENERAL"}</definedName>
    <definedName name="NDHS" localSheetId="24" hidden="1">{"TAB1",#N/A,TRUE,"GENERAL";"TAB2",#N/A,TRUE,"GENERAL";"TAB3",#N/A,TRUE,"GENERAL";"TAB4",#N/A,TRUE,"GENERAL";"TAB5",#N/A,TRUE,"GENERAL"}</definedName>
    <definedName name="NDHS" hidden="1">{"TAB1",#N/A,TRUE,"GENERAL";"TAB2",#N/A,TRUE,"GENERAL";"TAB3",#N/A,TRUE,"GENERAL";"TAB4",#N/A,TRUE,"GENERAL";"TAB5",#N/A,TRUE,"GENERAL"}</definedName>
    <definedName name="nece.cab" localSheetId="23">#REF!</definedName>
    <definedName name="nece.cab" localSheetId="1">#REF!</definedName>
    <definedName name="nece.cab" localSheetId="0">#REF!</definedName>
    <definedName name="nece.cab">#REF!</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14" hidden="1">{"TAB1",#N/A,TRUE,"GENERAL";"TAB2",#N/A,TRUE,"GENERAL";"TAB3",#N/A,TRUE,"GENERAL";"TAB4",#N/A,TRUE,"GENERAL";"TAB5",#N/A,TRUE,"GENERAL"}</definedName>
    <definedName name="nf" localSheetId="23" hidden="1">{"TAB1",#N/A,TRUE,"GENERAL";"TAB2",#N/A,TRUE,"GENERAL";"TAB3",#N/A,TRUE,"GENERAL";"TAB4",#N/A,TRUE,"GENERAL";"TAB5",#N/A,TRUE,"GENERAL"}</definedName>
    <definedName name="nf" localSheetId="15" hidden="1">{"TAB1",#N/A,TRUE,"GENERAL";"TAB2",#N/A,TRUE,"GENERAL";"TAB3",#N/A,TRUE,"GENERAL";"TAB4",#N/A,TRUE,"GENERAL";"TAB5",#N/A,TRUE,"GENERAL"}</definedName>
    <definedName name="nf" localSheetId="16" hidden="1">{"TAB1",#N/A,TRUE,"GENERAL";"TAB2",#N/A,TRUE,"GENERAL";"TAB3",#N/A,TRUE,"GENERAL";"TAB4",#N/A,TRUE,"GENERAL";"TAB5",#N/A,TRUE,"GENERAL"}</definedName>
    <definedName name="nf" localSheetId="18" hidden="1">{"TAB1",#N/A,TRUE,"GENERAL";"TAB2",#N/A,TRUE,"GENERAL";"TAB3",#N/A,TRUE,"GENERAL";"TAB4",#N/A,TRUE,"GENERAL";"TAB5",#N/A,TRUE,"GENERAL"}</definedName>
    <definedName name="nf" localSheetId="19" hidden="1">{"TAB1",#N/A,TRUE,"GENERAL";"TAB2",#N/A,TRUE,"GENERAL";"TAB3",#N/A,TRUE,"GENERAL";"TAB4",#N/A,TRUE,"GENERAL";"TAB5",#N/A,TRUE,"GENERAL"}</definedName>
    <definedName name="nf" localSheetId="20" hidden="1">{"TAB1",#N/A,TRUE,"GENERAL";"TAB2",#N/A,TRUE,"GENERAL";"TAB3",#N/A,TRUE,"GENERAL";"TAB4",#N/A,TRUE,"GENERAL";"TAB5",#N/A,TRUE,"GENERAL"}</definedName>
    <definedName name="nf" localSheetId="21" hidden="1">{"TAB1",#N/A,TRUE,"GENERAL";"TAB2",#N/A,TRUE,"GENERAL";"TAB3",#N/A,TRUE,"GENERAL";"TAB4",#N/A,TRUE,"GENERAL";"TAB5",#N/A,TRUE,"GENERAL"}</definedName>
    <definedName name="nf" localSheetId="22" hidden="1">{"TAB1",#N/A,TRUE,"GENERAL";"TAB2",#N/A,TRUE,"GENERAL";"TAB3",#N/A,TRUE,"GENERAL";"TAB4",#N/A,TRUE,"GENERAL";"TAB5",#N/A,TRUE,"GENERAL"}</definedName>
    <definedName name="nf" localSheetId="24"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14" hidden="1">{"via1",#N/A,TRUE,"general";"via2",#N/A,TRUE,"general";"via3",#N/A,TRUE,"general"}</definedName>
    <definedName name="nfg" localSheetId="23" hidden="1">{"via1",#N/A,TRUE,"general";"via2",#N/A,TRUE,"general";"via3",#N/A,TRUE,"general"}</definedName>
    <definedName name="nfg" localSheetId="15" hidden="1">{"via1",#N/A,TRUE,"general";"via2",#N/A,TRUE,"general";"via3",#N/A,TRUE,"general"}</definedName>
    <definedName name="nfg" localSheetId="16" hidden="1">{"via1",#N/A,TRUE,"general";"via2",#N/A,TRUE,"general";"via3",#N/A,TRUE,"general"}</definedName>
    <definedName name="nfg" localSheetId="18" hidden="1">{"via1",#N/A,TRUE,"general";"via2",#N/A,TRUE,"general";"via3",#N/A,TRUE,"general"}</definedName>
    <definedName name="nfg" localSheetId="19" hidden="1">{"via1",#N/A,TRUE,"general";"via2",#N/A,TRUE,"general";"via3",#N/A,TRUE,"general"}</definedName>
    <definedName name="nfg" localSheetId="20" hidden="1">{"via1",#N/A,TRUE,"general";"via2",#N/A,TRUE,"general";"via3",#N/A,TRUE,"general"}</definedName>
    <definedName name="nfg" localSheetId="21" hidden="1">{"via1",#N/A,TRUE,"general";"via2",#N/A,TRUE,"general";"via3",#N/A,TRUE,"general"}</definedName>
    <definedName name="nfg" localSheetId="22" hidden="1">{"via1",#N/A,TRUE,"general";"via2",#N/A,TRUE,"general";"via3",#N/A,TRUE,"general"}</definedName>
    <definedName name="nfg" localSheetId="24"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14" hidden="1">{"via1",#N/A,TRUE,"general";"via2",#N/A,TRUE,"general";"via3",#N/A,TRUE,"general"}</definedName>
    <definedName name="nfgn" localSheetId="23" hidden="1">{"via1",#N/A,TRUE,"general";"via2",#N/A,TRUE,"general";"via3",#N/A,TRUE,"general"}</definedName>
    <definedName name="nfgn" localSheetId="15" hidden="1">{"via1",#N/A,TRUE,"general";"via2",#N/A,TRUE,"general";"via3",#N/A,TRUE,"general"}</definedName>
    <definedName name="nfgn" localSheetId="16" hidden="1">{"via1",#N/A,TRUE,"general";"via2",#N/A,TRUE,"general";"via3",#N/A,TRUE,"general"}</definedName>
    <definedName name="nfgn" localSheetId="18" hidden="1">{"via1",#N/A,TRUE,"general";"via2",#N/A,TRUE,"general";"via3",#N/A,TRUE,"general"}</definedName>
    <definedName name="nfgn" localSheetId="19" hidden="1">{"via1",#N/A,TRUE,"general";"via2",#N/A,TRUE,"general";"via3",#N/A,TRUE,"general"}</definedName>
    <definedName name="nfgn" localSheetId="20" hidden="1">{"via1",#N/A,TRUE,"general";"via2",#N/A,TRUE,"general";"via3",#N/A,TRUE,"general"}</definedName>
    <definedName name="nfgn" localSheetId="21" hidden="1">{"via1",#N/A,TRUE,"general";"via2",#N/A,TRUE,"general";"via3",#N/A,TRUE,"general"}</definedName>
    <definedName name="nfgn" localSheetId="22" hidden="1">{"via1",#N/A,TRUE,"general";"via2",#N/A,TRUE,"general";"via3",#N/A,TRUE,"general"}</definedName>
    <definedName name="nfgn" localSheetId="24" hidden="1">{"via1",#N/A,TRUE,"general";"via2",#N/A,TRUE,"general";"via3",#N/A,TRUE,"general"}</definedName>
    <definedName name="nfgn" hidden="1">{"via1",#N/A,TRUE,"general";"via2",#N/A,TRUE,"general";"via3",#N/A,TRUE,"general"}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14" hidden="1">{"TAB1",#N/A,TRUE,"GENERAL";"TAB2",#N/A,TRUE,"GENERAL";"TAB3",#N/A,TRUE,"GENERAL";"TAB4",#N/A,TRUE,"GENERAL";"TAB5",#N/A,TRUE,"GENERAL"}</definedName>
    <definedName name="ngdn" localSheetId="23" hidden="1">{"TAB1",#N/A,TRUE,"GENERAL";"TAB2",#N/A,TRUE,"GENERAL";"TAB3",#N/A,TRUE,"GENERAL";"TAB4",#N/A,TRUE,"GENERAL";"TAB5",#N/A,TRUE,"GENERAL"}</definedName>
    <definedName name="ngdn" localSheetId="15" hidden="1">{"TAB1",#N/A,TRUE,"GENERAL";"TAB2",#N/A,TRUE,"GENERAL";"TAB3",#N/A,TRUE,"GENERAL";"TAB4",#N/A,TRUE,"GENERAL";"TAB5",#N/A,TRUE,"GENERAL"}</definedName>
    <definedName name="ngdn" localSheetId="16" hidden="1">{"TAB1",#N/A,TRUE,"GENERAL";"TAB2",#N/A,TRUE,"GENERAL";"TAB3",#N/A,TRUE,"GENERAL";"TAB4",#N/A,TRUE,"GENERAL";"TAB5",#N/A,TRUE,"GENERAL"}</definedName>
    <definedName name="ngdn" localSheetId="18" hidden="1">{"TAB1",#N/A,TRUE,"GENERAL";"TAB2",#N/A,TRUE,"GENERAL";"TAB3",#N/A,TRUE,"GENERAL";"TAB4",#N/A,TRUE,"GENERAL";"TAB5",#N/A,TRUE,"GENERAL"}</definedName>
    <definedName name="ngdn" localSheetId="19" hidden="1">{"TAB1",#N/A,TRUE,"GENERAL";"TAB2",#N/A,TRUE,"GENERAL";"TAB3",#N/A,TRUE,"GENERAL";"TAB4",#N/A,TRUE,"GENERAL";"TAB5",#N/A,TRUE,"GENERAL"}</definedName>
    <definedName name="ngdn" localSheetId="20" hidden="1">{"TAB1",#N/A,TRUE,"GENERAL";"TAB2",#N/A,TRUE,"GENERAL";"TAB3",#N/A,TRUE,"GENERAL";"TAB4",#N/A,TRUE,"GENERAL";"TAB5",#N/A,TRUE,"GENERAL"}</definedName>
    <definedName name="ngdn" localSheetId="21" hidden="1">{"TAB1",#N/A,TRUE,"GENERAL";"TAB2",#N/A,TRUE,"GENERAL";"TAB3",#N/A,TRUE,"GENERAL";"TAB4",#N/A,TRUE,"GENERAL";"TAB5",#N/A,TRUE,"GENERAL"}</definedName>
    <definedName name="ngdn" localSheetId="22" hidden="1">{"TAB1",#N/A,TRUE,"GENERAL";"TAB2",#N/A,TRUE,"GENERAL";"TAB3",#N/A,TRUE,"GENERAL";"TAB4",#N/A,TRUE,"GENERAL";"TAB5",#N/A,TRUE,"GENERAL"}</definedName>
    <definedName name="ngdn" localSheetId="24"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14" hidden="1">{"via1",#N/A,TRUE,"general";"via2",#N/A,TRUE,"general";"via3",#N/A,TRUE,"general"}</definedName>
    <definedName name="ngfh" localSheetId="23" hidden="1">{"via1",#N/A,TRUE,"general";"via2",#N/A,TRUE,"general";"via3",#N/A,TRUE,"general"}</definedName>
    <definedName name="ngfh" localSheetId="15" hidden="1">{"via1",#N/A,TRUE,"general";"via2",#N/A,TRUE,"general";"via3",#N/A,TRUE,"general"}</definedName>
    <definedName name="ngfh" localSheetId="16" hidden="1">{"via1",#N/A,TRUE,"general";"via2",#N/A,TRUE,"general";"via3",#N/A,TRUE,"general"}</definedName>
    <definedName name="ngfh" localSheetId="18" hidden="1">{"via1",#N/A,TRUE,"general";"via2",#N/A,TRUE,"general";"via3",#N/A,TRUE,"general"}</definedName>
    <definedName name="ngfh" localSheetId="19" hidden="1">{"via1",#N/A,TRUE,"general";"via2",#N/A,TRUE,"general";"via3",#N/A,TRUE,"general"}</definedName>
    <definedName name="ngfh" localSheetId="20" hidden="1">{"via1",#N/A,TRUE,"general";"via2",#N/A,TRUE,"general";"via3",#N/A,TRUE,"general"}</definedName>
    <definedName name="ngfh" localSheetId="21" hidden="1">{"via1",#N/A,TRUE,"general";"via2",#N/A,TRUE,"general";"via3",#N/A,TRUE,"general"}</definedName>
    <definedName name="ngfh" localSheetId="22" hidden="1">{"via1",#N/A,TRUE,"general";"via2",#N/A,TRUE,"general";"via3",#N/A,TRUE,"general"}</definedName>
    <definedName name="ngfh" localSheetId="24" hidden="1">{"via1",#N/A,TRUE,"general";"via2",#N/A,TRUE,"general";"via3",#N/A,TRUE,"general"}</definedName>
    <definedName name="ngfh" hidden="1">{"via1",#N/A,TRUE,"general";"via2",#N/A,TRUE,"general";"via3",#N/A,TRUE,"general"}</definedName>
    <definedName name="NHG" localSheetId="23">#REF!</definedName>
    <definedName name="NHG" localSheetId="1">#REF!</definedName>
    <definedName name="NHG" localSheetId="0">#REF!</definedName>
    <definedName name="NHG">#REF!</definedName>
    <definedName name="nhn" localSheetId="2"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14" hidden="1">{"via1",#N/A,TRUE,"general";"via2",#N/A,TRUE,"general";"via3",#N/A,TRUE,"general"}</definedName>
    <definedName name="nhn" localSheetId="23" hidden="1">{"via1",#N/A,TRUE,"general";"via2",#N/A,TRUE,"general";"via3",#N/A,TRUE,"general"}</definedName>
    <definedName name="nhn" localSheetId="15" hidden="1">{"via1",#N/A,TRUE,"general";"via2",#N/A,TRUE,"general";"via3",#N/A,TRUE,"general"}</definedName>
    <definedName name="nhn" localSheetId="16" hidden="1">{"via1",#N/A,TRUE,"general";"via2",#N/A,TRUE,"general";"via3",#N/A,TRUE,"general"}</definedName>
    <definedName name="nhn" localSheetId="18" hidden="1">{"via1",#N/A,TRUE,"general";"via2",#N/A,TRUE,"general";"via3",#N/A,TRUE,"general"}</definedName>
    <definedName name="nhn" localSheetId="19" hidden="1">{"via1",#N/A,TRUE,"general";"via2",#N/A,TRUE,"general";"via3",#N/A,TRUE,"general"}</definedName>
    <definedName name="nhn" localSheetId="20" hidden="1">{"via1",#N/A,TRUE,"general";"via2",#N/A,TRUE,"general";"via3",#N/A,TRUE,"general"}</definedName>
    <definedName name="nhn" localSheetId="21" hidden="1">{"via1",#N/A,TRUE,"general";"via2",#N/A,TRUE,"general";"via3",#N/A,TRUE,"general"}</definedName>
    <definedName name="nhn" localSheetId="22" hidden="1">{"via1",#N/A,TRUE,"general";"via2",#N/A,TRUE,"general";"via3",#N/A,TRUE,"general"}</definedName>
    <definedName name="nhn" localSheetId="24"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23" hidden="1">{"TAB1",#N/A,TRUE,"GENERAL";"TAB2",#N/A,TRUE,"GENERAL";"TAB3",#N/A,TRUE,"GENERAL";"TAB4",#N/A,TRUE,"GENERAL";"TAB5",#N/A,TRUE,"GENERAL"}</definedName>
    <definedName name="nhncfgn" localSheetId="15"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8" hidden="1">{"TAB1",#N/A,TRUE,"GENERAL";"TAB2",#N/A,TRUE,"GENERAL";"TAB3",#N/A,TRUE,"GENERAL";"TAB4",#N/A,TRUE,"GENERAL";"TAB5",#N/A,TRUE,"GENERAL"}</definedName>
    <definedName name="nhncfgn" localSheetId="19" hidden="1">{"TAB1",#N/A,TRUE,"GENERAL";"TAB2",#N/A,TRUE,"GENERAL";"TAB3",#N/A,TRUE,"GENERAL";"TAB4",#N/A,TRUE,"GENERAL";"TAB5",#N/A,TRUE,"GENERAL"}</definedName>
    <definedName name="nhncfgn" localSheetId="20" hidden="1">{"TAB1",#N/A,TRUE,"GENERAL";"TAB2",#N/A,TRUE,"GENERAL";"TAB3",#N/A,TRUE,"GENERAL";"TAB4",#N/A,TRUE,"GENERAL";"TAB5",#N/A,TRUE,"GENERAL"}</definedName>
    <definedName name="nhncfgn" localSheetId="21" hidden="1">{"TAB1",#N/A,TRUE,"GENERAL";"TAB2",#N/A,TRUE,"GENERAL";"TAB3",#N/A,TRUE,"GENERAL";"TAB4",#N/A,TRUE,"GENERAL";"TAB5",#N/A,TRUE,"GENERAL"}</definedName>
    <definedName name="nhncfgn" localSheetId="22" hidden="1">{"TAB1",#N/A,TRUE,"GENERAL";"TAB2",#N/A,TRUE,"GENERAL";"TAB3",#N/A,TRUE,"GENERAL";"TAB4",#N/A,TRUE,"GENERAL";"TAB5",#N/A,TRUE,"GENERAL"}</definedName>
    <definedName name="nhncfgn" localSheetId="24"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14" hidden="1">{"via1",#N/A,TRUE,"general";"via2",#N/A,TRUE,"general";"via3",#N/A,TRUE,"general"}</definedName>
    <definedName name="nhndr" localSheetId="23" hidden="1">{"via1",#N/A,TRUE,"general";"via2",#N/A,TRUE,"general";"via3",#N/A,TRUE,"general"}</definedName>
    <definedName name="nhndr" localSheetId="15" hidden="1">{"via1",#N/A,TRUE,"general";"via2",#N/A,TRUE,"general";"via3",#N/A,TRUE,"general"}</definedName>
    <definedName name="nhndr" localSheetId="16" hidden="1">{"via1",#N/A,TRUE,"general";"via2",#N/A,TRUE,"general";"via3",#N/A,TRUE,"general"}</definedName>
    <definedName name="nhndr" localSheetId="18" hidden="1">{"via1",#N/A,TRUE,"general";"via2",#N/A,TRUE,"general";"via3",#N/A,TRUE,"general"}</definedName>
    <definedName name="nhndr" localSheetId="19" hidden="1">{"via1",#N/A,TRUE,"general";"via2",#N/A,TRUE,"general";"via3",#N/A,TRUE,"general"}</definedName>
    <definedName name="nhndr" localSheetId="20" hidden="1">{"via1",#N/A,TRUE,"general";"via2",#N/A,TRUE,"general";"via3",#N/A,TRUE,"general"}</definedName>
    <definedName name="nhndr" localSheetId="21" hidden="1">{"via1",#N/A,TRUE,"general";"via2",#N/A,TRUE,"general";"via3",#N/A,TRUE,"general"}</definedName>
    <definedName name="nhndr" localSheetId="22" hidden="1">{"via1",#N/A,TRUE,"general";"via2",#N/A,TRUE,"general";"via3",#N/A,TRUE,"general"}</definedName>
    <definedName name="nhndr" localSheetId="24" hidden="1">{"via1",#N/A,TRUE,"general";"via2",#N/A,TRUE,"general";"via3",#N/A,TRUE,"general"}</definedName>
    <definedName name="nhndr" hidden="1">{"via1",#N/A,TRUE,"general";"via2",#N/A,TRUE,"general";"via3",#N/A,TRUE,"general"}</definedName>
    <definedName name="NJH" localSheetId="23">#REF!</definedName>
    <definedName name="NJH" localSheetId="1">#REF!</definedName>
    <definedName name="NJH" localSheetId="0">#REF!</definedName>
    <definedName name="NJH">#REF!</definedName>
    <definedName name="nm" localSheetId="23">#REF!</definedName>
    <definedName name="nm" localSheetId="1">#REF!</definedName>
    <definedName name="nm" localSheetId="0">#REF!</definedName>
    <definedName name="nm">#REF!</definedName>
    <definedName name="nmmmm" localSheetId="2"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14" hidden="1">{"via1",#N/A,TRUE,"general";"via2",#N/A,TRUE,"general";"via3",#N/A,TRUE,"general"}</definedName>
    <definedName name="nmmmm" localSheetId="23" hidden="1">{"via1",#N/A,TRUE,"general";"via2",#N/A,TRUE,"general";"via3",#N/A,TRUE,"general"}</definedName>
    <definedName name="nmmmm" localSheetId="15" hidden="1">{"via1",#N/A,TRUE,"general";"via2",#N/A,TRUE,"general";"via3",#N/A,TRUE,"general"}</definedName>
    <definedName name="nmmmm" localSheetId="16" hidden="1">{"via1",#N/A,TRUE,"general";"via2",#N/A,TRUE,"general";"via3",#N/A,TRUE,"general"}</definedName>
    <definedName name="nmmmm" localSheetId="18" hidden="1">{"via1",#N/A,TRUE,"general";"via2",#N/A,TRUE,"general";"via3",#N/A,TRUE,"general"}</definedName>
    <definedName name="nmmmm" localSheetId="19" hidden="1">{"via1",#N/A,TRUE,"general";"via2",#N/A,TRUE,"general";"via3",#N/A,TRUE,"general"}</definedName>
    <definedName name="nmmmm" localSheetId="20" hidden="1">{"via1",#N/A,TRUE,"general";"via2",#N/A,TRUE,"general";"via3",#N/A,TRUE,"general"}</definedName>
    <definedName name="nmmmm" localSheetId="21" hidden="1">{"via1",#N/A,TRUE,"general";"via2",#N/A,TRUE,"general";"via3",#N/A,TRUE,"general"}</definedName>
    <definedName name="nmmmm" localSheetId="22" hidden="1">{"via1",#N/A,TRUE,"general";"via2",#N/A,TRUE,"general";"via3",#N/A,TRUE,"general"}</definedName>
    <definedName name="nmmmm" localSheetId="24"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14" hidden="1">{"TAB1",#N/A,TRUE,"GENERAL";"TAB2",#N/A,TRUE,"GENERAL";"TAB3",#N/A,TRUE,"GENERAL";"TAB4",#N/A,TRUE,"GENERAL";"TAB5",#N/A,TRUE,"GENERAL"}</definedName>
    <definedName name="NN" localSheetId="23" hidden="1">{"TAB1",#N/A,TRUE,"GENERAL";"TAB2",#N/A,TRUE,"GENERAL";"TAB3",#N/A,TRUE,"GENERAL";"TAB4",#N/A,TRUE,"GENERAL";"TAB5",#N/A,TRUE,"GENERAL"}</definedName>
    <definedName name="NN" localSheetId="15" hidden="1">{"TAB1",#N/A,TRUE,"GENERAL";"TAB2",#N/A,TRUE,"GENERAL";"TAB3",#N/A,TRUE,"GENERAL";"TAB4",#N/A,TRUE,"GENERAL";"TAB5",#N/A,TRUE,"GENERAL"}</definedName>
    <definedName name="NN" localSheetId="16" hidden="1">{"TAB1",#N/A,TRUE,"GENERAL";"TAB2",#N/A,TRUE,"GENERAL";"TAB3",#N/A,TRUE,"GENERAL";"TAB4",#N/A,TRUE,"GENERAL";"TAB5",#N/A,TRUE,"GENERAL"}</definedName>
    <definedName name="NN" localSheetId="18" hidden="1">{"TAB1",#N/A,TRUE,"GENERAL";"TAB2",#N/A,TRUE,"GENERAL";"TAB3",#N/A,TRUE,"GENERAL";"TAB4",#N/A,TRUE,"GENERAL";"TAB5",#N/A,TRUE,"GENERAL"}</definedName>
    <definedName name="NN" localSheetId="19" hidden="1">{"TAB1",#N/A,TRUE,"GENERAL";"TAB2",#N/A,TRUE,"GENERAL";"TAB3",#N/A,TRUE,"GENERAL";"TAB4",#N/A,TRUE,"GENERAL";"TAB5",#N/A,TRUE,"GENERAL"}</definedName>
    <definedName name="NN" localSheetId="20" hidden="1">{"TAB1",#N/A,TRUE,"GENERAL";"TAB2",#N/A,TRUE,"GENERAL";"TAB3",#N/A,TRUE,"GENERAL";"TAB4",#N/A,TRUE,"GENERAL";"TAB5",#N/A,TRUE,"GENERAL"}</definedName>
    <definedName name="NN" localSheetId="21" hidden="1">{"TAB1",#N/A,TRUE,"GENERAL";"TAB2",#N/A,TRUE,"GENERAL";"TAB3",#N/A,TRUE,"GENERAL";"TAB4",#N/A,TRUE,"GENERAL";"TAB5",#N/A,TRUE,"GENERAL"}</definedName>
    <definedName name="NN" localSheetId="22" hidden="1">{"TAB1",#N/A,TRUE,"GENERAL";"TAB2",#N/A,TRUE,"GENERAL";"TAB3",#N/A,TRUE,"GENERAL";"TAB4",#N/A,TRUE,"GENERAL";"TAB5",#N/A,TRUE,"GENERAL"}</definedName>
    <definedName name="NN" localSheetId="24"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23"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8" hidden="1">{"TAB1",#N/A,TRUE,"GENERAL";"TAB2",#N/A,TRUE,"GENERAL";"TAB3",#N/A,TRUE,"GENERAL";"TAB4",#N/A,TRUE,"GENERAL";"TAB5",#N/A,TRUE,"GENERAL"}</definedName>
    <definedName name="nndng" localSheetId="19" hidden="1">{"TAB1",#N/A,TRUE,"GENERAL";"TAB2",#N/A,TRUE,"GENERAL";"TAB3",#N/A,TRUE,"GENERAL";"TAB4",#N/A,TRUE,"GENERAL";"TAB5",#N/A,TRUE,"GENERAL"}</definedName>
    <definedName name="nndng" localSheetId="20" hidden="1">{"TAB1",#N/A,TRUE,"GENERAL";"TAB2",#N/A,TRUE,"GENERAL";"TAB3",#N/A,TRUE,"GENERAL";"TAB4",#N/A,TRUE,"GENERAL";"TAB5",#N/A,TRUE,"GENERAL"}</definedName>
    <definedName name="nndng" localSheetId="21" hidden="1">{"TAB1",#N/A,TRUE,"GENERAL";"TAB2",#N/A,TRUE,"GENERAL";"TAB3",#N/A,TRUE,"GENERAL";"TAB4",#N/A,TRUE,"GENERAL";"TAB5",#N/A,TRUE,"GENERAL"}</definedName>
    <definedName name="nndng" localSheetId="22" hidden="1">{"TAB1",#N/A,TRUE,"GENERAL";"TAB2",#N/A,TRUE,"GENERAL";"TAB3",#N/A,TRUE,"GENERAL";"TAB4",#N/A,TRUE,"GENERAL";"TAB5",#N/A,TRUE,"GENERAL"}</definedName>
    <definedName name="nndng" localSheetId="24" hidden="1">{"TAB1",#N/A,TRUE,"GENERAL";"TAB2",#N/A,TRUE,"GENERAL";"TAB3",#N/A,TRUE,"GENERAL";"TAB4",#N/A,TRUE,"GENERAL";"TAB5",#N/A,TRUE,"GENERAL"}</definedName>
    <definedName name="nndng" hidden="1">{"TAB1",#N/A,TRUE,"GENERAL";"TAB2",#N/A,TRUE,"GENERAL";"TAB3",#N/A,TRUE,"GENERAL";"TAB4",#N/A,TRUE,"GENERAL";"TAB5",#N/A,TRUE,"GENERAL"}</definedName>
    <definedName name="NNN" localSheetId="11">[3]!absc</definedName>
    <definedName name="NNN" localSheetId="1">[3]!absc</definedName>
    <definedName name="NNN" localSheetId="0">[3]!absc</definedName>
    <definedName name="NNN">[3]!absc</definedName>
    <definedName name="nnnhd" localSheetId="2"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14" hidden="1">{"via1",#N/A,TRUE,"general";"via2",#N/A,TRUE,"general";"via3",#N/A,TRUE,"general"}</definedName>
    <definedName name="nnnhd" localSheetId="23" hidden="1">{"via1",#N/A,TRUE,"general";"via2",#N/A,TRUE,"general";"via3",#N/A,TRUE,"general"}</definedName>
    <definedName name="nnnhd" localSheetId="15" hidden="1">{"via1",#N/A,TRUE,"general";"via2",#N/A,TRUE,"general";"via3",#N/A,TRUE,"general"}</definedName>
    <definedName name="nnnhd" localSheetId="16" hidden="1">{"via1",#N/A,TRUE,"general";"via2",#N/A,TRUE,"general";"via3",#N/A,TRUE,"general"}</definedName>
    <definedName name="nnnhd" localSheetId="18" hidden="1">{"via1",#N/A,TRUE,"general";"via2",#N/A,TRUE,"general";"via3",#N/A,TRUE,"general"}</definedName>
    <definedName name="nnnhd" localSheetId="19" hidden="1">{"via1",#N/A,TRUE,"general";"via2",#N/A,TRUE,"general";"via3",#N/A,TRUE,"general"}</definedName>
    <definedName name="nnnhd" localSheetId="20" hidden="1">{"via1",#N/A,TRUE,"general";"via2",#N/A,TRUE,"general";"via3",#N/A,TRUE,"general"}</definedName>
    <definedName name="nnnhd" localSheetId="21" hidden="1">{"via1",#N/A,TRUE,"general";"via2",#N/A,TRUE,"general";"via3",#N/A,TRUE,"general"}</definedName>
    <definedName name="nnnhd" localSheetId="22" hidden="1">{"via1",#N/A,TRUE,"general";"via2",#N/A,TRUE,"general";"via3",#N/A,TRUE,"general"}</definedName>
    <definedName name="nnnhd" localSheetId="24"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14" hidden="1">{"via1",#N/A,TRUE,"general";"via2",#N/A,TRUE,"general";"via3",#N/A,TRUE,"general"}</definedName>
    <definedName name="nnnnn" localSheetId="23" hidden="1">{"via1",#N/A,TRUE,"general";"via2",#N/A,TRUE,"general";"via3",#N/A,TRUE,"general"}</definedName>
    <definedName name="nnnnn" localSheetId="15" hidden="1">{"via1",#N/A,TRUE,"general";"via2",#N/A,TRUE,"general";"via3",#N/A,TRUE,"general"}</definedName>
    <definedName name="nnnnn" localSheetId="16" hidden="1">{"via1",#N/A,TRUE,"general";"via2",#N/A,TRUE,"general";"via3",#N/A,TRUE,"general"}</definedName>
    <definedName name="nnnnn" localSheetId="18" hidden="1">{"via1",#N/A,TRUE,"general";"via2",#N/A,TRUE,"general";"via3",#N/A,TRUE,"general"}</definedName>
    <definedName name="nnnnn" localSheetId="19" hidden="1">{"via1",#N/A,TRUE,"general";"via2",#N/A,TRUE,"general";"via3",#N/A,TRUE,"general"}</definedName>
    <definedName name="nnnnn" localSheetId="20" hidden="1">{"via1",#N/A,TRUE,"general";"via2",#N/A,TRUE,"general";"via3",#N/A,TRUE,"general"}</definedName>
    <definedName name="nnnnn" localSheetId="21" hidden="1">{"via1",#N/A,TRUE,"general";"via2",#N/A,TRUE,"general";"via3",#N/A,TRUE,"general"}</definedName>
    <definedName name="nnnnn" localSheetId="22" hidden="1">{"via1",#N/A,TRUE,"general";"via2",#N/A,TRUE,"general";"via3",#N/A,TRUE,"general"}</definedName>
    <definedName name="nnnnn" localSheetId="24"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23" hidden="1">{"TAB1",#N/A,TRUE,"GENERAL";"TAB2",#N/A,TRUE,"GENERAL";"TAB3",#N/A,TRUE,"GENERAL";"TAB4",#N/A,TRUE,"GENERAL";"TAB5",#N/A,TRUE,"GENERAL"}</definedName>
    <definedName name="nnnnnd" localSheetId="15"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8" hidden="1">{"TAB1",#N/A,TRUE,"GENERAL";"TAB2",#N/A,TRUE,"GENERAL";"TAB3",#N/A,TRUE,"GENERAL";"TAB4",#N/A,TRUE,"GENERAL";"TAB5",#N/A,TRUE,"GENERAL"}</definedName>
    <definedName name="nnnnnd" localSheetId="19" hidden="1">{"TAB1",#N/A,TRUE,"GENERAL";"TAB2",#N/A,TRUE,"GENERAL";"TAB3",#N/A,TRUE,"GENERAL";"TAB4",#N/A,TRUE,"GENERAL";"TAB5",#N/A,TRUE,"GENERAL"}</definedName>
    <definedName name="nnnnnd" localSheetId="20" hidden="1">{"TAB1",#N/A,TRUE,"GENERAL";"TAB2",#N/A,TRUE,"GENERAL";"TAB3",#N/A,TRUE,"GENERAL";"TAB4",#N/A,TRUE,"GENERAL";"TAB5",#N/A,TRUE,"GENERAL"}</definedName>
    <definedName name="nnnnnd" localSheetId="21" hidden="1">{"TAB1",#N/A,TRUE,"GENERAL";"TAB2",#N/A,TRUE,"GENERAL";"TAB3",#N/A,TRUE,"GENERAL";"TAB4",#N/A,TRUE,"GENERAL";"TAB5",#N/A,TRUE,"GENERAL"}</definedName>
    <definedName name="nnnnnd" localSheetId="22" hidden="1">{"TAB1",#N/A,TRUE,"GENERAL";"TAB2",#N/A,TRUE,"GENERAL";"TAB3",#N/A,TRUE,"GENERAL";"TAB4",#N/A,TRUE,"GENERAL";"TAB5",#N/A,TRUE,"GENERAL"}</definedName>
    <definedName name="nnnnnd" localSheetId="24"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23"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8" hidden="1">{"TAB1",#N/A,TRUE,"GENERAL";"TAB2",#N/A,TRUE,"GENERAL";"TAB3",#N/A,TRUE,"GENERAL";"TAB4",#N/A,TRUE,"GENERAL";"TAB5",#N/A,TRUE,"GENERAL"}</definedName>
    <definedName name="nnnnnf" localSheetId="19" hidden="1">{"TAB1",#N/A,TRUE,"GENERAL";"TAB2",#N/A,TRUE,"GENERAL";"TAB3",#N/A,TRUE,"GENERAL";"TAB4",#N/A,TRUE,"GENERAL";"TAB5",#N/A,TRUE,"GENERAL"}</definedName>
    <definedName name="nnnnnf" localSheetId="20" hidden="1">{"TAB1",#N/A,TRUE,"GENERAL";"TAB2",#N/A,TRUE,"GENERAL";"TAB3",#N/A,TRUE,"GENERAL";"TAB4",#N/A,TRUE,"GENERAL";"TAB5",#N/A,TRUE,"GENERAL"}</definedName>
    <definedName name="nnnnnf" localSheetId="21" hidden="1">{"TAB1",#N/A,TRUE,"GENERAL";"TAB2",#N/A,TRUE,"GENERAL";"TAB3",#N/A,TRUE,"GENERAL";"TAB4",#N/A,TRUE,"GENERAL";"TAB5",#N/A,TRUE,"GENERAL"}</definedName>
    <definedName name="nnnnnf" localSheetId="22" hidden="1">{"TAB1",#N/A,TRUE,"GENERAL";"TAB2",#N/A,TRUE,"GENERAL";"TAB3",#N/A,TRUE,"GENERAL";"TAB4",#N/A,TRUE,"GENERAL";"TAB5",#N/A,TRUE,"GENERAL"}</definedName>
    <definedName name="nnnnnf" localSheetId="24"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14" hidden="1">{"via1",#N/A,TRUE,"general";"via2",#N/A,TRUE,"general";"via3",#N/A,TRUE,"general"}</definedName>
    <definedName name="nnnnnh" localSheetId="23" hidden="1">{"via1",#N/A,TRUE,"general";"via2",#N/A,TRUE,"general";"via3",#N/A,TRUE,"general"}</definedName>
    <definedName name="nnnnnh" localSheetId="15" hidden="1">{"via1",#N/A,TRUE,"general";"via2",#N/A,TRUE,"general";"via3",#N/A,TRUE,"general"}</definedName>
    <definedName name="nnnnnh" localSheetId="16" hidden="1">{"via1",#N/A,TRUE,"general";"via2",#N/A,TRUE,"general";"via3",#N/A,TRUE,"general"}</definedName>
    <definedName name="nnnnnh" localSheetId="18" hidden="1">{"via1",#N/A,TRUE,"general";"via2",#N/A,TRUE,"general";"via3",#N/A,TRUE,"general"}</definedName>
    <definedName name="nnnnnh" localSheetId="19" hidden="1">{"via1",#N/A,TRUE,"general";"via2",#N/A,TRUE,"general";"via3",#N/A,TRUE,"general"}</definedName>
    <definedName name="nnnnnh" localSheetId="20" hidden="1">{"via1",#N/A,TRUE,"general";"via2",#N/A,TRUE,"general";"via3",#N/A,TRUE,"general"}</definedName>
    <definedName name="nnnnnh" localSheetId="21" hidden="1">{"via1",#N/A,TRUE,"general";"via2",#N/A,TRUE,"general";"via3",#N/A,TRUE,"general"}</definedName>
    <definedName name="nnnnnh" localSheetId="22" hidden="1">{"via1",#N/A,TRUE,"general";"via2",#N/A,TRUE,"general";"via3",#N/A,TRUE,"general"}</definedName>
    <definedName name="nnnnnh" localSheetId="24" hidden="1">{"via1",#N/A,TRUE,"general";"via2",#N/A,TRUE,"general";"via3",#N/A,TRUE,"general"}</definedName>
    <definedName name="nnnnnh" hidden="1">{"via1",#N/A,TRUE,"general";"via2",#N/A,TRUE,"general";"via3",#N/A,TRUE,"general"}</definedName>
    <definedName name="NOMBRE" localSheetId="2">#REF!</definedName>
    <definedName name="NOMBRE" localSheetId="3">#REF!</definedName>
    <definedName name="NOMBRE" localSheetId="4">#REF!</definedName>
    <definedName name="NOMBRE" localSheetId="6">#REF!</definedName>
    <definedName name="NOMBRE" localSheetId="7">#REF!</definedName>
    <definedName name="NOMBRE" localSheetId="8">#REF!</definedName>
    <definedName name="NOMBRE" localSheetId="9">#REF!</definedName>
    <definedName name="NOMBRE" localSheetId="10">#REF!</definedName>
    <definedName name="NOMBRE" localSheetId="11">#REF!</definedName>
    <definedName name="NOMBRE" localSheetId="12">#REF!</definedName>
    <definedName name="NOMBRE" localSheetId="13">#REF!</definedName>
    <definedName name="NOMBRE" localSheetId="14">#REF!</definedName>
    <definedName name="NOMBRE" localSheetId="23">#REF!</definedName>
    <definedName name="NOMBRE" localSheetId="15">#REF!</definedName>
    <definedName name="NOMBRE" localSheetId="16">#REF!</definedName>
    <definedName name="NOMBRE" localSheetId="18">#REF!</definedName>
    <definedName name="NOMBRE" localSheetId="19">#REF!</definedName>
    <definedName name="NOMBRE" localSheetId="20">#REF!</definedName>
    <definedName name="NOMBRE" localSheetId="21">#REF!</definedName>
    <definedName name="NOMBRE" localSheetId="22">#REF!</definedName>
    <definedName name="NOMBRE" localSheetId="24">#REF!</definedName>
    <definedName name="NOMBRE" localSheetId="1">#REF!</definedName>
    <definedName name="NOMBRE" localSheetId="0">#REF!</definedName>
    <definedName name="NOMBRE">#REF!</definedName>
    <definedName name="NOVIEMBRE" localSheetId="23">MATCH(0.01,[2]!End_Bal,-1)+1</definedName>
    <definedName name="NOVIEMBRE" localSheetId="1">MATCH(0.01,[2]!End_Bal,-1)+1</definedName>
    <definedName name="NOVIEMBRE" localSheetId="0">MATCH(0.01,[2]!End_Bal,-1)+1</definedName>
    <definedName name="NOVIEMBRE">MATCH(0.01,[2]!End_Bal,-1)+1</definedName>
    <definedName name="nr" localSheetId="23">#REF!</definedName>
    <definedName name="nr" localSheetId="1">#REF!</definedName>
    <definedName name="nr" localSheetId="0">#REF!</definedName>
    <definedName name="nr">#REF!</definedName>
    <definedName name="nt" localSheetId="23">#REF!</definedName>
    <definedName name="nt" localSheetId="1">#REF!</definedName>
    <definedName name="nt" localSheetId="0">#REF!</definedName>
    <definedName name="nt">#REF!</definedName>
    <definedName name="NUEVO" localSheetId="2">#REF!</definedName>
    <definedName name="NUEVO" localSheetId="3">#REF!</definedName>
    <definedName name="NUEVO" localSheetId="4">#REF!</definedName>
    <definedName name="NUEVO" localSheetId="6">#REF!</definedName>
    <definedName name="NUEVO" localSheetId="7">#REF!</definedName>
    <definedName name="NUEVO" localSheetId="8">#REF!</definedName>
    <definedName name="NUEVO" localSheetId="9">#REF!</definedName>
    <definedName name="NUEVO" localSheetId="10">#REF!</definedName>
    <definedName name="NUEVO" localSheetId="11">#REF!</definedName>
    <definedName name="NUEVO" localSheetId="12">#REF!</definedName>
    <definedName name="NUEVO" localSheetId="13">#REF!</definedName>
    <definedName name="NUEVO" localSheetId="14">#REF!</definedName>
    <definedName name="NUEVO" localSheetId="23">#REF!</definedName>
    <definedName name="NUEVO" localSheetId="15">#REF!</definedName>
    <definedName name="NUEVO" localSheetId="16">#REF!</definedName>
    <definedName name="NUEVO" localSheetId="18">#REF!</definedName>
    <definedName name="NUEVO" localSheetId="19">#REF!</definedName>
    <definedName name="NUEVO" localSheetId="20">#REF!</definedName>
    <definedName name="NUEVO" localSheetId="21">#REF!</definedName>
    <definedName name="NUEVO" localSheetId="22">#REF!</definedName>
    <definedName name="NUEVO" localSheetId="24">#REF!</definedName>
    <definedName name="NUEVO" localSheetId="1">#REF!</definedName>
    <definedName name="NUEVO" localSheetId="0">#REF!</definedName>
    <definedName name="NUEVO">#REF!</definedName>
    <definedName name="Num_Pmt_Per_Year" localSheetId="23">#REF!</definedName>
    <definedName name="Num_Pmt_Per_Year" localSheetId="1">#REF!</definedName>
    <definedName name="Num_Pmt_Per_Year" localSheetId="0">#REF!</definedName>
    <definedName name="Num_Pmt_Per_Year">#REF!</definedName>
    <definedName name="Number_of_Payments" localSheetId="23">MATCH(0.01,'630,6P'!End_Bal,-1)+1</definedName>
    <definedName name="Number_of_Payments" localSheetId="1">MATCH(0.01,Propuesta.!End_Bal,-1)+1</definedName>
    <definedName name="Number_of_Payments" localSheetId="0">MATCH(0.01,'Pto. Obra'!End_Bal,-1)+1</definedName>
    <definedName name="Number_of_Payments">MATCH(0.01,End_Bal,-1)+1</definedName>
    <definedName name="nxn" localSheetId="2"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14" hidden="1">{"via1",#N/A,TRUE,"general";"via2",#N/A,TRUE,"general";"via3",#N/A,TRUE,"general"}</definedName>
    <definedName name="nxn" localSheetId="23" hidden="1">{"via1",#N/A,TRUE,"general";"via2",#N/A,TRUE,"general";"via3",#N/A,TRUE,"general"}</definedName>
    <definedName name="nxn" localSheetId="15" hidden="1">{"via1",#N/A,TRUE,"general";"via2",#N/A,TRUE,"general";"via3",#N/A,TRUE,"general"}</definedName>
    <definedName name="nxn" localSheetId="16" hidden="1">{"via1",#N/A,TRUE,"general";"via2",#N/A,TRUE,"general";"via3",#N/A,TRUE,"general"}</definedName>
    <definedName name="nxn" localSheetId="18" hidden="1">{"via1",#N/A,TRUE,"general";"via2",#N/A,TRUE,"general";"via3",#N/A,TRUE,"general"}</definedName>
    <definedName name="nxn" localSheetId="19" hidden="1">{"via1",#N/A,TRUE,"general";"via2",#N/A,TRUE,"general";"via3",#N/A,TRUE,"general"}</definedName>
    <definedName name="nxn" localSheetId="20" hidden="1">{"via1",#N/A,TRUE,"general";"via2",#N/A,TRUE,"general";"via3",#N/A,TRUE,"general"}</definedName>
    <definedName name="nxn" localSheetId="21" hidden="1">{"via1",#N/A,TRUE,"general";"via2",#N/A,TRUE,"general";"via3",#N/A,TRUE,"general"}</definedName>
    <definedName name="nxn" localSheetId="22" hidden="1">{"via1",#N/A,TRUE,"general";"via2",#N/A,TRUE,"general";"via3",#N/A,TRUE,"general"}</definedName>
    <definedName name="nxn" localSheetId="24" hidden="1">{"via1",#N/A,TRUE,"general";"via2",#N/A,TRUE,"general";"via3",#N/A,TRUE,"general"}</definedName>
    <definedName name="nxn" hidden="1">{"via1",#N/A,TRUE,"general";"via2",#N/A,TRUE,"general";"via3",#N/A,TRUE,"general"}</definedName>
    <definedName name="ñl" localSheetId="23">#REF!</definedName>
    <definedName name="ñl" localSheetId="1">#REF!</definedName>
    <definedName name="ñl" localSheetId="0">#REF!</definedName>
    <definedName name="ñl">#REF!</definedName>
    <definedName name="ññ" localSheetId="23">#REF!</definedName>
    <definedName name="ññ" localSheetId="1">#REF!</definedName>
    <definedName name="ññ" localSheetId="0">#REF!</definedName>
    <definedName name="ññ">#REF!</definedName>
    <definedName name="ñok" localSheetId="23">#REF!</definedName>
    <definedName name="ñok" localSheetId="1">#REF!</definedName>
    <definedName name="ñok" localSheetId="0">#REF!</definedName>
    <definedName name="ñok">#REF!</definedName>
    <definedName name="ñp" localSheetId="23">#REF!</definedName>
    <definedName name="ñp" localSheetId="1">#REF!</definedName>
    <definedName name="ñp" localSheetId="0">#REF!</definedName>
    <definedName name="ñp">#REF!</definedName>
    <definedName name="ñpñpñ" localSheetId="2"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14" hidden="1">{"via1",#N/A,TRUE,"general";"via2",#N/A,TRUE,"general";"via3",#N/A,TRUE,"general"}</definedName>
    <definedName name="ñpñpñ" localSheetId="23" hidden="1">{"via1",#N/A,TRUE,"general";"via2",#N/A,TRUE,"general";"via3",#N/A,TRUE,"general"}</definedName>
    <definedName name="ñpñpñ" localSheetId="15" hidden="1">{"via1",#N/A,TRUE,"general";"via2",#N/A,TRUE,"general";"via3",#N/A,TRUE,"general"}</definedName>
    <definedName name="ñpñpñ" localSheetId="16" hidden="1">{"via1",#N/A,TRUE,"general";"via2",#N/A,TRUE,"general";"via3",#N/A,TRUE,"general"}</definedName>
    <definedName name="ñpñpñ" localSheetId="18" hidden="1">{"via1",#N/A,TRUE,"general";"via2",#N/A,TRUE,"general";"via3",#N/A,TRUE,"general"}</definedName>
    <definedName name="ñpñpñ" localSheetId="19" hidden="1">{"via1",#N/A,TRUE,"general";"via2",#N/A,TRUE,"general";"via3",#N/A,TRUE,"general"}</definedName>
    <definedName name="ñpñpñ" localSheetId="20" hidden="1">{"via1",#N/A,TRUE,"general";"via2",#N/A,TRUE,"general";"via3",#N/A,TRUE,"general"}</definedName>
    <definedName name="ñpñpñ" localSheetId="21" hidden="1">{"via1",#N/A,TRUE,"general";"via2",#N/A,TRUE,"general";"via3",#N/A,TRUE,"general"}</definedName>
    <definedName name="ñpñpñ" localSheetId="22" hidden="1">{"via1",#N/A,TRUE,"general";"via2",#N/A,TRUE,"general";"via3",#N/A,TRUE,"general"}</definedName>
    <definedName name="ñpñpñ" localSheetId="24" hidden="1">{"via1",#N/A,TRUE,"general";"via2",#N/A,TRUE,"general";"via3",#N/A,TRUE,"general"}</definedName>
    <definedName name="ñpñpñ" hidden="1">{"via1",#N/A,TRUE,"general";"via2",#N/A,TRUE,"general";"via3",#N/A,TRUE,"general"}</definedName>
    <definedName name="ñpo" localSheetId="23">#REF!</definedName>
    <definedName name="ñpo" localSheetId="1">#REF!</definedName>
    <definedName name="ñpo" localSheetId="0">#REF!</definedName>
    <definedName name="ñpo">#REF!</definedName>
    <definedName name="o9o9" localSheetId="2"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14" hidden="1">{"via1",#N/A,TRUE,"general";"via2",#N/A,TRUE,"general";"via3",#N/A,TRUE,"general"}</definedName>
    <definedName name="o9o9" localSheetId="23" hidden="1">{"via1",#N/A,TRUE,"general";"via2",#N/A,TRUE,"general";"via3",#N/A,TRUE,"general"}</definedName>
    <definedName name="o9o9" localSheetId="15" hidden="1">{"via1",#N/A,TRUE,"general";"via2",#N/A,TRUE,"general";"via3",#N/A,TRUE,"general"}</definedName>
    <definedName name="o9o9" localSheetId="16" hidden="1">{"via1",#N/A,TRUE,"general";"via2",#N/A,TRUE,"general";"via3",#N/A,TRUE,"general"}</definedName>
    <definedName name="o9o9" localSheetId="18" hidden="1">{"via1",#N/A,TRUE,"general";"via2",#N/A,TRUE,"general";"via3",#N/A,TRUE,"general"}</definedName>
    <definedName name="o9o9" localSheetId="19" hidden="1">{"via1",#N/A,TRUE,"general";"via2",#N/A,TRUE,"general";"via3",#N/A,TRUE,"general"}</definedName>
    <definedName name="o9o9" localSheetId="20" hidden="1">{"via1",#N/A,TRUE,"general";"via2",#N/A,TRUE,"general";"via3",#N/A,TRUE,"general"}</definedName>
    <definedName name="o9o9" localSheetId="21" hidden="1">{"via1",#N/A,TRUE,"general";"via2",#N/A,TRUE,"general";"via3",#N/A,TRUE,"general"}</definedName>
    <definedName name="o9o9" localSheetId="22" hidden="1">{"via1",#N/A,TRUE,"general";"via2",#N/A,TRUE,"general";"via3",#N/A,TRUE,"general"}</definedName>
    <definedName name="o9o9" localSheetId="24" hidden="1">{"via1",#N/A,TRUE,"general";"via2",#N/A,TRUE,"general";"via3",#N/A,TRUE,"general"}</definedName>
    <definedName name="o9o9" hidden="1">{"via1",#N/A,TRUE,"general";"via2",#N/A,TRUE,"general";"via3",#N/A,TRUE,"general"}</definedName>
    <definedName name="Obra" localSheetId="23">#REF!</definedName>
    <definedName name="Obra" localSheetId="1">#REF!</definedName>
    <definedName name="Obra" localSheetId="0">#REF!</definedName>
    <definedName name="Obra">#REF!</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23" hidden="1">{"TAB1",#N/A,TRUE,"GENERAL";"TAB2",#N/A,TRUE,"GENERAL";"TAB3",#N/A,TRUE,"GENERAL";"TAB4",#N/A,TRUE,"GENERAL";"TAB5",#N/A,TRUE,"GENERAL"}</definedName>
    <definedName name="oiret" localSheetId="15"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8" hidden="1">{"TAB1",#N/A,TRUE,"GENERAL";"TAB2",#N/A,TRUE,"GENERAL";"TAB3",#N/A,TRUE,"GENERAL";"TAB4",#N/A,TRUE,"GENERAL";"TAB5",#N/A,TRUE,"GENERAL"}</definedName>
    <definedName name="oiret" localSheetId="19" hidden="1">{"TAB1",#N/A,TRUE,"GENERAL";"TAB2",#N/A,TRUE,"GENERAL";"TAB3",#N/A,TRUE,"GENERAL";"TAB4",#N/A,TRUE,"GENERAL";"TAB5",#N/A,TRUE,"GENERAL"}</definedName>
    <definedName name="oiret" localSheetId="20" hidden="1">{"TAB1",#N/A,TRUE,"GENERAL";"TAB2",#N/A,TRUE,"GENERAL";"TAB3",#N/A,TRUE,"GENERAL";"TAB4",#N/A,TRUE,"GENERAL";"TAB5",#N/A,TRUE,"GENERAL"}</definedName>
    <definedName name="oiret" localSheetId="21" hidden="1">{"TAB1",#N/A,TRUE,"GENERAL";"TAB2",#N/A,TRUE,"GENERAL";"TAB3",#N/A,TRUE,"GENERAL";"TAB4",#N/A,TRUE,"GENERAL";"TAB5",#N/A,TRUE,"GENERAL"}</definedName>
    <definedName name="oiret" localSheetId="22" hidden="1">{"TAB1",#N/A,TRUE,"GENERAL";"TAB2",#N/A,TRUE,"GENERAL";"TAB3",#N/A,TRUE,"GENERAL";"TAB4",#N/A,TRUE,"GENERAL";"TAB5",#N/A,TRUE,"GENERAL"}</definedName>
    <definedName name="oiret" localSheetId="24"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23"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8" hidden="1">{"TAB1",#N/A,TRUE,"GENERAL";"TAB2",#N/A,TRUE,"GENERAL";"TAB3",#N/A,TRUE,"GENERAL";"TAB4",#N/A,TRUE,"GENERAL";"TAB5",#N/A,TRUE,"GENERAL"}</definedName>
    <definedName name="oirgrth" localSheetId="19" hidden="1">{"TAB1",#N/A,TRUE,"GENERAL";"TAB2",#N/A,TRUE,"GENERAL";"TAB3",#N/A,TRUE,"GENERAL";"TAB4",#N/A,TRUE,"GENERAL";"TAB5",#N/A,TRUE,"GENERAL"}</definedName>
    <definedName name="oirgrth" localSheetId="20" hidden="1">{"TAB1",#N/A,TRUE,"GENERAL";"TAB2",#N/A,TRUE,"GENERAL";"TAB3",#N/A,TRUE,"GENERAL";"TAB4",#N/A,TRUE,"GENERAL";"TAB5",#N/A,TRUE,"GENERAL"}</definedName>
    <definedName name="oirgrth" localSheetId="21" hidden="1">{"TAB1",#N/A,TRUE,"GENERAL";"TAB2",#N/A,TRUE,"GENERAL";"TAB3",#N/A,TRUE,"GENERAL";"TAB4",#N/A,TRUE,"GENERAL";"TAB5",#N/A,TRUE,"GENERAL"}</definedName>
    <definedName name="oirgrth" localSheetId="22" hidden="1">{"TAB1",#N/A,TRUE,"GENERAL";"TAB2",#N/A,TRUE,"GENERAL";"TAB3",#N/A,TRUE,"GENERAL";"TAB4",#N/A,TRUE,"GENERAL";"TAB5",#N/A,TRUE,"GENERAL"}</definedName>
    <definedName name="oirgrth" localSheetId="24"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14" hidden="1">{"via1",#N/A,TRUE,"general";"via2",#N/A,TRUE,"general";"via3",#N/A,TRUE,"general"}</definedName>
    <definedName name="OIUOIU" localSheetId="23" hidden="1">{"via1",#N/A,TRUE,"general";"via2",#N/A,TRUE,"general";"via3",#N/A,TRUE,"general"}</definedName>
    <definedName name="OIUOIU" localSheetId="15" hidden="1">{"via1",#N/A,TRUE,"general";"via2",#N/A,TRUE,"general";"via3",#N/A,TRUE,"general"}</definedName>
    <definedName name="OIUOIU" localSheetId="16" hidden="1">{"via1",#N/A,TRUE,"general";"via2",#N/A,TRUE,"general";"via3",#N/A,TRUE,"general"}</definedName>
    <definedName name="OIUOIU" localSheetId="18" hidden="1">{"via1",#N/A,TRUE,"general";"via2",#N/A,TRUE,"general";"via3",#N/A,TRUE,"general"}</definedName>
    <definedName name="OIUOIU" localSheetId="19" hidden="1">{"via1",#N/A,TRUE,"general";"via2",#N/A,TRUE,"general";"via3",#N/A,TRUE,"general"}</definedName>
    <definedName name="OIUOIU" localSheetId="20" hidden="1">{"via1",#N/A,TRUE,"general";"via2",#N/A,TRUE,"general";"via3",#N/A,TRUE,"general"}</definedName>
    <definedName name="OIUOIU" localSheetId="21" hidden="1">{"via1",#N/A,TRUE,"general";"via2",#N/A,TRUE,"general";"via3",#N/A,TRUE,"general"}</definedName>
    <definedName name="OIUOIU" localSheetId="22" hidden="1">{"via1",#N/A,TRUE,"general";"via2",#N/A,TRUE,"general";"via3",#N/A,TRUE,"general"}</definedName>
    <definedName name="OIUOIU" localSheetId="24" hidden="1">{"via1",#N/A,TRUE,"general";"via2",#N/A,TRUE,"general";"via3",#N/A,TRUE,"general"}</definedName>
    <definedName name="OIUOIU" hidden="1">{"via1",#N/A,TRUE,"general";"via2",#N/A,TRUE,"general";"via3",#N/A,TRUE,"general"}</definedName>
    <definedName name="oo" localSheetId="23">#REF!</definedName>
    <definedName name="oo" localSheetId="1">#REF!</definedName>
    <definedName name="oo" localSheetId="0">#REF!</definedName>
    <definedName name="oo">#REF!</definedName>
    <definedName name="ooo" localSheetId="2">#REF!</definedName>
    <definedName name="ooo" localSheetId="3">#REF!</definedName>
    <definedName name="ooo" localSheetId="4">#REF!</definedName>
    <definedName name="ooo" localSheetId="6">#REF!</definedName>
    <definedName name="ooo" localSheetId="7">#REF!</definedName>
    <definedName name="ooo" localSheetId="8">#REF!</definedName>
    <definedName name="ooo" localSheetId="9">#REF!</definedName>
    <definedName name="ooo" localSheetId="10">#REF!</definedName>
    <definedName name="ooo" localSheetId="11">#REF!</definedName>
    <definedName name="ooo" localSheetId="12">#REF!</definedName>
    <definedName name="ooo" localSheetId="13">#REF!</definedName>
    <definedName name="ooo" localSheetId="14">#REF!</definedName>
    <definedName name="ooo" localSheetId="23">#REF!</definedName>
    <definedName name="ooo" localSheetId="15">#REF!</definedName>
    <definedName name="ooo" localSheetId="16">#REF!</definedName>
    <definedName name="ooo" localSheetId="18">#REF!</definedName>
    <definedName name="ooo" localSheetId="19">#REF!</definedName>
    <definedName name="ooo" localSheetId="20">#REF!</definedName>
    <definedName name="ooo" localSheetId="21">#REF!</definedName>
    <definedName name="ooo" localSheetId="22">#REF!</definedName>
    <definedName name="ooo" localSheetId="24">#REF!</definedName>
    <definedName name="ooo" localSheetId="1">#REF!</definedName>
    <definedName name="ooo" localSheetId="0">#REF!</definedName>
    <definedName name="ooo">#REF!</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23" hidden="1">{"TAB1",#N/A,TRUE,"GENERAL";"TAB2",#N/A,TRUE,"GENERAL";"TAB3",#N/A,TRUE,"GENERAL";"TAB4",#N/A,TRUE,"GENERAL";"TAB5",#N/A,TRUE,"GENERAL"}</definedName>
    <definedName name="ooooiii" localSheetId="15"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8" hidden="1">{"TAB1",#N/A,TRUE,"GENERAL";"TAB2",#N/A,TRUE,"GENERAL";"TAB3",#N/A,TRUE,"GENERAL";"TAB4",#N/A,TRUE,"GENERAL";"TAB5",#N/A,TRUE,"GENERAL"}</definedName>
    <definedName name="ooooiii" localSheetId="19" hidden="1">{"TAB1",#N/A,TRUE,"GENERAL";"TAB2",#N/A,TRUE,"GENERAL";"TAB3",#N/A,TRUE,"GENERAL";"TAB4",#N/A,TRUE,"GENERAL";"TAB5",#N/A,TRUE,"GENERAL"}</definedName>
    <definedName name="ooooiii" localSheetId="20" hidden="1">{"TAB1",#N/A,TRUE,"GENERAL";"TAB2",#N/A,TRUE,"GENERAL";"TAB3",#N/A,TRUE,"GENERAL";"TAB4",#N/A,TRUE,"GENERAL";"TAB5",#N/A,TRUE,"GENERAL"}</definedName>
    <definedName name="ooooiii" localSheetId="21" hidden="1">{"TAB1",#N/A,TRUE,"GENERAL";"TAB2",#N/A,TRUE,"GENERAL";"TAB3",#N/A,TRUE,"GENERAL";"TAB4",#N/A,TRUE,"GENERAL";"TAB5",#N/A,TRUE,"GENERAL"}</definedName>
    <definedName name="ooooiii" localSheetId="22" hidden="1">{"TAB1",#N/A,TRUE,"GENERAL";"TAB2",#N/A,TRUE,"GENERAL";"TAB3",#N/A,TRUE,"GENERAL";"TAB4",#N/A,TRUE,"GENERAL";"TAB5",#N/A,TRUE,"GENERAL"}</definedName>
    <definedName name="ooooiii" localSheetId="24"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14" hidden="1">{"via1",#N/A,TRUE,"general";"via2",#N/A,TRUE,"general";"via3",#N/A,TRUE,"general"}</definedName>
    <definedName name="oooos" localSheetId="23" hidden="1">{"via1",#N/A,TRUE,"general";"via2",#N/A,TRUE,"general";"via3",#N/A,TRUE,"general"}</definedName>
    <definedName name="oooos" localSheetId="15" hidden="1">{"via1",#N/A,TRUE,"general";"via2",#N/A,TRUE,"general";"via3",#N/A,TRUE,"general"}</definedName>
    <definedName name="oooos" localSheetId="16" hidden="1">{"via1",#N/A,TRUE,"general";"via2",#N/A,TRUE,"general";"via3",#N/A,TRUE,"general"}</definedName>
    <definedName name="oooos" localSheetId="18" hidden="1">{"via1",#N/A,TRUE,"general";"via2",#N/A,TRUE,"general";"via3",#N/A,TRUE,"general"}</definedName>
    <definedName name="oooos" localSheetId="19" hidden="1">{"via1",#N/A,TRUE,"general";"via2",#N/A,TRUE,"general";"via3",#N/A,TRUE,"general"}</definedName>
    <definedName name="oooos" localSheetId="20" hidden="1">{"via1",#N/A,TRUE,"general";"via2",#N/A,TRUE,"general";"via3",#N/A,TRUE,"general"}</definedName>
    <definedName name="oooos" localSheetId="21" hidden="1">{"via1",#N/A,TRUE,"general";"via2",#N/A,TRUE,"general";"via3",#N/A,TRUE,"general"}</definedName>
    <definedName name="oooos" localSheetId="22" hidden="1">{"via1",#N/A,TRUE,"general";"via2",#N/A,TRUE,"general";"via3",#N/A,TRUE,"general"}</definedName>
    <definedName name="oooos" localSheetId="24" hidden="1">{"via1",#N/A,TRUE,"general";"via2",#N/A,TRUE,"general";"via3",#N/A,TRUE,"general"}</definedName>
    <definedName name="oooos" hidden="1">{"via1",#N/A,TRUE,"general";"via2",#N/A,TRUE,"general";"via3",#N/A,TRUE,"general"}</definedName>
    <definedName name="os" localSheetId="23">#REF!</definedName>
    <definedName name="os" localSheetId="1">#REF!</definedName>
    <definedName name="os" localSheetId="0">#REF!</definedName>
    <definedName name="os">#REF!</definedName>
    <definedName name="otros">[18]otros!$A$6:$A$1235</definedName>
    <definedName name="p0p0" localSheetId="2"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14" hidden="1">{"via1",#N/A,TRUE,"general";"via2",#N/A,TRUE,"general";"via3",#N/A,TRUE,"general"}</definedName>
    <definedName name="p0p0" localSheetId="23" hidden="1">{"via1",#N/A,TRUE,"general";"via2",#N/A,TRUE,"general";"via3",#N/A,TRUE,"general"}</definedName>
    <definedName name="p0p0" localSheetId="15" hidden="1">{"via1",#N/A,TRUE,"general";"via2",#N/A,TRUE,"general";"via3",#N/A,TRUE,"general"}</definedName>
    <definedName name="p0p0" localSheetId="16" hidden="1">{"via1",#N/A,TRUE,"general";"via2",#N/A,TRUE,"general";"via3",#N/A,TRUE,"general"}</definedName>
    <definedName name="p0p0" localSheetId="18" hidden="1">{"via1",#N/A,TRUE,"general";"via2",#N/A,TRUE,"general";"via3",#N/A,TRUE,"general"}</definedName>
    <definedName name="p0p0" localSheetId="19" hidden="1">{"via1",#N/A,TRUE,"general";"via2",#N/A,TRUE,"general";"via3",#N/A,TRUE,"general"}</definedName>
    <definedName name="p0p0" localSheetId="20" hidden="1">{"via1",#N/A,TRUE,"general";"via2",#N/A,TRUE,"general";"via3",#N/A,TRUE,"general"}</definedName>
    <definedName name="p0p0" localSheetId="21" hidden="1">{"via1",#N/A,TRUE,"general";"via2",#N/A,TRUE,"general";"via3",#N/A,TRUE,"general"}</definedName>
    <definedName name="p0p0" localSheetId="22" hidden="1">{"via1",#N/A,TRUE,"general";"via2",#N/A,TRUE,"general";"via3",#N/A,TRUE,"general"}</definedName>
    <definedName name="p0p0" localSheetId="24" hidden="1">{"via1",#N/A,TRUE,"general";"via2",#N/A,TRUE,"general";"via3",#N/A,TRUE,"general"}</definedName>
    <definedName name="p0p0" hidden="1">{"via1",#N/A,TRUE,"general";"via2",#N/A,TRUE,"general";"via3",#N/A,TRUE,"general"}</definedName>
    <definedName name="Pav">#N/A</definedName>
    <definedName name="Pay_Date" localSheetId="23">#REF!</definedName>
    <definedName name="Pay_Date" localSheetId="1">#REF!</definedName>
    <definedName name="Pay_Date" localSheetId="0">#REF!</definedName>
    <definedName name="Pay_Date">#REF!</definedName>
    <definedName name="Pay_Num" localSheetId="23">#REF!</definedName>
    <definedName name="Pay_Num" localSheetId="1">#REF!</definedName>
    <definedName name="Pay_Num" localSheetId="0">#REF!</definedName>
    <definedName name="Pay_Num">#REF!</definedName>
    <definedName name="Payment_Date" localSheetId="23">DATE(YEAR('630,6P'!Loan_Start),MONTH('630,6P'!Loan_Start)+Payment_Number,DAY('630,6P'!Loan_Start))</definedName>
    <definedName name="Payment_Date" localSheetId="1">DATE(YEAR(Propuesta.!Loan_Start),MONTH(Propuesta.!Loan_Start)+Payment_Number,DAY(Propuesta.!Loan_Start))</definedName>
    <definedName name="Payment_Date" localSheetId="0">DATE(YEAR('Pto. Obra'!Loan_Start),MONTH('Pto. Obra'!Loan_Start)+Payment_Number,DAY('Pto. Obra'!Loan_Start))</definedName>
    <definedName name="Payment_Date">DATE(YEAR(Loan_Start),MONTH(Loan_Start)+Payment_Number,DAY(Loan_Start))</definedName>
    <definedName name="PAZ" localSheetId="23">#REF!</definedName>
    <definedName name="PAZ" localSheetId="1">#REF!</definedName>
    <definedName name="PAZ" localSheetId="0">#REF!</definedName>
    <definedName name="PAZ">#REF!</definedName>
    <definedName name="PERIODO">[7]CUMPLIMIENTO!$M$5</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14" hidden="1">{"TAB1",#N/A,TRUE,"GENERAL";"TAB2",#N/A,TRUE,"GENERAL";"TAB3",#N/A,TRUE,"GENERAL";"TAB4",#N/A,TRUE,"GENERAL";"TAB5",#N/A,TRUE,"GENERAL"}</definedName>
    <definedName name="PKHK" localSheetId="23" hidden="1">{"TAB1",#N/A,TRUE,"GENERAL";"TAB2",#N/A,TRUE,"GENERAL";"TAB3",#N/A,TRUE,"GENERAL";"TAB4",#N/A,TRUE,"GENERAL";"TAB5",#N/A,TRUE,"GENERAL"}</definedName>
    <definedName name="PKHK" localSheetId="15" hidden="1">{"TAB1",#N/A,TRUE,"GENERAL";"TAB2",#N/A,TRUE,"GENERAL";"TAB3",#N/A,TRUE,"GENERAL";"TAB4",#N/A,TRUE,"GENERAL";"TAB5",#N/A,TRUE,"GENERAL"}</definedName>
    <definedName name="PKHK" localSheetId="16" hidden="1">{"TAB1",#N/A,TRUE,"GENERAL";"TAB2",#N/A,TRUE,"GENERAL";"TAB3",#N/A,TRUE,"GENERAL";"TAB4",#N/A,TRUE,"GENERAL";"TAB5",#N/A,TRUE,"GENERAL"}</definedName>
    <definedName name="PKHK" localSheetId="18" hidden="1">{"TAB1",#N/A,TRUE,"GENERAL";"TAB2",#N/A,TRUE,"GENERAL";"TAB3",#N/A,TRUE,"GENERAL";"TAB4",#N/A,TRUE,"GENERAL";"TAB5",#N/A,TRUE,"GENERAL"}</definedName>
    <definedName name="PKHK" localSheetId="19" hidden="1">{"TAB1",#N/A,TRUE,"GENERAL";"TAB2",#N/A,TRUE,"GENERAL";"TAB3",#N/A,TRUE,"GENERAL";"TAB4",#N/A,TRUE,"GENERAL";"TAB5",#N/A,TRUE,"GENERAL"}</definedName>
    <definedName name="PKHK" localSheetId="20" hidden="1">{"TAB1",#N/A,TRUE,"GENERAL";"TAB2",#N/A,TRUE,"GENERAL";"TAB3",#N/A,TRUE,"GENERAL";"TAB4",#N/A,TRUE,"GENERAL";"TAB5",#N/A,TRUE,"GENERAL"}</definedName>
    <definedName name="PKHK" localSheetId="21" hidden="1">{"TAB1",#N/A,TRUE,"GENERAL";"TAB2",#N/A,TRUE,"GENERAL";"TAB3",#N/A,TRUE,"GENERAL";"TAB4",#N/A,TRUE,"GENERAL";"TAB5",#N/A,TRUE,"GENERAL"}</definedName>
    <definedName name="PKHK" localSheetId="22" hidden="1">{"TAB1",#N/A,TRUE,"GENERAL";"TAB2",#N/A,TRUE,"GENERAL";"TAB3",#N/A,TRUE,"GENERAL";"TAB4",#N/A,TRUE,"GENERAL";"TAB5",#N/A,TRUE,"GENERAL"}</definedName>
    <definedName name="PKHK" localSheetId="24"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14" hidden="1">{"TAB1",#N/A,TRUE,"GENERAL";"TAB2",#N/A,TRUE,"GENERAL";"TAB3",#N/A,TRUE,"GENERAL";"TAB4",#N/A,TRUE,"GENERAL";"TAB5",#N/A,TRUE,"GENERAL"}</definedName>
    <definedName name="pkj" localSheetId="23" hidden="1">{"TAB1",#N/A,TRUE,"GENERAL";"TAB2",#N/A,TRUE,"GENERAL";"TAB3",#N/A,TRUE,"GENERAL";"TAB4",#N/A,TRUE,"GENERAL";"TAB5",#N/A,TRUE,"GENERAL"}</definedName>
    <definedName name="pkj" localSheetId="15" hidden="1">{"TAB1",#N/A,TRUE,"GENERAL";"TAB2",#N/A,TRUE,"GENERAL";"TAB3",#N/A,TRUE,"GENERAL";"TAB4",#N/A,TRUE,"GENERAL";"TAB5",#N/A,TRUE,"GENERAL"}</definedName>
    <definedName name="pkj" localSheetId="16" hidden="1">{"TAB1",#N/A,TRUE,"GENERAL";"TAB2",#N/A,TRUE,"GENERAL";"TAB3",#N/A,TRUE,"GENERAL";"TAB4",#N/A,TRUE,"GENERAL";"TAB5",#N/A,TRUE,"GENERAL"}</definedName>
    <definedName name="pkj" localSheetId="18" hidden="1">{"TAB1",#N/A,TRUE,"GENERAL";"TAB2",#N/A,TRUE,"GENERAL";"TAB3",#N/A,TRUE,"GENERAL";"TAB4",#N/A,TRUE,"GENERAL";"TAB5",#N/A,TRUE,"GENERAL"}</definedName>
    <definedName name="pkj" localSheetId="19" hidden="1">{"TAB1",#N/A,TRUE,"GENERAL";"TAB2",#N/A,TRUE,"GENERAL";"TAB3",#N/A,TRUE,"GENERAL";"TAB4",#N/A,TRUE,"GENERAL";"TAB5",#N/A,TRUE,"GENERAL"}</definedName>
    <definedName name="pkj" localSheetId="20" hidden="1">{"TAB1",#N/A,TRUE,"GENERAL";"TAB2",#N/A,TRUE,"GENERAL";"TAB3",#N/A,TRUE,"GENERAL";"TAB4",#N/A,TRUE,"GENERAL";"TAB5",#N/A,TRUE,"GENERAL"}</definedName>
    <definedName name="pkj" localSheetId="21" hidden="1">{"TAB1",#N/A,TRUE,"GENERAL";"TAB2",#N/A,TRUE,"GENERAL";"TAB3",#N/A,TRUE,"GENERAL";"TAB4",#N/A,TRUE,"GENERAL";"TAB5",#N/A,TRUE,"GENERAL"}</definedName>
    <definedName name="pkj" localSheetId="22" hidden="1">{"TAB1",#N/A,TRUE,"GENERAL";"TAB2",#N/A,TRUE,"GENERAL";"TAB3",#N/A,TRUE,"GENERAL";"TAB4",#N/A,TRUE,"GENERAL";"TAB5",#N/A,TRUE,"GENERAL"}</definedName>
    <definedName name="pkj" localSheetId="24" hidden="1">{"TAB1",#N/A,TRUE,"GENERAL";"TAB2",#N/A,TRUE,"GENERAL";"TAB3",#N/A,TRUE,"GENERAL";"TAB4",#N/A,TRUE,"GENERAL";"TAB5",#N/A,TRUE,"GENERAL"}</definedName>
    <definedName name="pkj" hidden="1">{"TAB1",#N/A,TRUE,"GENERAL";"TAB2",#N/A,TRUE,"GENERAL";"TAB3",#N/A,TRUE,"GENERAL";"TAB4",#N/A,TRUE,"GENERAL";"TAB5",#N/A,TRUE,"GENERAL"}</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14" hidden="1">{"TAB1",#N/A,TRUE,"GENERAL";"TAB2",#N/A,TRUE,"GENERAL";"TAB3",#N/A,TRUE,"GENERAL";"TAB4",#N/A,TRUE,"GENERAL";"TAB5",#N/A,TRUE,"GENERAL"}</definedName>
    <definedName name="PLAD" localSheetId="23" hidden="1">{"TAB1",#N/A,TRUE,"GENERAL";"TAB2",#N/A,TRUE,"GENERAL";"TAB3",#N/A,TRUE,"GENERAL";"TAB4",#N/A,TRUE,"GENERAL";"TAB5",#N/A,TRUE,"GENERAL"}</definedName>
    <definedName name="PLAD" localSheetId="15" hidden="1">{"TAB1",#N/A,TRUE,"GENERAL";"TAB2",#N/A,TRUE,"GENERAL";"TAB3",#N/A,TRUE,"GENERAL";"TAB4",#N/A,TRUE,"GENERAL";"TAB5",#N/A,TRUE,"GENERAL"}</definedName>
    <definedName name="PLAD" localSheetId="16" hidden="1">{"TAB1",#N/A,TRUE,"GENERAL";"TAB2",#N/A,TRUE,"GENERAL";"TAB3",#N/A,TRUE,"GENERAL";"TAB4",#N/A,TRUE,"GENERAL";"TAB5",#N/A,TRUE,"GENERAL"}</definedName>
    <definedName name="PLAD" localSheetId="18" hidden="1">{"TAB1",#N/A,TRUE,"GENERAL";"TAB2",#N/A,TRUE,"GENERAL";"TAB3",#N/A,TRUE,"GENERAL";"TAB4",#N/A,TRUE,"GENERAL";"TAB5",#N/A,TRUE,"GENERAL"}</definedName>
    <definedName name="PLAD" localSheetId="19" hidden="1">{"TAB1",#N/A,TRUE,"GENERAL";"TAB2",#N/A,TRUE,"GENERAL";"TAB3",#N/A,TRUE,"GENERAL";"TAB4",#N/A,TRUE,"GENERAL";"TAB5",#N/A,TRUE,"GENERAL"}</definedName>
    <definedName name="PLAD" localSheetId="20" hidden="1">{"TAB1",#N/A,TRUE,"GENERAL";"TAB2",#N/A,TRUE,"GENERAL";"TAB3",#N/A,TRUE,"GENERAL";"TAB4",#N/A,TRUE,"GENERAL";"TAB5",#N/A,TRUE,"GENERAL"}</definedName>
    <definedName name="PLAD" localSheetId="21" hidden="1">{"TAB1",#N/A,TRUE,"GENERAL";"TAB2",#N/A,TRUE,"GENERAL";"TAB3",#N/A,TRUE,"GENERAL";"TAB4",#N/A,TRUE,"GENERAL";"TAB5",#N/A,TRUE,"GENERAL"}</definedName>
    <definedName name="PLAD" localSheetId="22" hidden="1">{"TAB1",#N/A,TRUE,"GENERAL";"TAB2",#N/A,TRUE,"GENERAL";"TAB3",#N/A,TRUE,"GENERAL";"TAB4",#N/A,TRUE,"GENERAL";"TAB5",#N/A,TRUE,"GENERAL"}</definedName>
    <definedName name="PLAD" localSheetId="24" hidden="1">{"TAB1",#N/A,TRUE,"GENERAL";"TAB2",#N/A,TRUE,"GENERAL";"TAB3",#N/A,TRUE,"GENERAL";"TAB4",#N/A,TRUE,"GENERAL";"TAB5",#N/A,TRUE,"GENERAL"}</definedName>
    <definedName name="PLAD" hidden="1">{"TAB1",#N/A,TRUE,"GENERAL";"TAB2",#N/A,TRUE,"GENERAL";"TAB3",#N/A,TRUE,"GENERAL";"TAB4",#N/A,TRUE,"GENERAL";"TAB5",#N/A,TRUE,"GENERAL"}</definedName>
    <definedName name="Plazo">[12]BASES!$E$27</definedName>
    <definedName name="PlazoAIU" localSheetId="2">#REF!</definedName>
    <definedName name="PlazoAIU" localSheetId="3">#REF!</definedName>
    <definedName name="PlazoAIU" localSheetId="4">#REF!</definedName>
    <definedName name="PlazoAIU" localSheetId="6">#REF!</definedName>
    <definedName name="PlazoAIU" localSheetId="7">#REF!</definedName>
    <definedName name="PlazoAIU" localSheetId="8">#REF!</definedName>
    <definedName name="PlazoAIU" localSheetId="9">#REF!</definedName>
    <definedName name="PlazoAIU" localSheetId="10">#REF!</definedName>
    <definedName name="PlazoAIU" localSheetId="11">#REF!</definedName>
    <definedName name="PlazoAIU" localSheetId="12">#REF!</definedName>
    <definedName name="PlazoAIU" localSheetId="13">#REF!</definedName>
    <definedName name="PlazoAIU" localSheetId="14">#REF!</definedName>
    <definedName name="PlazoAIU" localSheetId="23">#REF!</definedName>
    <definedName name="PlazoAIU" localSheetId="15">#REF!</definedName>
    <definedName name="PlazoAIU" localSheetId="16">#REF!</definedName>
    <definedName name="PlazoAIU" localSheetId="18">#REF!</definedName>
    <definedName name="PlazoAIU" localSheetId="19">#REF!</definedName>
    <definedName name="PlazoAIU" localSheetId="20">#REF!</definedName>
    <definedName name="PlazoAIU" localSheetId="21">#REF!</definedName>
    <definedName name="PlazoAIU" localSheetId="22">#REF!</definedName>
    <definedName name="PlazoAIU" localSheetId="24">#REF!</definedName>
    <definedName name="PlazoAIU" localSheetId="1">#REF!</definedName>
    <definedName name="PlazoAIU" localSheetId="0">#REF!</definedName>
    <definedName name="PlazoAIU">#REF!</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23"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8" hidden="1">{"TAB1",#N/A,TRUE,"GENERAL";"TAB2",#N/A,TRUE,"GENERAL";"TAB3",#N/A,TRUE,"GENERAL";"TAB4",#N/A,TRUE,"GENERAL";"TAB5",#N/A,TRUE,"GENERAL"}</definedName>
    <definedName name="PLPLUNN" localSheetId="19" hidden="1">{"TAB1",#N/A,TRUE,"GENERAL";"TAB2",#N/A,TRUE,"GENERAL";"TAB3",#N/A,TRUE,"GENERAL";"TAB4",#N/A,TRUE,"GENERAL";"TAB5",#N/A,TRUE,"GENERAL"}</definedName>
    <definedName name="PLPLUNN" localSheetId="20" hidden="1">{"TAB1",#N/A,TRUE,"GENERAL";"TAB2",#N/A,TRUE,"GENERAL";"TAB3",#N/A,TRUE,"GENERAL";"TAB4",#N/A,TRUE,"GENERAL";"TAB5",#N/A,TRUE,"GENERAL"}</definedName>
    <definedName name="PLPLUNN" localSheetId="21" hidden="1">{"TAB1",#N/A,TRUE,"GENERAL";"TAB2",#N/A,TRUE,"GENERAL";"TAB3",#N/A,TRUE,"GENERAL";"TAB4",#N/A,TRUE,"GENERAL";"TAB5",#N/A,TRUE,"GENERAL"}</definedName>
    <definedName name="PLPLUNN" localSheetId="22" hidden="1">{"TAB1",#N/A,TRUE,"GENERAL";"TAB2",#N/A,TRUE,"GENERAL";"TAB3",#N/A,TRUE,"GENERAL";"TAB4",#N/A,TRUE,"GENERAL";"TAB5",#N/A,TRUE,"GENERAL"}</definedName>
    <definedName name="PLPLUNN" localSheetId="24" hidden="1">{"TAB1",#N/A,TRUE,"GENERAL";"TAB2",#N/A,TRUE,"GENERAL";"TAB3",#N/A,TRUE,"GENERAL";"TAB4",#N/A,TRUE,"GENERAL";"TAB5",#N/A,TRUE,"GENERAL"}</definedName>
    <definedName name="PLPLUNN" hidden="1">{"TAB1",#N/A,TRUE,"GENERAL";"TAB2",#N/A,TRUE,"GENERAL";"TAB3",#N/A,TRUE,"GENERAL";"TAB4",#N/A,TRUE,"GENERAL";"TAB5",#N/A,TRUE,"GENERAL"}</definedName>
    <definedName name="pñ" localSheetId="23">#REF!</definedName>
    <definedName name="pñ" localSheetId="1">#REF!</definedName>
    <definedName name="pñ" localSheetId="0">#REF!</definedName>
    <definedName name="pñ">#REF!</definedName>
    <definedName name="po" localSheetId="23">#REF!</definedName>
    <definedName name="po" localSheetId="1">#REF!</definedName>
    <definedName name="po" localSheetId="0">#REF!</definedName>
    <definedName name="po">#REF!</definedName>
    <definedName name="poi" localSheetId="23">#REF!</definedName>
    <definedName name="poi" localSheetId="1">#REF!</definedName>
    <definedName name="poi" localSheetId="0">#REF!</definedName>
    <definedName name="poi">#REF!</definedName>
    <definedName name="POIUP" localSheetId="2"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14" hidden="1">{"via1",#N/A,TRUE,"general";"via2",#N/A,TRUE,"general";"via3",#N/A,TRUE,"general"}</definedName>
    <definedName name="POIUP" localSheetId="23" hidden="1">{"via1",#N/A,TRUE,"general";"via2",#N/A,TRUE,"general";"via3",#N/A,TRUE,"general"}</definedName>
    <definedName name="POIUP" localSheetId="15" hidden="1">{"via1",#N/A,TRUE,"general";"via2",#N/A,TRUE,"general";"via3",#N/A,TRUE,"general"}</definedName>
    <definedName name="POIUP" localSheetId="16" hidden="1">{"via1",#N/A,TRUE,"general";"via2",#N/A,TRUE,"general";"via3",#N/A,TRUE,"general"}</definedName>
    <definedName name="POIUP" localSheetId="18" hidden="1">{"via1",#N/A,TRUE,"general";"via2",#N/A,TRUE,"general";"via3",#N/A,TRUE,"general"}</definedName>
    <definedName name="POIUP" localSheetId="19" hidden="1">{"via1",#N/A,TRUE,"general";"via2",#N/A,TRUE,"general";"via3",#N/A,TRUE,"general"}</definedName>
    <definedName name="POIUP" localSheetId="20" hidden="1">{"via1",#N/A,TRUE,"general";"via2",#N/A,TRUE,"general";"via3",#N/A,TRUE,"general"}</definedName>
    <definedName name="POIUP" localSheetId="21" hidden="1">{"via1",#N/A,TRUE,"general";"via2",#N/A,TRUE,"general";"via3",#N/A,TRUE,"general"}</definedName>
    <definedName name="POIUP" localSheetId="22" hidden="1">{"via1",#N/A,TRUE,"general";"via2",#N/A,TRUE,"general";"via3",#N/A,TRUE,"general"}</definedName>
    <definedName name="POIUP" localSheetId="24" hidden="1">{"via1",#N/A,TRUE,"general";"via2",#N/A,TRUE,"general";"via3",#N/A,TRUE,"general"}</definedName>
    <definedName name="POIUP" hidden="1">{"via1",#N/A,TRUE,"general";"via2",#N/A,TRUE,"general";"via3",#N/A,TRUE,"general"}</definedName>
    <definedName name="POO" localSheetId="23">#REF!</definedName>
    <definedName name="POO" localSheetId="1">#REF!</definedName>
    <definedName name="POO" localSheetId="0">#REF!</definedName>
    <definedName name="POO">#REF!</definedName>
    <definedName name="popop" localSheetId="2"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14" hidden="1">{"via1",#N/A,TRUE,"general";"via2",#N/A,TRUE,"general";"via3",#N/A,TRUE,"general"}</definedName>
    <definedName name="popop" localSheetId="23" hidden="1">{"via1",#N/A,TRUE,"general";"via2",#N/A,TRUE,"general";"via3",#N/A,TRUE,"general"}</definedName>
    <definedName name="popop" localSheetId="15" hidden="1">{"via1",#N/A,TRUE,"general";"via2",#N/A,TRUE,"general";"via3",#N/A,TRUE,"general"}</definedName>
    <definedName name="popop" localSheetId="16" hidden="1">{"via1",#N/A,TRUE,"general";"via2",#N/A,TRUE,"general";"via3",#N/A,TRUE,"general"}</definedName>
    <definedName name="popop" localSheetId="18" hidden="1">{"via1",#N/A,TRUE,"general";"via2",#N/A,TRUE,"general";"via3",#N/A,TRUE,"general"}</definedName>
    <definedName name="popop" localSheetId="19" hidden="1">{"via1",#N/A,TRUE,"general";"via2",#N/A,TRUE,"general";"via3",#N/A,TRUE,"general"}</definedName>
    <definedName name="popop" localSheetId="20" hidden="1">{"via1",#N/A,TRUE,"general";"via2",#N/A,TRUE,"general";"via3",#N/A,TRUE,"general"}</definedName>
    <definedName name="popop" localSheetId="21" hidden="1">{"via1",#N/A,TRUE,"general";"via2",#N/A,TRUE,"general";"via3",#N/A,TRUE,"general"}</definedName>
    <definedName name="popop" localSheetId="22" hidden="1">{"via1",#N/A,TRUE,"general";"via2",#N/A,TRUE,"general";"via3",#N/A,TRUE,"general"}</definedName>
    <definedName name="popop" localSheetId="24"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14" hidden="1">{"via1",#N/A,TRUE,"general";"via2",#N/A,TRUE,"general";"via3",#N/A,TRUE,"general"}</definedName>
    <definedName name="popp" localSheetId="23" hidden="1">{"via1",#N/A,TRUE,"general";"via2",#N/A,TRUE,"general";"via3",#N/A,TRUE,"general"}</definedName>
    <definedName name="popp" localSheetId="15" hidden="1">{"via1",#N/A,TRUE,"general";"via2",#N/A,TRUE,"general";"via3",#N/A,TRUE,"general"}</definedName>
    <definedName name="popp" localSheetId="16" hidden="1">{"via1",#N/A,TRUE,"general";"via2",#N/A,TRUE,"general";"via3",#N/A,TRUE,"general"}</definedName>
    <definedName name="popp" localSheetId="18" hidden="1">{"via1",#N/A,TRUE,"general";"via2",#N/A,TRUE,"general";"via3",#N/A,TRUE,"general"}</definedName>
    <definedName name="popp" localSheetId="19" hidden="1">{"via1",#N/A,TRUE,"general";"via2",#N/A,TRUE,"general";"via3",#N/A,TRUE,"general"}</definedName>
    <definedName name="popp" localSheetId="20" hidden="1">{"via1",#N/A,TRUE,"general";"via2",#N/A,TRUE,"general";"via3",#N/A,TRUE,"general"}</definedName>
    <definedName name="popp" localSheetId="21" hidden="1">{"via1",#N/A,TRUE,"general";"via2",#N/A,TRUE,"general";"via3",#N/A,TRUE,"general"}</definedName>
    <definedName name="popp" localSheetId="22" hidden="1">{"via1",#N/A,TRUE,"general";"via2",#N/A,TRUE,"general";"via3",#N/A,TRUE,"general"}</definedName>
    <definedName name="popp" localSheetId="24" hidden="1">{"via1",#N/A,TRUE,"general";"via2",#N/A,TRUE,"general";"via3",#N/A,TRUE,"general"}</definedName>
    <definedName name="popp" hidden="1">{"via1",#N/A,TRUE,"general";"via2",#N/A,TRUE,"general";"via3",#N/A,TRUE,"general"}</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23" hidden="1">{"TAB1",#N/A,TRUE,"GENERAL";"TAB2",#N/A,TRUE,"GENERAL";"TAB3",#N/A,TRUE,"GENERAL";"TAB4",#N/A,TRUE,"GENERAL";"TAB5",#N/A,TRUE,"GENERAL"}</definedName>
    <definedName name="popvds" localSheetId="15"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8" hidden="1">{"TAB1",#N/A,TRUE,"GENERAL";"TAB2",#N/A,TRUE,"GENERAL";"TAB3",#N/A,TRUE,"GENERAL";"TAB4",#N/A,TRUE,"GENERAL";"TAB5",#N/A,TRUE,"GENERAL"}</definedName>
    <definedName name="popvds" localSheetId="19" hidden="1">{"TAB1",#N/A,TRUE,"GENERAL";"TAB2",#N/A,TRUE,"GENERAL";"TAB3",#N/A,TRUE,"GENERAL";"TAB4",#N/A,TRUE,"GENERAL";"TAB5",#N/A,TRUE,"GENERAL"}</definedName>
    <definedName name="popvds" localSheetId="20" hidden="1">{"TAB1",#N/A,TRUE,"GENERAL";"TAB2",#N/A,TRUE,"GENERAL";"TAB3",#N/A,TRUE,"GENERAL";"TAB4",#N/A,TRUE,"GENERAL";"TAB5",#N/A,TRUE,"GENERAL"}</definedName>
    <definedName name="popvds" localSheetId="21" hidden="1">{"TAB1",#N/A,TRUE,"GENERAL";"TAB2",#N/A,TRUE,"GENERAL";"TAB3",#N/A,TRUE,"GENERAL";"TAB4",#N/A,TRUE,"GENERAL";"TAB5",#N/A,TRUE,"GENERAL"}</definedName>
    <definedName name="popvds" localSheetId="22" hidden="1">{"TAB1",#N/A,TRUE,"GENERAL";"TAB2",#N/A,TRUE,"GENERAL";"TAB3",#N/A,TRUE,"GENERAL";"TAB4",#N/A,TRUE,"GENERAL";"TAB5",#N/A,TRUE,"GENERAL"}</definedName>
    <definedName name="popvds" localSheetId="24" hidden="1">{"TAB1",#N/A,TRUE,"GENERAL";"TAB2",#N/A,TRUE,"GENERAL";"TAB3",#N/A,TRUE,"GENERAL";"TAB4",#N/A,TRUE,"GENERAL";"TAB5",#N/A,TRUE,"GENERAL"}</definedName>
    <definedName name="popvds" hidden="1">{"TAB1",#N/A,TRUE,"GENERAL";"TAB2",#N/A,TRUE,"GENERAL";"TAB3",#N/A,TRUE,"GENERAL";"TAB4",#N/A,TRUE,"GENERAL";"TAB5",#N/A,TRUE,"GENERAL"}</definedName>
    <definedName name="PORCE">[13]BASES!$E$26</definedName>
    <definedName name="pouig" localSheetId="2"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14" hidden="1">{"via1",#N/A,TRUE,"general";"via2",#N/A,TRUE,"general";"via3",#N/A,TRUE,"general"}</definedName>
    <definedName name="pouig" localSheetId="23" hidden="1">{"via1",#N/A,TRUE,"general";"via2",#N/A,TRUE,"general";"via3",#N/A,TRUE,"general"}</definedName>
    <definedName name="pouig" localSheetId="15" hidden="1">{"via1",#N/A,TRUE,"general";"via2",#N/A,TRUE,"general";"via3",#N/A,TRUE,"general"}</definedName>
    <definedName name="pouig" localSheetId="16" hidden="1">{"via1",#N/A,TRUE,"general";"via2",#N/A,TRUE,"general";"via3",#N/A,TRUE,"general"}</definedName>
    <definedName name="pouig" localSheetId="18" hidden="1">{"via1",#N/A,TRUE,"general";"via2",#N/A,TRUE,"general";"via3",#N/A,TRUE,"general"}</definedName>
    <definedName name="pouig" localSheetId="19" hidden="1">{"via1",#N/A,TRUE,"general";"via2",#N/A,TRUE,"general";"via3",#N/A,TRUE,"general"}</definedName>
    <definedName name="pouig" localSheetId="20" hidden="1">{"via1",#N/A,TRUE,"general";"via2",#N/A,TRUE,"general";"via3",#N/A,TRUE,"general"}</definedName>
    <definedName name="pouig" localSheetId="21" hidden="1">{"via1",#N/A,TRUE,"general";"via2",#N/A,TRUE,"general";"via3",#N/A,TRUE,"general"}</definedName>
    <definedName name="pouig" localSheetId="22" hidden="1">{"via1",#N/A,TRUE,"general";"via2",#N/A,TRUE,"general";"via3",#N/A,TRUE,"general"}</definedName>
    <definedName name="pouig" localSheetId="24" hidden="1">{"via1",#N/A,TRUE,"general";"via2",#N/A,TRUE,"general";"via3",#N/A,TRUE,"general"}</definedName>
    <definedName name="pouig" hidden="1">{"via1",#N/A,TRUE,"general";"via2",#N/A,TRUE,"general";"via3",#N/A,TRUE,"general"}</definedName>
    <definedName name="pp" localSheetId="23">#REF!</definedName>
    <definedName name="pp" localSheetId="1">#REF!</definedName>
    <definedName name="pp" localSheetId="0">#REF!</definedName>
    <definedName name="pp">#REF!</definedName>
    <definedName name="ppppp9" localSheetId="2"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14" hidden="1">{"via1",#N/A,TRUE,"general";"via2",#N/A,TRUE,"general";"via3",#N/A,TRUE,"general"}</definedName>
    <definedName name="ppppp9" localSheetId="23" hidden="1">{"via1",#N/A,TRUE,"general";"via2",#N/A,TRUE,"general";"via3",#N/A,TRUE,"general"}</definedName>
    <definedName name="ppppp9" localSheetId="15" hidden="1">{"via1",#N/A,TRUE,"general";"via2",#N/A,TRUE,"general";"via3",#N/A,TRUE,"general"}</definedName>
    <definedName name="ppppp9" localSheetId="16" hidden="1">{"via1",#N/A,TRUE,"general";"via2",#N/A,TRUE,"general";"via3",#N/A,TRUE,"general"}</definedName>
    <definedName name="ppppp9" localSheetId="18" hidden="1">{"via1",#N/A,TRUE,"general";"via2",#N/A,TRUE,"general";"via3",#N/A,TRUE,"general"}</definedName>
    <definedName name="ppppp9" localSheetId="19" hidden="1">{"via1",#N/A,TRUE,"general";"via2",#N/A,TRUE,"general";"via3",#N/A,TRUE,"general"}</definedName>
    <definedName name="ppppp9" localSheetId="20" hidden="1">{"via1",#N/A,TRUE,"general";"via2",#N/A,TRUE,"general";"via3",#N/A,TRUE,"general"}</definedName>
    <definedName name="ppppp9" localSheetId="21" hidden="1">{"via1",#N/A,TRUE,"general";"via2",#N/A,TRUE,"general";"via3",#N/A,TRUE,"general"}</definedName>
    <definedName name="ppppp9" localSheetId="22" hidden="1">{"via1",#N/A,TRUE,"general";"via2",#N/A,TRUE,"general";"via3",#N/A,TRUE,"general"}</definedName>
    <definedName name="ppppp9" localSheetId="24"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23" hidden="1">{"TAB1",#N/A,TRUE,"GENERAL";"TAB2",#N/A,TRUE,"GENERAL";"TAB3",#N/A,TRUE,"GENERAL";"TAB4",#N/A,TRUE,"GENERAL";"TAB5",#N/A,TRUE,"GENERAL"}</definedName>
    <definedName name="pppppd" localSheetId="15"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8" hidden="1">{"TAB1",#N/A,TRUE,"GENERAL";"TAB2",#N/A,TRUE,"GENERAL";"TAB3",#N/A,TRUE,"GENERAL";"TAB4",#N/A,TRUE,"GENERAL";"TAB5",#N/A,TRUE,"GENERAL"}</definedName>
    <definedName name="pppppd" localSheetId="19" hidden="1">{"TAB1",#N/A,TRUE,"GENERAL";"TAB2",#N/A,TRUE,"GENERAL";"TAB3",#N/A,TRUE,"GENERAL";"TAB4",#N/A,TRUE,"GENERAL";"TAB5",#N/A,TRUE,"GENERAL"}</definedName>
    <definedName name="pppppd" localSheetId="20" hidden="1">{"TAB1",#N/A,TRUE,"GENERAL";"TAB2",#N/A,TRUE,"GENERAL";"TAB3",#N/A,TRUE,"GENERAL";"TAB4",#N/A,TRUE,"GENERAL";"TAB5",#N/A,TRUE,"GENERAL"}</definedName>
    <definedName name="pppppd" localSheetId="21" hidden="1">{"TAB1",#N/A,TRUE,"GENERAL";"TAB2",#N/A,TRUE,"GENERAL";"TAB3",#N/A,TRUE,"GENERAL";"TAB4",#N/A,TRUE,"GENERAL";"TAB5",#N/A,TRUE,"GENERAL"}</definedName>
    <definedName name="pppppd" localSheetId="22" hidden="1">{"TAB1",#N/A,TRUE,"GENERAL";"TAB2",#N/A,TRUE,"GENERAL";"TAB3",#N/A,TRUE,"GENERAL";"TAB4",#N/A,TRUE,"GENERAL";"TAB5",#N/A,TRUE,"GENERAL"}</definedName>
    <definedName name="pppppd" localSheetId="24" hidden="1">{"TAB1",#N/A,TRUE,"GENERAL";"TAB2",#N/A,TRUE,"GENERAL";"TAB3",#N/A,TRUE,"GENERAL";"TAB4",#N/A,TRUE,"GENERAL";"TAB5",#N/A,TRUE,"GENERAL"}</definedName>
    <definedName name="pppppd" hidden="1">{"TAB1",#N/A,TRUE,"GENERAL";"TAB2",#N/A,TRUE,"GENERAL";"TAB3",#N/A,TRUE,"GENERAL";"TAB4",#N/A,TRUE,"GENERAL";"TAB5",#N/A,TRUE,"GENERAL"}</definedName>
    <definedName name="pqroj" localSheetId="2"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14" hidden="1">{"via1",#N/A,TRUE,"general";"via2",#N/A,TRUE,"general";"via3",#N/A,TRUE,"general"}</definedName>
    <definedName name="pqroj" localSheetId="23" hidden="1">{"via1",#N/A,TRUE,"general";"via2",#N/A,TRUE,"general";"via3",#N/A,TRUE,"general"}</definedName>
    <definedName name="pqroj" localSheetId="15" hidden="1">{"via1",#N/A,TRUE,"general";"via2",#N/A,TRUE,"general";"via3",#N/A,TRUE,"general"}</definedName>
    <definedName name="pqroj" localSheetId="16" hidden="1">{"via1",#N/A,TRUE,"general";"via2",#N/A,TRUE,"general";"via3",#N/A,TRUE,"general"}</definedName>
    <definedName name="pqroj" localSheetId="18" hidden="1">{"via1",#N/A,TRUE,"general";"via2",#N/A,TRUE,"general";"via3",#N/A,TRUE,"general"}</definedName>
    <definedName name="pqroj" localSheetId="19" hidden="1">{"via1",#N/A,TRUE,"general";"via2",#N/A,TRUE,"general";"via3",#N/A,TRUE,"general"}</definedName>
    <definedName name="pqroj" localSheetId="20" hidden="1">{"via1",#N/A,TRUE,"general";"via2",#N/A,TRUE,"general";"via3",#N/A,TRUE,"general"}</definedName>
    <definedName name="pqroj" localSheetId="21" hidden="1">{"via1",#N/A,TRUE,"general";"via2",#N/A,TRUE,"general";"via3",#N/A,TRUE,"general"}</definedName>
    <definedName name="pqroj" localSheetId="22" hidden="1">{"via1",#N/A,TRUE,"general";"via2",#N/A,TRUE,"general";"via3",#N/A,TRUE,"general"}</definedName>
    <definedName name="pqroj" localSheetId="24" hidden="1">{"via1",#N/A,TRUE,"general";"via2",#N/A,TRUE,"general";"via3",#N/A,TRUE,"general"}</definedName>
    <definedName name="pqroj" hidden="1">{"via1",#N/A,TRUE,"general";"via2",#N/A,TRUE,"general";"via3",#N/A,TRUE,"general"}</definedName>
    <definedName name="PRE" localSheetId="2">#REF!</definedName>
    <definedName name="PRE" localSheetId="3">#REF!</definedName>
    <definedName name="PRE" localSheetId="4">#REF!</definedName>
    <definedName name="PRE" localSheetId="6">#REF!</definedName>
    <definedName name="PRE" localSheetId="7">#REF!</definedName>
    <definedName name="PRE" localSheetId="8">#REF!</definedName>
    <definedName name="PRE" localSheetId="9">#REF!</definedName>
    <definedName name="PRE" localSheetId="10">#REF!</definedName>
    <definedName name="PRE" localSheetId="11">#REF!</definedName>
    <definedName name="PRE" localSheetId="12">#REF!</definedName>
    <definedName name="PRE" localSheetId="13">#REF!</definedName>
    <definedName name="PRE" localSheetId="14">#REF!</definedName>
    <definedName name="PRE" localSheetId="23">#REF!</definedName>
    <definedName name="PRE" localSheetId="15">#REF!</definedName>
    <definedName name="PRE" localSheetId="16">#REF!</definedName>
    <definedName name="PRE" localSheetId="18">#REF!</definedName>
    <definedName name="PRE" localSheetId="19">#REF!</definedName>
    <definedName name="PRE" localSheetId="20">#REF!</definedName>
    <definedName name="PRE" localSheetId="21">#REF!</definedName>
    <definedName name="PRE" localSheetId="22">#REF!</definedName>
    <definedName name="PRE" localSheetId="24">#REF!</definedName>
    <definedName name="PRE" localSheetId="1">#REF!</definedName>
    <definedName name="PRE" localSheetId="0">#REF!</definedName>
    <definedName name="PRE">#REF!</definedName>
    <definedName name="PRECIO" localSheetId="23">#REF!</definedName>
    <definedName name="PRECIO" localSheetId="1">#REF!</definedName>
    <definedName name="PRECIO" localSheetId="0">#REF!</definedName>
    <definedName name="PRECIO">#REF!</definedName>
    <definedName name="precios" localSheetId="23">#REF!</definedName>
    <definedName name="precios" localSheetId="1">#REF!</definedName>
    <definedName name="precios" localSheetId="0">#REF!</definedName>
    <definedName name="precios">#REF!</definedName>
    <definedName name="PRIMER" localSheetId="2"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14" hidden="1">{"via1",#N/A,TRUE,"general";"via2",#N/A,TRUE,"general";"via3",#N/A,TRUE,"general"}</definedName>
    <definedName name="PRIMER" localSheetId="23" hidden="1">{"via1",#N/A,TRUE,"general";"via2",#N/A,TRUE,"general";"via3",#N/A,TRUE,"general"}</definedName>
    <definedName name="PRIMER" localSheetId="15" hidden="1">{"via1",#N/A,TRUE,"general";"via2",#N/A,TRUE,"general";"via3",#N/A,TRUE,"general"}</definedName>
    <definedName name="PRIMER" localSheetId="16" hidden="1">{"via1",#N/A,TRUE,"general";"via2",#N/A,TRUE,"general";"via3",#N/A,TRUE,"general"}</definedName>
    <definedName name="PRIMER" localSheetId="18" hidden="1">{"via1",#N/A,TRUE,"general";"via2",#N/A,TRUE,"general";"via3",#N/A,TRUE,"general"}</definedName>
    <definedName name="PRIMER" localSheetId="19" hidden="1">{"via1",#N/A,TRUE,"general";"via2",#N/A,TRUE,"general";"via3",#N/A,TRUE,"general"}</definedName>
    <definedName name="PRIMER" localSheetId="20" hidden="1">{"via1",#N/A,TRUE,"general";"via2",#N/A,TRUE,"general";"via3",#N/A,TRUE,"general"}</definedName>
    <definedName name="PRIMER" localSheetId="21" hidden="1">{"via1",#N/A,TRUE,"general";"via2",#N/A,TRUE,"general";"via3",#N/A,TRUE,"general"}</definedName>
    <definedName name="PRIMER" localSheetId="22" hidden="1">{"via1",#N/A,TRUE,"general";"via2",#N/A,TRUE,"general";"via3",#N/A,TRUE,"general"}</definedName>
    <definedName name="PRIMER" localSheetId="24" hidden="1">{"via1",#N/A,TRUE,"general";"via2",#N/A,TRUE,"general";"via3",#N/A,TRUE,"general"}</definedName>
    <definedName name="PRIMER" hidden="1">{"via1",#N/A,TRUE,"general";"via2",#N/A,TRUE,"general";"via3",#N/A,TRUE,"general"}</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23" hidden="1">{"TAB1",#N/A,TRUE,"GENERAL";"TAB2",#N/A,TRUE,"GENERAL";"TAB3",#N/A,TRUE,"GENERAL";"TAB4",#N/A,TRUE,"GENERAL";"TAB5",#N/A,TRUE,"GENERAL"}</definedName>
    <definedName name="PRIMET" localSheetId="15"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8" hidden="1">{"TAB1",#N/A,TRUE,"GENERAL";"TAB2",#N/A,TRUE,"GENERAL";"TAB3",#N/A,TRUE,"GENERAL";"TAB4",#N/A,TRUE,"GENERAL";"TAB5",#N/A,TRUE,"GENERAL"}</definedName>
    <definedName name="PRIMET" localSheetId="19" hidden="1">{"TAB1",#N/A,TRUE,"GENERAL";"TAB2",#N/A,TRUE,"GENERAL";"TAB3",#N/A,TRUE,"GENERAL";"TAB4",#N/A,TRUE,"GENERAL";"TAB5",#N/A,TRUE,"GENERAL"}</definedName>
    <definedName name="PRIMET" localSheetId="20" hidden="1">{"TAB1",#N/A,TRUE,"GENERAL";"TAB2",#N/A,TRUE,"GENERAL";"TAB3",#N/A,TRUE,"GENERAL";"TAB4",#N/A,TRUE,"GENERAL";"TAB5",#N/A,TRUE,"GENERAL"}</definedName>
    <definedName name="PRIMET" localSheetId="21" hidden="1">{"TAB1",#N/A,TRUE,"GENERAL";"TAB2",#N/A,TRUE,"GENERAL";"TAB3",#N/A,TRUE,"GENERAL";"TAB4",#N/A,TRUE,"GENERAL";"TAB5",#N/A,TRUE,"GENERAL"}</definedName>
    <definedName name="PRIMET" localSheetId="22" hidden="1">{"TAB1",#N/A,TRUE,"GENERAL";"TAB2",#N/A,TRUE,"GENERAL";"TAB3",#N/A,TRUE,"GENERAL";"TAB4",#N/A,TRUE,"GENERAL";"TAB5",#N/A,TRUE,"GENERAL"}</definedName>
    <definedName name="PRIMET" localSheetId="24" hidden="1">{"TAB1",#N/A,TRUE,"GENERAL";"TAB2",#N/A,TRUE,"GENERAL";"TAB3",#N/A,TRUE,"GENERAL";"TAB4",#N/A,TRUE,"GENERAL";"TAB5",#N/A,TRUE,"GENERAL"}</definedName>
    <definedName name="PRIMET" hidden="1">{"TAB1",#N/A,TRUE,"GENERAL";"TAB2",#N/A,TRUE,"GENERAL";"TAB3",#N/A,TRUE,"GENERAL";"TAB4",#N/A,TRUE,"GENERAL";"TAB5",#N/A,TRUE,"GENERAL"}</definedName>
    <definedName name="Princ" localSheetId="23">#REF!</definedName>
    <definedName name="Princ" localSheetId="1">#REF!</definedName>
    <definedName name="Princ" localSheetId="0">#REF!</definedName>
    <definedName name="Princ">#REF!</definedName>
    <definedName name="PRINT_AREA">#N/A</definedName>
    <definedName name="Print_Area_MI" localSheetId="2">#REF!</definedName>
    <definedName name="Print_Area_MI" localSheetId="3">#REF!</definedName>
    <definedName name="Print_Area_MI" localSheetId="4">#REF!</definedName>
    <definedName name="Print_Area_MI" localSheetId="6">#REF!</definedName>
    <definedName name="Print_Area_MI" localSheetId="7">#REF!</definedName>
    <definedName name="Print_Area_MI" localSheetId="8">#REF!</definedName>
    <definedName name="Print_Area_MI" localSheetId="9">#REF!</definedName>
    <definedName name="Print_Area_MI" localSheetId="10">#REF!</definedName>
    <definedName name="Print_Area_MI" localSheetId="11">#REF!</definedName>
    <definedName name="Print_Area_MI" localSheetId="12">#REF!</definedName>
    <definedName name="Print_Area_MI" localSheetId="13">#REF!</definedName>
    <definedName name="Print_Area_MI" localSheetId="14">#REF!</definedName>
    <definedName name="Print_Area_MI" localSheetId="23">#REF!</definedName>
    <definedName name="Print_Area_MI" localSheetId="15">#REF!</definedName>
    <definedName name="Print_Area_MI" localSheetId="16">#REF!</definedName>
    <definedName name="Print_Area_MI" localSheetId="18">#REF!</definedName>
    <definedName name="Print_Area_MI" localSheetId="19">#REF!</definedName>
    <definedName name="Print_Area_MI" localSheetId="20">#REF!</definedName>
    <definedName name="Print_Area_MI" localSheetId="21">#REF!</definedName>
    <definedName name="Print_Area_MI" localSheetId="22">#REF!</definedName>
    <definedName name="Print_Area_MI" localSheetId="24">#REF!</definedName>
    <definedName name="Print_Area_MI" localSheetId="1">#REF!</definedName>
    <definedName name="Print_Area_MI" localSheetId="0">#REF!</definedName>
    <definedName name="Print_Area_MI">#REF!</definedName>
    <definedName name="Print_Area_Reset">#N/A</definedName>
    <definedName name="PRINT_TITLES">#N/A</definedName>
    <definedName name="PRINT_TITLES_MI">#N/A</definedName>
    <definedName name="PrOfic">[12]BASES!$B$31</definedName>
    <definedName name="PROG" localSheetId="2" hidden="1">#REF!</definedName>
    <definedName name="PROG" localSheetId="3" hidden="1">#REF!</definedName>
    <definedName name="PROG" localSheetId="4" hidden="1">#REF!</definedName>
    <definedName name="PROG" localSheetId="6" hidden="1">#REF!</definedName>
    <definedName name="PROG" localSheetId="7" hidden="1">#REF!</definedName>
    <definedName name="PROG" localSheetId="8" hidden="1">#REF!</definedName>
    <definedName name="PROG" localSheetId="9" hidden="1">#REF!</definedName>
    <definedName name="PROG" localSheetId="10" hidden="1">#REF!</definedName>
    <definedName name="PROG" localSheetId="11" hidden="1">#REF!</definedName>
    <definedName name="PROG" localSheetId="12" hidden="1">#REF!</definedName>
    <definedName name="PROG" localSheetId="13" hidden="1">#REF!</definedName>
    <definedName name="PROG" localSheetId="14" hidden="1">#REF!</definedName>
    <definedName name="PROG" localSheetId="15" hidden="1">#REF!</definedName>
    <definedName name="PROG" localSheetId="16" hidden="1">#REF!</definedName>
    <definedName name="PROG" localSheetId="18" hidden="1">#REF!</definedName>
    <definedName name="PROG" localSheetId="19" hidden="1">#REF!</definedName>
    <definedName name="PROG" localSheetId="20" hidden="1">#REF!</definedName>
    <definedName name="PROG" localSheetId="21" hidden="1">#REF!</definedName>
    <definedName name="PROG" localSheetId="22" hidden="1">#REF!</definedName>
    <definedName name="PROG" localSheetId="24" hidden="1">#REF!</definedName>
    <definedName name="PROG" localSheetId="1" hidden="1">#REF!</definedName>
    <definedName name="PROG" localSheetId="0" hidden="1">#REF!</definedName>
    <definedName name="PROG" hidden="1">#REF!</definedName>
    <definedName name="Proponente" localSheetId="23">#REF!</definedName>
    <definedName name="Proponente" localSheetId="1">#REF!</definedName>
    <definedName name="Proponente" localSheetId="0">#REF!</definedName>
    <definedName name="Proponente">#REF!</definedName>
    <definedName name="PRUEBA" localSheetId="11">[23]!absc</definedName>
    <definedName name="PRUEBA" localSheetId="23">#N/A</definedName>
    <definedName name="PRUEBA" localSheetId="1">[23]!absc</definedName>
    <definedName name="PRUEBA" localSheetId="0">[23]!absc</definedName>
    <definedName name="PRUEBA">[23]!absc</definedName>
    <definedName name="prueba1" localSheetId="11">[23]!absc</definedName>
    <definedName name="prueba1" localSheetId="23">#N/A</definedName>
    <definedName name="prueba1" localSheetId="1">[23]!absc</definedName>
    <definedName name="prueba1" localSheetId="0">[23]!absc</definedName>
    <definedName name="prueba1">[23]!absc</definedName>
    <definedName name="PRUEBA2" localSheetId="2">#REF!</definedName>
    <definedName name="PRUEBA2" localSheetId="3">#REF!</definedName>
    <definedName name="PRUEBA2" localSheetId="4">#REF!</definedName>
    <definedName name="PRUEBA2" localSheetId="6">#REF!</definedName>
    <definedName name="PRUEBA2" localSheetId="7">#REF!</definedName>
    <definedName name="PRUEBA2" localSheetId="8">#REF!</definedName>
    <definedName name="PRUEBA2" localSheetId="9">#REF!</definedName>
    <definedName name="PRUEBA2" localSheetId="10">#REF!</definedName>
    <definedName name="PRUEBA2" localSheetId="11">#REF!</definedName>
    <definedName name="PRUEBA2" localSheetId="12">#REF!</definedName>
    <definedName name="PRUEBA2" localSheetId="13">#REF!</definedName>
    <definedName name="PRUEBA2" localSheetId="14">#REF!</definedName>
    <definedName name="PRUEBA2" localSheetId="23">#REF!</definedName>
    <definedName name="PRUEBA2" localSheetId="15">#REF!</definedName>
    <definedName name="PRUEBA2" localSheetId="16">#REF!</definedName>
    <definedName name="PRUEBA2" localSheetId="18">#REF!</definedName>
    <definedName name="PRUEBA2" localSheetId="19">#REF!</definedName>
    <definedName name="PRUEBA2" localSheetId="20">#REF!</definedName>
    <definedName name="PRUEBA2" localSheetId="21">#REF!</definedName>
    <definedName name="PRUEBA2" localSheetId="22">#REF!</definedName>
    <definedName name="PRUEBA2" localSheetId="24">#REF!</definedName>
    <definedName name="PRUEBA2" localSheetId="1">#REF!</definedName>
    <definedName name="PRUEBA2" localSheetId="0">#REF!</definedName>
    <definedName name="PRUEBA2">#REF!</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23" hidden="1">{"TAB1",#N/A,TRUE,"GENERAL";"TAB2",#N/A,TRUE,"GENERAL";"TAB3",#N/A,TRUE,"GENERAL";"TAB4",#N/A,TRUE,"GENERAL";"TAB5",#N/A,TRUE,"GENERAL"}</definedName>
    <definedName name="ptope" localSheetId="15"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8" hidden="1">{"TAB1",#N/A,TRUE,"GENERAL";"TAB2",#N/A,TRUE,"GENERAL";"TAB3",#N/A,TRUE,"GENERAL";"TAB4",#N/A,TRUE,"GENERAL";"TAB5",#N/A,TRUE,"GENERAL"}</definedName>
    <definedName name="ptope" localSheetId="19" hidden="1">{"TAB1",#N/A,TRUE,"GENERAL";"TAB2",#N/A,TRUE,"GENERAL";"TAB3",#N/A,TRUE,"GENERAL";"TAB4",#N/A,TRUE,"GENERAL";"TAB5",#N/A,TRUE,"GENERAL"}</definedName>
    <definedName name="ptope" localSheetId="20" hidden="1">{"TAB1",#N/A,TRUE,"GENERAL";"TAB2",#N/A,TRUE,"GENERAL";"TAB3",#N/A,TRUE,"GENERAL";"TAB4",#N/A,TRUE,"GENERAL";"TAB5",#N/A,TRUE,"GENERAL"}</definedName>
    <definedName name="ptope" localSheetId="21" hidden="1">{"TAB1",#N/A,TRUE,"GENERAL";"TAB2",#N/A,TRUE,"GENERAL";"TAB3",#N/A,TRUE,"GENERAL";"TAB4",#N/A,TRUE,"GENERAL";"TAB5",#N/A,TRUE,"GENERAL"}</definedName>
    <definedName name="ptope" localSheetId="22" hidden="1">{"TAB1",#N/A,TRUE,"GENERAL";"TAB2",#N/A,TRUE,"GENERAL";"TAB3",#N/A,TRUE,"GENERAL";"TAB4",#N/A,TRUE,"GENERAL";"TAB5",#N/A,TRUE,"GENERAL"}</definedName>
    <definedName name="ptope" localSheetId="24"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14" hidden="1">{"via1",#N/A,TRUE,"general";"via2",#N/A,TRUE,"general";"via3",#N/A,TRUE,"general"}</definedName>
    <definedName name="ptopes" localSheetId="23" hidden="1">{"via1",#N/A,TRUE,"general";"via2",#N/A,TRUE,"general";"via3",#N/A,TRUE,"general"}</definedName>
    <definedName name="ptopes" localSheetId="15" hidden="1">{"via1",#N/A,TRUE,"general";"via2",#N/A,TRUE,"general";"via3",#N/A,TRUE,"general"}</definedName>
    <definedName name="ptopes" localSheetId="16" hidden="1">{"via1",#N/A,TRUE,"general";"via2",#N/A,TRUE,"general";"via3",#N/A,TRUE,"general"}</definedName>
    <definedName name="ptopes" localSheetId="18" hidden="1">{"via1",#N/A,TRUE,"general";"via2",#N/A,TRUE,"general";"via3",#N/A,TRUE,"general"}</definedName>
    <definedName name="ptopes" localSheetId="19" hidden="1">{"via1",#N/A,TRUE,"general";"via2",#N/A,TRUE,"general";"via3",#N/A,TRUE,"general"}</definedName>
    <definedName name="ptopes" localSheetId="20" hidden="1">{"via1",#N/A,TRUE,"general";"via2",#N/A,TRUE,"general";"via3",#N/A,TRUE,"general"}</definedName>
    <definedName name="ptopes" localSheetId="21" hidden="1">{"via1",#N/A,TRUE,"general";"via2",#N/A,TRUE,"general";"via3",#N/A,TRUE,"general"}</definedName>
    <definedName name="ptopes" localSheetId="22" hidden="1">{"via1",#N/A,TRUE,"general";"via2",#N/A,TRUE,"general";"via3",#N/A,TRUE,"general"}</definedName>
    <definedName name="ptopes" localSheetId="24" hidden="1">{"via1",#N/A,TRUE,"general";"via2",#N/A,TRUE,"general";"via3",#N/A,TRUE,"general"}</definedName>
    <definedName name="ptopes" hidden="1">{"via1",#N/A,TRUE,"general";"via2",#N/A,TRUE,"general";"via3",#N/A,TRUE,"general"}</definedName>
    <definedName name="Q" localSheetId="2">#REF!</definedName>
    <definedName name="Q" localSheetId="3">#REF!</definedName>
    <definedName name="Q" localSheetId="4">#REF!</definedName>
    <definedName name="Q" localSheetId="6">#REF!</definedName>
    <definedName name="Q" localSheetId="7">#REF!</definedName>
    <definedName name="Q" localSheetId="8">#REF!</definedName>
    <definedName name="Q" localSheetId="9">#REF!</definedName>
    <definedName name="Q" localSheetId="10">#REF!</definedName>
    <definedName name="Q" localSheetId="11">#REF!</definedName>
    <definedName name="Q" localSheetId="12">#REF!</definedName>
    <definedName name="Q" localSheetId="13">#REF!</definedName>
    <definedName name="Q" localSheetId="14">#REF!</definedName>
    <definedName name="Q" localSheetId="15">#REF!</definedName>
    <definedName name="Q" localSheetId="16">#REF!</definedName>
    <definedName name="Q" localSheetId="18">#REF!</definedName>
    <definedName name="Q" localSheetId="19">#REF!</definedName>
    <definedName name="Q" localSheetId="20">#REF!</definedName>
    <definedName name="Q" localSheetId="21">#REF!</definedName>
    <definedName name="Q" localSheetId="22">#REF!</definedName>
    <definedName name="Q" localSheetId="24">#REF!</definedName>
    <definedName name="Q" localSheetId="1">#REF!</definedName>
    <definedName name="Q" localSheetId="0">#REF!</definedName>
    <definedName name="Q">#REF!</definedName>
    <definedName name="q1q1q" localSheetId="2"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14" hidden="1">{"via1",#N/A,TRUE,"general";"via2",#N/A,TRUE,"general";"via3",#N/A,TRUE,"general"}</definedName>
    <definedName name="q1q1q" localSheetId="23" hidden="1">{"via1",#N/A,TRUE,"general";"via2",#N/A,TRUE,"general";"via3",#N/A,TRUE,"general"}</definedName>
    <definedName name="q1q1q" localSheetId="15" hidden="1">{"via1",#N/A,TRUE,"general";"via2",#N/A,TRUE,"general";"via3",#N/A,TRUE,"general"}</definedName>
    <definedName name="q1q1q" localSheetId="16" hidden="1">{"via1",#N/A,TRUE,"general";"via2",#N/A,TRUE,"general";"via3",#N/A,TRUE,"general"}</definedName>
    <definedName name="q1q1q" localSheetId="18" hidden="1">{"via1",#N/A,TRUE,"general";"via2",#N/A,TRUE,"general";"via3",#N/A,TRUE,"general"}</definedName>
    <definedName name="q1q1q" localSheetId="19" hidden="1">{"via1",#N/A,TRUE,"general";"via2",#N/A,TRUE,"general";"via3",#N/A,TRUE,"general"}</definedName>
    <definedName name="q1q1q" localSheetId="20" hidden="1">{"via1",#N/A,TRUE,"general";"via2",#N/A,TRUE,"general";"via3",#N/A,TRUE,"general"}</definedName>
    <definedName name="q1q1q" localSheetId="21" hidden="1">{"via1",#N/A,TRUE,"general";"via2",#N/A,TRUE,"general";"via3",#N/A,TRUE,"general"}</definedName>
    <definedName name="q1q1q" localSheetId="22" hidden="1">{"via1",#N/A,TRUE,"general";"via2",#N/A,TRUE,"general";"via3",#N/A,TRUE,"general"}</definedName>
    <definedName name="q1q1q" localSheetId="24"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14" hidden="1">{"via1",#N/A,TRUE,"general";"via2",#N/A,TRUE,"general";"via3",#N/A,TRUE,"general"}</definedName>
    <definedName name="qaedtguj" localSheetId="23" hidden="1">{"via1",#N/A,TRUE,"general";"via2",#N/A,TRUE,"general";"via3",#N/A,TRUE,"general"}</definedName>
    <definedName name="qaedtguj" localSheetId="15" hidden="1">{"via1",#N/A,TRUE,"general";"via2",#N/A,TRUE,"general";"via3",#N/A,TRUE,"general"}</definedName>
    <definedName name="qaedtguj" localSheetId="16" hidden="1">{"via1",#N/A,TRUE,"general";"via2",#N/A,TRUE,"general";"via3",#N/A,TRUE,"general"}</definedName>
    <definedName name="qaedtguj" localSheetId="18" hidden="1">{"via1",#N/A,TRUE,"general";"via2",#N/A,TRUE,"general";"via3",#N/A,TRUE,"general"}</definedName>
    <definedName name="qaedtguj" localSheetId="19" hidden="1">{"via1",#N/A,TRUE,"general";"via2",#N/A,TRUE,"general";"via3",#N/A,TRUE,"general"}</definedName>
    <definedName name="qaedtguj" localSheetId="20" hidden="1">{"via1",#N/A,TRUE,"general";"via2",#N/A,TRUE,"general";"via3",#N/A,TRUE,"general"}</definedName>
    <definedName name="qaedtguj" localSheetId="21" hidden="1">{"via1",#N/A,TRUE,"general";"via2",#N/A,TRUE,"general";"via3",#N/A,TRUE,"general"}</definedName>
    <definedName name="qaedtguj" localSheetId="22" hidden="1">{"via1",#N/A,TRUE,"general";"via2",#N/A,TRUE,"general";"via3",#N/A,TRUE,"general"}</definedName>
    <definedName name="qaedtguj" localSheetId="24"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14" hidden="1">{"via1",#N/A,TRUE,"general";"via2",#N/A,TRUE,"general";"via3",#N/A,TRUE,"general"}</definedName>
    <definedName name="QAQSWS" localSheetId="23" hidden="1">{"via1",#N/A,TRUE,"general";"via2",#N/A,TRUE,"general";"via3",#N/A,TRUE,"general"}</definedName>
    <definedName name="QAQSWS" localSheetId="15" hidden="1">{"via1",#N/A,TRUE,"general";"via2",#N/A,TRUE,"general";"via3",#N/A,TRUE,"general"}</definedName>
    <definedName name="QAQSWS" localSheetId="16" hidden="1">{"via1",#N/A,TRUE,"general";"via2",#N/A,TRUE,"general";"via3",#N/A,TRUE,"general"}</definedName>
    <definedName name="QAQSWS" localSheetId="18" hidden="1">{"via1",#N/A,TRUE,"general";"via2",#N/A,TRUE,"general";"via3",#N/A,TRUE,"general"}</definedName>
    <definedName name="QAQSWS" localSheetId="19" hidden="1">{"via1",#N/A,TRUE,"general";"via2",#N/A,TRUE,"general";"via3",#N/A,TRUE,"general"}</definedName>
    <definedName name="QAQSWS" localSheetId="20" hidden="1">{"via1",#N/A,TRUE,"general";"via2",#N/A,TRUE,"general";"via3",#N/A,TRUE,"general"}</definedName>
    <definedName name="QAQSWS" localSheetId="21" hidden="1">{"via1",#N/A,TRUE,"general";"via2",#N/A,TRUE,"general";"via3",#N/A,TRUE,"general"}</definedName>
    <definedName name="QAQSWS" localSheetId="22" hidden="1">{"via1",#N/A,TRUE,"general";"via2",#N/A,TRUE,"general";"via3",#N/A,TRUE,"general"}</definedName>
    <definedName name="QAQSWS" localSheetId="24"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14" hidden="1">{"via1",#N/A,TRUE,"general";"via2",#N/A,TRUE,"general";"via3",#N/A,TRUE,"general"}</definedName>
    <definedName name="qaqwwxcr" localSheetId="23" hidden="1">{"via1",#N/A,TRUE,"general";"via2",#N/A,TRUE,"general";"via3",#N/A,TRUE,"general"}</definedName>
    <definedName name="qaqwwxcr" localSheetId="15" hidden="1">{"via1",#N/A,TRUE,"general";"via2",#N/A,TRUE,"general";"via3",#N/A,TRUE,"general"}</definedName>
    <definedName name="qaqwwxcr" localSheetId="16" hidden="1">{"via1",#N/A,TRUE,"general";"via2",#N/A,TRUE,"general";"via3",#N/A,TRUE,"general"}</definedName>
    <definedName name="qaqwwxcr" localSheetId="18" hidden="1">{"via1",#N/A,TRUE,"general";"via2",#N/A,TRUE,"general";"via3",#N/A,TRUE,"general"}</definedName>
    <definedName name="qaqwwxcr" localSheetId="19" hidden="1">{"via1",#N/A,TRUE,"general";"via2",#N/A,TRUE,"general";"via3",#N/A,TRUE,"general"}</definedName>
    <definedName name="qaqwwxcr" localSheetId="20" hidden="1">{"via1",#N/A,TRUE,"general";"via2",#N/A,TRUE,"general";"via3",#N/A,TRUE,"general"}</definedName>
    <definedName name="qaqwwxcr" localSheetId="21" hidden="1">{"via1",#N/A,TRUE,"general";"via2",#N/A,TRUE,"general";"via3",#N/A,TRUE,"general"}</definedName>
    <definedName name="qaqwwxcr" localSheetId="22" hidden="1">{"via1",#N/A,TRUE,"general";"via2",#N/A,TRUE,"general";"via3",#N/A,TRUE,"general"}</definedName>
    <definedName name="qaqwwxcr" localSheetId="24" hidden="1">{"via1",#N/A,TRUE,"general";"via2",#N/A,TRUE,"general";"via3",#N/A,TRUE,"general"}</definedName>
    <definedName name="qaqwwxcr" hidden="1">{"via1",#N/A,TRUE,"general";"via2",#N/A,TRUE,"general";"via3",#N/A,TRUE,"general"}</definedName>
    <definedName name="qedcd" localSheetId="2"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14" hidden="1">{"via1",#N/A,TRUE,"general";"via2",#N/A,TRUE,"general";"via3",#N/A,TRUE,"general"}</definedName>
    <definedName name="qedcd" localSheetId="23" hidden="1">{"via1",#N/A,TRUE,"general";"via2",#N/A,TRUE,"general";"via3",#N/A,TRUE,"general"}</definedName>
    <definedName name="qedcd" localSheetId="15" hidden="1">{"via1",#N/A,TRUE,"general";"via2",#N/A,TRUE,"general";"via3",#N/A,TRUE,"general"}</definedName>
    <definedName name="qedcd" localSheetId="16" hidden="1">{"via1",#N/A,TRUE,"general";"via2",#N/A,TRUE,"general";"via3",#N/A,TRUE,"general"}</definedName>
    <definedName name="qedcd" localSheetId="18" hidden="1">{"via1",#N/A,TRUE,"general";"via2",#N/A,TRUE,"general";"via3",#N/A,TRUE,"general"}</definedName>
    <definedName name="qedcd" localSheetId="19" hidden="1">{"via1",#N/A,TRUE,"general";"via2",#N/A,TRUE,"general";"via3",#N/A,TRUE,"general"}</definedName>
    <definedName name="qedcd" localSheetId="20" hidden="1">{"via1",#N/A,TRUE,"general";"via2",#N/A,TRUE,"general";"via3",#N/A,TRUE,"general"}</definedName>
    <definedName name="qedcd" localSheetId="21" hidden="1">{"via1",#N/A,TRUE,"general";"via2",#N/A,TRUE,"general";"via3",#N/A,TRUE,"general"}</definedName>
    <definedName name="qedcd" localSheetId="22" hidden="1">{"via1",#N/A,TRUE,"general";"via2",#N/A,TRUE,"general";"via3",#N/A,TRUE,"general"}</definedName>
    <definedName name="qedcd" localSheetId="24"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23" hidden="1">{"TAB1",#N/A,TRUE,"GENERAL";"TAB2",#N/A,TRUE,"GENERAL";"TAB3",#N/A,TRUE,"GENERAL";"TAB4",#N/A,TRUE,"GENERAL";"TAB5",#N/A,TRUE,"GENERAL"}</definedName>
    <definedName name="qeqewe" localSheetId="15"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8" hidden="1">{"TAB1",#N/A,TRUE,"GENERAL";"TAB2",#N/A,TRUE,"GENERAL";"TAB3",#N/A,TRUE,"GENERAL";"TAB4",#N/A,TRUE,"GENERAL";"TAB5",#N/A,TRUE,"GENERAL"}</definedName>
    <definedName name="qeqewe" localSheetId="19" hidden="1">{"TAB1",#N/A,TRUE,"GENERAL";"TAB2",#N/A,TRUE,"GENERAL";"TAB3",#N/A,TRUE,"GENERAL";"TAB4",#N/A,TRUE,"GENERAL";"TAB5",#N/A,TRUE,"GENERAL"}</definedName>
    <definedName name="qeqewe" localSheetId="20" hidden="1">{"TAB1",#N/A,TRUE,"GENERAL";"TAB2",#N/A,TRUE,"GENERAL";"TAB3",#N/A,TRUE,"GENERAL";"TAB4",#N/A,TRUE,"GENERAL";"TAB5",#N/A,TRUE,"GENERAL"}</definedName>
    <definedName name="qeqewe" localSheetId="21" hidden="1">{"TAB1",#N/A,TRUE,"GENERAL";"TAB2",#N/A,TRUE,"GENERAL";"TAB3",#N/A,TRUE,"GENERAL";"TAB4",#N/A,TRUE,"GENERAL";"TAB5",#N/A,TRUE,"GENERAL"}</definedName>
    <definedName name="qeqewe" localSheetId="22" hidden="1">{"TAB1",#N/A,TRUE,"GENERAL";"TAB2",#N/A,TRUE,"GENERAL";"TAB3",#N/A,TRUE,"GENERAL";"TAB4",#N/A,TRUE,"GENERAL";"TAB5",#N/A,TRUE,"GENERAL"}</definedName>
    <definedName name="qeqewe" localSheetId="24"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14" hidden="1">{"via1",#N/A,TRUE,"general";"via2",#N/A,TRUE,"general";"via3",#N/A,TRUE,"general"}</definedName>
    <definedName name="qewj" localSheetId="23" hidden="1">{"via1",#N/A,TRUE,"general";"via2",#N/A,TRUE,"general";"via3",#N/A,TRUE,"general"}</definedName>
    <definedName name="qewj" localSheetId="15" hidden="1">{"via1",#N/A,TRUE,"general";"via2",#N/A,TRUE,"general";"via3",#N/A,TRUE,"general"}</definedName>
    <definedName name="qewj" localSheetId="16" hidden="1">{"via1",#N/A,TRUE,"general";"via2",#N/A,TRUE,"general";"via3",#N/A,TRUE,"general"}</definedName>
    <definedName name="qewj" localSheetId="18" hidden="1">{"via1",#N/A,TRUE,"general";"via2",#N/A,TRUE,"general";"via3",#N/A,TRUE,"general"}</definedName>
    <definedName name="qewj" localSheetId="19" hidden="1">{"via1",#N/A,TRUE,"general";"via2",#N/A,TRUE,"general";"via3",#N/A,TRUE,"general"}</definedName>
    <definedName name="qewj" localSheetId="20" hidden="1">{"via1",#N/A,TRUE,"general";"via2",#N/A,TRUE,"general";"via3",#N/A,TRUE,"general"}</definedName>
    <definedName name="qewj" localSheetId="21" hidden="1">{"via1",#N/A,TRUE,"general";"via2",#N/A,TRUE,"general";"via3",#N/A,TRUE,"general"}</definedName>
    <definedName name="qewj" localSheetId="22" hidden="1">{"via1",#N/A,TRUE,"general";"via2",#N/A,TRUE,"general";"via3",#N/A,TRUE,"general"}</definedName>
    <definedName name="qewj" localSheetId="24" hidden="1">{"via1",#N/A,TRUE,"general";"via2",#N/A,TRUE,"general";"via3",#N/A,TRUE,"general"}</definedName>
    <definedName name="qewj" hidden="1">{"via1",#N/A,TRUE,"general";"via2",#N/A,TRUE,"general";"via3",#N/A,TRUE,"general"}</definedName>
    <definedName name="QQQ" localSheetId="23">DATE(YEAR('630,6P'!Loan_Start),MONTH('630,6P'!Loan_Start)+Payment_Number,DAY('630,6P'!Loan_Start))</definedName>
    <definedName name="QQQ" localSheetId="1">DATE(YEAR(Propuesta.!Loan_Start),MONTH(Propuesta.!Loan_Start)+Payment_Number,DAY(Propuesta.!Loan_Start))</definedName>
    <definedName name="QQQ" localSheetId="0">DATE(YEAR('Pto. Obra'!Loan_Start),MONTH('Pto. Obra'!Loan_Start)+Payment_Number,DAY('Pto. Obra'!Loan_Start))</definedName>
    <definedName name="QQQ">DATE(YEAR(Loan_Start),MONTH(Loan_Start)+Payment_Number,DAY(Loan_Start))</definedName>
    <definedName name="QQQQQ" localSheetId="23">#REF!</definedName>
    <definedName name="QQQQQ" localSheetId="1">#REF!</definedName>
    <definedName name="QQQQQ" localSheetId="0">#REF!</definedName>
    <definedName name="QQQQQ">#REF!</definedName>
    <definedName name="QQQQQQQ" localSheetId="23">#REF!</definedName>
    <definedName name="QQQQQQQ" localSheetId="1">#REF!</definedName>
    <definedName name="QQQQQQQ" localSheetId="0">#REF!</definedName>
    <definedName name="QQQQQQQ">#REF!</definedName>
    <definedName name="qqqqqw" localSheetId="2"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14" hidden="1">{"via1",#N/A,TRUE,"general";"via2",#N/A,TRUE,"general";"via3",#N/A,TRUE,"general"}</definedName>
    <definedName name="qqqqqw" localSheetId="23" hidden="1">{"via1",#N/A,TRUE,"general";"via2",#N/A,TRUE,"general";"via3",#N/A,TRUE,"general"}</definedName>
    <definedName name="qqqqqw" localSheetId="15" hidden="1">{"via1",#N/A,TRUE,"general";"via2",#N/A,TRUE,"general";"via3",#N/A,TRUE,"general"}</definedName>
    <definedName name="qqqqqw" localSheetId="16" hidden="1">{"via1",#N/A,TRUE,"general";"via2",#N/A,TRUE,"general";"via3",#N/A,TRUE,"general"}</definedName>
    <definedName name="qqqqqw" localSheetId="18" hidden="1">{"via1",#N/A,TRUE,"general";"via2",#N/A,TRUE,"general";"via3",#N/A,TRUE,"general"}</definedName>
    <definedName name="qqqqqw" localSheetId="19" hidden="1">{"via1",#N/A,TRUE,"general";"via2",#N/A,TRUE,"general";"via3",#N/A,TRUE,"general"}</definedName>
    <definedName name="qqqqqw" localSheetId="20" hidden="1">{"via1",#N/A,TRUE,"general";"via2",#N/A,TRUE,"general";"via3",#N/A,TRUE,"general"}</definedName>
    <definedName name="qqqqqw" localSheetId="21" hidden="1">{"via1",#N/A,TRUE,"general";"via2",#N/A,TRUE,"general";"via3",#N/A,TRUE,"general"}</definedName>
    <definedName name="qqqqqw" localSheetId="22" hidden="1">{"via1",#N/A,TRUE,"general";"via2",#N/A,TRUE,"general";"via3",#N/A,TRUE,"general"}</definedName>
    <definedName name="qqqqqw" localSheetId="24" hidden="1">{"via1",#N/A,TRUE,"general";"via2",#N/A,TRUE,"general";"via3",#N/A,TRUE,"general"}</definedName>
    <definedName name="qqqqqw" hidden="1">{"via1",#N/A,TRUE,"general";"via2",#N/A,TRUE,"general";"via3",#N/A,TRUE,"general"}</definedName>
    <definedName name="qw" localSheetId="2"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14" hidden="1">{"via1",#N/A,TRUE,"general";"via2",#N/A,TRUE,"general";"via3",#N/A,TRUE,"general"}</definedName>
    <definedName name="qw" localSheetId="23">#REF!</definedName>
    <definedName name="qw" localSheetId="15" hidden="1">{"via1",#N/A,TRUE,"general";"via2",#N/A,TRUE,"general";"via3",#N/A,TRUE,"general"}</definedName>
    <definedName name="qw" localSheetId="16" hidden="1">{"via1",#N/A,TRUE,"general";"via2",#N/A,TRUE,"general";"via3",#N/A,TRUE,"general"}</definedName>
    <definedName name="qw" localSheetId="18" hidden="1">{"via1",#N/A,TRUE,"general";"via2",#N/A,TRUE,"general";"via3",#N/A,TRUE,"general"}</definedName>
    <definedName name="qw" localSheetId="19" hidden="1">{"via1",#N/A,TRUE,"general";"via2",#N/A,TRUE,"general";"via3",#N/A,TRUE,"general"}</definedName>
    <definedName name="qw" localSheetId="20" hidden="1">{"via1",#N/A,TRUE,"general";"via2",#N/A,TRUE,"general";"via3",#N/A,TRUE,"general"}</definedName>
    <definedName name="qw" localSheetId="21" hidden="1">{"via1",#N/A,TRUE,"general";"via2",#N/A,TRUE,"general";"via3",#N/A,TRUE,"general"}</definedName>
    <definedName name="qw" localSheetId="22" hidden="1">{"via1",#N/A,TRUE,"general";"via2",#N/A,TRUE,"general";"via3",#N/A,TRUE,"general"}</definedName>
    <definedName name="qw" localSheetId="24"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14" hidden="1">{"via1",#N/A,TRUE,"general";"via2",#N/A,TRUE,"general";"via3",#N/A,TRUE,"general"}</definedName>
    <definedName name="qwdas2" localSheetId="23" hidden="1">{"via1",#N/A,TRUE,"general";"via2",#N/A,TRUE,"general";"via3",#N/A,TRUE,"general"}</definedName>
    <definedName name="qwdas2" localSheetId="15" hidden="1">{"via1",#N/A,TRUE,"general";"via2",#N/A,TRUE,"general";"via3",#N/A,TRUE,"general"}</definedName>
    <definedName name="qwdas2" localSheetId="16" hidden="1">{"via1",#N/A,TRUE,"general";"via2",#N/A,TRUE,"general";"via3",#N/A,TRUE,"general"}</definedName>
    <definedName name="qwdas2" localSheetId="18" hidden="1">{"via1",#N/A,TRUE,"general";"via2",#N/A,TRUE,"general";"via3",#N/A,TRUE,"general"}</definedName>
    <definedName name="qwdas2" localSheetId="19" hidden="1">{"via1",#N/A,TRUE,"general";"via2",#N/A,TRUE,"general";"via3",#N/A,TRUE,"general"}</definedName>
    <definedName name="qwdas2" localSheetId="20" hidden="1">{"via1",#N/A,TRUE,"general";"via2",#N/A,TRUE,"general";"via3",#N/A,TRUE,"general"}</definedName>
    <definedName name="qwdas2" localSheetId="21" hidden="1">{"via1",#N/A,TRUE,"general";"via2",#N/A,TRUE,"general";"via3",#N/A,TRUE,"general"}</definedName>
    <definedName name="qwdas2" localSheetId="22" hidden="1">{"via1",#N/A,TRUE,"general";"via2",#N/A,TRUE,"general";"via3",#N/A,TRUE,"general"}</definedName>
    <definedName name="qwdas2" localSheetId="24" hidden="1">{"via1",#N/A,TRUE,"general";"via2",#N/A,TRUE,"general";"via3",#N/A,TRUE,"general"}</definedName>
    <definedName name="qwdas2" hidden="1">{"via1",#N/A,TRUE,"general";"via2",#N/A,TRUE,"general";"via3",#N/A,TRUE,"general"}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23" hidden="1">{"TAB1",#N/A,TRUE,"GENERAL";"TAB2",#N/A,TRUE,"GENERAL";"TAB3",#N/A,TRUE,"GENERAL";"TAB4",#N/A,TRUE,"GENERAL";"TAB5",#N/A,TRUE,"GENERAL"}</definedName>
    <definedName name="qweqe" localSheetId="15"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8" hidden="1">{"TAB1",#N/A,TRUE,"GENERAL";"TAB2",#N/A,TRUE,"GENERAL";"TAB3",#N/A,TRUE,"GENERAL";"TAB4",#N/A,TRUE,"GENERAL";"TAB5",#N/A,TRUE,"GENERAL"}</definedName>
    <definedName name="qweqe" localSheetId="19" hidden="1">{"TAB1",#N/A,TRUE,"GENERAL";"TAB2",#N/A,TRUE,"GENERAL";"TAB3",#N/A,TRUE,"GENERAL";"TAB4",#N/A,TRUE,"GENERAL";"TAB5",#N/A,TRUE,"GENERAL"}</definedName>
    <definedName name="qweqe" localSheetId="20" hidden="1">{"TAB1",#N/A,TRUE,"GENERAL";"TAB2",#N/A,TRUE,"GENERAL";"TAB3",#N/A,TRUE,"GENERAL";"TAB4",#N/A,TRUE,"GENERAL";"TAB5",#N/A,TRUE,"GENERAL"}</definedName>
    <definedName name="qweqe" localSheetId="21" hidden="1">{"TAB1",#N/A,TRUE,"GENERAL";"TAB2",#N/A,TRUE,"GENERAL";"TAB3",#N/A,TRUE,"GENERAL";"TAB4",#N/A,TRUE,"GENERAL";"TAB5",#N/A,TRUE,"GENERAL"}</definedName>
    <definedName name="qweqe" localSheetId="22" hidden="1">{"TAB1",#N/A,TRUE,"GENERAL";"TAB2",#N/A,TRUE,"GENERAL";"TAB3",#N/A,TRUE,"GENERAL";"TAB4",#N/A,TRUE,"GENERAL";"TAB5",#N/A,TRUE,"GENERAL"}</definedName>
    <definedName name="qweqe" localSheetId="24" hidden="1">{"TAB1",#N/A,TRUE,"GENERAL";"TAB2",#N/A,TRUE,"GENERAL";"TAB3",#N/A,TRUE,"GENERAL";"TAB4",#N/A,TRUE,"GENERAL";"TAB5",#N/A,TRUE,"GENERAL"}</definedName>
    <definedName name="qweqe"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23" hidden="1">{"TAB1",#N/A,TRUE,"GENERAL";"TAB2",#N/A,TRUE,"GENERAL";"TAB3",#N/A,TRUE,"GENERAL";"TAB4",#N/A,TRUE,"GENERAL";"TAB5",#N/A,TRUE,"GENERAL"}</definedName>
    <definedName name="qwqwqwj" localSheetId="15"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8" hidden="1">{"TAB1",#N/A,TRUE,"GENERAL";"TAB2",#N/A,TRUE,"GENERAL";"TAB3",#N/A,TRUE,"GENERAL";"TAB4",#N/A,TRUE,"GENERAL";"TAB5",#N/A,TRUE,"GENERAL"}</definedName>
    <definedName name="qwqwqwj" localSheetId="19" hidden="1">{"TAB1",#N/A,TRUE,"GENERAL";"TAB2",#N/A,TRUE,"GENERAL";"TAB3",#N/A,TRUE,"GENERAL";"TAB4",#N/A,TRUE,"GENERAL";"TAB5",#N/A,TRUE,"GENERAL"}</definedName>
    <definedName name="qwqwqwj" localSheetId="20" hidden="1">{"TAB1",#N/A,TRUE,"GENERAL";"TAB2",#N/A,TRUE,"GENERAL";"TAB3",#N/A,TRUE,"GENERAL";"TAB4",#N/A,TRUE,"GENERAL";"TAB5",#N/A,TRUE,"GENERAL"}</definedName>
    <definedName name="qwqwqwj" localSheetId="21" hidden="1">{"TAB1",#N/A,TRUE,"GENERAL";"TAB2",#N/A,TRUE,"GENERAL";"TAB3",#N/A,TRUE,"GENERAL";"TAB4",#N/A,TRUE,"GENERAL";"TAB5",#N/A,TRUE,"GENERAL"}</definedName>
    <definedName name="qwqwqwj" localSheetId="22" hidden="1">{"TAB1",#N/A,TRUE,"GENERAL";"TAB2",#N/A,TRUE,"GENERAL";"TAB3",#N/A,TRUE,"GENERAL";"TAB4",#N/A,TRUE,"GENERAL";"TAB5",#N/A,TRUE,"GENERAL"}</definedName>
    <definedName name="qwqwqwj" localSheetId="24" hidden="1">{"TAB1",#N/A,TRUE,"GENERAL";"TAB2",#N/A,TRUE,"GENERAL";"TAB3",#N/A,TRUE,"GENERAL";"TAB4",#N/A,TRUE,"GENERAL";"TAB5",#N/A,TRUE,"GENERAL"}</definedName>
    <definedName name="qwqwqwj" hidden="1">{"TAB1",#N/A,TRUE,"GENERAL";"TAB2",#N/A,TRUE,"GENERAL";"TAB3",#N/A,TRUE,"GENERAL";"TAB4",#N/A,TRUE,"GENERAL";"TAB5",#N/A,TRUE,"GENERAL"}</definedName>
    <definedName name="rds" localSheetId="23">#REF!</definedName>
    <definedName name="rds" localSheetId="1">#REF!</definedName>
    <definedName name="rds" localSheetId="0">#REF!</definedName>
    <definedName name="rds">#REF!</definedName>
    <definedName name="RE">#N/A</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14" hidden="1">{"TAB1",#N/A,TRUE,"GENERAL";"TAB2",#N/A,TRUE,"GENERAL";"TAB3",#N/A,TRUE,"GENERAL";"TAB4",#N/A,TRUE,"GENERAL";"TAB5",#N/A,TRUE,"GENERAL"}</definedName>
    <definedName name="rege" localSheetId="23" hidden="1">{"TAB1",#N/A,TRUE,"GENERAL";"TAB2",#N/A,TRUE,"GENERAL";"TAB3",#N/A,TRUE,"GENERAL";"TAB4",#N/A,TRUE,"GENERAL";"TAB5",#N/A,TRUE,"GENERAL"}</definedName>
    <definedName name="rege" localSheetId="15" hidden="1">{"TAB1",#N/A,TRUE,"GENERAL";"TAB2",#N/A,TRUE,"GENERAL";"TAB3",#N/A,TRUE,"GENERAL";"TAB4",#N/A,TRUE,"GENERAL";"TAB5",#N/A,TRUE,"GENERAL"}</definedName>
    <definedName name="rege" localSheetId="16" hidden="1">{"TAB1",#N/A,TRUE,"GENERAL";"TAB2",#N/A,TRUE,"GENERAL";"TAB3",#N/A,TRUE,"GENERAL";"TAB4",#N/A,TRUE,"GENERAL";"TAB5",#N/A,TRUE,"GENERAL"}</definedName>
    <definedName name="rege" localSheetId="18" hidden="1">{"TAB1",#N/A,TRUE,"GENERAL";"TAB2",#N/A,TRUE,"GENERAL";"TAB3",#N/A,TRUE,"GENERAL";"TAB4",#N/A,TRUE,"GENERAL";"TAB5",#N/A,TRUE,"GENERAL"}</definedName>
    <definedName name="rege" localSheetId="19" hidden="1">{"TAB1",#N/A,TRUE,"GENERAL";"TAB2",#N/A,TRUE,"GENERAL";"TAB3",#N/A,TRUE,"GENERAL";"TAB4",#N/A,TRUE,"GENERAL";"TAB5",#N/A,TRUE,"GENERAL"}</definedName>
    <definedName name="rege" localSheetId="20" hidden="1">{"TAB1",#N/A,TRUE,"GENERAL";"TAB2",#N/A,TRUE,"GENERAL";"TAB3",#N/A,TRUE,"GENERAL";"TAB4",#N/A,TRUE,"GENERAL";"TAB5",#N/A,TRUE,"GENERAL"}</definedName>
    <definedName name="rege" localSheetId="21" hidden="1">{"TAB1",#N/A,TRUE,"GENERAL";"TAB2",#N/A,TRUE,"GENERAL";"TAB3",#N/A,TRUE,"GENERAL";"TAB4",#N/A,TRUE,"GENERAL";"TAB5",#N/A,TRUE,"GENERAL"}</definedName>
    <definedName name="rege" localSheetId="22" hidden="1">{"TAB1",#N/A,TRUE,"GENERAL";"TAB2",#N/A,TRUE,"GENERAL";"TAB3",#N/A,TRUE,"GENERAL";"TAB4",#N/A,TRUE,"GENERAL";"TAB5",#N/A,TRUE,"GENERAL"}</definedName>
    <definedName name="rege" localSheetId="24" hidden="1">{"TAB1",#N/A,TRUE,"GENERAL";"TAB2",#N/A,TRUE,"GENERAL";"TAB3",#N/A,TRUE,"GENERAL";"TAB4",#N/A,TRUE,"GENERAL";"TAB5",#N/A,TRUE,"GENERAL"}</definedName>
    <definedName name="rege"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23"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8" hidden="1">{"TAB1",#N/A,TRUE,"GENERAL";"TAB2",#N/A,TRUE,"GENERAL";"TAB3",#N/A,TRUE,"GENERAL";"TAB4",#N/A,TRUE,"GENERAL";"TAB5",#N/A,TRUE,"GENERAL"}</definedName>
    <definedName name="regresd" localSheetId="19" hidden="1">{"TAB1",#N/A,TRUE,"GENERAL";"TAB2",#N/A,TRUE,"GENERAL";"TAB3",#N/A,TRUE,"GENERAL";"TAB4",#N/A,TRUE,"GENERAL";"TAB5",#N/A,TRUE,"GENERAL"}</definedName>
    <definedName name="regresd" localSheetId="20" hidden="1">{"TAB1",#N/A,TRUE,"GENERAL";"TAB2",#N/A,TRUE,"GENERAL";"TAB3",#N/A,TRUE,"GENERAL";"TAB4",#N/A,TRUE,"GENERAL";"TAB5",#N/A,TRUE,"GENERAL"}</definedName>
    <definedName name="regresd" localSheetId="21" hidden="1">{"TAB1",#N/A,TRUE,"GENERAL";"TAB2",#N/A,TRUE,"GENERAL";"TAB3",#N/A,TRUE,"GENERAL";"TAB4",#N/A,TRUE,"GENERAL";"TAB5",#N/A,TRUE,"GENERAL"}</definedName>
    <definedName name="regresd" localSheetId="22" hidden="1">{"TAB1",#N/A,TRUE,"GENERAL";"TAB2",#N/A,TRUE,"GENERAL";"TAB3",#N/A,TRUE,"GENERAL";"TAB4",#N/A,TRUE,"GENERAL";"TAB5",#N/A,TRUE,"GENERAL"}</definedName>
    <definedName name="regresd" localSheetId="24"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23"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8" hidden="1">{"TAB1",#N/A,TRUE,"GENERAL";"TAB2",#N/A,TRUE,"GENERAL";"TAB3",#N/A,TRUE,"GENERAL";"TAB4",#N/A,TRUE,"GENERAL";"TAB5",#N/A,TRUE,"GENERAL"}</definedName>
    <definedName name="regthio" localSheetId="19" hidden="1">{"TAB1",#N/A,TRUE,"GENERAL";"TAB2",#N/A,TRUE,"GENERAL";"TAB3",#N/A,TRUE,"GENERAL";"TAB4",#N/A,TRUE,"GENERAL";"TAB5",#N/A,TRUE,"GENERAL"}</definedName>
    <definedName name="regthio" localSheetId="20" hidden="1">{"TAB1",#N/A,TRUE,"GENERAL";"TAB2",#N/A,TRUE,"GENERAL";"TAB3",#N/A,TRUE,"GENERAL";"TAB4",#N/A,TRUE,"GENERAL";"TAB5",#N/A,TRUE,"GENERAL"}</definedName>
    <definedName name="regthio" localSheetId="21" hidden="1">{"TAB1",#N/A,TRUE,"GENERAL";"TAB2",#N/A,TRUE,"GENERAL";"TAB3",#N/A,TRUE,"GENERAL";"TAB4",#N/A,TRUE,"GENERAL";"TAB5",#N/A,TRUE,"GENERAL"}</definedName>
    <definedName name="regthio" localSheetId="22" hidden="1">{"TAB1",#N/A,TRUE,"GENERAL";"TAB2",#N/A,TRUE,"GENERAL";"TAB3",#N/A,TRUE,"GENERAL";"TAB4",#N/A,TRUE,"GENERAL";"TAB5",#N/A,TRUE,"GENERAL"}</definedName>
    <definedName name="regthio" localSheetId="24" hidden="1">{"TAB1",#N/A,TRUE,"GENERAL";"TAB2",#N/A,TRUE,"GENERAL";"TAB3",#N/A,TRUE,"GENERAL";"TAB4",#N/A,TRUE,"GENERAL";"TAB5",#N/A,TRUE,"GENERAL"}</definedName>
    <definedName name="regthio" hidden="1">{"TAB1",#N/A,TRUE,"GENERAL";"TAB2",#N/A,TRUE,"GENERAL";"TAB3",#N/A,TRUE,"GENERAL";"TAB4",#N/A,TRUE,"GENERAL";"TAB5",#N/A,TRUE,"GENERAL"}</definedName>
    <definedName name="REJHE" localSheetId="2"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14" hidden="1">{"via1",#N/A,TRUE,"general";"via2",#N/A,TRUE,"general";"via3",#N/A,TRUE,"general"}</definedName>
    <definedName name="REJHE" localSheetId="23" hidden="1">{"via1",#N/A,TRUE,"general";"via2",#N/A,TRUE,"general";"via3",#N/A,TRUE,"general"}</definedName>
    <definedName name="REJHE" localSheetId="15" hidden="1">{"via1",#N/A,TRUE,"general";"via2",#N/A,TRUE,"general";"via3",#N/A,TRUE,"general"}</definedName>
    <definedName name="REJHE" localSheetId="16" hidden="1">{"via1",#N/A,TRUE,"general";"via2",#N/A,TRUE,"general";"via3",#N/A,TRUE,"general"}</definedName>
    <definedName name="REJHE" localSheetId="18" hidden="1">{"via1",#N/A,TRUE,"general";"via2",#N/A,TRUE,"general";"via3",#N/A,TRUE,"general"}</definedName>
    <definedName name="REJHE" localSheetId="19" hidden="1">{"via1",#N/A,TRUE,"general";"via2",#N/A,TRUE,"general";"via3",#N/A,TRUE,"general"}</definedName>
    <definedName name="REJHE" localSheetId="20" hidden="1">{"via1",#N/A,TRUE,"general";"via2",#N/A,TRUE,"general";"via3",#N/A,TRUE,"general"}</definedName>
    <definedName name="REJHE" localSheetId="21" hidden="1">{"via1",#N/A,TRUE,"general";"via2",#N/A,TRUE,"general";"via3",#N/A,TRUE,"general"}</definedName>
    <definedName name="REJHE" localSheetId="22" hidden="1">{"via1",#N/A,TRUE,"general";"via2",#N/A,TRUE,"general";"via3",#N/A,TRUE,"general"}</definedName>
    <definedName name="REJHE" localSheetId="24" hidden="1">{"via1",#N/A,TRUE,"general";"via2",#N/A,TRUE,"general";"via3",#N/A,TRUE,"general"}</definedName>
    <definedName name="REJHE" hidden="1">{"via1",#N/A,TRUE,"general";"via2",#N/A,TRUE,"general";"via3",#N/A,TRUE,"general"}</definedName>
    <definedName name="RELACUION" localSheetId="23">#REF!</definedName>
    <definedName name="RELACUION" localSheetId="1">#REF!</definedName>
    <definedName name="RELACUION" localSheetId="0">#REF!</definedName>
    <definedName name="RELACUION">#REF!</definedName>
    <definedName name="rell" localSheetId="2">#REF!</definedName>
    <definedName name="rell" localSheetId="3">#REF!</definedName>
    <definedName name="rell" localSheetId="4">#REF!</definedName>
    <definedName name="rell" localSheetId="6">#REF!</definedName>
    <definedName name="rell" localSheetId="7">#REF!</definedName>
    <definedName name="rell" localSheetId="8">#REF!</definedName>
    <definedName name="rell" localSheetId="9">#REF!</definedName>
    <definedName name="rell" localSheetId="10">#REF!</definedName>
    <definedName name="rell" localSheetId="11">#REF!</definedName>
    <definedName name="rell" localSheetId="12">#REF!</definedName>
    <definedName name="rell" localSheetId="13">#REF!</definedName>
    <definedName name="rell" localSheetId="14">#REF!</definedName>
    <definedName name="rell" localSheetId="23">#REF!</definedName>
    <definedName name="rell" localSheetId="15">#REF!</definedName>
    <definedName name="rell" localSheetId="16">#REF!</definedName>
    <definedName name="rell" localSheetId="18">#REF!</definedName>
    <definedName name="rell" localSheetId="19">#REF!</definedName>
    <definedName name="rell" localSheetId="20">#REF!</definedName>
    <definedName name="rell" localSheetId="21">#REF!</definedName>
    <definedName name="rell" localSheetId="22">#REF!</definedName>
    <definedName name="rell" localSheetId="24">#REF!</definedName>
    <definedName name="rell" localSheetId="1">#REF!</definedName>
    <definedName name="rell" localSheetId="0">#REF!</definedName>
    <definedName name="rell">#REF!</definedName>
    <definedName name="rer" localSheetId="2"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14" hidden="1">{"via1",#N/A,TRUE,"general";"via2",#N/A,TRUE,"general";"via3",#N/A,TRUE,"general"}</definedName>
    <definedName name="rer" localSheetId="23" hidden="1">{"via1",#N/A,TRUE,"general";"via2",#N/A,TRUE,"general";"via3",#N/A,TRUE,"general"}</definedName>
    <definedName name="rer" localSheetId="15" hidden="1">{"via1",#N/A,TRUE,"general";"via2",#N/A,TRUE,"general";"via3",#N/A,TRUE,"general"}</definedName>
    <definedName name="rer" localSheetId="16" hidden="1">{"via1",#N/A,TRUE,"general";"via2",#N/A,TRUE,"general";"via3",#N/A,TRUE,"general"}</definedName>
    <definedName name="rer" localSheetId="18" hidden="1">{"via1",#N/A,TRUE,"general";"via2",#N/A,TRUE,"general";"via3",#N/A,TRUE,"general"}</definedName>
    <definedName name="rer" localSheetId="19" hidden="1">{"via1",#N/A,TRUE,"general";"via2",#N/A,TRUE,"general";"via3",#N/A,TRUE,"general"}</definedName>
    <definedName name="rer" localSheetId="20" hidden="1">{"via1",#N/A,TRUE,"general";"via2",#N/A,TRUE,"general";"via3",#N/A,TRUE,"general"}</definedName>
    <definedName name="rer" localSheetId="21" hidden="1">{"via1",#N/A,TRUE,"general";"via2",#N/A,TRUE,"general";"via3",#N/A,TRUE,"general"}</definedName>
    <definedName name="rer" localSheetId="22" hidden="1">{"via1",#N/A,TRUE,"general";"via2",#N/A,TRUE,"general";"via3",#N/A,TRUE,"general"}</definedName>
    <definedName name="rer" localSheetId="24"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23" hidden="1">{"TAB1",#N/A,TRUE,"GENERAL";"TAB2",#N/A,TRUE,"GENERAL";"TAB3",#N/A,TRUE,"GENERAL";"TAB4",#N/A,TRUE,"GENERAL";"TAB5",#N/A,TRUE,"GENERAL"}</definedName>
    <definedName name="rererw" localSheetId="15"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8" hidden="1">{"TAB1",#N/A,TRUE,"GENERAL";"TAB2",#N/A,TRUE,"GENERAL";"TAB3",#N/A,TRUE,"GENERAL";"TAB4",#N/A,TRUE,"GENERAL";"TAB5",#N/A,TRUE,"GENERAL"}</definedName>
    <definedName name="rererw" localSheetId="19" hidden="1">{"TAB1",#N/A,TRUE,"GENERAL";"TAB2",#N/A,TRUE,"GENERAL";"TAB3",#N/A,TRUE,"GENERAL";"TAB4",#N/A,TRUE,"GENERAL";"TAB5",#N/A,TRUE,"GENERAL"}</definedName>
    <definedName name="rererw" localSheetId="20" hidden="1">{"TAB1",#N/A,TRUE,"GENERAL";"TAB2",#N/A,TRUE,"GENERAL";"TAB3",#N/A,TRUE,"GENERAL";"TAB4",#N/A,TRUE,"GENERAL";"TAB5",#N/A,TRUE,"GENERAL"}</definedName>
    <definedName name="rererw" localSheetId="21" hidden="1">{"TAB1",#N/A,TRUE,"GENERAL";"TAB2",#N/A,TRUE,"GENERAL";"TAB3",#N/A,TRUE,"GENERAL";"TAB4",#N/A,TRUE,"GENERAL";"TAB5",#N/A,TRUE,"GENERAL"}</definedName>
    <definedName name="rererw" localSheetId="22" hidden="1">{"TAB1",#N/A,TRUE,"GENERAL";"TAB2",#N/A,TRUE,"GENERAL";"TAB3",#N/A,TRUE,"GENERAL";"TAB4",#N/A,TRUE,"GENERAL";"TAB5",#N/A,TRUE,"GENERAL"}</definedName>
    <definedName name="rererw" localSheetId="24"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14" hidden="1">{"TAB1",#N/A,TRUE,"GENERAL";"TAB2",#N/A,TRUE,"GENERAL";"TAB3",#N/A,TRUE,"GENERAL";"TAB4",#N/A,TRUE,"GENERAL";"TAB5",#N/A,TRUE,"GENERAL"}</definedName>
    <definedName name="rerg" localSheetId="23" hidden="1">{"TAB1",#N/A,TRUE,"GENERAL";"TAB2",#N/A,TRUE,"GENERAL";"TAB3",#N/A,TRUE,"GENERAL";"TAB4",#N/A,TRUE,"GENERAL";"TAB5",#N/A,TRUE,"GENERAL"}</definedName>
    <definedName name="rerg" localSheetId="15" hidden="1">{"TAB1",#N/A,TRUE,"GENERAL";"TAB2",#N/A,TRUE,"GENERAL";"TAB3",#N/A,TRUE,"GENERAL";"TAB4",#N/A,TRUE,"GENERAL";"TAB5",#N/A,TRUE,"GENERAL"}</definedName>
    <definedName name="rerg" localSheetId="16" hidden="1">{"TAB1",#N/A,TRUE,"GENERAL";"TAB2",#N/A,TRUE,"GENERAL";"TAB3",#N/A,TRUE,"GENERAL";"TAB4",#N/A,TRUE,"GENERAL";"TAB5",#N/A,TRUE,"GENERAL"}</definedName>
    <definedName name="rerg" localSheetId="18" hidden="1">{"TAB1",#N/A,TRUE,"GENERAL";"TAB2",#N/A,TRUE,"GENERAL";"TAB3",#N/A,TRUE,"GENERAL";"TAB4",#N/A,TRUE,"GENERAL";"TAB5",#N/A,TRUE,"GENERAL"}</definedName>
    <definedName name="rerg" localSheetId="19" hidden="1">{"TAB1",#N/A,TRUE,"GENERAL";"TAB2",#N/A,TRUE,"GENERAL";"TAB3",#N/A,TRUE,"GENERAL";"TAB4",#N/A,TRUE,"GENERAL";"TAB5",#N/A,TRUE,"GENERAL"}</definedName>
    <definedName name="rerg" localSheetId="20" hidden="1">{"TAB1",#N/A,TRUE,"GENERAL";"TAB2",#N/A,TRUE,"GENERAL";"TAB3",#N/A,TRUE,"GENERAL";"TAB4",#N/A,TRUE,"GENERAL";"TAB5",#N/A,TRUE,"GENERAL"}</definedName>
    <definedName name="rerg" localSheetId="21" hidden="1">{"TAB1",#N/A,TRUE,"GENERAL";"TAB2",#N/A,TRUE,"GENERAL";"TAB3",#N/A,TRUE,"GENERAL";"TAB4",#N/A,TRUE,"GENERAL";"TAB5",#N/A,TRUE,"GENERAL"}</definedName>
    <definedName name="rerg" localSheetId="22" hidden="1">{"TAB1",#N/A,TRUE,"GENERAL";"TAB2",#N/A,TRUE,"GENERAL";"TAB3",#N/A,TRUE,"GENERAL";"TAB4",#N/A,TRUE,"GENERAL";"TAB5",#N/A,TRUE,"GENERAL"}</definedName>
    <definedName name="rerg" localSheetId="24"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23"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8" hidden="1">{"TAB1",#N/A,TRUE,"GENERAL";"TAB2",#N/A,TRUE,"GENERAL";"TAB3",#N/A,TRUE,"GENERAL";"TAB4",#N/A,TRUE,"GENERAL";"TAB5",#N/A,TRUE,"GENERAL"}</definedName>
    <definedName name="rerrrrw" localSheetId="19" hidden="1">{"TAB1",#N/A,TRUE,"GENERAL";"TAB2",#N/A,TRUE,"GENERAL";"TAB3",#N/A,TRUE,"GENERAL";"TAB4",#N/A,TRUE,"GENERAL";"TAB5",#N/A,TRUE,"GENERAL"}</definedName>
    <definedName name="rerrrrw" localSheetId="20" hidden="1">{"TAB1",#N/A,TRUE,"GENERAL";"TAB2",#N/A,TRUE,"GENERAL";"TAB3",#N/A,TRUE,"GENERAL";"TAB4",#N/A,TRUE,"GENERAL";"TAB5",#N/A,TRUE,"GENERAL"}</definedName>
    <definedName name="rerrrrw" localSheetId="21" hidden="1">{"TAB1",#N/A,TRUE,"GENERAL";"TAB2",#N/A,TRUE,"GENERAL";"TAB3",#N/A,TRUE,"GENERAL";"TAB4",#N/A,TRUE,"GENERAL";"TAB5",#N/A,TRUE,"GENERAL"}</definedName>
    <definedName name="rerrrrw" localSheetId="22" hidden="1">{"TAB1",#N/A,TRUE,"GENERAL";"TAB2",#N/A,TRUE,"GENERAL";"TAB3",#N/A,TRUE,"GENERAL";"TAB4",#N/A,TRUE,"GENERAL";"TAB5",#N/A,TRUE,"GENERAL"}</definedName>
    <definedName name="rerrrrw" localSheetId="24" hidden="1">{"TAB1",#N/A,TRUE,"GENERAL";"TAB2",#N/A,TRUE,"GENERAL";"TAB3",#N/A,TRUE,"GENERAL";"TAB4",#N/A,TRUE,"GENERAL";"TAB5",#N/A,TRUE,"GENERAL"}</definedName>
    <definedName name="rerrrrw" hidden="1">{"TAB1",#N/A,TRUE,"GENERAL";"TAB2",#N/A,TRUE,"GENERAL";"TAB3",#N/A,TRUE,"GENERAL";"TAB4",#N/A,TRUE,"GENERAL";"TAB5",#N/A,TRUE,"GENERAL"}</definedName>
    <definedName name="Retenc">[12]BASES!$E$31</definedName>
    <definedName name="RETTRE" localSheetId="2"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14" hidden="1">{"via1",#N/A,TRUE,"general";"via2",#N/A,TRUE,"general";"via3",#N/A,TRUE,"general"}</definedName>
    <definedName name="RETTRE" localSheetId="23" hidden="1">{"via1",#N/A,TRUE,"general";"via2",#N/A,TRUE,"general";"via3",#N/A,TRUE,"general"}</definedName>
    <definedName name="RETTRE" localSheetId="15" hidden="1">{"via1",#N/A,TRUE,"general";"via2",#N/A,TRUE,"general";"via3",#N/A,TRUE,"general"}</definedName>
    <definedName name="RETTRE" localSheetId="16" hidden="1">{"via1",#N/A,TRUE,"general";"via2",#N/A,TRUE,"general";"via3",#N/A,TRUE,"general"}</definedName>
    <definedName name="RETTRE" localSheetId="18" hidden="1">{"via1",#N/A,TRUE,"general";"via2",#N/A,TRUE,"general";"via3",#N/A,TRUE,"general"}</definedName>
    <definedName name="RETTRE" localSheetId="19" hidden="1">{"via1",#N/A,TRUE,"general";"via2",#N/A,TRUE,"general";"via3",#N/A,TRUE,"general"}</definedName>
    <definedName name="RETTRE" localSheetId="20" hidden="1">{"via1",#N/A,TRUE,"general";"via2",#N/A,TRUE,"general";"via3",#N/A,TRUE,"general"}</definedName>
    <definedName name="RETTRE" localSheetId="21" hidden="1">{"via1",#N/A,TRUE,"general";"via2",#N/A,TRUE,"general";"via3",#N/A,TRUE,"general"}</definedName>
    <definedName name="RETTRE" localSheetId="22" hidden="1">{"via1",#N/A,TRUE,"general";"via2",#N/A,TRUE,"general";"via3",#N/A,TRUE,"general"}</definedName>
    <definedName name="RETTRE" localSheetId="24"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14" hidden="1">{"TAB1",#N/A,TRUE,"GENERAL";"TAB2",#N/A,TRUE,"GENERAL";"TAB3",#N/A,TRUE,"GENERAL";"TAB4",#N/A,TRUE,"GENERAL";"TAB5",#N/A,TRUE,"GENERAL"}</definedName>
    <definedName name="rety" localSheetId="23" hidden="1">{"TAB1",#N/A,TRUE,"GENERAL";"TAB2",#N/A,TRUE,"GENERAL";"TAB3",#N/A,TRUE,"GENERAL";"TAB4",#N/A,TRUE,"GENERAL";"TAB5",#N/A,TRUE,"GENERAL"}</definedName>
    <definedName name="rety" localSheetId="15" hidden="1">{"TAB1",#N/A,TRUE,"GENERAL";"TAB2",#N/A,TRUE,"GENERAL";"TAB3",#N/A,TRUE,"GENERAL";"TAB4",#N/A,TRUE,"GENERAL";"TAB5",#N/A,TRUE,"GENERAL"}</definedName>
    <definedName name="rety" localSheetId="16" hidden="1">{"TAB1",#N/A,TRUE,"GENERAL";"TAB2",#N/A,TRUE,"GENERAL";"TAB3",#N/A,TRUE,"GENERAL";"TAB4",#N/A,TRUE,"GENERAL";"TAB5",#N/A,TRUE,"GENERAL"}</definedName>
    <definedName name="rety" localSheetId="18" hidden="1">{"TAB1",#N/A,TRUE,"GENERAL";"TAB2",#N/A,TRUE,"GENERAL";"TAB3",#N/A,TRUE,"GENERAL";"TAB4",#N/A,TRUE,"GENERAL";"TAB5",#N/A,TRUE,"GENERAL"}</definedName>
    <definedName name="rety" localSheetId="19" hidden="1">{"TAB1",#N/A,TRUE,"GENERAL";"TAB2",#N/A,TRUE,"GENERAL";"TAB3",#N/A,TRUE,"GENERAL";"TAB4",#N/A,TRUE,"GENERAL";"TAB5",#N/A,TRUE,"GENERAL"}</definedName>
    <definedName name="rety" localSheetId="20" hidden="1">{"TAB1",#N/A,TRUE,"GENERAL";"TAB2",#N/A,TRUE,"GENERAL";"TAB3",#N/A,TRUE,"GENERAL";"TAB4",#N/A,TRUE,"GENERAL";"TAB5",#N/A,TRUE,"GENERAL"}</definedName>
    <definedName name="rety" localSheetId="21" hidden="1">{"TAB1",#N/A,TRUE,"GENERAL";"TAB2",#N/A,TRUE,"GENERAL";"TAB3",#N/A,TRUE,"GENERAL";"TAB4",#N/A,TRUE,"GENERAL";"TAB5",#N/A,TRUE,"GENERAL"}</definedName>
    <definedName name="rety" localSheetId="22" hidden="1">{"TAB1",#N/A,TRUE,"GENERAL";"TAB2",#N/A,TRUE,"GENERAL";"TAB3",#N/A,TRUE,"GENERAL";"TAB4",#N/A,TRUE,"GENERAL";"TAB5",#N/A,TRUE,"GENERAL"}</definedName>
    <definedName name="rety" localSheetId="24"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14" hidden="1">{"via1",#N/A,TRUE,"general";"via2",#N/A,TRUE,"general";"via3",#N/A,TRUE,"general"}</definedName>
    <definedName name="rewfreg" localSheetId="23" hidden="1">{"via1",#N/A,TRUE,"general";"via2",#N/A,TRUE,"general";"via3",#N/A,TRUE,"general"}</definedName>
    <definedName name="rewfreg" localSheetId="15" hidden="1">{"via1",#N/A,TRUE,"general";"via2",#N/A,TRUE,"general";"via3",#N/A,TRUE,"general"}</definedName>
    <definedName name="rewfreg" localSheetId="16" hidden="1">{"via1",#N/A,TRUE,"general";"via2",#N/A,TRUE,"general";"via3",#N/A,TRUE,"general"}</definedName>
    <definedName name="rewfreg" localSheetId="18" hidden="1">{"via1",#N/A,TRUE,"general";"via2",#N/A,TRUE,"general";"via3",#N/A,TRUE,"general"}</definedName>
    <definedName name="rewfreg" localSheetId="19" hidden="1">{"via1",#N/A,TRUE,"general";"via2",#N/A,TRUE,"general";"via3",#N/A,TRUE,"general"}</definedName>
    <definedName name="rewfreg" localSheetId="20" hidden="1">{"via1",#N/A,TRUE,"general";"via2",#N/A,TRUE,"general";"via3",#N/A,TRUE,"general"}</definedName>
    <definedName name="rewfreg" localSheetId="21" hidden="1">{"via1",#N/A,TRUE,"general";"via2",#N/A,TRUE,"general";"via3",#N/A,TRUE,"general"}</definedName>
    <definedName name="rewfreg" localSheetId="22" hidden="1">{"via1",#N/A,TRUE,"general";"via2",#N/A,TRUE,"general";"via3",#N/A,TRUE,"general"}</definedName>
    <definedName name="rewfreg" localSheetId="24"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14" hidden="1">{"via1",#N/A,TRUE,"general";"via2",#N/A,TRUE,"general";"via3",#N/A,TRUE,"general"}</definedName>
    <definedName name="rewr" localSheetId="23" hidden="1">{"via1",#N/A,TRUE,"general";"via2",#N/A,TRUE,"general";"via3",#N/A,TRUE,"general"}</definedName>
    <definedName name="rewr" localSheetId="15" hidden="1">{"via1",#N/A,TRUE,"general";"via2",#N/A,TRUE,"general";"via3",#N/A,TRUE,"general"}</definedName>
    <definedName name="rewr" localSheetId="16" hidden="1">{"via1",#N/A,TRUE,"general";"via2",#N/A,TRUE,"general";"via3",#N/A,TRUE,"general"}</definedName>
    <definedName name="rewr" localSheetId="18" hidden="1">{"via1",#N/A,TRUE,"general";"via2",#N/A,TRUE,"general";"via3",#N/A,TRUE,"general"}</definedName>
    <definedName name="rewr" localSheetId="19" hidden="1">{"via1",#N/A,TRUE,"general";"via2",#N/A,TRUE,"general";"via3",#N/A,TRUE,"general"}</definedName>
    <definedName name="rewr" localSheetId="20" hidden="1">{"via1",#N/A,TRUE,"general";"via2",#N/A,TRUE,"general";"via3",#N/A,TRUE,"general"}</definedName>
    <definedName name="rewr" localSheetId="21" hidden="1">{"via1",#N/A,TRUE,"general";"via2",#N/A,TRUE,"general";"via3",#N/A,TRUE,"general"}</definedName>
    <definedName name="rewr" localSheetId="22" hidden="1">{"via1",#N/A,TRUE,"general";"via2",#N/A,TRUE,"general";"via3",#N/A,TRUE,"general"}</definedName>
    <definedName name="rewr" localSheetId="24"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23" hidden="1">{"TAB1",#N/A,TRUE,"GENERAL";"TAB2",#N/A,TRUE,"GENERAL";"TAB3",#N/A,TRUE,"GENERAL";"TAB4",#N/A,TRUE,"GENERAL";"TAB5",#N/A,TRUE,"GENERAL"}</definedName>
    <definedName name="REWWER" localSheetId="15"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8" hidden="1">{"TAB1",#N/A,TRUE,"GENERAL";"TAB2",#N/A,TRUE,"GENERAL";"TAB3",#N/A,TRUE,"GENERAL";"TAB4",#N/A,TRUE,"GENERAL";"TAB5",#N/A,TRUE,"GENERAL"}</definedName>
    <definedName name="REWWER" localSheetId="19" hidden="1">{"TAB1",#N/A,TRUE,"GENERAL";"TAB2",#N/A,TRUE,"GENERAL";"TAB3",#N/A,TRUE,"GENERAL";"TAB4",#N/A,TRUE,"GENERAL";"TAB5",#N/A,TRUE,"GENERAL"}</definedName>
    <definedName name="REWWER" localSheetId="20" hidden="1">{"TAB1",#N/A,TRUE,"GENERAL";"TAB2",#N/A,TRUE,"GENERAL";"TAB3",#N/A,TRUE,"GENERAL";"TAB4",#N/A,TRUE,"GENERAL";"TAB5",#N/A,TRUE,"GENERAL"}</definedName>
    <definedName name="REWWER" localSheetId="21" hidden="1">{"TAB1",#N/A,TRUE,"GENERAL";"TAB2",#N/A,TRUE,"GENERAL";"TAB3",#N/A,TRUE,"GENERAL";"TAB4",#N/A,TRUE,"GENERAL";"TAB5",#N/A,TRUE,"GENERAL"}</definedName>
    <definedName name="REWWER" localSheetId="22" hidden="1">{"TAB1",#N/A,TRUE,"GENERAL";"TAB2",#N/A,TRUE,"GENERAL";"TAB3",#N/A,TRUE,"GENERAL";"TAB4",#N/A,TRUE,"GENERAL";"TAB5",#N/A,TRUE,"GENERAL"}</definedName>
    <definedName name="REWWER" localSheetId="24"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23"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8" hidden="1">{"TAB1",#N/A,TRUE,"GENERAL";"TAB2",#N/A,TRUE,"GENERAL";"TAB3",#N/A,TRUE,"GENERAL";"TAB4",#N/A,TRUE,"GENERAL";"TAB5",#N/A,TRUE,"GENERAL"}</definedName>
    <definedName name="reyepoi" localSheetId="19" hidden="1">{"TAB1",#N/A,TRUE,"GENERAL";"TAB2",#N/A,TRUE,"GENERAL";"TAB3",#N/A,TRUE,"GENERAL";"TAB4",#N/A,TRUE,"GENERAL";"TAB5",#N/A,TRUE,"GENERAL"}</definedName>
    <definedName name="reyepoi" localSheetId="20" hidden="1">{"TAB1",#N/A,TRUE,"GENERAL";"TAB2",#N/A,TRUE,"GENERAL";"TAB3",#N/A,TRUE,"GENERAL";"TAB4",#N/A,TRUE,"GENERAL";"TAB5",#N/A,TRUE,"GENERAL"}</definedName>
    <definedName name="reyepoi" localSheetId="21" hidden="1">{"TAB1",#N/A,TRUE,"GENERAL";"TAB2",#N/A,TRUE,"GENERAL";"TAB3",#N/A,TRUE,"GENERAL";"TAB4",#N/A,TRUE,"GENERAL";"TAB5",#N/A,TRUE,"GENERAL"}</definedName>
    <definedName name="reyepoi" localSheetId="22" hidden="1">{"TAB1",#N/A,TRUE,"GENERAL";"TAB2",#N/A,TRUE,"GENERAL";"TAB3",#N/A,TRUE,"GENERAL";"TAB4",#N/A,TRUE,"GENERAL";"TAB5",#N/A,TRUE,"GENERAL"}</definedName>
    <definedName name="reyepoi" localSheetId="24"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14" hidden="1">{"via1",#N/A,TRUE,"general";"via2",#N/A,TRUE,"general";"via3",#N/A,TRUE,"general"}</definedName>
    <definedName name="reyety" localSheetId="23" hidden="1">{"via1",#N/A,TRUE,"general";"via2",#N/A,TRUE,"general";"via3",#N/A,TRUE,"general"}</definedName>
    <definedName name="reyety" localSheetId="15" hidden="1">{"via1",#N/A,TRUE,"general";"via2",#N/A,TRUE,"general";"via3",#N/A,TRUE,"general"}</definedName>
    <definedName name="reyety" localSheetId="16" hidden="1">{"via1",#N/A,TRUE,"general";"via2",#N/A,TRUE,"general";"via3",#N/A,TRUE,"general"}</definedName>
    <definedName name="reyety" localSheetId="18" hidden="1">{"via1",#N/A,TRUE,"general";"via2",#N/A,TRUE,"general";"via3",#N/A,TRUE,"general"}</definedName>
    <definedName name="reyety" localSheetId="19" hidden="1">{"via1",#N/A,TRUE,"general";"via2",#N/A,TRUE,"general";"via3",#N/A,TRUE,"general"}</definedName>
    <definedName name="reyety" localSheetId="20" hidden="1">{"via1",#N/A,TRUE,"general";"via2",#N/A,TRUE,"general";"via3",#N/A,TRUE,"general"}</definedName>
    <definedName name="reyety" localSheetId="21" hidden="1">{"via1",#N/A,TRUE,"general";"via2",#N/A,TRUE,"general";"via3",#N/A,TRUE,"general"}</definedName>
    <definedName name="reyety" localSheetId="22" hidden="1">{"via1",#N/A,TRUE,"general";"via2",#N/A,TRUE,"general";"via3",#N/A,TRUE,"general"}</definedName>
    <definedName name="reyety" localSheetId="24"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14" hidden="1">{"via1",#N/A,TRUE,"general";"via2",#N/A,TRUE,"general";"via3",#N/A,TRUE,"general"}</definedName>
    <definedName name="reyty" localSheetId="23" hidden="1">{"via1",#N/A,TRUE,"general";"via2",#N/A,TRUE,"general";"via3",#N/A,TRUE,"general"}</definedName>
    <definedName name="reyty" localSheetId="15" hidden="1">{"via1",#N/A,TRUE,"general";"via2",#N/A,TRUE,"general";"via3",#N/A,TRUE,"general"}</definedName>
    <definedName name="reyty" localSheetId="16" hidden="1">{"via1",#N/A,TRUE,"general";"via2",#N/A,TRUE,"general";"via3",#N/A,TRUE,"general"}</definedName>
    <definedName name="reyty" localSheetId="18" hidden="1">{"via1",#N/A,TRUE,"general";"via2",#N/A,TRUE,"general";"via3",#N/A,TRUE,"general"}</definedName>
    <definedName name="reyty" localSheetId="19" hidden="1">{"via1",#N/A,TRUE,"general";"via2",#N/A,TRUE,"general";"via3",#N/A,TRUE,"general"}</definedName>
    <definedName name="reyty" localSheetId="20" hidden="1">{"via1",#N/A,TRUE,"general";"via2",#N/A,TRUE,"general";"via3",#N/A,TRUE,"general"}</definedName>
    <definedName name="reyty" localSheetId="21" hidden="1">{"via1",#N/A,TRUE,"general";"via2",#N/A,TRUE,"general";"via3",#N/A,TRUE,"general"}</definedName>
    <definedName name="reyty" localSheetId="22" hidden="1">{"via1",#N/A,TRUE,"general";"via2",#N/A,TRUE,"general";"via3",#N/A,TRUE,"general"}</definedName>
    <definedName name="reyty" localSheetId="24"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14" hidden="1">{"via1",#N/A,TRUE,"general";"via2",#N/A,TRUE,"general";"via3",#N/A,TRUE,"general"}</definedName>
    <definedName name="reyyt" localSheetId="23" hidden="1">{"via1",#N/A,TRUE,"general";"via2",#N/A,TRUE,"general";"via3",#N/A,TRUE,"general"}</definedName>
    <definedName name="reyyt" localSheetId="15" hidden="1">{"via1",#N/A,TRUE,"general";"via2",#N/A,TRUE,"general";"via3",#N/A,TRUE,"general"}</definedName>
    <definedName name="reyyt" localSheetId="16" hidden="1">{"via1",#N/A,TRUE,"general";"via2",#N/A,TRUE,"general";"via3",#N/A,TRUE,"general"}</definedName>
    <definedName name="reyyt" localSheetId="18" hidden="1">{"via1",#N/A,TRUE,"general";"via2",#N/A,TRUE,"general";"via3",#N/A,TRUE,"general"}</definedName>
    <definedName name="reyyt" localSheetId="19" hidden="1">{"via1",#N/A,TRUE,"general";"via2",#N/A,TRUE,"general";"via3",#N/A,TRUE,"general"}</definedName>
    <definedName name="reyyt" localSheetId="20" hidden="1">{"via1",#N/A,TRUE,"general";"via2",#N/A,TRUE,"general";"via3",#N/A,TRUE,"general"}</definedName>
    <definedName name="reyyt" localSheetId="21" hidden="1">{"via1",#N/A,TRUE,"general";"via2",#N/A,TRUE,"general";"via3",#N/A,TRUE,"general"}</definedName>
    <definedName name="reyyt" localSheetId="22" hidden="1">{"via1",#N/A,TRUE,"general";"via2",#N/A,TRUE,"general";"via3",#N/A,TRUE,"general"}</definedName>
    <definedName name="reyyt" localSheetId="24" hidden="1">{"via1",#N/A,TRUE,"general";"via2",#N/A,TRUE,"general";"via3",#N/A,TRUE,"general"}</definedName>
    <definedName name="reyyt" hidden="1">{"via1",#N/A,TRUE,"general";"via2",#N/A,TRUE,"general";"via3",#N/A,TRUE,"general"}</definedName>
    <definedName name="RFEMER" localSheetId="2">#REF!</definedName>
    <definedName name="RFEMER" localSheetId="3">#REF!</definedName>
    <definedName name="RFEMER" localSheetId="4">#REF!</definedName>
    <definedName name="RFEMER" localSheetId="6">#REF!</definedName>
    <definedName name="RFEMER" localSheetId="7">#REF!</definedName>
    <definedName name="RFEMER" localSheetId="8">#REF!</definedName>
    <definedName name="RFEMER" localSheetId="9">#REF!</definedName>
    <definedName name="RFEMER" localSheetId="10">#REF!</definedName>
    <definedName name="RFEMER" localSheetId="11">#REF!</definedName>
    <definedName name="RFEMER" localSheetId="12">#REF!</definedName>
    <definedName name="RFEMER" localSheetId="13">#REF!</definedName>
    <definedName name="RFEMER" localSheetId="14">#REF!</definedName>
    <definedName name="RFEMER" localSheetId="15">#REF!</definedName>
    <definedName name="RFEMER" localSheetId="16">#REF!</definedName>
    <definedName name="RFEMER" localSheetId="18">#REF!</definedName>
    <definedName name="RFEMER" localSheetId="19">#REF!</definedName>
    <definedName name="RFEMER" localSheetId="20">#REF!</definedName>
    <definedName name="RFEMER" localSheetId="21">#REF!</definedName>
    <definedName name="RFEMER" localSheetId="22">#REF!</definedName>
    <definedName name="RFEMER" localSheetId="24">#REF!</definedName>
    <definedName name="RFEMER" localSheetId="1">#REF!</definedName>
    <definedName name="RFEMER" localSheetId="0">#REF!</definedName>
    <definedName name="RFEMER">#REF!</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23" hidden="1">{"TAB1",#N/A,TRUE,"GENERAL";"TAB2",#N/A,TRUE,"GENERAL";"TAB3",#N/A,TRUE,"GENERAL";"TAB4",#N/A,TRUE,"GENERAL";"TAB5",#N/A,TRUE,"GENERAL"}</definedName>
    <definedName name="rfhnhjyu" localSheetId="15"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8" hidden="1">{"TAB1",#N/A,TRUE,"GENERAL";"TAB2",#N/A,TRUE,"GENERAL";"TAB3",#N/A,TRUE,"GENERAL";"TAB4",#N/A,TRUE,"GENERAL";"TAB5",#N/A,TRUE,"GENERAL"}</definedName>
    <definedName name="rfhnhjyu" localSheetId="19" hidden="1">{"TAB1",#N/A,TRUE,"GENERAL";"TAB2",#N/A,TRUE,"GENERAL";"TAB3",#N/A,TRUE,"GENERAL";"TAB4",#N/A,TRUE,"GENERAL";"TAB5",#N/A,TRUE,"GENERAL"}</definedName>
    <definedName name="rfhnhjyu" localSheetId="20" hidden="1">{"TAB1",#N/A,TRUE,"GENERAL";"TAB2",#N/A,TRUE,"GENERAL";"TAB3",#N/A,TRUE,"GENERAL";"TAB4",#N/A,TRUE,"GENERAL";"TAB5",#N/A,TRUE,"GENERAL"}</definedName>
    <definedName name="rfhnhjyu" localSheetId="21" hidden="1">{"TAB1",#N/A,TRUE,"GENERAL";"TAB2",#N/A,TRUE,"GENERAL";"TAB3",#N/A,TRUE,"GENERAL";"TAB4",#N/A,TRUE,"GENERAL";"TAB5",#N/A,TRUE,"GENERAL"}</definedName>
    <definedName name="rfhnhjyu" localSheetId="22" hidden="1">{"TAB1",#N/A,TRUE,"GENERAL";"TAB2",#N/A,TRUE,"GENERAL";"TAB3",#N/A,TRUE,"GENERAL";"TAB4",#N/A,TRUE,"GENERAL";"TAB5",#N/A,TRUE,"GENERAL"}</definedName>
    <definedName name="rfhnhjyu" localSheetId="24"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14" hidden="1">{"via1",#N/A,TRUE,"general";"via2",#N/A,TRUE,"general";"via3",#N/A,TRUE,"general"}</definedName>
    <definedName name="rfrf" localSheetId="23" hidden="1">{"via1",#N/A,TRUE,"general";"via2",#N/A,TRUE,"general";"via3",#N/A,TRUE,"general"}</definedName>
    <definedName name="rfrf" localSheetId="15" hidden="1">{"via1",#N/A,TRUE,"general";"via2",#N/A,TRUE,"general";"via3",#N/A,TRUE,"general"}</definedName>
    <definedName name="rfrf" localSheetId="16" hidden="1">{"via1",#N/A,TRUE,"general";"via2",#N/A,TRUE,"general";"via3",#N/A,TRUE,"general"}</definedName>
    <definedName name="rfrf" localSheetId="18" hidden="1">{"via1",#N/A,TRUE,"general";"via2",#N/A,TRUE,"general";"via3",#N/A,TRUE,"general"}</definedName>
    <definedName name="rfrf" localSheetId="19" hidden="1">{"via1",#N/A,TRUE,"general";"via2",#N/A,TRUE,"general";"via3",#N/A,TRUE,"general"}</definedName>
    <definedName name="rfrf" localSheetId="20" hidden="1">{"via1",#N/A,TRUE,"general";"via2",#N/A,TRUE,"general";"via3",#N/A,TRUE,"general"}</definedName>
    <definedName name="rfrf" localSheetId="21" hidden="1">{"via1",#N/A,TRUE,"general";"via2",#N/A,TRUE,"general";"via3",#N/A,TRUE,"general"}</definedName>
    <definedName name="rfrf" localSheetId="22" hidden="1">{"via1",#N/A,TRUE,"general";"via2",#N/A,TRUE,"general";"via3",#N/A,TRUE,"general"}</definedName>
    <definedName name="rfrf" localSheetId="24" hidden="1">{"via1",#N/A,TRUE,"general";"via2",#N/A,TRUE,"general";"via3",#N/A,TRUE,"general"}</definedName>
    <definedName name="rfrf"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14" hidden="1">{"via1",#N/A,TRUE,"general";"via2",#N/A,TRUE,"general";"via3",#N/A,TRUE,"general"}</definedName>
    <definedName name="rge" localSheetId="23" hidden="1">{"via1",#N/A,TRUE,"general";"via2",#N/A,TRUE,"general";"via3",#N/A,TRUE,"general"}</definedName>
    <definedName name="rge" localSheetId="15" hidden="1">{"via1",#N/A,TRUE,"general";"via2",#N/A,TRUE,"general";"via3",#N/A,TRUE,"general"}</definedName>
    <definedName name="rge" localSheetId="16" hidden="1">{"via1",#N/A,TRUE,"general";"via2",#N/A,TRUE,"general";"via3",#N/A,TRUE,"general"}</definedName>
    <definedName name="rge" localSheetId="18" hidden="1">{"via1",#N/A,TRUE,"general";"via2",#N/A,TRUE,"general";"via3",#N/A,TRUE,"general"}</definedName>
    <definedName name="rge" localSheetId="19" hidden="1">{"via1",#N/A,TRUE,"general";"via2",#N/A,TRUE,"general";"via3",#N/A,TRUE,"general"}</definedName>
    <definedName name="rge" localSheetId="20" hidden="1">{"via1",#N/A,TRUE,"general";"via2",#N/A,TRUE,"general";"via3",#N/A,TRUE,"general"}</definedName>
    <definedName name="rge" localSheetId="21" hidden="1">{"via1",#N/A,TRUE,"general";"via2",#N/A,TRUE,"general";"via3",#N/A,TRUE,"general"}</definedName>
    <definedName name="rge" localSheetId="22" hidden="1">{"via1",#N/A,TRUE,"general";"via2",#N/A,TRUE,"general";"via3",#N/A,TRUE,"general"}</definedName>
    <definedName name="rge" localSheetId="24"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14" hidden="1">{"via1",#N/A,TRUE,"general";"via2",#N/A,TRUE,"general";"via3",#N/A,TRUE,"general"}</definedName>
    <definedName name="rgegg" localSheetId="23" hidden="1">{"via1",#N/A,TRUE,"general";"via2",#N/A,TRUE,"general";"via3",#N/A,TRUE,"general"}</definedName>
    <definedName name="rgegg" localSheetId="15" hidden="1">{"via1",#N/A,TRUE,"general";"via2",#N/A,TRUE,"general";"via3",#N/A,TRUE,"general"}</definedName>
    <definedName name="rgegg" localSheetId="16" hidden="1">{"via1",#N/A,TRUE,"general";"via2",#N/A,TRUE,"general";"via3",#N/A,TRUE,"general"}</definedName>
    <definedName name="rgegg" localSheetId="18" hidden="1">{"via1",#N/A,TRUE,"general";"via2",#N/A,TRUE,"general";"via3",#N/A,TRUE,"general"}</definedName>
    <definedName name="rgegg" localSheetId="19" hidden="1">{"via1",#N/A,TRUE,"general";"via2",#N/A,TRUE,"general";"via3",#N/A,TRUE,"general"}</definedName>
    <definedName name="rgegg" localSheetId="20" hidden="1">{"via1",#N/A,TRUE,"general";"via2",#N/A,TRUE,"general";"via3",#N/A,TRUE,"general"}</definedName>
    <definedName name="rgegg" localSheetId="21" hidden="1">{"via1",#N/A,TRUE,"general";"via2",#N/A,TRUE,"general";"via3",#N/A,TRUE,"general"}</definedName>
    <definedName name="rgegg" localSheetId="22" hidden="1">{"via1",#N/A,TRUE,"general";"via2",#N/A,TRUE,"general";"via3",#N/A,TRUE,"general"}</definedName>
    <definedName name="rgegg" localSheetId="24"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14" hidden="1">{"TAB1",#N/A,TRUE,"GENERAL";"TAB2",#N/A,TRUE,"GENERAL";"TAB3",#N/A,TRUE,"GENERAL";"TAB4",#N/A,TRUE,"GENERAL";"TAB5",#N/A,TRUE,"GENERAL"}</definedName>
    <definedName name="rhh" localSheetId="23" hidden="1">{"TAB1",#N/A,TRUE,"GENERAL";"TAB2",#N/A,TRUE,"GENERAL";"TAB3",#N/A,TRUE,"GENERAL";"TAB4",#N/A,TRUE,"GENERAL";"TAB5",#N/A,TRUE,"GENERAL"}</definedName>
    <definedName name="rhh" localSheetId="15" hidden="1">{"TAB1",#N/A,TRUE,"GENERAL";"TAB2",#N/A,TRUE,"GENERAL";"TAB3",#N/A,TRUE,"GENERAL";"TAB4",#N/A,TRUE,"GENERAL";"TAB5",#N/A,TRUE,"GENERAL"}</definedName>
    <definedName name="rhh" localSheetId="16" hidden="1">{"TAB1",#N/A,TRUE,"GENERAL";"TAB2",#N/A,TRUE,"GENERAL";"TAB3",#N/A,TRUE,"GENERAL";"TAB4",#N/A,TRUE,"GENERAL";"TAB5",#N/A,TRUE,"GENERAL"}</definedName>
    <definedName name="rhh" localSheetId="18" hidden="1">{"TAB1",#N/A,TRUE,"GENERAL";"TAB2",#N/A,TRUE,"GENERAL";"TAB3",#N/A,TRUE,"GENERAL";"TAB4",#N/A,TRUE,"GENERAL";"TAB5",#N/A,TRUE,"GENERAL"}</definedName>
    <definedName name="rhh" localSheetId="19" hidden="1">{"TAB1",#N/A,TRUE,"GENERAL";"TAB2",#N/A,TRUE,"GENERAL";"TAB3",#N/A,TRUE,"GENERAL";"TAB4",#N/A,TRUE,"GENERAL";"TAB5",#N/A,TRUE,"GENERAL"}</definedName>
    <definedName name="rhh" localSheetId="20" hidden="1">{"TAB1",#N/A,TRUE,"GENERAL";"TAB2",#N/A,TRUE,"GENERAL";"TAB3",#N/A,TRUE,"GENERAL";"TAB4",#N/A,TRUE,"GENERAL";"TAB5",#N/A,TRUE,"GENERAL"}</definedName>
    <definedName name="rhh" localSheetId="21" hidden="1">{"TAB1",#N/A,TRUE,"GENERAL";"TAB2",#N/A,TRUE,"GENERAL";"TAB3",#N/A,TRUE,"GENERAL";"TAB4",#N/A,TRUE,"GENERAL";"TAB5",#N/A,TRUE,"GENERAL"}</definedName>
    <definedName name="rhh" localSheetId="22" hidden="1">{"TAB1",#N/A,TRUE,"GENERAL";"TAB2",#N/A,TRUE,"GENERAL";"TAB3",#N/A,TRUE,"GENERAL";"TAB4",#N/A,TRUE,"GENERAL";"TAB5",#N/A,TRUE,"GENERAL"}</definedName>
    <definedName name="rhh" localSheetId="24"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23"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8" hidden="1">{"TAB1",#N/A,TRUE,"GENERAL";"TAB2",#N/A,TRUE,"GENERAL";"TAB3",#N/A,TRUE,"GENERAL";"TAB4",#N/A,TRUE,"GENERAL";"TAB5",#N/A,TRUE,"GENERAL"}</definedName>
    <definedName name="rhrtd" localSheetId="19" hidden="1">{"TAB1",#N/A,TRUE,"GENERAL";"TAB2",#N/A,TRUE,"GENERAL";"TAB3",#N/A,TRUE,"GENERAL";"TAB4",#N/A,TRUE,"GENERAL";"TAB5",#N/A,TRUE,"GENERAL"}</definedName>
    <definedName name="rhrtd" localSheetId="20" hidden="1">{"TAB1",#N/A,TRUE,"GENERAL";"TAB2",#N/A,TRUE,"GENERAL";"TAB3",#N/A,TRUE,"GENERAL";"TAB4",#N/A,TRUE,"GENERAL";"TAB5",#N/A,TRUE,"GENERAL"}</definedName>
    <definedName name="rhrtd" localSheetId="21" hidden="1">{"TAB1",#N/A,TRUE,"GENERAL";"TAB2",#N/A,TRUE,"GENERAL";"TAB3",#N/A,TRUE,"GENERAL";"TAB4",#N/A,TRUE,"GENERAL";"TAB5",#N/A,TRUE,"GENERAL"}</definedName>
    <definedName name="rhrtd" localSheetId="22" hidden="1">{"TAB1",#N/A,TRUE,"GENERAL";"TAB2",#N/A,TRUE,"GENERAL";"TAB3",#N/A,TRUE,"GENERAL";"TAB4",#N/A,TRUE,"GENERAL";"TAB5",#N/A,TRUE,"GENERAL"}</definedName>
    <definedName name="rhrtd" localSheetId="24"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23"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8" hidden="1">{"TAB1",#N/A,TRUE,"GENERAL";"TAB2",#N/A,TRUE,"GENERAL";"TAB3",#N/A,TRUE,"GENERAL";"TAB4",#N/A,TRUE,"GENERAL";"TAB5",#N/A,TRUE,"GENERAL"}</definedName>
    <definedName name="rhtry" localSheetId="19" hidden="1">{"TAB1",#N/A,TRUE,"GENERAL";"TAB2",#N/A,TRUE,"GENERAL";"TAB3",#N/A,TRUE,"GENERAL";"TAB4",#N/A,TRUE,"GENERAL";"TAB5",#N/A,TRUE,"GENERAL"}</definedName>
    <definedName name="rhtry" localSheetId="20" hidden="1">{"TAB1",#N/A,TRUE,"GENERAL";"TAB2",#N/A,TRUE,"GENERAL";"TAB3",#N/A,TRUE,"GENERAL";"TAB4",#N/A,TRUE,"GENERAL";"TAB5",#N/A,TRUE,"GENERAL"}</definedName>
    <definedName name="rhtry" localSheetId="21" hidden="1">{"TAB1",#N/A,TRUE,"GENERAL";"TAB2",#N/A,TRUE,"GENERAL";"TAB3",#N/A,TRUE,"GENERAL";"TAB4",#N/A,TRUE,"GENERAL";"TAB5",#N/A,TRUE,"GENERAL"}</definedName>
    <definedName name="rhtry" localSheetId="22" hidden="1">{"TAB1",#N/A,TRUE,"GENERAL";"TAB2",#N/A,TRUE,"GENERAL";"TAB3",#N/A,TRUE,"GENERAL";"TAB4",#N/A,TRUE,"GENERAL";"TAB5",#N/A,TRUE,"GENERAL"}</definedName>
    <definedName name="rhtry" localSheetId="24" hidden="1">{"TAB1",#N/A,TRUE,"GENERAL";"TAB2",#N/A,TRUE,"GENERAL";"TAB3",#N/A,TRUE,"GENERAL";"TAB4",#N/A,TRUE,"GENERAL";"TAB5",#N/A,TRUE,"GENERAL"}</definedName>
    <definedName name="rhtry" hidden="1">{"TAB1",#N/A,TRUE,"GENERAL";"TAB2",#N/A,TRUE,"GENERAL";"TAB3",#N/A,TRUE,"GENERAL";"TAB4",#N/A,TRUE,"GENERAL";"TAB5",#N/A,TRUE,"GENERAL"}</definedName>
    <definedName name="RIIIIIIIIIIIC" localSheetId="23">DATE(YEAR('630,6P'!Loan_Start),MONTH('630,6P'!Loan_Start)+Payment_Number,DAY('630,6P'!Loan_Start))</definedName>
    <definedName name="RIIIIIIIIIIIC" localSheetId="1">DATE(YEAR(Propuesta.!Loan_Start),MONTH(Propuesta.!Loan_Start)+Payment_Number,DAY(Propuesta.!Loan_Start))</definedName>
    <definedName name="RIIIIIIIIIIIC" localSheetId="0">DATE(YEAR('Pto. Obra'!Loan_Start),MONTH('Pto. Obra'!Loan_Start)+Payment_Number,DAY('Pto. Obra'!Loan_Start))</definedName>
    <definedName name="RIIIIIIIIIIIC">DATE(YEAR(Loan_Start),MONTH(Loan_Start)+Payment_Number,DAY(Loan_Start))</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14" hidden="1">{"TAB1",#N/A,TRUE,"GENERAL";"TAB2",#N/A,TRUE,"GENERAL";"TAB3",#N/A,TRUE,"GENERAL";"TAB4",#N/A,TRUE,"GENERAL";"TAB5",#N/A,TRUE,"GENERAL"}</definedName>
    <definedName name="rj" localSheetId="23" hidden="1">{"TAB1",#N/A,TRUE,"GENERAL";"TAB2",#N/A,TRUE,"GENERAL";"TAB3",#N/A,TRUE,"GENERAL";"TAB4",#N/A,TRUE,"GENERAL";"TAB5",#N/A,TRUE,"GENERAL"}</definedName>
    <definedName name="rj" localSheetId="15" hidden="1">{"TAB1",#N/A,TRUE,"GENERAL";"TAB2",#N/A,TRUE,"GENERAL";"TAB3",#N/A,TRUE,"GENERAL";"TAB4",#N/A,TRUE,"GENERAL";"TAB5",#N/A,TRUE,"GENERAL"}</definedName>
    <definedName name="rj" localSheetId="16" hidden="1">{"TAB1",#N/A,TRUE,"GENERAL";"TAB2",#N/A,TRUE,"GENERAL";"TAB3",#N/A,TRUE,"GENERAL";"TAB4",#N/A,TRUE,"GENERAL";"TAB5",#N/A,TRUE,"GENERAL"}</definedName>
    <definedName name="rj" localSheetId="18" hidden="1">{"TAB1",#N/A,TRUE,"GENERAL";"TAB2",#N/A,TRUE,"GENERAL";"TAB3",#N/A,TRUE,"GENERAL";"TAB4",#N/A,TRUE,"GENERAL";"TAB5",#N/A,TRUE,"GENERAL"}</definedName>
    <definedName name="rj" localSheetId="19" hidden="1">{"TAB1",#N/A,TRUE,"GENERAL";"TAB2",#N/A,TRUE,"GENERAL";"TAB3",#N/A,TRUE,"GENERAL";"TAB4",#N/A,TRUE,"GENERAL";"TAB5",#N/A,TRUE,"GENERAL"}</definedName>
    <definedName name="rj" localSheetId="20" hidden="1">{"TAB1",#N/A,TRUE,"GENERAL";"TAB2",#N/A,TRUE,"GENERAL";"TAB3",#N/A,TRUE,"GENERAL";"TAB4",#N/A,TRUE,"GENERAL";"TAB5",#N/A,TRUE,"GENERAL"}</definedName>
    <definedName name="rj" localSheetId="21" hidden="1">{"TAB1",#N/A,TRUE,"GENERAL";"TAB2",#N/A,TRUE,"GENERAL";"TAB3",#N/A,TRUE,"GENERAL";"TAB4",#N/A,TRUE,"GENERAL";"TAB5",#N/A,TRUE,"GENERAL"}</definedName>
    <definedName name="rj" localSheetId="22" hidden="1">{"TAB1",#N/A,TRUE,"GENERAL";"TAB2",#N/A,TRUE,"GENERAL";"TAB3",#N/A,TRUE,"GENERAL";"TAB4",#N/A,TRUE,"GENERAL";"TAB5",#N/A,TRUE,"GENERAL"}</definedName>
    <definedName name="rj" localSheetId="24"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23"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8" hidden="1">{"TAB1",#N/A,TRUE,"GENERAL";"TAB2",#N/A,TRUE,"GENERAL";"TAB3",#N/A,TRUE,"GENERAL";"TAB4",#N/A,TRUE,"GENERAL";"TAB5",#N/A,TRUE,"GENERAL"}</definedName>
    <definedName name="rjjth" localSheetId="19" hidden="1">{"TAB1",#N/A,TRUE,"GENERAL";"TAB2",#N/A,TRUE,"GENERAL";"TAB3",#N/A,TRUE,"GENERAL";"TAB4",#N/A,TRUE,"GENERAL";"TAB5",#N/A,TRUE,"GENERAL"}</definedName>
    <definedName name="rjjth" localSheetId="20" hidden="1">{"TAB1",#N/A,TRUE,"GENERAL";"TAB2",#N/A,TRUE,"GENERAL";"TAB3",#N/A,TRUE,"GENERAL";"TAB4",#N/A,TRUE,"GENERAL";"TAB5",#N/A,TRUE,"GENERAL"}</definedName>
    <definedName name="rjjth" localSheetId="21" hidden="1">{"TAB1",#N/A,TRUE,"GENERAL";"TAB2",#N/A,TRUE,"GENERAL";"TAB3",#N/A,TRUE,"GENERAL";"TAB4",#N/A,TRUE,"GENERAL";"TAB5",#N/A,TRUE,"GENERAL"}</definedName>
    <definedName name="rjjth" localSheetId="22" hidden="1">{"TAB1",#N/A,TRUE,"GENERAL";"TAB2",#N/A,TRUE,"GENERAL";"TAB3",#N/A,TRUE,"GENERAL";"TAB4",#N/A,TRUE,"GENERAL";"TAB5",#N/A,TRUE,"GENERAL"}</definedName>
    <definedName name="rjjth" localSheetId="24"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14" hidden="1">{"via1",#N/A,TRUE,"general";"via2",#N/A,TRUE,"general";"via3",#N/A,TRUE,"general"}</definedName>
    <definedName name="rjy" localSheetId="23" hidden="1">{"via1",#N/A,TRUE,"general";"via2",#N/A,TRUE,"general";"via3",#N/A,TRUE,"general"}</definedName>
    <definedName name="rjy" localSheetId="15" hidden="1">{"via1",#N/A,TRUE,"general";"via2",#N/A,TRUE,"general";"via3",#N/A,TRUE,"general"}</definedName>
    <definedName name="rjy" localSheetId="16" hidden="1">{"via1",#N/A,TRUE,"general";"via2",#N/A,TRUE,"general";"via3",#N/A,TRUE,"general"}</definedName>
    <definedName name="rjy" localSheetId="18" hidden="1">{"via1",#N/A,TRUE,"general";"via2",#N/A,TRUE,"general";"via3",#N/A,TRUE,"general"}</definedName>
    <definedName name="rjy" localSheetId="19" hidden="1">{"via1",#N/A,TRUE,"general";"via2",#N/A,TRUE,"general";"via3",#N/A,TRUE,"general"}</definedName>
    <definedName name="rjy" localSheetId="20" hidden="1">{"via1",#N/A,TRUE,"general";"via2",#N/A,TRUE,"general";"via3",#N/A,TRUE,"general"}</definedName>
    <definedName name="rjy" localSheetId="21" hidden="1">{"via1",#N/A,TRUE,"general";"via2",#N/A,TRUE,"general";"via3",#N/A,TRUE,"general"}</definedName>
    <definedName name="rjy" localSheetId="22" hidden="1">{"via1",#N/A,TRUE,"general";"via2",#N/A,TRUE,"general";"via3",#N/A,TRUE,"general"}</definedName>
    <definedName name="rjy" localSheetId="24"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23" hidden="1">{"TAB1",#N/A,TRUE,"GENERAL";"TAB2",#N/A,TRUE,"GENERAL";"TAB3",#N/A,TRUE,"GENERAL";"TAB4",#N/A,TRUE,"GENERAL";"TAB5",#N/A,TRUE,"GENERAL"}</definedName>
    <definedName name="rkjyk" localSheetId="15"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8" hidden="1">{"TAB1",#N/A,TRUE,"GENERAL";"TAB2",#N/A,TRUE,"GENERAL";"TAB3",#N/A,TRUE,"GENERAL";"TAB4",#N/A,TRUE,"GENERAL";"TAB5",#N/A,TRUE,"GENERAL"}</definedName>
    <definedName name="rkjyk" localSheetId="19" hidden="1">{"TAB1",#N/A,TRUE,"GENERAL";"TAB2",#N/A,TRUE,"GENERAL";"TAB3",#N/A,TRUE,"GENERAL";"TAB4",#N/A,TRUE,"GENERAL";"TAB5",#N/A,TRUE,"GENERAL"}</definedName>
    <definedName name="rkjyk" localSheetId="20" hidden="1">{"TAB1",#N/A,TRUE,"GENERAL";"TAB2",#N/A,TRUE,"GENERAL";"TAB3",#N/A,TRUE,"GENERAL";"TAB4",#N/A,TRUE,"GENERAL";"TAB5",#N/A,TRUE,"GENERAL"}</definedName>
    <definedName name="rkjyk" localSheetId="21" hidden="1">{"TAB1",#N/A,TRUE,"GENERAL";"TAB2",#N/A,TRUE,"GENERAL";"TAB3",#N/A,TRUE,"GENERAL";"TAB4",#N/A,TRUE,"GENERAL";"TAB5",#N/A,TRUE,"GENERAL"}</definedName>
    <definedName name="rkjyk" localSheetId="22" hidden="1">{"TAB1",#N/A,TRUE,"GENERAL";"TAB2",#N/A,TRUE,"GENERAL";"TAB3",#N/A,TRUE,"GENERAL";"TAB4",#N/A,TRUE,"GENERAL";"TAB5",#N/A,TRUE,"GENERAL"}</definedName>
    <definedName name="rkjyk" localSheetId="24"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14" hidden="1">{"via1",#N/A,TRUE,"general";"via2",#N/A,TRUE,"general";"via3",#N/A,TRUE,"general"}</definedName>
    <definedName name="rkru" localSheetId="23" hidden="1">{"via1",#N/A,TRUE,"general";"via2",#N/A,TRUE,"general";"via3",#N/A,TRUE,"general"}</definedName>
    <definedName name="rkru" localSheetId="15" hidden="1">{"via1",#N/A,TRUE,"general";"via2",#N/A,TRUE,"general";"via3",#N/A,TRUE,"general"}</definedName>
    <definedName name="rkru" localSheetId="16" hidden="1">{"via1",#N/A,TRUE,"general";"via2",#N/A,TRUE,"general";"via3",#N/A,TRUE,"general"}</definedName>
    <definedName name="rkru" localSheetId="18" hidden="1">{"via1",#N/A,TRUE,"general";"via2",#N/A,TRUE,"general";"via3",#N/A,TRUE,"general"}</definedName>
    <definedName name="rkru" localSheetId="19" hidden="1">{"via1",#N/A,TRUE,"general";"via2",#N/A,TRUE,"general";"via3",#N/A,TRUE,"general"}</definedName>
    <definedName name="rkru" localSheetId="20" hidden="1">{"via1",#N/A,TRUE,"general";"via2",#N/A,TRUE,"general";"via3",#N/A,TRUE,"general"}</definedName>
    <definedName name="rkru" localSheetId="21" hidden="1">{"via1",#N/A,TRUE,"general";"via2",#N/A,TRUE,"general";"via3",#N/A,TRUE,"general"}</definedName>
    <definedName name="rkru" localSheetId="22" hidden="1">{"via1",#N/A,TRUE,"general";"via2",#N/A,TRUE,"general";"via3",#N/A,TRUE,"general"}</definedName>
    <definedName name="rkru" localSheetId="24"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14" hidden="1">{"TAB1",#N/A,TRUE,"GENERAL";"TAB2",#N/A,TRUE,"GENERAL";"TAB3",#N/A,TRUE,"GENERAL";"TAB4",#N/A,TRUE,"GENERAL";"TAB5",#N/A,TRUE,"GENERAL"}</definedName>
    <definedName name="rky" localSheetId="23" hidden="1">{"TAB1",#N/A,TRUE,"GENERAL";"TAB2",#N/A,TRUE,"GENERAL";"TAB3",#N/A,TRUE,"GENERAL";"TAB4",#N/A,TRUE,"GENERAL";"TAB5",#N/A,TRUE,"GENERAL"}</definedName>
    <definedName name="rky" localSheetId="15" hidden="1">{"TAB1",#N/A,TRUE,"GENERAL";"TAB2",#N/A,TRUE,"GENERAL";"TAB3",#N/A,TRUE,"GENERAL";"TAB4",#N/A,TRUE,"GENERAL";"TAB5",#N/A,TRUE,"GENERAL"}</definedName>
    <definedName name="rky" localSheetId="16" hidden="1">{"TAB1",#N/A,TRUE,"GENERAL";"TAB2",#N/A,TRUE,"GENERAL";"TAB3",#N/A,TRUE,"GENERAL";"TAB4",#N/A,TRUE,"GENERAL";"TAB5",#N/A,TRUE,"GENERAL"}</definedName>
    <definedName name="rky" localSheetId="18" hidden="1">{"TAB1",#N/A,TRUE,"GENERAL";"TAB2",#N/A,TRUE,"GENERAL";"TAB3",#N/A,TRUE,"GENERAL";"TAB4",#N/A,TRUE,"GENERAL";"TAB5",#N/A,TRUE,"GENERAL"}</definedName>
    <definedName name="rky" localSheetId="19" hidden="1">{"TAB1",#N/A,TRUE,"GENERAL";"TAB2",#N/A,TRUE,"GENERAL";"TAB3",#N/A,TRUE,"GENERAL";"TAB4",#N/A,TRUE,"GENERAL";"TAB5",#N/A,TRUE,"GENERAL"}</definedName>
    <definedName name="rky" localSheetId="20" hidden="1">{"TAB1",#N/A,TRUE,"GENERAL";"TAB2",#N/A,TRUE,"GENERAL";"TAB3",#N/A,TRUE,"GENERAL";"TAB4",#N/A,TRUE,"GENERAL";"TAB5",#N/A,TRUE,"GENERAL"}</definedName>
    <definedName name="rky" localSheetId="21" hidden="1">{"TAB1",#N/A,TRUE,"GENERAL";"TAB2",#N/A,TRUE,"GENERAL";"TAB3",#N/A,TRUE,"GENERAL";"TAB4",#N/A,TRUE,"GENERAL";"TAB5",#N/A,TRUE,"GENERAL"}</definedName>
    <definedName name="rky" localSheetId="22" hidden="1">{"TAB1",#N/A,TRUE,"GENERAL";"TAB2",#N/A,TRUE,"GENERAL";"TAB3",#N/A,TRUE,"GENERAL";"TAB4",#N/A,TRUE,"GENERAL";"TAB5",#N/A,TRUE,"GENERAL"}</definedName>
    <definedName name="rky" localSheetId="24" hidden="1">{"TAB1",#N/A,TRUE,"GENERAL";"TAB2",#N/A,TRUE,"GENERAL";"TAB3",#N/A,TRUE,"GENERAL";"TAB4",#N/A,TRUE,"GENERAL";"TAB5",#N/A,TRUE,"GENERAL"}</definedName>
    <definedName name="rky" hidden="1">{"TAB1",#N/A,TRUE,"GENERAL";"TAB2",#N/A,TRUE,"GENERAL";"TAB3",#N/A,TRUE,"GENERAL";"TAB4",#N/A,TRUE,"GENERAL";"TAB5",#N/A,TRUE,"GENERAL"}</definedName>
    <definedName name="rl" localSheetId="23">#REF!</definedName>
    <definedName name="rl" localSheetId="1">#REF!</definedName>
    <definedName name="rl" localSheetId="0">#REF!</definedName>
    <definedName name="rl">#REF!</definedName>
    <definedName name="rlo" localSheetId="23">#REF!</definedName>
    <definedName name="rlo" localSheetId="1">#REF!</definedName>
    <definedName name="rlo" localSheetId="0">#REF!</definedName>
    <definedName name="rlo">#REF!</definedName>
    <definedName name="rm" localSheetId="23">#REF!</definedName>
    <definedName name="rm" localSheetId="1">#REF!</definedName>
    <definedName name="rm" localSheetId="0">#REF!</definedName>
    <definedName name="rm">#REF!</definedName>
    <definedName name="rñ" localSheetId="23">#REF!</definedName>
    <definedName name="rñ" localSheetId="1">#REF!</definedName>
    <definedName name="rñ" localSheetId="0">#REF!</definedName>
    <definedName name="rñ">#REF!</definedName>
    <definedName name="rr" localSheetId="23">#REF!</definedName>
    <definedName name="rr" localSheetId="1">#REF!</definedName>
    <definedName name="rr" localSheetId="0">#REF!</definedName>
    <definedName name="rr">#REF!</definedName>
    <definedName name="rrr" localSheetId="2"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14" hidden="1">{"via1",#N/A,TRUE,"general";"via2",#N/A,TRUE,"general";"via3",#N/A,TRUE,"general"}</definedName>
    <definedName name="rrr" localSheetId="23" hidden="1">{"via1",#N/A,TRUE,"general";"via2",#N/A,TRUE,"general";"via3",#N/A,TRUE,"general"}</definedName>
    <definedName name="rrr" localSheetId="15" hidden="1">{"via1",#N/A,TRUE,"general";"via2",#N/A,TRUE,"general";"via3",#N/A,TRUE,"general"}</definedName>
    <definedName name="rrr" localSheetId="16" hidden="1">{"via1",#N/A,TRUE,"general";"via2",#N/A,TRUE,"general";"via3",#N/A,TRUE,"general"}</definedName>
    <definedName name="rrr" localSheetId="18" hidden="1">{"via1",#N/A,TRUE,"general";"via2",#N/A,TRUE,"general";"via3",#N/A,TRUE,"general"}</definedName>
    <definedName name="rrr" localSheetId="19" hidden="1">{"via1",#N/A,TRUE,"general";"via2",#N/A,TRUE,"general";"via3",#N/A,TRUE,"general"}</definedName>
    <definedName name="rrr" localSheetId="20" hidden="1">{"via1",#N/A,TRUE,"general";"via2",#N/A,TRUE,"general";"via3",#N/A,TRUE,"general"}</definedName>
    <definedName name="rrr" localSheetId="21" hidden="1">{"via1",#N/A,TRUE,"general";"via2",#N/A,TRUE,"general";"via3",#N/A,TRUE,"general"}</definedName>
    <definedName name="rrr" localSheetId="22" hidden="1">{"via1",#N/A,TRUE,"general";"via2",#N/A,TRUE,"general";"via3",#N/A,TRUE,"general"}</definedName>
    <definedName name="rrr" localSheetId="24"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14" hidden="1">{"via1",#N/A,TRUE,"general";"via2",#N/A,TRUE,"general";"via3",#N/A,TRUE,"general"}</definedName>
    <definedName name="rrrrrb" localSheetId="23" hidden="1">{"via1",#N/A,TRUE,"general";"via2",#N/A,TRUE,"general";"via3",#N/A,TRUE,"general"}</definedName>
    <definedName name="rrrrrb" localSheetId="15" hidden="1">{"via1",#N/A,TRUE,"general";"via2",#N/A,TRUE,"general";"via3",#N/A,TRUE,"general"}</definedName>
    <definedName name="rrrrrb" localSheetId="16" hidden="1">{"via1",#N/A,TRUE,"general";"via2",#N/A,TRUE,"general";"via3",#N/A,TRUE,"general"}</definedName>
    <definedName name="rrrrrb" localSheetId="18" hidden="1">{"via1",#N/A,TRUE,"general";"via2",#N/A,TRUE,"general";"via3",#N/A,TRUE,"general"}</definedName>
    <definedName name="rrrrrb" localSheetId="19" hidden="1">{"via1",#N/A,TRUE,"general";"via2",#N/A,TRUE,"general";"via3",#N/A,TRUE,"general"}</definedName>
    <definedName name="rrrrrb" localSheetId="20" hidden="1">{"via1",#N/A,TRUE,"general";"via2",#N/A,TRUE,"general";"via3",#N/A,TRUE,"general"}</definedName>
    <definedName name="rrrrrb" localSheetId="21" hidden="1">{"via1",#N/A,TRUE,"general";"via2",#N/A,TRUE,"general";"via3",#N/A,TRUE,"general"}</definedName>
    <definedName name="rrrrrb" localSheetId="22" hidden="1">{"via1",#N/A,TRUE,"general";"via2",#N/A,TRUE,"general";"via3",#N/A,TRUE,"general"}</definedName>
    <definedName name="rrrrrb" localSheetId="24"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23" hidden="1">{"TAB1",#N/A,TRUE,"GENERAL";"TAB2",#N/A,TRUE,"GENERAL";"TAB3",#N/A,TRUE,"GENERAL";"TAB4",#N/A,TRUE,"GENERAL";"TAB5",#N/A,TRUE,"GENERAL"}</definedName>
    <definedName name="rrrrrrre" localSheetId="15"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8" hidden="1">{"TAB1",#N/A,TRUE,"GENERAL";"TAB2",#N/A,TRUE,"GENERAL";"TAB3",#N/A,TRUE,"GENERAL";"TAB4",#N/A,TRUE,"GENERAL";"TAB5",#N/A,TRUE,"GENERAL"}</definedName>
    <definedName name="rrrrrrre" localSheetId="19" hidden="1">{"TAB1",#N/A,TRUE,"GENERAL";"TAB2",#N/A,TRUE,"GENERAL";"TAB3",#N/A,TRUE,"GENERAL";"TAB4",#N/A,TRUE,"GENERAL";"TAB5",#N/A,TRUE,"GENERAL"}</definedName>
    <definedName name="rrrrrrre" localSheetId="20" hidden="1">{"TAB1",#N/A,TRUE,"GENERAL";"TAB2",#N/A,TRUE,"GENERAL";"TAB3",#N/A,TRUE,"GENERAL";"TAB4",#N/A,TRUE,"GENERAL";"TAB5",#N/A,TRUE,"GENERAL"}</definedName>
    <definedName name="rrrrrrre" localSheetId="21" hidden="1">{"TAB1",#N/A,TRUE,"GENERAL";"TAB2",#N/A,TRUE,"GENERAL";"TAB3",#N/A,TRUE,"GENERAL";"TAB4",#N/A,TRUE,"GENERAL";"TAB5",#N/A,TRUE,"GENERAL"}</definedName>
    <definedName name="rrrrrrre" localSheetId="22" hidden="1">{"TAB1",#N/A,TRUE,"GENERAL";"TAB2",#N/A,TRUE,"GENERAL";"TAB3",#N/A,TRUE,"GENERAL";"TAB4",#N/A,TRUE,"GENERAL";"TAB5",#N/A,TRUE,"GENERAL"}</definedName>
    <definedName name="rrrrrrre" localSheetId="24"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14" hidden="1">{"via1",#N/A,TRUE,"general";"via2",#N/A,TRUE,"general";"via3",#N/A,TRUE,"general"}</definedName>
    <definedName name="rrrrt" localSheetId="23" hidden="1">{"via1",#N/A,TRUE,"general";"via2",#N/A,TRUE,"general";"via3",#N/A,TRUE,"general"}</definedName>
    <definedName name="rrrrt" localSheetId="15" hidden="1">{"via1",#N/A,TRUE,"general";"via2",#N/A,TRUE,"general";"via3",#N/A,TRUE,"general"}</definedName>
    <definedName name="rrrrt" localSheetId="16" hidden="1">{"via1",#N/A,TRUE,"general";"via2",#N/A,TRUE,"general";"via3",#N/A,TRUE,"general"}</definedName>
    <definedName name="rrrrt" localSheetId="18" hidden="1">{"via1",#N/A,TRUE,"general";"via2",#N/A,TRUE,"general";"via3",#N/A,TRUE,"general"}</definedName>
    <definedName name="rrrrt" localSheetId="19" hidden="1">{"via1",#N/A,TRUE,"general";"via2",#N/A,TRUE,"general";"via3",#N/A,TRUE,"general"}</definedName>
    <definedName name="rrrrt" localSheetId="20" hidden="1">{"via1",#N/A,TRUE,"general";"via2",#N/A,TRUE,"general";"via3",#N/A,TRUE,"general"}</definedName>
    <definedName name="rrrrt" localSheetId="21" hidden="1">{"via1",#N/A,TRUE,"general";"via2",#N/A,TRUE,"general";"via3",#N/A,TRUE,"general"}</definedName>
    <definedName name="rrrrt" localSheetId="22" hidden="1">{"via1",#N/A,TRUE,"general";"via2",#N/A,TRUE,"general";"via3",#N/A,TRUE,"general"}</definedName>
    <definedName name="rrrrt" localSheetId="24" hidden="1">{"via1",#N/A,TRUE,"general";"via2",#N/A,TRUE,"general";"via3",#N/A,TRUE,"general"}</definedName>
    <definedName name="rrrrt" hidden="1">{"via1",#N/A,TRUE,"general";"via2",#N/A,TRUE,"general";"via3",#N/A,TRUE,"general"}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23" hidden="1">{"TAB1",#N/A,TRUE,"GENERAL";"TAB2",#N/A,TRUE,"GENERAL";"TAB3",#N/A,TRUE,"GENERAL";"TAB4",#N/A,TRUE,"GENERAL";"TAB5",#N/A,TRUE,"GENERAL"}</definedName>
    <definedName name="rsdgsd5" localSheetId="15"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8" hidden="1">{"TAB1",#N/A,TRUE,"GENERAL";"TAB2",#N/A,TRUE,"GENERAL";"TAB3",#N/A,TRUE,"GENERAL";"TAB4",#N/A,TRUE,"GENERAL";"TAB5",#N/A,TRUE,"GENERAL"}</definedName>
    <definedName name="rsdgsd5" localSheetId="19" hidden="1">{"TAB1",#N/A,TRUE,"GENERAL";"TAB2",#N/A,TRUE,"GENERAL";"TAB3",#N/A,TRUE,"GENERAL";"TAB4",#N/A,TRUE,"GENERAL";"TAB5",#N/A,TRUE,"GENERAL"}</definedName>
    <definedName name="rsdgsd5" localSheetId="20" hidden="1">{"TAB1",#N/A,TRUE,"GENERAL";"TAB2",#N/A,TRUE,"GENERAL";"TAB3",#N/A,TRUE,"GENERAL";"TAB4",#N/A,TRUE,"GENERAL";"TAB5",#N/A,TRUE,"GENERAL"}</definedName>
    <definedName name="rsdgsd5" localSheetId="21" hidden="1">{"TAB1",#N/A,TRUE,"GENERAL";"TAB2",#N/A,TRUE,"GENERAL";"TAB3",#N/A,TRUE,"GENERAL";"TAB4",#N/A,TRUE,"GENERAL";"TAB5",#N/A,TRUE,"GENERAL"}</definedName>
    <definedName name="rsdgsd5" localSheetId="22" hidden="1">{"TAB1",#N/A,TRUE,"GENERAL";"TAB2",#N/A,TRUE,"GENERAL";"TAB3",#N/A,TRUE,"GENERAL";"TAB4",#N/A,TRUE,"GENERAL";"TAB5",#N/A,TRUE,"GENERAL"}</definedName>
    <definedName name="rsdgsd5" localSheetId="24"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14" hidden="1">{"TAB1",#N/A,TRUE,"GENERAL";"TAB2",#N/A,TRUE,"GENERAL";"TAB3",#N/A,TRUE,"GENERAL";"TAB4",#N/A,TRUE,"GENERAL";"TAB5",#N/A,TRUE,"GENERAL"}</definedName>
    <definedName name="rt" localSheetId="23">#REF!</definedName>
    <definedName name="rt" localSheetId="15" hidden="1">{"TAB1",#N/A,TRUE,"GENERAL";"TAB2",#N/A,TRUE,"GENERAL";"TAB3",#N/A,TRUE,"GENERAL";"TAB4",#N/A,TRUE,"GENERAL";"TAB5",#N/A,TRUE,"GENERAL"}</definedName>
    <definedName name="rt" localSheetId="16" hidden="1">{"TAB1",#N/A,TRUE,"GENERAL";"TAB2",#N/A,TRUE,"GENERAL";"TAB3",#N/A,TRUE,"GENERAL";"TAB4",#N/A,TRUE,"GENERAL";"TAB5",#N/A,TRUE,"GENERAL"}</definedName>
    <definedName name="rt" localSheetId="18" hidden="1">{"TAB1",#N/A,TRUE,"GENERAL";"TAB2",#N/A,TRUE,"GENERAL";"TAB3",#N/A,TRUE,"GENERAL";"TAB4",#N/A,TRUE,"GENERAL";"TAB5",#N/A,TRUE,"GENERAL"}</definedName>
    <definedName name="rt" localSheetId="19" hidden="1">{"TAB1",#N/A,TRUE,"GENERAL";"TAB2",#N/A,TRUE,"GENERAL";"TAB3",#N/A,TRUE,"GENERAL";"TAB4",#N/A,TRUE,"GENERAL";"TAB5",#N/A,TRUE,"GENERAL"}</definedName>
    <definedName name="rt" localSheetId="20" hidden="1">{"TAB1",#N/A,TRUE,"GENERAL";"TAB2",#N/A,TRUE,"GENERAL";"TAB3",#N/A,TRUE,"GENERAL";"TAB4",#N/A,TRUE,"GENERAL";"TAB5",#N/A,TRUE,"GENERAL"}</definedName>
    <definedName name="rt" localSheetId="21" hidden="1">{"TAB1",#N/A,TRUE,"GENERAL";"TAB2",#N/A,TRUE,"GENERAL";"TAB3",#N/A,TRUE,"GENERAL";"TAB4",#N/A,TRUE,"GENERAL";"TAB5",#N/A,TRUE,"GENERAL"}</definedName>
    <definedName name="rt" localSheetId="22" hidden="1">{"TAB1",#N/A,TRUE,"GENERAL";"TAB2",#N/A,TRUE,"GENERAL";"TAB3",#N/A,TRUE,"GENERAL";"TAB4",#N/A,TRUE,"GENERAL";"TAB5",#N/A,TRUE,"GENERAL"}</definedName>
    <definedName name="rt" localSheetId="24"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14" hidden="1">{"TAB1",#N/A,TRUE,"GENERAL";"TAB2",#N/A,TRUE,"GENERAL";"TAB3",#N/A,TRUE,"GENERAL";"TAB4",#N/A,TRUE,"GENERAL";"TAB5",#N/A,TRUE,"GENERAL"}</definedName>
    <definedName name="rte" localSheetId="23">#REF!</definedName>
    <definedName name="rte" localSheetId="15" hidden="1">{"TAB1",#N/A,TRUE,"GENERAL";"TAB2",#N/A,TRUE,"GENERAL";"TAB3",#N/A,TRUE,"GENERAL";"TAB4",#N/A,TRUE,"GENERAL";"TAB5",#N/A,TRUE,"GENERAL"}</definedName>
    <definedName name="rte" localSheetId="16" hidden="1">{"TAB1",#N/A,TRUE,"GENERAL";"TAB2",#N/A,TRUE,"GENERAL";"TAB3",#N/A,TRUE,"GENERAL";"TAB4",#N/A,TRUE,"GENERAL";"TAB5",#N/A,TRUE,"GENERAL"}</definedName>
    <definedName name="rte" localSheetId="18" hidden="1">{"TAB1",#N/A,TRUE,"GENERAL";"TAB2",#N/A,TRUE,"GENERAL";"TAB3",#N/A,TRUE,"GENERAL";"TAB4",#N/A,TRUE,"GENERAL";"TAB5",#N/A,TRUE,"GENERAL"}</definedName>
    <definedName name="rte" localSheetId="19" hidden="1">{"TAB1",#N/A,TRUE,"GENERAL";"TAB2",#N/A,TRUE,"GENERAL";"TAB3",#N/A,TRUE,"GENERAL";"TAB4",#N/A,TRUE,"GENERAL";"TAB5",#N/A,TRUE,"GENERAL"}</definedName>
    <definedName name="rte" localSheetId="20" hidden="1">{"TAB1",#N/A,TRUE,"GENERAL";"TAB2",#N/A,TRUE,"GENERAL";"TAB3",#N/A,TRUE,"GENERAL";"TAB4",#N/A,TRUE,"GENERAL";"TAB5",#N/A,TRUE,"GENERAL"}</definedName>
    <definedName name="rte" localSheetId="21" hidden="1">{"TAB1",#N/A,TRUE,"GENERAL";"TAB2",#N/A,TRUE,"GENERAL";"TAB3",#N/A,TRUE,"GENERAL";"TAB4",#N/A,TRUE,"GENERAL";"TAB5",#N/A,TRUE,"GENERAL"}</definedName>
    <definedName name="rte" localSheetId="22" hidden="1">{"TAB1",#N/A,TRUE,"GENERAL";"TAB2",#N/A,TRUE,"GENERAL";"TAB3",#N/A,TRUE,"GENERAL";"TAB4",#N/A,TRUE,"GENERAL";"TAB5",#N/A,TRUE,"GENERAL"}</definedName>
    <definedName name="rte" localSheetId="24"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14" hidden="1">{"via1",#N/A,TRUE,"general";"via2",#N/A,TRUE,"general";"via3",#N/A,TRUE,"general"}</definedName>
    <definedName name="rteg" localSheetId="23" hidden="1">{"via1",#N/A,TRUE,"general";"via2",#N/A,TRUE,"general";"via3",#N/A,TRUE,"general"}</definedName>
    <definedName name="rteg" localSheetId="15" hidden="1">{"via1",#N/A,TRUE,"general";"via2",#N/A,TRUE,"general";"via3",#N/A,TRUE,"general"}</definedName>
    <definedName name="rteg" localSheetId="16" hidden="1">{"via1",#N/A,TRUE,"general";"via2",#N/A,TRUE,"general";"via3",#N/A,TRUE,"general"}</definedName>
    <definedName name="rteg" localSheetId="18" hidden="1">{"via1",#N/A,TRUE,"general";"via2",#N/A,TRUE,"general";"via3",#N/A,TRUE,"general"}</definedName>
    <definedName name="rteg" localSheetId="19" hidden="1">{"via1",#N/A,TRUE,"general";"via2",#N/A,TRUE,"general";"via3",#N/A,TRUE,"general"}</definedName>
    <definedName name="rteg" localSheetId="20" hidden="1">{"via1",#N/A,TRUE,"general";"via2",#N/A,TRUE,"general";"via3",#N/A,TRUE,"general"}</definedName>
    <definedName name="rteg" localSheetId="21" hidden="1">{"via1",#N/A,TRUE,"general";"via2",#N/A,TRUE,"general";"via3",#N/A,TRUE,"general"}</definedName>
    <definedName name="rteg" localSheetId="22" hidden="1">{"via1",#N/A,TRUE,"general";"via2",#N/A,TRUE,"general";"via3",#N/A,TRUE,"general"}</definedName>
    <definedName name="rteg" localSheetId="24"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23" hidden="1">{"TAB1",#N/A,TRUE,"GENERAL";"TAB2",#N/A,TRUE,"GENERAL";"TAB3",#N/A,TRUE,"GENERAL";"TAB4",#N/A,TRUE,"GENERAL";"TAB5",#N/A,TRUE,"GENERAL"}</definedName>
    <definedName name="rtert" localSheetId="15"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8" hidden="1">{"TAB1",#N/A,TRUE,"GENERAL";"TAB2",#N/A,TRUE,"GENERAL";"TAB3",#N/A,TRUE,"GENERAL";"TAB4",#N/A,TRUE,"GENERAL";"TAB5",#N/A,TRUE,"GENERAL"}</definedName>
    <definedName name="rtert" localSheetId="19" hidden="1">{"TAB1",#N/A,TRUE,"GENERAL";"TAB2",#N/A,TRUE,"GENERAL";"TAB3",#N/A,TRUE,"GENERAL";"TAB4",#N/A,TRUE,"GENERAL";"TAB5",#N/A,TRUE,"GENERAL"}</definedName>
    <definedName name="rtert" localSheetId="20" hidden="1">{"TAB1",#N/A,TRUE,"GENERAL";"TAB2",#N/A,TRUE,"GENERAL";"TAB3",#N/A,TRUE,"GENERAL";"TAB4",#N/A,TRUE,"GENERAL";"TAB5",#N/A,TRUE,"GENERAL"}</definedName>
    <definedName name="rtert" localSheetId="21" hidden="1">{"TAB1",#N/A,TRUE,"GENERAL";"TAB2",#N/A,TRUE,"GENERAL";"TAB3",#N/A,TRUE,"GENERAL";"TAB4",#N/A,TRUE,"GENERAL";"TAB5",#N/A,TRUE,"GENERAL"}</definedName>
    <definedName name="rtert" localSheetId="22" hidden="1">{"TAB1",#N/A,TRUE,"GENERAL";"TAB2",#N/A,TRUE,"GENERAL";"TAB3",#N/A,TRUE,"GENERAL";"TAB4",#N/A,TRUE,"GENERAL";"TAB5",#N/A,TRUE,"GENERAL"}</definedName>
    <definedName name="rtert" localSheetId="24"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14" hidden="1">{"via1",#N/A,TRUE,"general";"via2",#N/A,TRUE,"general";"via3",#N/A,TRUE,"general"}</definedName>
    <definedName name="rtes" localSheetId="23" hidden="1">{"via1",#N/A,TRUE,"general";"via2",#N/A,TRUE,"general";"via3",#N/A,TRUE,"general"}</definedName>
    <definedName name="rtes" localSheetId="15" hidden="1">{"via1",#N/A,TRUE,"general";"via2",#N/A,TRUE,"general";"via3",#N/A,TRUE,"general"}</definedName>
    <definedName name="rtes" localSheetId="16" hidden="1">{"via1",#N/A,TRUE,"general";"via2",#N/A,TRUE,"general";"via3",#N/A,TRUE,"general"}</definedName>
    <definedName name="rtes" localSheetId="18" hidden="1">{"via1",#N/A,TRUE,"general";"via2",#N/A,TRUE,"general";"via3",#N/A,TRUE,"general"}</definedName>
    <definedName name="rtes" localSheetId="19" hidden="1">{"via1",#N/A,TRUE,"general";"via2",#N/A,TRUE,"general";"via3",#N/A,TRUE,"general"}</definedName>
    <definedName name="rtes" localSheetId="20" hidden="1">{"via1",#N/A,TRUE,"general";"via2",#N/A,TRUE,"general";"via3",#N/A,TRUE,"general"}</definedName>
    <definedName name="rtes" localSheetId="21" hidden="1">{"via1",#N/A,TRUE,"general";"via2",#N/A,TRUE,"general";"via3",#N/A,TRUE,"general"}</definedName>
    <definedName name="rtes" localSheetId="22" hidden="1">{"via1",#N/A,TRUE,"general";"via2",#N/A,TRUE,"general";"via3",#N/A,TRUE,"general"}</definedName>
    <definedName name="rtes" localSheetId="24"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23" hidden="1">{"TAB1",#N/A,TRUE,"GENERAL";"TAB2",#N/A,TRUE,"GENERAL";"TAB3",#N/A,TRUE,"GENERAL";"TAB4",#N/A,TRUE,"GENERAL";"TAB5",#N/A,TRUE,"GENERAL"}</definedName>
    <definedName name="rtewth" localSheetId="15"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8" hidden="1">{"TAB1",#N/A,TRUE,"GENERAL";"TAB2",#N/A,TRUE,"GENERAL";"TAB3",#N/A,TRUE,"GENERAL";"TAB4",#N/A,TRUE,"GENERAL";"TAB5",#N/A,TRUE,"GENERAL"}</definedName>
    <definedName name="rtewth" localSheetId="19" hidden="1">{"TAB1",#N/A,TRUE,"GENERAL";"TAB2",#N/A,TRUE,"GENERAL";"TAB3",#N/A,TRUE,"GENERAL";"TAB4",#N/A,TRUE,"GENERAL";"TAB5",#N/A,TRUE,"GENERAL"}</definedName>
    <definedName name="rtewth" localSheetId="20" hidden="1">{"TAB1",#N/A,TRUE,"GENERAL";"TAB2",#N/A,TRUE,"GENERAL";"TAB3",#N/A,TRUE,"GENERAL";"TAB4",#N/A,TRUE,"GENERAL";"TAB5",#N/A,TRUE,"GENERAL"}</definedName>
    <definedName name="rtewth" localSheetId="21" hidden="1">{"TAB1",#N/A,TRUE,"GENERAL";"TAB2",#N/A,TRUE,"GENERAL";"TAB3",#N/A,TRUE,"GENERAL";"TAB4",#N/A,TRUE,"GENERAL";"TAB5",#N/A,TRUE,"GENERAL"}</definedName>
    <definedName name="rtewth" localSheetId="22" hidden="1">{"TAB1",#N/A,TRUE,"GENERAL";"TAB2",#N/A,TRUE,"GENERAL";"TAB3",#N/A,TRUE,"GENERAL";"TAB4",#N/A,TRUE,"GENERAL";"TAB5",#N/A,TRUE,"GENERAL"}</definedName>
    <definedName name="rtewth" localSheetId="24"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23"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8" hidden="1">{"TAB1",#N/A,TRUE,"GENERAL";"TAB2",#N/A,TRUE,"GENERAL";"TAB3",#N/A,TRUE,"GENERAL";"TAB4",#N/A,TRUE,"GENERAL";"TAB5",#N/A,TRUE,"GENERAL"}</definedName>
    <definedName name="rthjtj" localSheetId="19" hidden="1">{"TAB1",#N/A,TRUE,"GENERAL";"TAB2",#N/A,TRUE,"GENERAL";"TAB3",#N/A,TRUE,"GENERAL";"TAB4",#N/A,TRUE,"GENERAL";"TAB5",#N/A,TRUE,"GENERAL"}</definedName>
    <definedName name="rthjtj" localSheetId="20" hidden="1">{"TAB1",#N/A,TRUE,"GENERAL";"TAB2",#N/A,TRUE,"GENERAL";"TAB3",#N/A,TRUE,"GENERAL";"TAB4",#N/A,TRUE,"GENERAL";"TAB5",#N/A,TRUE,"GENERAL"}</definedName>
    <definedName name="rthjtj" localSheetId="21" hidden="1">{"TAB1",#N/A,TRUE,"GENERAL";"TAB2",#N/A,TRUE,"GENERAL";"TAB3",#N/A,TRUE,"GENERAL";"TAB4",#N/A,TRUE,"GENERAL";"TAB5",#N/A,TRUE,"GENERAL"}</definedName>
    <definedName name="rthjtj" localSheetId="22" hidden="1">{"TAB1",#N/A,TRUE,"GENERAL";"TAB2",#N/A,TRUE,"GENERAL";"TAB3",#N/A,TRUE,"GENERAL";"TAB4",#N/A,TRUE,"GENERAL";"TAB5",#N/A,TRUE,"GENERAL"}</definedName>
    <definedName name="rthjtj" localSheetId="24"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14" hidden="1">{"via1",#N/A,TRUE,"general";"via2",#N/A,TRUE,"general";"via3",#N/A,TRUE,"general"}</definedName>
    <definedName name="rthrthg" localSheetId="23" hidden="1">{"via1",#N/A,TRUE,"general";"via2",#N/A,TRUE,"general";"via3",#N/A,TRUE,"general"}</definedName>
    <definedName name="rthrthg" localSheetId="15" hidden="1">{"via1",#N/A,TRUE,"general";"via2",#N/A,TRUE,"general";"via3",#N/A,TRUE,"general"}</definedName>
    <definedName name="rthrthg" localSheetId="16" hidden="1">{"via1",#N/A,TRUE,"general";"via2",#N/A,TRUE,"general";"via3",#N/A,TRUE,"general"}</definedName>
    <definedName name="rthrthg" localSheetId="18" hidden="1">{"via1",#N/A,TRUE,"general";"via2",#N/A,TRUE,"general";"via3",#N/A,TRUE,"general"}</definedName>
    <definedName name="rthrthg" localSheetId="19" hidden="1">{"via1",#N/A,TRUE,"general";"via2",#N/A,TRUE,"general";"via3",#N/A,TRUE,"general"}</definedName>
    <definedName name="rthrthg" localSheetId="20" hidden="1">{"via1",#N/A,TRUE,"general";"via2",#N/A,TRUE,"general";"via3",#N/A,TRUE,"general"}</definedName>
    <definedName name="rthrthg" localSheetId="21" hidden="1">{"via1",#N/A,TRUE,"general";"via2",#N/A,TRUE,"general";"via3",#N/A,TRUE,"general"}</definedName>
    <definedName name="rthrthg" localSheetId="22" hidden="1">{"via1",#N/A,TRUE,"general";"via2",#N/A,TRUE,"general";"via3",#N/A,TRUE,"general"}</definedName>
    <definedName name="rthrthg" localSheetId="24"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14" hidden="1">{"via1",#N/A,TRUE,"general";"via2",#N/A,TRUE,"general";"via3",#N/A,TRUE,"general"}</definedName>
    <definedName name="rthtrh" localSheetId="23" hidden="1">{"via1",#N/A,TRUE,"general";"via2",#N/A,TRUE,"general";"via3",#N/A,TRUE,"general"}</definedName>
    <definedName name="rthtrh" localSheetId="15" hidden="1">{"via1",#N/A,TRUE,"general";"via2",#N/A,TRUE,"general";"via3",#N/A,TRUE,"general"}</definedName>
    <definedName name="rthtrh" localSheetId="16" hidden="1">{"via1",#N/A,TRUE,"general";"via2",#N/A,TRUE,"general";"via3",#N/A,TRUE,"general"}</definedName>
    <definedName name="rthtrh" localSheetId="18" hidden="1">{"via1",#N/A,TRUE,"general";"via2",#N/A,TRUE,"general";"via3",#N/A,TRUE,"general"}</definedName>
    <definedName name="rthtrh" localSheetId="19" hidden="1">{"via1",#N/A,TRUE,"general";"via2",#N/A,TRUE,"general";"via3",#N/A,TRUE,"general"}</definedName>
    <definedName name="rthtrh" localSheetId="20" hidden="1">{"via1",#N/A,TRUE,"general";"via2",#N/A,TRUE,"general";"via3",#N/A,TRUE,"general"}</definedName>
    <definedName name="rthtrh" localSheetId="21" hidden="1">{"via1",#N/A,TRUE,"general";"via2",#N/A,TRUE,"general";"via3",#N/A,TRUE,"general"}</definedName>
    <definedName name="rthtrh" localSheetId="22" hidden="1">{"via1",#N/A,TRUE,"general";"via2",#N/A,TRUE,"general";"via3",#N/A,TRUE,"general"}</definedName>
    <definedName name="rthtrh" localSheetId="24"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14" hidden="1">{"via1",#N/A,TRUE,"general";"via2",#N/A,TRUE,"general";"via3",#N/A,TRUE,"general"}</definedName>
    <definedName name="rtkk" localSheetId="23" hidden="1">{"via1",#N/A,TRUE,"general";"via2",#N/A,TRUE,"general";"via3",#N/A,TRUE,"general"}</definedName>
    <definedName name="rtkk" localSheetId="15" hidden="1">{"via1",#N/A,TRUE,"general";"via2",#N/A,TRUE,"general";"via3",#N/A,TRUE,"general"}</definedName>
    <definedName name="rtkk" localSheetId="16" hidden="1">{"via1",#N/A,TRUE,"general";"via2",#N/A,TRUE,"general";"via3",#N/A,TRUE,"general"}</definedName>
    <definedName name="rtkk" localSheetId="18" hidden="1">{"via1",#N/A,TRUE,"general";"via2",#N/A,TRUE,"general";"via3",#N/A,TRUE,"general"}</definedName>
    <definedName name="rtkk" localSheetId="19" hidden="1">{"via1",#N/A,TRUE,"general";"via2",#N/A,TRUE,"general";"via3",#N/A,TRUE,"general"}</definedName>
    <definedName name="rtkk" localSheetId="20" hidden="1">{"via1",#N/A,TRUE,"general";"via2",#N/A,TRUE,"general";"via3",#N/A,TRUE,"general"}</definedName>
    <definedName name="rtkk" localSheetId="21" hidden="1">{"via1",#N/A,TRUE,"general";"via2",#N/A,TRUE,"general";"via3",#N/A,TRUE,"general"}</definedName>
    <definedName name="rtkk" localSheetId="22" hidden="1">{"via1",#N/A,TRUE,"general";"via2",#N/A,TRUE,"general";"via3",#N/A,TRUE,"general"}</definedName>
    <definedName name="rtkk" localSheetId="24"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14" hidden="1">{"via1",#N/A,TRUE,"general";"via2",#N/A,TRUE,"general";"via3",#N/A,TRUE,"general"}</definedName>
    <definedName name="rttthy" localSheetId="23" hidden="1">{"via1",#N/A,TRUE,"general";"via2",#N/A,TRUE,"general";"via3",#N/A,TRUE,"general"}</definedName>
    <definedName name="rttthy" localSheetId="15" hidden="1">{"via1",#N/A,TRUE,"general";"via2",#N/A,TRUE,"general";"via3",#N/A,TRUE,"general"}</definedName>
    <definedName name="rttthy" localSheetId="16" hidden="1">{"via1",#N/A,TRUE,"general";"via2",#N/A,TRUE,"general";"via3",#N/A,TRUE,"general"}</definedName>
    <definedName name="rttthy" localSheetId="18" hidden="1">{"via1",#N/A,TRUE,"general";"via2",#N/A,TRUE,"general";"via3",#N/A,TRUE,"general"}</definedName>
    <definedName name="rttthy" localSheetId="19" hidden="1">{"via1",#N/A,TRUE,"general";"via2",#N/A,TRUE,"general";"via3",#N/A,TRUE,"general"}</definedName>
    <definedName name="rttthy" localSheetId="20" hidden="1">{"via1",#N/A,TRUE,"general";"via2",#N/A,TRUE,"general";"via3",#N/A,TRUE,"general"}</definedName>
    <definedName name="rttthy" localSheetId="21" hidden="1">{"via1",#N/A,TRUE,"general";"via2",#N/A,TRUE,"general";"via3",#N/A,TRUE,"general"}</definedName>
    <definedName name="rttthy" localSheetId="22" hidden="1">{"via1",#N/A,TRUE,"general";"via2",#N/A,TRUE,"general";"via3",#N/A,TRUE,"general"}</definedName>
    <definedName name="rttthy" localSheetId="24"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14" hidden="1">{"via1",#N/A,TRUE,"general";"via2",#N/A,TRUE,"general";"via3",#N/A,TRUE,"general"}</definedName>
    <definedName name="rtu" localSheetId="23" hidden="1">{"via1",#N/A,TRUE,"general";"via2",#N/A,TRUE,"general";"via3",#N/A,TRUE,"general"}</definedName>
    <definedName name="rtu" localSheetId="15" hidden="1">{"via1",#N/A,TRUE,"general";"via2",#N/A,TRUE,"general";"via3",#N/A,TRUE,"general"}</definedName>
    <definedName name="rtu" localSheetId="16" hidden="1">{"via1",#N/A,TRUE,"general";"via2",#N/A,TRUE,"general";"via3",#N/A,TRUE,"general"}</definedName>
    <definedName name="rtu" localSheetId="18" hidden="1">{"via1",#N/A,TRUE,"general";"via2",#N/A,TRUE,"general";"via3",#N/A,TRUE,"general"}</definedName>
    <definedName name="rtu" localSheetId="19" hidden="1">{"via1",#N/A,TRUE,"general";"via2",#N/A,TRUE,"general";"via3",#N/A,TRUE,"general"}</definedName>
    <definedName name="rtu" localSheetId="20" hidden="1">{"via1",#N/A,TRUE,"general";"via2",#N/A,TRUE,"general";"via3",#N/A,TRUE,"general"}</definedName>
    <definedName name="rtu" localSheetId="21" hidden="1">{"via1",#N/A,TRUE,"general";"via2",#N/A,TRUE,"general";"via3",#N/A,TRUE,"general"}</definedName>
    <definedName name="rtu" localSheetId="22" hidden="1">{"via1",#N/A,TRUE,"general";"via2",#N/A,TRUE,"general";"via3",#N/A,TRUE,"general"}</definedName>
    <definedName name="rtu" localSheetId="24"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14" hidden="1">{"TAB1",#N/A,TRUE,"GENERAL";"TAB2",#N/A,TRUE,"GENERAL";"TAB3",#N/A,TRUE,"GENERAL";"TAB4",#N/A,TRUE,"GENERAL";"TAB5",#N/A,TRUE,"GENERAL"}</definedName>
    <definedName name="rtug" localSheetId="23" hidden="1">{"TAB1",#N/A,TRUE,"GENERAL";"TAB2",#N/A,TRUE,"GENERAL";"TAB3",#N/A,TRUE,"GENERAL";"TAB4",#N/A,TRUE,"GENERAL";"TAB5",#N/A,TRUE,"GENERAL"}</definedName>
    <definedName name="rtug" localSheetId="15" hidden="1">{"TAB1",#N/A,TRUE,"GENERAL";"TAB2",#N/A,TRUE,"GENERAL";"TAB3",#N/A,TRUE,"GENERAL";"TAB4",#N/A,TRUE,"GENERAL";"TAB5",#N/A,TRUE,"GENERAL"}</definedName>
    <definedName name="rtug" localSheetId="16" hidden="1">{"TAB1",#N/A,TRUE,"GENERAL";"TAB2",#N/A,TRUE,"GENERAL";"TAB3",#N/A,TRUE,"GENERAL";"TAB4",#N/A,TRUE,"GENERAL";"TAB5",#N/A,TRUE,"GENERAL"}</definedName>
    <definedName name="rtug" localSheetId="18" hidden="1">{"TAB1",#N/A,TRUE,"GENERAL";"TAB2",#N/A,TRUE,"GENERAL";"TAB3",#N/A,TRUE,"GENERAL";"TAB4",#N/A,TRUE,"GENERAL";"TAB5",#N/A,TRUE,"GENERAL"}</definedName>
    <definedName name="rtug" localSheetId="19" hidden="1">{"TAB1",#N/A,TRUE,"GENERAL";"TAB2",#N/A,TRUE,"GENERAL";"TAB3",#N/A,TRUE,"GENERAL";"TAB4",#N/A,TRUE,"GENERAL";"TAB5",#N/A,TRUE,"GENERAL"}</definedName>
    <definedName name="rtug" localSheetId="20" hidden="1">{"TAB1",#N/A,TRUE,"GENERAL";"TAB2",#N/A,TRUE,"GENERAL";"TAB3",#N/A,TRUE,"GENERAL";"TAB4",#N/A,TRUE,"GENERAL";"TAB5",#N/A,TRUE,"GENERAL"}</definedName>
    <definedName name="rtug" localSheetId="21" hidden="1">{"TAB1",#N/A,TRUE,"GENERAL";"TAB2",#N/A,TRUE,"GENERAL";"TAB3",#N/A,TRUE,"GENERAL";"TAB4",#N/A,TRUE,"GENERAL";"TAB5",#N/A,TRUE,"GENERAL"}</definedName>
    <definedName name="rtug" localSheetId="22" hidden="1">{"TAB1",#N/A,TRUE,"GENERAL";"TAB2",#N/A,TRUE,"GENERAL";"TAB3",#N/A,TRUE,"GENERAL";"TAB4",#N/A,TRUE,"GENERAL";"TAB5",#N/A,TRUE,"GENERAL"}</definedName>
    <definedName name="rtug" localSheetId="24"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23"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8" hidden="1">{"TAB1",#N/A,TRUE,"GENERAL";"TAB2",#N/A,TRUE,"GENERAL";"TAB3",#N/A,TRUE,"GENERAL";"TAB4",#N/A,TRUE,"GENERAL";"TAB5",#N/A,TRUE,"GENERAL"}</definedName>
    <definedName name="rtugsd" localSheetId="19" hidden="1">{"TAB1",#N/A,TRUE,"GENERAL";"TAB2",#N/A,TRUE,"GENERAL";"TAB3",#N/A,TRUE,"GENERAL";"TAB4",#N/A,TRUE,"GENERAL";"TAB5",#N/A,TRUE,"GENERAL"}</definedName>
    <definedName name="rtugsd" localSheetId="20" hidden="1">{"TAB1",#N/A,TRUE,"GENERAL";"TAB2",#N/A,TRUE,"GENERAL";"TAB3",#N/A,TRUE,"GENERAL";"TAB4",#N/A,TRUE,"GENERAL";"TAB5",#N/A,TRUE,"GENERAL"}</definedName>
    <definedName name="rtugsd" localSheetId="21" hidden="1">{"TAB1",#N/A,TRUE,"GENERAL";"TAB2",#N/A,TRUE,"GENERAL";"TAB3",#N/A,TRUE,"GENERAL";"TAB4",#N/A,TRUE,"GENERAL";"TAB5",#N/A,TRUE,"GENERAL"}</definedName>
    <definedName name="rtugsd" localSheetId="22" hidden="1">{"TAB1",#N/A,TRUE,"GENERAL";"TAB2",#N/A,TRUE,"GENERAL";"TAB3",#N/A,TRUE,"GENERAL";"TAB4",#N/A,TRUE,"GENERAL";"TAB5",#N/A,TRUE,"GENERAL"}</definedName>
    <definedName name="rtugsd" localSheetId="24"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14" hidden="1">{"via1",#N/A,TRUE,"general";"via2",#N/A,TRUE,"general";"via3",#N/A,TRUE,"general"}</definedName>
    <definedName name="rturtu" localSheetId="23" hidden="1">{"via1",#N/A,TRUE,"general";"via2",#N/A,TRUE,"general";"via3",#N/A,TRUE,"general"}</definedName>
    <definedName name="rturtu" localSheetId="15" hidden="1">{"via1",#N/A,TRUE,"general";"via2",#N/A,TRUE,"general";"via3",#N/A,TRUE,"general"}</definedName>
    <definedName name="rturtu" localSheetId="16" hidden="1">{"via1",#N/A,TRUE,"general";"via2",#N/A,TRUE,"general";"via3",#N/A,TRUE,"general"}</definedName>
    <definedName name="rturtu" localSheetId="18" hidden="1">{"via1",#N/A,TRUE,"general";"via2",#N/A,TRUE,"general";"via3",#N/A,TRUE,"general"}</definedName>
    <definedName name="rturtu" localSheetId="19" hidden="1">{"via1",#N/A,TRUE,"general";"via2",#N/A,TRUE,"general";"via3",#N/A,TRUE,"general"}</definedName>
    <definedName name="rturtu" localSheetId="20" hidden="1">{"via1",#N/A,TRUE,"general";"via2",#N/A,TRUE,"general";"via3",#N/A,TRUE,"general"}</definedName>
    <definedName name="rturtu" localSheetId="21" hidden="1">{"via1",#N/A,TRUE,"general";"via2",#N/A,TRUE,"general";"via3",#N/A,TRUE,"general"}</definedName>
    <definedName name="rturtu" localSheetId="22" hidden="1">{"via1",#N/A,TRUE,"general";"via2",#N/A,TRUE,"general";"via3",#N/A,TRUE,"general"}</definedName>
    <definedName name="rturtu" localSheetId="24"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14" hidden="1">{"via1",#N/A,TRUE,"general";"via2",#N/A,TRUE,"general";"via3",#N/A,TRUE,"general"}</definedName>
    <definedName name="rturu" localSheetId="23" hidden="1">{"via1",#N/A,TRUE,"general";"via2",#N/A,TRUE,"general";"via3",#N/A,TRUE,"general"}</definedName>
    <definedName name="rturu" localSheetId="15" hidden="1">{"via1",#N/A,TRUE,"general";"via2",#N/A,TRUE,"general";"via3",#N/A,TRUE,"general"}</definedName>
    <definedName name="rturu" localSheetId="16" hidden="1">{"via1",#N/A,TRUE,"general";"via2",#N/A,TRUE,"general";"via3",#N/A,TRUE,"general"}</definedName>
    <definedName name="rturu" localSheetId="18" hidden="1">{"via1",#N/A,TRUE,"general";"via2",#N/A,TRUE,"general";"via3",#N/A,TRUE,"general"}</definedName>
    <definedName name="rturu" localSheetId="19" hidden="1">{"via1",#N/A,TRUE,"general";"via2",#N/A,TRUE,"general";"via3",#N/A,TRUE,"general"}</definedName>
    <definedName name="rturu" localSheetId="20" hidden="1">{"via1",#N/A,TRUE,"general";"via2",#N/A,TRUE,"general";"via3",#N/A,TRUE,"general"}</definedName>
    <definedName name="rturu" localSheetId="21" hidden="1">{"via1",#N/A,TRUE,"general";"via2",#N/A,TRUE,"general";"via3",#N/A,TRUE,"general"}</definedName>
    <definedName name="rturu" localSheetId="22" hidden="1">{"via1",#N/A,TRUE,"general";"via2",#N/A,TRUE,"general";"via3",#N/A,TRUE,"general"}</definedName>
    <definedName name="rturu" localSheetId="24"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14" hidden="1">{"via1",#N/A,TRUE,"general";"via2",#N/A,TRUE,"general";"via3",#N/A,TRUE,"general"}</definedName>
    <definedName name="rtut" localSheetId="23" hidden="1">{"via1",#N/A,TRUE,"general";"via2",#N/A,TRUE,"general";"via3",#N/A,TRUE,"general"}</definedName>
    <definedName name="rtut" localSheetId="15" hidden="1">{"via1",#N/A,TRUE,"general";"via2",#N/A,TRUE,"general";"via3",#N/A,TRUE,"general"}</definedName>
    <definedName name="rtut" localSheetId="16" hidden="1">{"via1",#N/A,TRUE,"general";"via2",#N/A,TRUE,"general";"via3",#N/A,TRUE,"general"}</definedName>
    <definedName name="rtut" localSheetId="18" hidden="1">{"via1",#N/A,TRUE,"general";"via2",#N/A,TRUE,"general";"via3",#N/A,TRUE,"general"}</definedName>
    <definedName name="rtut" localSheetId="19" hidden="1">{"via1",#N/A,TRUE,"general";"via2",#N/A,TRUE,"general";"via3",#N/A,TRUE,"general"}</definedName>
    <definedName name="rtut" localSheetId="20" hidden="1">{"via1",#N/A,TRUE,"general";"via2",#N/A,TRUE,"general";"via3",#N/A,TRUE,"general"}</definedName>
    <definedName name="rtut" localSheetId="21" hidden="1">{"via1",#N/A,TRUE,"general";"via2",#N/A,TRUE,"general";"via3",#N/A,TRUE,"general"}</definedName>
    <definedName name="rtut" localSheetId="22" hidden="1">{"via1",#N/A,TRUE,"general";"via2",#N/A,TRUE,"general";"via3",#N/A,TRUE,"general"}</definedName>
    <definedName name="rtut" localSheetId="24"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14" hidden="1">{"via1",#N/A,TRUE,"general";"via2",#N/A,TRUE,"general";"via3",#N/A,TRUE,"general"}</definedName>
    <definedName name="rtutru" localSheetId="23" hidden="1">{"via1",#N/A,TRUE,"general";"via2",#N/A,TRUE,"general";"via3",#N/A,TRUE,"general"}</definedName>
    <definedName name="rtutru" localSheetId="15" hidden="1">{"via1",#N/A,TRUE,"general";"via2",#N/A,TRUE,"general";"via3",#N/A,TRUE,"general"}</definedName>
    <definedName name="rtutru" localSheetId="16" hidden="1">{"via1",#N/A,TRUE,"general";"via2",#N/A,TRUE,"general";"via3",#N/A,TRUE,"general"}</definedName>
    <definedName name="rtutru" localSheetId="18" hidden="1">{"via1",#N/A,TRUE,"general";"via2",#N/A,TRUE,"general";"via3",#N/A,TRUE,"general"}</definedName>
    <definedName name="rtutru" localSheetId="19" hidden="1">{"via1",#N/A,TRUE,"general";"via2",#N/A,TRUE,"general";"via3",#N/A,TRUE,"general"}</definedName>
    <definedName name="rtutru" localSheetId="20" hidden="1">{"via1",#N/A,TRUE,"general";"via2",#N/A,TRUE,"general";"via3",#N/A,TRUE,"general"}</definedName>
    <definedName name="rtutru" localSheetId="21" hidden="1">{"via1",#N/A,TRUE,"general";"via2",#N/A,TRUE,"general";"via3",#N/A,TRUE,"general"}</definedName>
    <definedName name="rtutru" localSheetId="22" hidden="1">{"via1",#N/A,TRUE,"general";"via2",#N/A,TRUE,"general";"via3",#N/A,TRUE,"general"}</definedName>
    <definedName name="rtutru" localSheetId="24"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14" hidden="1">{"via1",#N/A,TRUE,"general";"via2",#N/A,TRUE,"general";"via3",#N/A,TRUE,"general"}</definedName>
    <definedName name="rtuy" localSheetId="23" hidden="1">{"via1",#N/A,TRUE,"general";"via2",#N/A,TRUE,"general";"via3",#N/A,TRUE,"general"}</definedName>
    <definedName name="rtuy" localSheetId="15" hidden="1">{"via1",#N/A,TRUE,"general";"via2",#N/A,TRUE,"general";"via3",#N/A,TRUE,"general"}</definedName>
    <definedName name="rtuy" localSheetId="16" hidden="1">{"via1",#N/A,TRUE,"general";"via2",#N/A,TRUE,"general";"via3",#N/A,TRUE,"general"}</definedName>
    <definedName name="rtuy" localSheetId="18" hidden="1">{"via1",#N/A,TRUE,"general";"via2",#N/A,TRUE,"general";"via3",#N/A,TRUE,"general"}</definedName>
    <definedName name="rtuy" localSheetId="19" hidden="1">{"via1",#N/A,TRUE,"general";"via2",#N/A,TRUE,"general";"via3",#N/A,TRUE,"general"}</definedName>
    <definedName name="rtuy" localSheetId="20" hidden="1">{"via1",#N/A,TRUE,"general";"via2",#N/A,TRUE,"general";"via3",#N/A,TRUE,"general"}</definedName>
    <definedName name="rtuy" localSheetId="21" hidden="1">{"via1",#N/A,TRUE,"general";"via2",#N/A,TRUE,"general";"via3",#N/A,TRUE,"general"}</definedName>
    <definedName name="rtuy" localSheetId="22" hidden="1">{"via1",#N/A,TRUE,"general";"via2",#N/A,TRUE,"general";"via3",#N/A,TRUE,"general"}</definedName>
    <definedName name="rtuy" localSheetId="24" hidden="1">{"via1",#N/A,TRUE,"general";"via2",#N/A,TRUE,"general";"via3",#N/A,TRUE,"general"}</definedName>
    <definedName name="rtuy" hidden="1">{"via1",#N/A,TRUE,"general";"via2",#N/A,TRUE,"general";"via3",#N/A,TRUE,"general"}</definedName>
    <definedName name="rty" localSheetId="23">#REF!</definedName>
    <definedName name="rty" localSheetId="1">#REF!</definedName>
    <definedName name="rty" localSheetId="0">#REF!</definedName>
    <definedName name="rty">#REF!</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23" hidden="1">{"TAB1",#N/A,TRUE,"GENERAL";"TAB2",#N/A,TRUE,"GENERAL";"TAB3",#N/A,TRUE,"GENERAL";"TAB4",#N/A,TRUE,"GENERAL";"TAB5",#N/A,TRUE,"GENERAL"}</definedName>
    <definedName name="rtyhr" localSheetId="15"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8" hidden="1">{"TAB1",#N/A,TRUE,"GENERAL";"TAB2",#N/A,TRUE,"GENERAL";"TAB3",#N/A,TRUE,"GENERAL";"TAB4",#N/A,TRUE,"GENERAL";"TAB5",#N/A,TRUE,"GENERAL"}</definedName>
    <definedName name="rtyhr" localSheetId="19" hidden="1">{"TAB1",#N/A,TRUE,"GENERAL";"TAB2",#N/A,TRUE,"GENERAL";"TAB3",#N/A,TRUE,"GENERAL";"TAB4",#N/A,TRUE,"GENERAL";"TAB5",#N/A,TRUE,"GENERAL"}</definedName>
    <definedName name="rtyhr" localSheetId="20" hidden="1">{"TAB1",#N/A,TRUE,"GENERAL";"TAB2",#N/A,TRUE,"GENERAL";"TAB3",#N/A,TRUE,"GENERAL";"TAB4",#N/A,TRUE,"GENERAL";"TAB5",#N/A,TRUE,"GENERAL"}</definedName>
    <definedName name="rtyhr" localSheetId="21" hidden="1">{"TAB1",#N/A,TRUE,"GENERAL";"TAB2",#N/A,TRUE,"GENERAL";"TAB3",#N/A,TRUE,"GENERAL";"TAB4",#N/A,TRUE,"GENERAL";"TAB5",#N/A,TRUE,"GENERAL"}</definedName>
    <definedName name="rtyhr" localSheetId="22" hidden="1">{"TAB1",#N/A,TRUE,"GENERAL";"TAB2",#N/A,TRUE,"GENERAL";"TAB3",#N/A,TRUE,"GENERAL";"TAB4",#N/A,TRUE,"GENERAL";"TAB5",#N/A,TRUE,"GENERAL"}</definedName>
    <definedName name="rtyhr" localSheetId="24"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14" hidden="1">{"via1",#N/A,TRUE,"general";"via2",#N/A,TRUE,"general";"via3",#N/A,TRUE,"general"}</definedName>
    <definedName name="rtym" localSheetId="23" hidden="1">{"via1",#N/A,TRUE,"general";"via2",#N/A,TRUE,"general";"via3",#N/A,TRUE,"general"}</definedName>
    <definedName name="rtym" localSheetId="15" hidden="1">{"via1",#N/A,TRUE,"general";"via2",#N/A,TRUE,"general";"via3",#N/A,TRUE,"general"}</definedName>
    <definedName name="rtym" localSheetId="16" hidden="1">{"via1",#N/A,TRUE,"general";"via2",#N/A,TRUE,"general";"via3",#N/A,TRUE,"general"}</definedName>
    <definedName name="rtym" localSheetId="18" hidden="1">{"via1",#N/A,TRUE,"general";"via2",#N/A,TRUE,"general";"via3",#N/A,TRUE,"general"}</definedName>
    <definedName name="rtym" localSheetId="19" hidden="1">{"via1",#N/A,TRUE,"general";"via2",#N/A,TRUE,"general";"via3",#N/A,TRUE,"general"}</definedName>
    <definedName name="rtym" localSheetId="20" hidden="1">{"via1",#N/A,TRUE,"general";"via2",#N/A,TRUE,"general";"via3",#N/A,TRUE,"general"}</definedName>
    <definedName name="rtym" localSheetId="21" hidden="1">{"via1",#N/A,TRUE,"general";"via2",#N/A,TRUE,"general";"via3",#N/A,TRUE,"general"}</definedName>
    <definedName name="rtym" localSheetId="22" hidden="1">{"via1",#N/A,TRUE,"general";"via2",#N/A,TRUE,"general";"via3",#N/A,TRUE,"general"}</definedName>
    <definedName name="rtym" localSheetId="24"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23" hidden="1">{"TAB1",#N/A,TRUE,"GENERAL";"TAB2",#N/A,TRUE,"GENERAL";"TAB3",#N/A,TRUE,"GENERAL";"TAB4",#N/A,TRUE,"GENERAL";"TAB5",#N/A,TRUE,"GENERAL"}</definedName>
    <definedName name="rtyrey" localSheetId="15"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8" hidden="1">{"TAB1",#N/A,TRUE,"GENERAL";"TAB2",#N/A,TRUE,"GENERAL";"TAB3",#N/A,TRUE,"GENERAL";"TAB4",#N/A,TRUE,"GENERAL";"TAB5",#N/A,TRUE,"GENERAL"}</definedName>
    <definedName name="rtyrey" localSheetId="19" hidden="1">{"TAB1",#N/A,TRUE,"GENERAL";"TAB2",#N/A,TRUE,"GENERAL";"TAB3",#N/A,TRUE,"GENERAL";"TAB4",#N/A,TRUE,"GENERAL";"TAB5",#N/A,TRUE,"GENERAL"}</definedName>
    <definedName name="rtyrey" localSheetId="20" hidden="1">{"TAB1",#N/A,TRUE,"GENERAL";"TAB2",#N/A,TRUE,"GENERAL";"TAB3",#N/A,TRUE,"GENERAL";"TAB4",#N/A,TRUE,"GENERAL";"TAB5",#N/A,TRUE,"GENERAL"}</definedName>
    <definedName name="rtyrey" localSheetId="21" hidden="1">{"TAB1",#N/A,TRUE,"GENERAL";"TAB2",#N/A,TRUE,"GENERAL";"TAB3",#N/A,TRUE,"GENERAL";"TAB4",#N/A,TRUE,"GENERAL";"TAB5",#N/A,TRUE,"GENERAL"}</definedName>
    <definedName name="rtyrey" localSheetId="22" hidden="1">{"TAB1",#N/A,TRUE,"GENERAL";"TAB2",#N/A,TRUE,"GENERAL";"TAB3",#N/A,TRUE,"GENERAL";"TAB4",#N/A,TRUE,"GENERAL";"TAB5",#N/A,TRUE,"GENERAL"}</definedName>
    <definedName name="rtyrey" localSheetId="24"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14" hidden="1">{"via1",#N/A,TRUE,"general";"via2",#N/A,TRUE,"general";"via3",#N/A,TRUE,"general"}</definedName>
    <definedName name="rtyrh" localSheetId="23" hidden="1">{"via1",#N/A,TRUE,"general";"via2",#N/A,TRUE,"general";"via3",#N/A,TRUE,"general"}</definedName>
    <definedName name="rtyrh" localSheetId="15" hidden="1">{"via1",#N/A,TRUE,"general";"via2",#N/A,TRUE,"general";"via3",#N/A,TRUE,"general"}</definedName>
    <definedName name="rtyrh" localSheetId="16" hidden="1">{"via1",#N/A,TRUE,"general";"via2",#N/A,TRUE,"general";"via3",#N/A,TRUE,"general"}</definedName>
    <definedName name="rtyrh" localSheetId="18" hidden="1">{"via1",#N/A,TRUE,"general";"via2",#N/A,TRUE,"general";"via3",#N/A,TRUE,"general"}</definedName>
    <definedName name="rtyrh" localSheetId="19" hidden="1">{"via1",#N/A,TRUE,"general";"via2",#N/A,TRUE,"general";"via3",#N/A,TRUE,"general"}</definedName>
    <definedName name="rtyrh" localSheetId="20" hidden="1">{"via1",#N/A,TRUE,"general";"via2",#N/A,TRUE,"general";"via3",#N/A,TRUE,"general"}</definedName>
    <definedName name="rtyrh" localSheetId="21" hidden="1">{"via1",#N/A,TRUE,"general";"via2",#N/A,TRUE,"general";"via3",#N/A,TRUE,"general"}</definedName>
    <definedName name="rtyrh" localSheetId="22" hidden="1">{"via1",#N/A,TRUE,"general";"via2",#N/A,TRUE,"general";"via3",#N/A,TRUE,"general"}</definedName>
    <definedName name="rtyrh" localSheetId="24"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14" hidden="1">{"via1",#N/A,TRUE,"general";"via2",#N/A,TRUE,"general";"via3",#N/A,TRUE,"general"}</definedName>
    <definedName name="RTYRTY" localSheetId="23" hidden="1">{"via1",#N/A,TRUE,"general";"via2",#N/A,TRUE,"general";"via3",#N/A,TRUE,"general"}</definedName>
    <definedName name="RTYRTY" localSheetId="15" hidden="1">{"via1",#N/A,TRUE,"general";"via2",#N/A,TRUE,"general";"via3",#N/A,TRUE,"general"}</definedName>
    <definedName name="RTYRTY" localSheetId="16" hidden="1">{"via1",#N/A,TRUE,"general";"via2",#N/A,TRUE,"general";"via3",#N/A,TRUE,"general"}</definedName>
    <definedName name="RTYRTY" localSheetId="18" hidden="1">{"via1",#N/A,TRUE,"general";"via2",#N/A,TRUE,"general";"via3",#N/A,TRUE,"general"}</definedName>
    <definedName name="RTYRTY" localSheetId="19" hidden="1">{"via1",#N/A,TRUE,"general";"via2",#N/A,TRUE,"general";"via3",#N/A,TRUE,"general"}</definedName>
    <definedName name="RTYRTY" localSheetId="20" hidden="1">{"via1",#N/A,TRUE,"general";"via2",#N/A,TRUE,"general";"via3",#N/A,TRUE,"general"}</definedName>
    <definedName name="RTYRTY" localSheetId="21" hidden="1">{"via1",#N/A,TRUE,"general";"via2",#N/A,TRUE,"general";"via3",#N/A,TRUE,"general"}</definedName>
    <definedName name="RTYRTY" localSheetId="22" hidden="1">{"via1",#N/A,TRUE,"general";"via2",#N/A,TRUE,"general";"via3",#N/A,TRUE,"general"}</definedName>
    <definedName name="RTYRTY" localSheetId="24"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14" hidden="1">{"TAB1",#N/A,TRUE,"GENERAL";"TAB2",#N/A,TRUE,"GENERAL";"TAB3",#N/A,TRUE,"GENERAL";"TAB4",#N/A,TRUE,"GENERAL";"TAB5",#N/A,TRUE,"GENERAL"}</definedName>
    <definedName name="rtyt" localSheetId="23" hidden="1">{"TAB1",#N/A,TRUE,"GENERAL";"TAB2",#N/A,TRUE,"GENERAL";"TAB3",#N/A,TRUE,"GENERAL";"TAB4",#N/A,TRUE,"GENERAL";"TAB5",#N/A,TRUE,"GENERAL"}</definedName>
    <definedName name="rtyt" localSheetId="15" hidden="1">{"TAB1",#N/A,TRUE,"GENERAL";"TAB2",#N/A,TRUE,"GENERAL";"TAB3",#N/A,TRUE,"GENERAL";"TAB4",#N/A,TRUE,"GENERAL";"TAB5",#N/A,TRUE,"GENERAL"}</definedName>
    <definedName name="rtyt" localSheetId="16" hidden="1">{"TAB1",#N/A,TRUE,"GENERAL";"TAB2",#N/A,TRUE,"GENERAL";"TAB3",#N/A,TRUE,"GENERAL";"TAB4",#N/A,TRUE,"GENERAL";"TAB5",#N/A,TRUE,"GENERAL"}</definedName>
    <definedName name="rtyt" localSheetId="18" hidden="1">{"TAB1",#N/A,TRUE,"GENERAL";"TAB2",#N/A,TRUE,"GENERAL";"TAB3",#N/A,TRUE,"GENERAL";"TAB4",#N/A,TRUE,"GENERAL";"TAB5",#N/A,TRUE,"GENERAL"}</definedName>
    <definedName name="rtyt" localSheetId="19" hidden="1">{"TAB1",#N/A,TRUE,"GENERAL";"TAB2",#N/A,TRUE,"GENERAL";"TAB3",#N/A,TRUE,"GENERAL";"TAB4",#N/A,TRUE,"GENERAL";"TAB5",#N/A,TRUE,"GENERAL"}</definedName>
    <definedName name="rtyt" localSheetId="20" hidden="1">{"TAB1",#N/A,TRUE,"GENERAL";"TAB2",#N/A,TRUE,"GENERAL";"TAB3",#N/A,TRUE,"GENERAL";"TAB4",#N/A,TRUE,"GENERAL";"TAB5",#N/A,TRUE,"GENERAL"}</definedName>
    <definedName name="rtyt" localSheetId="21" hidden="1">{"TAB1",#N/A,TRUE,"GENERAL";"TAB2",#N/A,TRUE,"GENERAL";"TAB3",#N/A,TRUE,"GENERAL";"TAB4",#N/A,TRUE,"GENERAL";"TAB5",#N/A,TRUE,"GENERAL"}</definedName>
    <definedName name="rtyt" localSheetId="22" hidden="1">{"TAB1",#N/A,TRUE,"GENERAL";"TAB2",#N/A,TRUE,"GENERAL";"TAB3",#N/A,TRUE,"GENERAL";"TAB4",#N/A,TRUE,"GENERAL";"TAB5",#N/A,TRUE,"GENERAL"}</definedName>
    <definedName name="rtyt" localSheetId="24"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14" hidden="1">{"via1",#N/A,TRUE,"general";"via2",#N/A,TRUE,"general";"via3",#N/A,TRUE,"general"}</definedName>
    <definedName name="rtytry" localSheetId="23" hidden="1">{"via1",#N/A,TRUE,"general";"via2",#N/A,TRUE,"general";"via3",#N/A,TRUE,"general"}</definedName>
    <definedName name="rtytry" localSheetId="15" hidden="1">{"via1",#N/A,TRUE,"general";"via2",#N/A,TRUE,"general";"via3",#N/A,TRUE,"general"}</definedName>
    <definedName name="rtytry" localSheetId="16" hidden="1">{"via1",#N/A,TRUE,"general";"via2",#N/A,TRUE,"general";"via3",#N/A,TRUE,"general"}</definedName>
    <definedName name="rtytry" localSheetId="18" hidden="1">{"via1",#N/A,TRUE,"general";"via2",#N/A,TRUE,"general";"via3",#N/A,TRUE,"general"}</definedName>
    <definedName name="rtytry" localSheetId="19" hidden="1">{"via1",#N/A,TRUE,"general";"via2",#N/A,TRUE,"general";"via3",#N/A,TRUE,"general"}</definedName>
    <definedName name="rtytry" localSheetId="20" hidden="1">{"via1",#N/A,TRUE,"general";"via2",#N/A,TRUE,"general";"via3",#N/A,TRUE,"general"}</definedName>
    <definedName name="rtytry" localSheetId="21" hidden="1">{"via1",#N/A,TRUE,"general";"via2",#N/A,TRUE,"general";"via3",#N/A,TRUE,"general"}</definedName>
    <definedName name="rtytry" localSheetId="22" hidden="1">{"via1",#N/A,TRUE,"general";"via2",#N/A,TRUE,"general";"via3",#N/A,TRUE,"general"}</definedName>
    <definedName name="rtytry" localSheetId="24"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14" hidden="1">{"TAB1",#N/A,TRUE,"GENERAL";"TAB2",#N/A,TRUE,"GENERAL";"TAB3",#N/A,TRUE,"GENERAL";"TAB4",#N/A,TRUE,"GENERAL";"TAB5",#N/A,TRUE,"GENERAL"}</definedName>
    <definedName name="ruru" localSheetId="23" hidden="1">{"TAB1",#N/A,TRUE,"GENERAL";"TAB2",#N/A,TRUE,"GENERAL";"TAB3",#N/A,TRUE,"GENERAL";"TAB4",#N/A,TRUE,"GENERAL";"TAB5",#N/A,TRUE,"GENERAL"}</definedName>
    <definedName name="ruru" localSheetId="15" hidden="1">{"TAB1",#N/A,TRUE,"GENERAL";"TAB2",#N/A,TRUE,"GENERAL";"TAB3",#N/A,TRUE,"GENERAL";"TAB4",#N/A,TRUE,"GENERAL";"TAB5",#N/A,TRUE,"GENERAL"}</definedName>
    <definedName name="ruru" localSheetId="16" hidden="1">{"TAB1",#N/A,TRUE,"GENERAL";"TAB2",#N/A,TRUE,"GENERAL";"TAB3",#N/A,TRUE,"GENERAL";"TAB4",#N/A,TRUE,"GENERAL";"TAB5",#N/A,TRUE,"GENERAL"}</definedName>
    <definedName name="ruru" localSheetId="18" hidden="1">{"TAB1",#N/A,TRUE,"GENERAL";"TAB2",#N/A,TRUE,"GENERAL";"TAB3",#N/A,TRUE,"GENERAL";"TAB4",#N/A,TRUE,"GENERAL";"TAB5",#N/A,TRUE,"GENERAL"}</definedName>
    <definedName name="ruru" localSheetId="19" hidden="1">{"TAB1",#N/A,TRUE,"GENERAL";"TAB2",#N/A,TRUE,"GENERAL";"TAB3",#N/A,TRUE,"GENERAL";"TAB4",#N/A,TRUE,"GENERAL";"TAB5",#N/A,TRUE,"GENERAL"}</definedName>
    <definedName name="ruru" localSheetId="20" hidden="1">{"TAB1",#N/A,TRUE,"GENERAL";"TAB2",#N/A,TRUE,"GENERAL";"TAB3",#N/A,TRUE,"GENERAL";"TAB4",#N/A,TRUE,"GENERAL";"TAB5",#N/A,TRUE,"GENERAL"}</definedName>
    <definedName name="ruru" localSheetId="21" hidden="1">{"TAB1",#N/A,TRUE,"GENERAL";"TAB2",#N/A,TRUE,"GENERAL";"TAB3",#N/A,TRUE,"GENERAL";"TAB4",#N/A,TRUE,"GENERAL";"TAB5",#N/A,TRUE,"GENERAL"}</definedName>
    <definedName name="ruru" localSheetId="22" hidden="1">{"TAB1",#N/A,TRUE,"GENERAL";"TAB2",#N/A,TRUE,"GENERAL";"TAB3",#N/A,TRUE,"GENERAL";"TAB4",#N/A,TRUE,"GENERAL";"TAB5",#N/A,TRUE,"GENERAL"}</definedName>
    <definedName name="ruru" localSheetId="24" hidden="1">{"TAB1",#N/A,TRUE,"GENERAL";"TAB2",#N/A,TRUE,"GENERAL";"TAB3",#N/A,TRUE,"GENERAL";"TAB4",#N/A,TRUE,"GENERAL";"TAB5",#N/A,TRUE,"GENERAL"}</definedName>
    <definedName name="ruru" hidden="1">{"TAB1",#N/A,TRUE,"GENERAL";"TAB2",#N/A,TRUE,"GENERAL";"TAB3",#N/A,TRUE,"GENERAL";"TAB4",#N/A,TRUE,"GENERAL";"TAB5",#N/A,TRUE,"GENERAL"}</definedName>
    <definedName name="rutu" localSheetId="2"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14" hidden="1">{"via1",#N/A,TRUE,"general";"via2",#N/A,TRUE,"general";"via3",#N/A,TRUE,"general"}</definedName>
    <definedName name="rutu" localSheetId="23" hidden="1">{"via1",#N/A,TRUE,"general";"via2",#N/A,TRUE,"general";"via3",#N/A,TRUE,"general"}</definedName>
    <definedName name="rutu" localSheetId="15" hidden="1">{"via1",#N/A,TRUE,"general";"via2",#N/A,TRUE,"general";"via3",#N/A,TRUE,"general"}</definedName>
    <definedName name="rutu" localSheetId="16" hidden="1">{"via1",#N/A,TRUE,"general";"via2",#N/A,TRUE,"general";"via3",#N/A,TRUE,"general"}</definedName>
    <definedName name="rutu" localSheetId="18" hidden="1">{"via1",#N/A,TRUE,"general";"via2",#N/A,TRUE,"general";"via3",#N/A,TRUE,"general"}</definedName>
    <definedName name="rutu" localSheetId="19" hidden="1">{"via1",#N/A,TRUE,"general";"via2",#N/A,TRUE,"general";"via3",#N/A,TRUE,"general"}</definedName>
    <definedName name="rutu" localSheetId="20" hidden="1">{"via1",#N/A,TRUE,"general";"via2",#N/A,TRUE,"general";"via3",#N/A,TRUE,"general"}</definedName>
    <definedName name="rutu" localSheetId="21" hidden="1">{"via1",#N/A,TRUE,"general";"via2",#N/A,TRUE,"general";"via3",#N/A,TRUE,"general"}</definedName>
    <definedName name="rutu" localSheetId="22" hidden="1">{"via1",#N/A,TRUE,"general";"via2",#N/A,TRUE,"general";"via3",#N/A,TRUE,"general"}</definedName>
    <definedName name="rutu" localSheetId="24"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14" hidden="1">{"via1",#N/A,TRUE,"general";"via2",#N/A,TRUE,"general";"via3",#N/A,TRUE,"general"}</definedName>
    <definedName name="rwt" localSheetId="23" hidden="1">{"via1",#N/A,TRUE,"general";"via2",#N/A,TRUE,"general";"via3",#N/A,TRUE,"general"}</definedName>
    <definedName name="rwt" localSheetId="15" hidden="1">{"via1",#N/A,TRUE,"general";"via2",#N/A,TRUE,"general";"via3",#N/A,TRUE,"general"}</definedName>
    <definedName name="rwt" localSheetId="16" hidden="1">{"via1",#N/A,TRUE,"general";"via2",#N/A,TRUE,"general";"via3",#N/A,TRUE,"general"}</definedName>
    <definedName name="rwt" localSheetId="18" hidden="1">{"via1",#N/A,TRUE,"general";"via2",#N/A,TRUE,"general";"via3",#N/A,TRUE,"general"}</definedName>
    <definedName name="rwt" localSheetId="19" hidden="1">{"via1",#N/A,TRUE,"general";"via2",#N/A,TRUE,"general";"via3",#N/A,TRUE,"general"}</definedName>
    <definedName name="rwt" localSheetId="20" hidden="1">{"via1",#N/A,TRUE,"general";"via2",#N/A,TRUE,"general";"via3",#N/A,TRUE,"general"}</definedName>
    <definedName name="rwt" localSheetId="21" hidden="1">{"via1",#N/A,TRUE,"general";"via2",#N/A,TRUE,"general";"via3",#N/A,TRUE,"general"}</definedName>
    <definedName name="rwt" localSheetId="22" hidden="1">{"via1",#N/A,TRUE,"general";"via2",#N/A,TRUE,"general";"via3",#N/A,TRUE,"general"}</definedName>
    <definedName name="rwt" localSheetId="24"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14" hidden="1">{"via1",#N/A,TRUE,"general";"via2",#N/A,TRUE,"general";"via3",#N/A,TRUE,"general"}</definedName>
    <definedName name="ry" localSheetId="23">#REF!</definedName>
    <definedName name="ry" localSheetId="15" hidden="1">{"via1",#N/A,TRUE,"general";"via2",#N/A,TRUE,"general";"via3",#N/A,TRUE,"general"}</definedName>
    <definedName name="ry" localSheetId="16" hidden="1">{"via1",#N/A,TRUE,"general";"via2",#N/A,TRUE,"general";"via3",#N/A,TRUE,"general"}</definedName>
    <definedName name="ry" localSheetId="18" hidden="1">{"via1",#N/A,TRUE,"general";"via2",#N/A,TRUE,"general";"via3",#N/A,TRUE,"general"}</definedName>
    <definedName name="ry" localSheetId="19" hidden="1">{"via1",#N/A,TRUE,"general";"via2",#N/A,TRUE,"general";"via3",#N/A,TRUE,"general"}</definedName>
    <definedName name="ry" localSheetId="20" hidden="1">{"via1",#N/A,TRUE,"general";"via2",#N/A,TRUE,"general";"via3",#N/A,TRUE,"general"}</definedName>
    <definedName name="ry" localSheetId="21" hidden="1">{"via1",#N/A,TRUE,"general";"via2",#N/A,TRUE,"general";"via3",#N/A,TRUE,"general"}</definedName>
    <definedName name="ry" localSheetId="22" hidden="1">{"via1",#N/A,TRUE,"general";"via2",#N/A,TRUE,"general";"via3",#N/A,TRUE,"general"}</definedName>
    <definedName name="ry" localSheetId="24"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23" hidden="1">{"TAB1",#N/A,TRUE,"GENERAL";"TAB2",#N/A,TRUE,"GENERAL";"TAB3",#N/A,TRUE,"GENERAL";"TAB4",#N/A,TRUE,"GENERAL";"TAB5",#N/A,TRUE,"GENERAL"}</definedName>
    <definedName name="ryeryb" localSheetId="15"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8" hidden="1">{"TAB1",#N/A,TRUE,"GENERAL";"TAB2",#N/A,TRUE,"GENERAL";"TAB3",#N/A,TRUE,"GENERAL";"TAB4",#N/A,TRUE,"GENERAL";"TAB5",#N/A,TRUE,"GENERAL"}</definedName>
    <definedName name="ryeryb" localSheetId="19" hidden="1">{"TAB1",#N/A,TRUE,"GENERAL";"TAB2",#N/A,TRUE,"GENERAL";"TAB3",#N/A,TRUE,"GENERAL";"TAB4",#N/A,TRUE,"GENERAL";"TAB5",#N/A,TRUE,"GENERAL"}</definedName>
    <definedName name="ryeryb" localSheetId="20" hidden="1">{"TAB1",#N/A,TRUE,"GENERAL";"TAB2",#N/A,TRUE,"GENERAL";"TAB3",#N/A,TRUE,"GENERAL";"TAB4",#N/A,TRUE,"GENERAL";"TAB5",#N/A,TRUE,"GENERAL"}</definedName>
    <definedName name="ryeryb" localSheetId="21" hidden="1">{"TAB1",#N/A,TRUE,"GENERAL";"TAB2",#N/A,TRUE,"GENERAL";"TAB3",#N/A,TRUE,"GENERAL";"TAB4",#N/A,TRUE,"GENERAL";"TAB5",#N/A,TRUE,"GENERAL"}</definedName>
    <definedName name="ryeryb" localSheetId="22" hidden="1">{"TAB1",#N/A,TRUE,"GENERAL";"TAB2",#N/A,TRUE,"GENERAL";"TAB3",#N/A,TRUE,"GENERAL";"TAB4",#N/A,TRUE,"GENERAL";"TAB5",#N/A,TRUE,"GENERAL"}</definedName>
    <definedName name="ryeryb" localSheetId="24"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14" hidden="1">{"via1",#N/A,TRUE,"general";"via2",#N/A,TRUE,"general";"via3",#N/A,TRUE,"general"}</definedName>
    <definedName name="rytrsdg" localSheetId="23" hidden="1">{"via1",#N/A,TRUE,"general";"via2",#N/A,TRUE,"general";"via3",#N/A,TRUE,"general"}</definedName>
    <definedName name="rytrsdg" localSheetId="15" hidden="1">{"via1",#N/A,TRUE,"general";"via2",#N/A,TRUE,"general";"via3",#N/A,TRUE,"general"}</definedName>
    <definedName name="rytrsdg" localSheetId="16" hidden="1">{"via1",#N/A,TRUE,"general";"via2",#N/A,TRUE,"general";"via3",#N/A,TRUE,"general"}</definedName>
    <definedName name="rytrsdg" localSheetId="18" hidden="1">{"via1",#N/A,TRUE,"general";"via2",#N/A,TRUE,"general";"via3",#N/A,TRUE,"general"}</definedName>
    <definedName name="rytrsdg" localSheetId="19" hidden="1">{"via1",#N/A,TRUE,"general";"via2",#N/A,TRUE,"general";"via3",#N/A,TRUE,"general"}</definedName>
    <definedName name="rytrsdg" localSheetId="20" hidden="1">{"via1",#N/A,TRUE,"general";"via2",#N/A,TRUE,"general";"via3",#N/A,TRUE,"general"}</definedName>
    <definedName name="rytrsdg" localSheetId="21" hidden="1">{"via1",#N/A,TRUE,"general";"via2",#N/A,TRUE,"general";"via3",#N/A,TRUE,"general"}</definedName>
    <definedName name="rytrsdg" localSheetId="22" hidden="1">{"via1",#N/A,TRUE,"general";"via2",#N/A,TRUE,"general";"via3",#N/A,TRUE,"general"}</definedName>
    <definedName name="rytrsdg" localSheetId="24" hidden="1">{"via1",#N/A,TRUE,"general";"via2",#N/A,TRUE,"general";"via3",#N/A,TRUE,"general"}</definedName>
    <definedName name="rytrsdg" hidden="1">{"via1",#N/A,TRUE,"general";"via2",#N/A,TRUE,"general";"via3",#N/A,TRUE,"general"}</definedName>
    <definedName name="saa" localSheetId="2"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14" hidden="1">{"via1",#N/A,TRUE,"general";"via2",#N/A,TRUE,"general";"via3",#N/A,TRUE,"general"}</definedName>
    <definedName name="saa" localSheetId="23" hidden="1">{"via1",#N/A,TRUE,"general";"via2",#N/A,TRUE,"general";"via3",#N/A,TRUE,"general"}</definedName>
    <definedName name="saa" localSheetId="15" hidden="1">{"via1",#N/A,TRUE,"general";"via2",#N/A,TRUE,"general";"via3",#N/A,TRUE,"general"}</definedName>
    <definedName name="saa" localSheetId="16" hidden="1">{"via1",#N/A,TRUE,"general";"via2",#N/A,TRUE,"general";"via3",#N/A,TRUE,"general"}</definedName>
    <definedName name="saa" localSheetId="18" hidden="1">{"via1",#N/A,TRUE,"general";"via2",#N/A,TRUE,"general";"via3",#N/A,TRUE,"general"}</definedName>
    <definedName name="saa" localSheetId="19" hidden="1">{"via1",#N/A,TRUE,"general";"via2",#N/A,TRUE,"general";"via3",#N/A,TRUE,"general"}</definedName>
    <definedName name="saa" localSheetId="20" hidden="1">{"via1",#N/A,TRUE,"general";"via2",#N/A,TRUE,"general";"via3",#N/A,TRUE,"general"}</definedName>
    <definedName name="saa" localSheetId="21" hidden="1">{"via1",#N/A,TRUE,"general";"via2",#N/A,TRUE,"general";"via3",#N/A,TRUE,"general"}</definedName>
    <definedName name="saa" localSheetId="22" hidden="1">{"via1",#N/A,TRUE,"general";"via2",#N/A,TRUE,"general";"via3",#N/A,TRUE,"general"}</definedName>
    <definedName name="saa" localSheetId="24"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14" hidden="1">{"via1",#N/A,TRUE,"general";"via2",#N/A,TRUE,"general";"via3",#N/A,TRUE,"general"}</definedName>
    <definedName name="SAD" localSheetId="23" hidden="1">{"via1",#N/A,TRUE,"general";"via2",#N/A,TRUE,"general";"via3",#N/A,TRUE,"general"}</definedName>
    <definedName name="SAD" localSheetId="15" hidden="1">{"via1",#N/A,TRUE,"general";"via2",#N/A,TRUE,"general";"via3",#N/A,TRUE,"general"}</definedName>
    <definedName name="SAD" localSheetId="16" hidden="1">{"via1",#N/A,TRUE,"general";"via2",#N/A,TRUE,"general";"via3",#N/A,TRUE,"general"}</definedName>
    <definedName name="SAD" localSheetId="18" hidden="1">{"via1",#N/A,TRUE,"general";"via2",#N/A,TRUE,"general";"via3",#N/A,TRUE,"general"}</definedName>
    <definedName name="SAD" localSheetId="19" hidden="1">{"via1",#N/A,TRUE,"general";"via2",#N/A,TRUE,"general";"via3",#N/A,TRUE,"general"}</definedName>
    <definedName name="SAD" localSheetId="20" hidden="1">{"via1",#N/A,TRUE,"general";"via2",#N/A,TRUE,"general";"via3",#N/A,TRUE,"general"}</definedName>
    <definedName name="SAD" localSheetId="21" hidden="1">{"via1",#N/A,TRUE,"general";"via2",#N/A,TRUE,"general";"via3",#N/A,TRUE,"general"}</definedName>
    <definedName name="SAD" localSheetId="22" hidden="1">{"via1",#N/A,TRUE,"general";"via2",#N/A,TRUE,"general";"via3",#N/A,TRUE,"general"}</definedName>
    <definedName name="SAD" localSheetId="24"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14" hidden="1">{"via1",#N/A,TRUE,"general";"via2",#N/A,TRUE,"general";"via3",#N/A,TRUE,"general"}</definedName>
    <definedName name="SADF" localSheetId="23" hidden="1">{"via1",#N/A,TRUE,"general";"via2",#N/A,TRUE,"general";"via3",#N/A,TRUE,"general"}</definedName>
    <definedName name="SADF" localSheetId="15" hidden="1">{"via1",#N/A,TRUE,"general";"via2",#N/A,TRUE,"general";"via3",#N/A,TRUE,"general"}</definedName>
    <definedName name="SADF" localSheetId="16" hidden="1">{"via1",#N/A,TRUE,"general";"via2",#N/A,TRUE,"general";"via3",#N/A,TRUE,"general"}</definedName>
    <definedName name="SADF" localSheetId="18" hidden="1">{"via1",#N/A,TRUE,"general";"via2",#N/A,TRUE,"general";"via3",#N/A,TRUE,"general"}</definedName>
    <definedName name="SADF" localSheetId="19" hidden="1">{"via1",#N/A,TRUE,"general";"via2",#N/A,TRUE,"general";"via3",#N/A,TRUE,"general"}</definedName>
    <definedName name="SADF" localSheetId="20" hidden="1">{"via1",#N/A,TRUE,"general";"via2",#N/A,TRUE,"general";"via3",#N/A,TRUE,"general"}</definedName>
    <definedName name="SADF" localSheetId="21" hidden="1">{"via1",#N/A,TRUE,"general";"via2",#N/A,TRUE,"general";"via3",#N/A,TRUE,"general"}</definedName>
    <definedName name="SADF" localSheetId="22" hidden="1">{"via1",#N/A,TRUE,"general";"via2",#N/A,TRUE,"general";"via3",#N/A,TRUE,"general"}</definedName>
    <definedName name="SADF" localSheetId="24"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23" hidden="1">{"TAB1",#N/A,TRUE,"GENERAL";"TAB2",#N/A,TRUE,"GENERAL";"TAB3",#N/A,TRUE,"GENERAL";"TAB4",#N/A,TRUE,"GENERAL";"TAB5",#N/A,TRUE,"GENERAL"}</definedName>
    <definedName name="sadff" localSheetId="15"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8" hidden="1">{"TAB1",#N/A,TRUE,"GENERAL";"TAB2",#N/A,TRUE,"GENERAL";"TAB3",#N/A,TRUE,"GENERAL";"TAB4",#N/A,TRUE,"GENERAL";"TAB5",#N/A,TRUE,"GENERAL"}</definedName>
    <definedName name="sadff" localSheetId="19" hidden="1">{"TAB1",#N/A,TRUE,"GENERAL";"TAB2",#N/A,TRUE,"GENERAL";"TAB3",#N/A,TRUE,"GENERAL";"TAB4",#N/A,TRUE,"GENERAL";"TAB5",#N/A,TRUE,"GENERAL"}</definedName>
    <definedName name="sadff" localSheetId="20" hidden="1">{"TAB1",#N/A,TRUE,"GENERAL";"TAB2",#N/A,TRUE,"GENERAL";"TAB3",#N/A,TRUE,"GENERAL";"TAB4",#N/A,TRUE,"GENERAL";"TAB5",#N/A,TRUE,"GENERAL"}</definedName>
    <definedName name="sadff" localSheetId="21" hidden="1">{"TAB1",#N/A,TRUE,"GENERAL";"TAB2",#N/A,TRUE,"GENERAL";"TAB3",#N/A,TRUE,"GENERAL";"TAB4",#N/A,TRUE,"GENERAL";"TAB5",#N/A,TRUE,"GENERAL"}</definedName>
    <definedName name="sadff" localSheetId="22" hidden="1">{"TAB1",#N/A,TRUE,"GENERAL";"TAB2",#N/A,TRUE,"GENERAL";"TAB3",#N/A,TRUE,"GENERAL";"TAB4",#N/A,TRUE,"GENERAL";"TAB5",#N/A,TRUE,"GENERAL"}</definedName>
    <definedName name="sadff" localSheetId="24"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14" hidden="1">{"via1",#N/A,TRUE,"general";"via2",#N/A,TRUE,"general";"via3",#N/A,TRUE,"general"}</definedName>
    <definedName name="sadfo" localSheetId="23" hidden="1">{"via1",#N/A,TRUE,"general";"via2",#N/A,TRUE,"general";"via3",#N/A,TRUE,"general"}</definedName>
    <definedName name="sadfo" localSheetId="15" hidden="1">{"via1",#N/A,TRUE,"general";"via2",#N/A,TRUE,"general";"via3",#N/A,TRUE,"general"}</definedName>
    <definedName name="sadfo" localSheetId="16" hidden="1">{"via1",#N/A,TRUE,"general";"via2",#N/A,TRUE,"general";"via3",#N/A,TRUE,"general"}</definedName>
    <definedName name="sadfo" localSheetId="18" hidden="1">{"via1",#N/A,TRUE,"general";"via2",#N/A,TRUE,"general";"via3",#N/A,TRUE,"general"}</definedName>
    <definedName name="sadfo" localSheetId="19" hidden="1">{"via1",#N/A,TRUE,"general";"via2",#N/A,TRUE,"general";"via3",#N/A,TRUE,"general"}</definedName>
    <definedName name="sadfo" localSheetId="20" hidden="1">{"via1",#N/A,TRUE,"general";"via2",#N/A,TRUE,"general";"via3",#N/A,TRUE,"general"}</definedName>
    <definedName name="sadfo" localSheetId="21" hidden="1">{"via1",#N/A,TRUE,"general";"via2",#N/A,TRUE,"general";"via3",#N/A,TRUE,"general"}</definedName>
    <definedName name="sadfo" localSheetId="22" hidden="1">{"via1",#N/A,TRUE,"general";"via2",#N/A,TRUE,"general";"via3",#N/A,TRUE,"general"}</definedName>
    <definedName name="sadfo" localSheetId="24"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23" hidden="1">{"TAB1",#N/A,TRUE,"GENERAL";"TAB2",#N/A,TRUE,"GENERAL";"TAB3",#N/A,TRUE,"GENERAL";"TAB4",#N/A,TRUE,"GENERAL";"TAB5",#N/A,TRUE,"GENERAL"}</definedName>
    <definedName name="safdp" localSheetId="15"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8" hidden="1">{"TAB1",#N/A,TRUE,"GENERAL";"TAB2",#N/A,TRUE,"GENERAL";"TAB3",#N/A,TRUE,"GENERAL";"TAB4",#N/A,TRUE,"GENERAL";"TAB5",#N/A,TRUE,"GENERAL"}</definedName>
    <definedName name="safdp" localSheetId="19" hidden="1">{"TAB1",#N/A,TRUE,"GENERAL";"TAB2",#N/A,TRUE,"GENERAL";"TAB3",#N/A,TRUE,"GENERAL";"TAB4",#N/A,TRUE,"GENERAL";"TAB5",#N/A,TRUE,"GENERAL"}</definedName>
    <definedName name="safdp" localSheetId="20" hidden="1">{"TAB1",#N/A,TRUE,"GENERAL";"TAB2",#N/A,TRUE,"GENERAL";"TAB3",#N/A,TRUE,"GENERAL";"TAB4",#N/A,TRUE,"GENERAL";"TAB5",#N/A,TRUE,"GENERAL"}</definedName>
    <definedName name="safdp" localSheetId="21" hidden="1">{"TAB1",#N/A,TRUE,"GENERAL";"TAB2",#N/A,TRUE,"GENERAL";"TAB3",#N/A,TRUE,"GENERAL";"TAB4",#N/A,TRUE,"GENERAL";"TAB5",#N/A,TRUE,"GENERAL"}</definedName>
    <definedName name="safdp" localSheetId="22" hidden="1">{"TAB1",#N/A,TRUE,"GENERAL";"TAB2",#N/A,TRUE,"GENERAL";"TAB3",#N/A,TRUE,"GENERAL";"TAB4",#N/A,TRUE,"GENERAL";"TAB5",#N/A,TRUE,"GENERAL"}</definedName>
    <definedName name="safdp" localSheetId="24" hidden="1">{"TAB1",#N/A,TRUE,"GENERAL";"TAB2",#N/A,TRUE,"GENERAL";"TAB3",#N/A,TRUE,"GENERAL";"TAB4",#N/A,TRUE,"GENERAL";"TAB5",#N/A,TRUE,"GENERAL"}</definedName>
    <definedName name="safdp" hidden="1">{"TAB1",#N/A,TRUE,"GENERAL";"TAB2",#N/A,TRUE,"GENERAL";"TAB3",#N/A,TRUE,"GENERAL";"TAB4",#N/A,TRUE,"GENERAL";"TAB5",#N/A,TRUE,"GENERAL"}</definedName>
    <definedName name="SalMinimo">[12]BASES!$E$41</definedName>
    <definedName name="sbe" localSheetId="23">#REF!</definedName>
    <definedName name="sbe" localSheetId="1">#REF!</definedName>
    <definedName name="sbe" localSheetId="0">#REF!</definedName>
    <definedName name="sbe">#REF!</definedName>
    <definedName name="sbgfbgdr" localSheetId="2"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14" hidden="1">{"via1",#N/A,TRUE,"general";"via2",#N/A,TRUE,"general";"via3",#N/A,TRUE,"general"}</definedName>
    <definedName name="sbgfbgdr" localSheetId="23" hidden="1">{"via1",#N/A,TRUE,"general";"via2",#N/A,TRUE,"general";"via3",#N/A,TRUE,"general"}</definedName>
    <definedName name="sbgfbgdr" localSheetId="15" hidden="1">{"via1",#N/A,TRUE,"general";"via2",#N/A,TRUE,"general";"via3",#N/A,TRUE,"general"}</definedName>
    <definedName name="sbgfbgdr" localSheetId="16" hidden="1">{"via1",#N/A,TRUE,"general";"via2",#N/A,TRUE,"general";"via3",#N/A,TRUE,"general"}</definedName>
    <definedName name="sbgfbgdr" localSheetId="18" hidden="1">{"via1",#N/A,TRUE,"general";"via2",#N/A,TRUE,"general";"via3",#N/A,TRUE,"general"}</definedName>
    <definedName name="sbgfbgdr" localSheetId="19" hidden="1">{"via1",#N/A,TRUE,"general";"via2",#N/A,TRUE,"general";"via3",#N/A,TRUE,"general"}</definedName>
    <definedName name="sbgfbgdr" localSheetId="20" hidden="1">{"via1",#N/A,TRUE,"general";"via2",#N/A,TRUE,"general";"via3",#N/A,TRUE,"general"}</definedName>
    <definedName name="sbgfbgdr" localSheetId="21" hidden="1">{"via1",#N/A,TRUE,"general";"via2",#N/A,TRUE,"general";"via3",#N/A,TRUE,"general"}</definedName>
    <definedName name="sbgfbgdr" localSheetId="22" hidden="1">{"via1",#N/A,TRUE,"general";"via2",#N/A,TRUE,"general";"via3",#N/A,TRUE,"general"}</definedName>
    <definedName name="sbgfbgdr" localSheetId="24" hidden="1">{"via1",#N/A,TRUE,"general";"via2",#N/A,TRUE,"general";"via3",#N/A,TRUE,"general"}</definedName>
    <definedName name="sbgfbgdr" hidden="1">{"via1",#N/A,TRUE,"general";"via2",#N/A,TRUE,"general";"via3",#N/A,TRUE,"general"}</definedName>
    <definedName name="sc" localSheetId="23">#REF!</definedName>
    <definedName name="sc" localSheetId="1">#REF!</definedName>
    <definedName name="sc" localSheetId="0">#REF!</definedName>
    <definedName name="sc">#REF!</definedName>
    <definedName name="Sched_Pay" localSheetId="23">#REF!</definedName>
    <definedName name="Sched_Pay" localSheetId="1">#REF!</definedName>
    <definedName name="Sched_Pay" localSheetId="0">#REF!</definedName>
    <definedName name="Sched_Pay">#REF!</definedName>
    <definedName name="Scheduled_Extra_Payments" localSheetId="23">#REF!</definedName>
    <definedName name="Scheduled_Extra_Payments" localSheetId="1">#REF!</definedName>
    <definedName name="Scheduled_Extra_Payments" localSheetId="0">#REF!</definedName>
    <definedName name="Scheduled_Extra_Payments">#REF!</definedName>
    <definedName name="Scheduled_Interest_Rate" localSheetId="23">#REF!</definedName>
    <definedName name="Scheduled_Interest_Rate" localSheetId="1">#REF!</definedName>
    <definedName name="Scheduled_Interest_Rate" localSheetId="0">#REF!</definedName>
    <definedName name="Scheduled_Interest_Rate">#REF!</definedName>
    <definedName name="Scheduled_Monthly_Payment" localSheetId="23">#REF!</definedName>
    <definedName name="Scheduled_Monthly_Payment" localSheetId="1">#REF!</definedName>
    <definedName name="Scheduled_Monthly_Payment" localSheetId="0">#REF!</definedName>
    <definedName name="Scheduled_Monthly_Payment">#REF!</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14" hidden="1">{"TAB1",#N/A,TRUE,"GENERAL";"TAB2",#N/A,TRUE,"GENERAL";"TAB3",#N/A,TRUE,"GENERAL";"TAB4",#N/A,TRUE,"GENERAL";"TAB5",#N/A,TRUE,"GENERAL"}</definedName>
    <definedName name="sd" localSheetId="23">#REF!</definedName>
    <definedName name="sd" localSheetId="15" hidden="1">{"TAB1",#N/A,TRUE,"GENERAL";"TAB2",#N/A,TRUE,"GENERAL";"TAB3",#N/A,TRUE,"GENERAL";"TAB4",#N/A,TRUE,"GENERAL";"TAB5",#N/A,TRUE,"GENERAL"}</definedName>
    <definedName name="sd" localSheetId="16" hidden="1">{"TAB1",#N/A,TRUE,"GENERAL";"TAB2",#N/A,TRUE,"GENERAL";"TAB3",#N/A,TRUE,"GENERAL";"TAB4",#N/A,TRUE,"GENERAL";"TAB5",#N/A,TRUE,"GENERAL"}</definedName>
    <definedName name="sd" localSheetId="18" hidden="1">{"TAB1",#N/A,TRUE,"GENERAL";"TAB2",#N/A,TRUE,"GENERAL";"TAB3",#N/A,TRUE,"GENERAL";"TAB4",#N/A,TRUE,"GENERAL";"TAB5",#N/A,TRUE,"GENERAL"}</definedName>
    <definedName name="sd" localSheetId="19" hidden="1">{"TAB1",#N/A,TRUE,"GENERAL";"TAB2",#N/A,TRUE,"GENERAL";"TAB3",#N/A,TRUE,"GENERAL";"TAB4",#N/A,TRUE,"GENERAL";"TAB5",#N/A,TRUE,"GENERAL"}</definedName>
    <definedName name="sd" localSheetId="20" hidden="1">{"TAB1",#N/A,TRUE,"GENERAL";"TAB2",#N/A,TRUE,"GENERAL";"TAB3",#N/A,TRUE,"GENERAL";"TAB4",#N/A,TRUE,"GENERAL";"TAB5",#N/A,TRUE,"GENERAL"}</definedName>
    <definedName name="sd" localSheetId="21" hidden="1">{"TAB1",#N/A,TRUE,"GENERAL";"TAB2",#N/A,TRUE,"GENERAL";"TAB3",#N/A,TRUE,"GENERAL";"TAB4",#N/A,TRUE,"GENERAL";"TAB5",#N/A,TRUE,"GENERAL"}</definedName>
    <definedName name="sd" localSheetId="22" hidden="1">{"TAB1",#N/A,TRUE,"GENERAL";"TAB2",#N/A,TRUE,"GENERAL";"TAB3",#N/A,TRUE,"GENERAL";"TAB4",#N/A,TRUE,"GENERAL";"TAB5",#N/A,TRUE,"GENERAL"}</definedName>
    <definedName name="sd" localSheetId="24"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14" hidden="1">{"via1",#N/A,TRUE,"general";"via2",#N/A,TRUE,"general";"via3",#N/A,TRUE,"general"}</definedName>
    <definedName name="sdaf" localSheetId="23" hidden="1">{"via1",#N/A,TRUE,"general";"via2",#N/A,TRUE,"general";"via3",#N/A,TRUE,"general"}</definedName>
    <definedName name="sdaf" localSheetId="15" hidden="1">{"via1",#N/A,TRUE,"general";"via2",#N/A,TRUE,"general";"via3",#N/A,TRUE,"general"}</definedName>
    <definedName name="sdaf" localSheetId="16" hidden="1">{"via1",#N/A,TRUE,"general";"via2",#N/A,TRUE,"general";"via3",#N/A,TRUE,"general"}</definedName>
    <definedName name="sdaf" localSheetId="18" hidden="1">{"via1",#N/A,TRUE,"general";"via2",#N/A,TRUE,"general";"via3",#N/A,TRUE,"general"}</definedName>
    <definedName name="sdaf" localSheetId="19" hidden="1">{"via1",#N/A,TRUE,"general";"via2",#N/A,TRUE,"general";"via3",#N/A,TRUE,"general"}</definedName>
    <definedName name="sdaf" localSheetId="20" hidden="1">{"via1",#N/A,TRUE,"general";"via2",#N/A,TRUE,"general";"via3",#N/A,TRUE,"general"}</definedName>
    <definedName name="sdaf" localSheetId="21" hidden="1">{"via1",#N/A,TRUE,"general";"via2",#N/A,TRUE,"general";"via3",#N/A,TRUE,"general"}</definedName>
    <definedName name="sdaf" localSheetId="22" hidden="1">{"via1",#N/A,TRUE,"general";"via2",#N/A,TRUE,"general";"via3",#N/A,TRUE,"general"}</definedName>
    <definedName name="sdaf" localSheetId="24"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14" hidden="1">{"via1",#N/A,TRUE,"general";"via2",#N/A,TRUE,"general";"via3",#N/A,TRUE,"general"}</definedName>
    <definedName name="sdas" localSheetId="23" hidden="1">{"via1",#N/A,TRUE,"general";"via2",#N/A,TRUE,"general";"via3",#N/A,TRUE,"general"}</definedName>
    <definedName name="sdas" localSheetId="15" hidden="1">{"via1",#N/A,TRUE,"general";"via2",#N/A,TRUE,"general";"via3",#N/A,TRUE,"general"}</definedName>
    <definedName name="sdas" localSheetId="16" hidden="1">{"via1",#N/A,TRUE,"general";"via2",#N/A,TRUE,"general";"via3",#N/A,TRUE,"general"}</definedName>
    <definedName name="sdas" localSheetId="18" hidden="1">{"via1",#N/A,TRUE,"general";"via2",#N/A,TRUE,"general";"via3",#N/A,TRUE,"general"}</definedName>
    <definedName name="sdas" localSheetId="19" hidden="1">{"via1",#N/A,TRUE,"general";"via2",#N/A,TRUE,"general";"via3",#N/A,TRUE,"general"}</definedName>
    <definedName name="sdas" localSheetId="20" hidden="1">{"via1",#N/A,TRUE,"general";"via2",#N/A,TRUE,"general";"via3",#N/A,TRUE,"general"}</definedName>
    <definedName name="sdas" localSheetId="21" hidden="1">{"via1",#N/A,TRUE,"general";"via2",#N/A,TRUE,"general";"via3",#N/A,TRUE,"general"}</definedName>
    <definedName name="sdas" localSheetId="22" hidden="1">{"via1",#N/A,TRUE,"general";"via2",#N/A,TRUE,"general";"via3",#N/A,TRUE,"general"}</definedName>
    <definedName name="sdas" localSheetId="24"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14" hidden="1">{"via1",#N/A,TRUE,"general";"via2",#N/A,TRUE,"general";"via3",#N/A,TRUE,"general"}</definedName>
    <definedName name="sdasdf" localSheetId="23" hidden="1">{"via1",#N/A,TRUE,"general";"via2",#N/A,TRUE,"general";"via3",#N/A,TRUE,"general"}</definedName>
    <definedName name="sdasdf" localSheetId="15" hidden="1">{"via1",#N/A,TRUE,"general";"via2",#N/A,TRUE,"general";"via3",#N/A,TRUE,"general"}</definedName>
    <definedName name="sdasdf" localSheetId="16" hidden="1">{"via1",#N/A,TRUE,"general";"via2",#N/A,TRUE,"general";"via3",#N/A,TRUE,"general"}</definedName>
    <definedName name="sdasdf" localSheetId="18" hidden="1">{"via1",#N/A,TRUE,"general";"via2",#N/A,TRUE,"general";"via3",#N/A,TRUE,"general"}</definedName>
    <definedName name="sdasdf" localSheetId="19" hidden="1">{"via1",#N/A,TRUE,"general";"via2",#N/A,TRUE,"general";"via3",#N/A,TRUE,"general"}</definedName>
    <definedName name="sdasdf" localSheetId="20" hidden="1">{"via1",#N/A,TRUE,"general";"via2",#N/A,TRUE,"general";"via3",#N/A,TRUE,"general"}</definedName>
    <definedName name="sdasdf" localSheetId="21" hidden="1">{"via1",#N/A,TRUE,"general";"via2",#N/A,TRUE,"general";"via3",#N/A,TRUE,"general"}</definedName>
    <definedName name="sdasdf" localSheetId="22" hidden="1">{"via1",#N/A,TRUE,"general";"via2",#N/A,TRUE,"general";"via3",#N/A,TRUE,"general"}</definedName>
    <definedName name="sdasdf" localSheetId="24"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23" hidden="1">{"TAB1",#N/A,TRUE,"GENERAL";"TAB2",#N/A,TRUE,"GENERAL";"TAB3",#N/A,TRUE,"GENERAL";"TAB4",#N/A,TRUE,"GENERAL";"TAB5",#N/A,TRUE,"GENERAL"}</definedName>
    <definedName name="SDCDSCT" localSheetId="15"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8" hidden="1">{"TAB1",#N/A,TRUE,"GENERAL";"TAB2",#N/A,TRUE,"GENERAL";"TAB3",#N/A,TRUE,"GENERAL";"TAB4",#N/A,TRUE,"GENERAL";"TAB5",#N/A,TRUE,"GENERAL"}</definedName>
    <definedName name="SDCDSCT" localSheetId="19" hidden="1">{"TAB1",#N/A,TRUE,"GENERAL";"TAB2",#N/A,TRUE,"GENERAL";"TAB3",#N/A,TRUE,"GENERAL";"TAB4",#N/A,TRUE,"GENERAL";"TAB5",#N/A,TRUE,"GENERAL"}</definedName>
    <definedName name="SDCDSCT" localSheetId="20" hidden="1">{"TAB1",#N/A,TRUE,"GENERAL";"TAB2",#N/A,TRUE,"GENERAL";"TAB3",#N/A,TRUE,"GENERAL";"TAB4",#N/A,TRUE,"GENERAL";"TAB5",#N/A,TRUE,"GENERAL"}</definedName>
    <definedName name="SDCDSCT" localSheetId="21" hidden="1">{"TAB1",#N/A,TRUE,"GENERAL";"TAB2",#N/A,TRUE,"GENERAL";"TAB3",#N/A,TRUE,"GENERAL";"TAB4",#N/A,TRUE,"GENERAL";"TAB5",#N/A,TRUE,"GENERAL"}</definedName>
    <definedName name="SDCDSCT" localSheetId="22" hidden="1">{"TAB1",#N/A,TRUE,"GENERAL";"TAB2",#N/A,TRUE,"GENERAL";"TAB3",#N/A,TRUE,"GENERAL";"TAB4",#N/A,TRUE,"GENERAL";"TAB5",#N/A,TRUE,"GENERAL"}</definedName>
    <definedName name="SDCDSCT" localSheetId="24" hidden="1">{"TAB1",#N/A,TRUE,"GENERAL";"TAB2",#N/A,TRUE,"GENERAL";"TAB3",#N/A,TRUE,"GENERAL";"TAB4",#N/A,TRUE,"GENERAL";"TAB5",#N/A,TRUE,"GENERAL"}</definedName>
    <definedName name="SDCDSCT" hidden="1">{"TAB1",#N/A,TRUE,"GENERAL";"TAB2",#N/A,TRUE,"GENERAL";"TAB3",#N/A,TRUE,"GENERAL";"TAB4",#N/A,TRUE,"GENERAL";"TAB5",#N/A,TRUE,"GENERAL"}</definedName>
    <definedName name="SDE" localSheetId="23">#REF!</definedName>
    <definedName name="SDE" localSheetId="1">#REF!</definedName>
    <definedName name="SDE" localSheetId="0">#REF!</definedName>
    <definedName name="SDE">#REF!</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23" hidden="1">{"TAB1",#N/A,TRUE,"GENERAL";"TAB2",#N/A,TRUE,"GENERAL";"TAB3",#N/A,TRUE,"GENERAL";"TAB4",#N/A,TRUE,"GENERAL";"TAB5",#N/A,TRUE,"GENERAL"}</definedName>
    <definedName name="SDFCE" localSheetId="15"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8" hidden="1">{"TAB1",#N/A,TRUE,"GENERAL";"TAB2",#N/A,TRUE,"GENERAL";"TAB3",#N/A,TRUE,"GENERAL";"TAB4",#N/A,TRUE,"GENERAL";"TAB5",#N/A,TRUE,"GENERAL"}</definedName>
    <definedName name="SDFCE" localSheetId="19" hidden="1">{"TAB1",#N/A,TRUE,"GENERAL";"TAB2",#N/A,TRUE,"GENERAL";"TAB3",#N/A,TRUE,"GENERAL";"TAB4",#N/A,TRUE,"GENERAL";"TAB5",#N/A,TRUE,"GENERAL"}</definedName>
    <definedName name="SDFCE" localSheetId="20" hidden="1">{"TAB1",#N/A,TRUE,"GENERAL";"TAB2",#N/A,TRUE,"GENERAL";"TAB3",#N/A,TRUE,"GENERAL";"TAB4",#N/A,TRUE,"GENERAL";"TAB5",#N/A,TRUE,"GENERAL"}</definedName>
    <definedName name="SDFCE" localSheetId="21" hidden="1">{"TAB1",#N/A,TRUE,"GENERAL";"TAB2",#N/A,TRUE,"GENERAL";"TAB3",#N/A,TRUE,"GENERAL";"TAB4",#N/A,TRUE,"GENERAL";"TAB5",#N/A,TRUE,"GENERAL"}</definedName>
    <definedName name="SDFCE" localSheetId="22" hidden="1">{"TAB1",#N/A,TRUE,"GENERAL";"TAB2",#N/A,TRUE,"GENERAL";"TAB3",#N/A,TRUE,"GENERAL";"TAB4",#N/A,TRUE,"GENERAL";"TAB5",#N/A,TRUE,"GENERAL"}</definedName>
    <definedName name="SDFCE" localSheetId="24"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14" hidden="1">{"via1",#N/A,TRUE,"general";"via2",#N/A,TRUE,"general";"via3",#N/A,TRUE,"general"}</definedName>
    <definedName name="sdfd" localSheetId="23" hidden="1">{"via1",#N/A,TRUE,"general";"via2",#N/A,TRUE,"general";"via3",#N/A,TRUE,"general"}</definedName>
    <definedName name="sdfd" localSheetId="15" hidden="1">{"via1",#N/A,TRUE,"general";"via2",#N/A,TRUE,"general";"via3",#N/A,TRUE,"general"}</definedName>
    <definedName name="sdfd" localSheetId="16" hidden="1">{"via1",#N/A,TRUE,"general";"via2",#N/A,TRUE,"general";"via3",#N/A,TRUE,"general"}</definedName>
    <definedName name="sdfd" localSheetId="18" hidden="1">{"via1",#N/A,TRUE,"general";"via2",#N/A,TRUE,"general";"via3",#N/A,TRUE,"general"}</definedName>
    <definedName name="sdfd" localSheetId="19" hidden="1">{"via1",#N/A,TRUE,"general";"via2",#N/A,TRUE,"general";"via3",#N/A,TRUE,"general"}</definedName>
    <definedName name="sdfd" localSheetId="20" hidden="1">{"via1",#N/A,TRUE,"general";"via2",#N/A,TRUE,"general";"via3",#N/A,TRUE,"general"}</definedName>
    <definedName name="sdfd" localSheetId="21" hidden="1">{"via1",#N/A,TRUE,"general";"via2",#N/A,TRUE,"general";"via3",#N/A,TRUE,"general"}</definedName>
    <definedName name="sdfd" localSheetId="22" hidden="1">{"via1",#N/A,TRUE,"general";"via2",#N/A,TRUE,"general";"via3",#N/A,TRUE,"general"}</definedName>
    <definedName name="sdfd" localSheetId="24" hidden="1">{"via1",#N/A,TRUE,"general";"via2",#N/A,TRUE,"general";"via3",#N/A,TRUE,"general"}</definedName>
    <definedName name="sdfd"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14" hidden="1">{"via1",#N/A,TRUE,"general";"via2",#N/A,TRUE,"general";"via3",#N/A,TRUE,"general"}</definedName>
    <definedName name="sdfds" localSheetId="23" hidden="1">{"via1",#N/A,TRUE,"general";"via2",#N/A,TRUE,"general";"via3",#N/A,TRUE,"general"}</definedName>
    <definedName name="sdfds" localSheetId="15" hidden="1">{"via1",#N/A,TRUE,"general";"via2",#N/A,TRUE,"general";"via3",#N/A,TRUE,"general"}</definedName>
    <definedName name="sdfds" localSheetId="16" hidden="1">{"via1",#N/A,TRUE,"general";"via2",#N/A,TRUE,"general";"via3",#N/A,TRUE,"general"}</definedName>
    <definedName name="sdfds" localSheetId="18" hidden="1">{"via1",#N/A,TRUE,"general";"via2",#N/A,TRUE,"general";"via3",#N/A,TRUE,"general"}</definedName>
    <definedName name="sdfds" localSheetId="19" hidden="1">{"via1",#N/A,TRUE,"general";"via2",#N/A,TRUE,"general";"via3",#N/A,TRUE,"general"}</definedName>
    <definedName name="sdfds" localSheetId="20" hidden="1">{"via1",#N/A,TRUE,"general";"via2",#N/A,TRUE,"general";"via3",#N/A,TRUE,"general"}</definedName>
    <definedName name="sdfds" localSheetId="21" hidden="1">{"via1",#N/A,TRUE,"general";"via2",#N/A,TRUE,"general";"via3",#N/A,TRUE,"general"}</definedName>
    <definedName name="sdfds" localSheetId="22" hidden="1">{"via1",#N/A,TRUE,"general";"via2",#N/A,TRUE,"general";"via3",#N/A,TRUE,"general"}</definedName>
    <definedName name="sdfds" localSheetId="24"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14" hidden="1">{"via1",#N/A,TRUE,"general";"via2",#N/A,TRUE,"general";"via3",#N/A,TRUE,"general"}</definedName>
    <definedName name="SDFDSO" localSheetId="23" hidden="1">{"via1",#N/A,TRUE,"general";"via2",#N/A,TRUE,"general";"via3",#N/A,TRUE,"general"}</definedName>
    <definedName name="SDFDSO" localSheetId="15" hidden="1">{"via1",#N/A,TRUE,"general";"via2",#N/A,TRUE,"general";"via3",#N/A,TRUE,"general"}</definedName>
    <definedName name="SDFDSO" localSheetId="16" hidden="1">{"via1",#N/A,TRUE,"general";"via2",#N/A,TRUE,"general";"via3",#N/A,TRUE,"general"}</definedName>
    <definedName name="SDFDSO" localSheetId="18" hidden="1">{"via1",#N/A,TRUE,"general";"via2",#N/A,TRUE,"general";"via3",#N/A,TRUE,"general"}</definedName>
    <definedName name="SDFDSO" localSheetId="19" hidden="1">{"via1",#N/A,TRUE,"general";"via2",#N/A,TRUE,"general";"via3",#N/A,TRUE,"general"}</definedName>
    <definedName name="SDFDSO" localSheetId="20" hidden="1">{"via1",#N/A,TRUE,"general";"via2",#N/A,TRUE,"general";"via3",#N/A,TRUE,"general"}</definedName>
    <definedName name="SDFDSO" localSheetId="21" hidden="1">{"via1",#N/A,TRUE,"general";"via2",#N/A,TRUE,"general";"via3",#N/A,TRUE,"general"}</definedName>
    <definedName name="SDFDSO" localSheetId="22" hidden="1">{"via1",#N/A,TRUE,"general";"via2",#N/A,TRUE,"general";"via3",#N/A,TRUE,"general"}</definedName>
    <definedName name="SDFDSO" localSheetId="24"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23" hidden="1">{"TAB1",#N/A,TRUE,"GENERAL";"TAB2",#N/A,TRUE,"GENERAL";"TAB3",#N/A,TRUE,"GENERAL";"TAB4",#N/A,TRUE,"GENERAL";"TAB5",#N/A,TRUE,"GENERAL"}</definedName>
    <definedName name="sdfdstp" localSheetId="15"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8" hidden="1">{"TAB1",#N/A,TRUE,"GENERAL";"TAB2",#N/A,TRUE,"GENERAL";"TAB3",#N/A,TRUE,"GENERAL";"TAB4",#N/A,TRUE,"GENERAL";"TAB5",#N/A,TRUE,"GENERAL"}</definedName>
    <definedName name="sdfdstp" localSheetId="19" hidden="1">{"TAB1",#N/A,TRUE,"GENERAL";"TAB2",#N/A,TRUE,"GENERAL";"TAB3",#N/A,TRUE,"GENERAL";"TAB4",#N/A,TRUE,"GENERAL";"TAB5",#N/A,TRUE,"GENERAL"}</definedName>
    <definedName name="sdfdstp" localSheetId="20" hidden="1">{"TAB1",#N/A,TRUE,"GENERAL";"TAB2",#N/A,TRUE,"GENERAL";"TAB3",#N/A,TRUE,"GENERAL";"TAB4",#N/A,TRUE,"GENERAL";"TAB5",#N/A,TRUE,"GENERAL"}</definedName>
    <definedName name="sdfdstp" localSheetId="21" hidden="1">{"TAB1",#N/A,TRUE,"GENERAL";"TAB2",#N/A,TRUE,"GENERAL";"TAB3",#N/A,TRUE,"GENERAL";"TAB4",#N/A,TRUE,"GENERAL";"TAB5",#N/A,TRUE,"GENERAL"}</definedName>
    <definedName name="sdfdstp" localSheetId="22" hidden="1">{"TAB1",#N/A,TRUE,"GENERAL";"TAB2",#N/A,TRUE,"GENERAL";"TAB3",#N/A,TRUE,"GENERAL";"TAB4",#N/A,TRUE,"GENERAL";"TAB5",#N/A,TRUE,"GENERAL"}</definedName>
    <definedName name="sdfdstp" localSheetId="24"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14" hidden="1">{"via1",#N/A,TRUE,"general";"via2",#N/A,TRUE,"general";"via3",#N/A,TRUE,"general"}</definedName>
    <definedName name="SDFEO" localSheetId="23" hidden="1">{"via1",#N/A,TRUE,"general";"via2",#N/A,TRUE,"general";"via3",#N/A,TRUE,"general"}</definedName>
    <definedName name="SDFEO" localSheetId="15" hidden="1">{"via1",#N/A,TRUE,"general";"via2",#N/A,TRUE,"general";"via3",#N/A,TRUE,"general"}</definedName>
    <definedName name="SDFEO" localSheetId="16" hidden="1">{"via1",#N/A,TRUE,"general";"via2",#N/A,TRUE,"general";"via3",#N/A,TRUE,"general"}</definedName>
    <definedName name="SDFEO" localSheetId="18" hidden="1">{"via1",#N/A,TRUE,"general";"via2",#N/A,TRUE,"general";"via3",#N/A,TRUE,"general"}</definedName>
    <definedName name="SDFEO" localSheetId="19" hidden="1">{"via1",#N/A,TRUE,"general";"via2",#N/A,TRUE,"general";"via3",#N/A,TRUE,"general"}</definedName>
    <definedName name="SDFEO" localSheetId="20" hidden="1">{"via1",#N/A,TRUE,"general";"via2",#N/A,TRUE,"general";"via3",#N/A,TRUE,"general"}</definedName>
    <definedName name="SDFEO" localSheetId="21" hidden="1">{"via1",#N/A,TRUE,"general";"via2",#N/A,TRUE,"general";"via3",#N/A,TRUE,"general"}</definedName>
    <definedName name="SDFEO" localSheetId="22" hidden="1">{"via1",#N/A,TRUE,"general";"via2",#N/A,TRUE,"general";"via3",#N/A,TRUE,"general"}</definedName>
    <definedName name="SDFEO" localSheetId="24"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14" hidden="1">{"TAB1",#N/A,TRUE,"GENERAL";"TAB2",#N/A,TRUE,"GENERAL";"TAB3",#N/A,TRUE,"GENERAL";"TAB4",#N/A,TRUE,"GENERAL";"TAB5",#N/A,TRUE,"GENERAL"}</definedName>
    <definedName name="sdfg" localSheetId="23" hidden="1">{"TAB1",#N/A,TRUE,"GENERAL";"TAB2",#N/A,TRUE,"GENERAL";"TAB3",#N/A,TRUE,"GENERAL";"TAB4",#N/A,TRUE,"GENERAL";"TAB5",#N/A,TRUE,"GENERAL"}</definedName>
    <definedName name="sdfg" localSheetId="15" hidden="1">{"TAB1",#N/A,TRUE,"GENERAL";"TAB2",#N/A,TRUE,"GENERAL";"TAB3",#N/A,TRUE,"GENERAL";"TAB4",#N/A,TRUE,"GENERAL";"TAB5",#N/A,TRUE,"GENERAL"}</definedName>
    <definedName name="sdfg" localSheetId="16" hidden="1">{"TAB1",#N/A,TRUE,"GENERAL";"TAB2",#N/A,TRUE,"GENERAL";"TAB3",#N/A,TRUE,"GENERAL";"TAB4",#N/A,TRUE,"GENERAL";"TAB5",#N/A,TRUE,"GENERAL"}</definedName>
    <definedName name="sdfg" localSheetId="18" hidden="1">{"TAB1",#N/A,TRUE,"GENERAL";"TAB2",#N/A,TRUE,"GENERAL";"TAB3",#N/A,TRUE,"GENERAL";"TAB4",#N/A,TRUE,"GENERAL";"TAB5",#N/A,TRUE,"GENERAL"}</definedName>
    <definedName name="sdfg" localSheetId="19" hidden="1">{"TAB1",#N/A,TRUE,"GENERAL";"TAB2",#N/A,TRUE,"GENERAL";"TAB3",#N/A,TRUE,"GENERAL";"TAB4",#N/A,TRUE,"GENERAL";"TAB5",#N/A,TRUE,"GENERAL"}</definedName>
    <definedName name="sdfg" localSheetId="20" hidden="1">{"TAB1",#N/A,TRUE,"GENERAL";"TAB2",#N/A,TRUE,"GENERAL";"TAB3",#N/A,TRUE,"GENERAL";"TAB4",#N/A,TRUE,"GENERAL";"TAB5",#N/A,TRUE,"GENERAL"}</definedName>
    <definedName name="sdfg" localSheetId="21" hidden="1">{"TAB1",#N/A,TRUE,"GENERAL";"TAB2",#N/A,TRUE,"GENERAL";"TAB3",#N/A,TRUE,"GENERAL";"TAB4",#N/A,TRUE,"GENERAL";"TAB5",#N/A,TRUE,"GENERAL"}</definedName>
    <definedName name="sdfg" localSheetId="22" hidden="1">{"TAB1",#N/A,TRUE,"GENERAL";"TAB2",#N/A,TRUE,"GENERAL";"TAB3",#N/A,TRUE,"GENERAL";"TAB4",#N/A,TRUE,"GENERAL";"TAB5",#N/A,TRUE,"GENERAL"}</definedName>
    <definedName name="sdfg" localSheetId="24"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14" hidden="1">{"via1",#N/A,TRUE,"general";"via2",#N/A,TRUE,"general";"via3",#N/A,TRUE,"general"}</definedName>
    <definedName name="sdfgdsfk" localSheetId="23" hidden="1">{"via1",#N/A,TRUE,"general";"via2",#N/A,TRUE,"general";"via3",#N/A,TRUE,"general"}</definedName>
    <definedName name="sdfgdsfk" localSheetId="15" hidden="1">{"via1",#N/A,TRUE,"general";"via2",#N/A,TRUE,"general";"via3",#N/A,TRUE,"general"}</definedName>
    <definedName name="sdfgdsfk" localSheetId="16" hidden="1">{"via1",#N/A,TRUE,"general";"via2",#N/A,TRUE,"general";"via3",#N/A,TRUE,"general"}</definedName>
    <definedName name="sdfgdsfk" localSheetId="18" hidden="1">{"via1",#N/A,TRUE,"general";"via2",#N/A,TRUE,"general";"via3",#N/A,TRUE,"general"}</definedName>
    <definedName name="sdfgdsfk" localSheetId="19" hidden="1">{"via1",#N/A,TRUE,"general";"via2",#N/A,TRUE,"general";"via3",#N/A,TRUE,"general"}</definedName>
    <definedName name="sdfgdsfk" localSheetId="20" hidden="1">{"via1",#N/A,TRUE,"general";"via2",#N/A,TRUE,"general";"via3",#N/A,TRUE,"general"}</definedName>
    <definedName name="sdfgdsfk" localSheetId="21" hidden="1">{"via1",#N/A,TRUE,"general";"via2",#N/A,TRUE,"general";"via3",#N/A,TRUE,"general"}</definedName>
    <definedName name="sdfgdsfk" localSheetId="22" hidden="1">{"via1",#N/A,TRUE,"general";"via2",#N/A,TRUE,"general";"via3",#N/A,TRUE,"general"}</definedName>
    <definedName name="sdfgdsfk" localSheetId="24"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14" hidden="1">{"via1",#N/A,TRUE,"general";"via2",#N/A,TRUE,"general";"via3",#N/A,TRUE,"general"}</definedName>
    <definedName name="sdfgsg" localSheetId="23" hidden="1">{"via1",#N/A,TRUE,"general";"via2",#N/A,TRUE,"general";"via3",#N/A,TRUE,"general"}</definedName>
    <definedName name="sdfgsg" localSheetId="15" hidden="1">{"via1",#N/A,TRUE,"general";"via2",#N/A,TRUE,"general";"via3",#N/A,TRUE,"general"}</definedName>
    <definedName name="sdfgsg" localSheetId="16" hidden="1">{"via1",#N/A,TRUE,"general";"via2",#N/A,TRUE,"general";"via3",#N/A,TRUE,"general"}</definedName>
    <definedName name="sdfgsg" localSheetId="18" hidden="1">{"via1",#N/A,TRUE,"general";"via2",#N/A,TRUE,"general";"via3",#N/A,TRUE,"general"}</definedName>
    <definedName name="sdfgsg" localSheetId="19" hidden="1">{"via1",#N/A,TRUE,"general";"via2",#N/A,TRUE,"general";"via3",#N/A,TRUE,"general"}</definedName>
    <definedName name="sdfgsg" localSheetId="20" hidden="1">{"via1",#N/A,TRUE,"general";"via2",#N/A,TRUE,"general";"via3",#N/A,TRUE,"general"}</definedName>
    <definedName name="sdfgsg" localSheetId="21" hidden="1">{"via1",#N/A,TRUE,"general";"via2",#N/A,TRUE,"general";"via3",#N/A,TRUE,"general"}</definedName>
    <definedName name="sdfgsg" localSheetId="22" hidden="1">{"via1",#N/A,TRUE,"general";"via2",#N/A,TRUE,"general";"via3",#N/A,TRUE,"general"}</definedName>
    <definedName name="sdfgsg" localSheetId="24"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23" hidden="1">{"TAB1",#N/A,TRUE,"GENERAL";"TAB2",#N/A,TRUE,"GENERAL";"TAB3",#N/A,TRUE,"GENERAL";"TAB4",#N/A,TRUE,"GENERAL";"TAB5",#N/A,TRUE,"GENERAL"}</definedName>
    <definedName name="SDFLJK" localSheetId="15"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8" hidden="1">{"TAB1",#N/A,TRUE,"GENERAL";"TAB2",#N/A,TRUE,"GENERAL";"TAB3",#N/A,TRUE,"GENERAL";"TAB4",#N/A,TRUE,"GENERAL";"TAB5",#N/A,TRUE,"GENERAL"}</definedName>
    <definedName name="SDFLJK" localSheetId="19" hidden="1">{"TAB1",#N/A,TRUE,"GENERAL";"TAB2",#N/A,TRUE,"GENERAL";"TAB3",#N/A,TRUE,"GENERAL";"TAB4",#N/A,TRUE,"GENERAL";"TAB5",#N/A,TRUE,"GENERAL"}</definedName>
    <definedName name="SDFLJK" localSheetId="20" hidden="1">{"TAB1",#N/A,TRUE,"GENERAL";"TAB2",#N/A,TRUE,"GENERAL";"TAB3",#N/A,TRUE,"GENERAL";"TAB4",#N/A,TRUE,"GENERAL";"TAB5",#N/A,TRUE,"GENERAL"}</definedName>
    <definedName name="SDFLJK" localSheetId="21" hidden="1">{"TAB1",#N/A,TRUE,"GENERAL";"TAB2",#N/A,TRUE,"GENERAL";"TAB3",#N/A,TRUE,"GENERAL";"TAB4",#N/A,TRUE,"GENERAL";"TAB5",#N/A,TRUE,"GENERAL"}</definedName>
    <definedName name="SDFLJK" localSheetId="22" hidden="1">{"TAB1",#N/A,TRUE,"GENERAL";"TAB2",#N/A,TRUE,"GENERAL";"TAB3",#N/A,TRUE,"GENERAL";"TAB4",#N/A,TRUE,"GENERAL";"TAB5",#N/A,TRUE,"GENERAL"}</definedName>
    <definedName name="SDFLJK" localSheetId="24"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14" hidden="1">{"via1",#N/A,TRUE,"general";"via2",#N/A,TRUE,"general";"via3",#N/A,TRUE,"general"}</definedName>
    <definedName name="sdfsd4" localSheetId="23" hidden="1">{"via1",#N/A,TRUE,"general";"via2",#N/A,TRUE,"general";"via3",#N/A,TRUE,"general"}</definedName>
    <definedName name="sdfsd4" localSheetId="15" hidden="1">{"via1",#N/A,TRUE,"general";"via2",#N/A,TRUE,"general";"via3",#N/A,TRUE,"general"}</definedName>
    <definedName name="sdfsd4" localSheetId="16" hidden="1">{"via1",#N/A,TRUE,"general";"via2",#N/A,TRUE,"general";"via3",#N/A,TRUE,"general"}</definedName>
    <definedName name="sdfsd4" localSheetId="18" hidden="1">{"via1",#N/A,TRUE,"general";"via2",#N/A,TRUE,"general";"via3",#N/A,TRUE,"general"}</definedName>
    <definedName name="sdfsd4" localSheetId="19" hidden="1">{"via1",#N/A,TRUE,"general";"via2",#N/A,TRUE,"general";"via3",#N/A,TRUE,"general"}</definedName>
    <definedName name="sdfsd4" localSheetId="20" hidden="1">{"via1",#N/A,TRUE,"general";"via2",#N/A,TRUE,"general";"via3",#N/A,TRUE,"general"}</definedName>
    <definedName name="sdfsd4" localSheetId="21" hidden="1">{"via1",#N/A,TRUE,"general";"via2",#N/A,TRUE,"general";"via3",#N/A,TRUE,"general"}</definedName>
    <definedName name="sdfsd4" localSheetId="22" hidden="1">{"via1",#N/A,TRUE,"general";"via2",#N/A,TRUE,"general";"via3",#N/A,TRUE,"general"}</definedName>
    <definedName name="sdfsd4" localSheetId="24"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23" hidden="1">{"TAB1",#N/A,TRUE,"GENERAL";"TAB2",#N/A,TRUE,"GENERAL";"TAB3",#N/A,TRUE,"GENERAL";"TAB4",#N/A,TRUE,"GENERAL";"TAB5",#N/A,TRUE,"GENERAL"}</definedName>
    <definedName name="SDFSDF" localSheetId="15"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8" hidden="1">{"TAB1",#N/A,TRUE,"GENERAL";"TAB2",#N/A,TRUE,"GENERAL";"TAB3",#N/A,TRUE,"GENERAL";"TAB4",#N/A,TRUE,"GENERAL";"TAB5",#N/A,TRUE,"GENERAL"}</definedName>
    <definedName name="SDFSDF" localSheetId="19" hidden="1">{"TAB1",#N/A,TRUE,"GENERAL";"TAB2",#N/A,TRUE,"GENERAL";"TAB3",#N/A,TRUE,"GENERAL";"TAB4",#N/A,TRUE,"GENERAL";"TAB5",#N/A,TRUE,"GENERAL"}</definedName>
    <definedName name="SDFSDF" localSheetId="20" hidden="1">{"TAB1",#N/A,TRUE,"GENERAL";"TAB2",#N/A,TRUE,"GENERAL";"TAB3",#N/A,TRUE,"GENERAL";"TAB4",#N/A,TRUE,"GENERAL";"TAB5",#N/A,TRUE,"GENERAL"}</definedName>
    <definedName name="SDFSDF" localSheetId="21" hidden="1">{"TAB1",#N/A,TRUE,"GENERAL";"TAB2",#N/A,TRUE,"GENERAL";"TAB3",#N/A,TRUE,"GENERAL";"TAB4",#N/A,TRUE,"GENERAL";"TAB5",#N/A,TRUE,"GENERAL"}</definedName>
    <definedName name="SDFSDF" localSheetId="22" hidden="1">{"TAB1",#N/A,TRUE,"GENERAL";"TAB2",#N/A,TRUE,"GENERAL";"TAB3",#N/A,TRUE,"GENERAL";"TAB4",#N/A,TRUE,"GENERAL";"TAB5",#N/A,TRUE,"GENERAL"}</definedName>
    <definedName name="SDFSDF" localSheetId="24"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14" hidden="1">{"via1",#N/A,TRUE,"general";"via2",#N/A,TRUE,"general";"via3",#N/A,TRUE,"general"}</definedName>
    <definedName name="sdfsdfb" localSheetId="23" hidden="1">{"via1",#N/A,TRUE,"general";"via2",#N/A,TRUE,"general";"via3",#N/A,TRUE,"general"}</definedName>
    <definedName name="sdfsdfb" localSheetId="15" hidden="1">{"via1",#N/A,TRUE,"general";"via2",#N/A,TRUE,"general";"via3",#N/A,TRUE,"general"}</definedName>
    <definedName name="sdfsdfb" localSheetId="16" hidden="1">{"via1",#N/A,TRUE,"general";"via2",#N/A,TRUE,"general";"via3",#N/A,TRUE,"general"}</definedName>
    <definedName name="sdfsdfb" localSheetId="18" hidden="1">{"via1",#N/A,TRUE,"general";"via2",#N/A,TRUE,"general";"via3",#N/A,TRUE,"general"}</definedName>
    <definedName name="sdfsdfb" localSheetId="19" hidden="1">{"via1",#N/A,TRUE,"general";"via2",#N/A,TRUE,"general";"via3",#N/A,TRUE,"general"}</definedName>
    <definedName name="sdfsdfb" localSheetId="20" hidden="1">{"via1",#N/A,TRUE,"general";"via2",#N/A,TRUE,"general";"via3",#N/A,TRUE,"general"}</definedName>
    <definedName name="sdfsdfb" localSheetId="21" hidden="1">{"via1",#N/A,TRUE,"general";"via2",#N/A,TRUE,"general";"via3",#N/A,TRUE,"general"}</definedName>
    <definedName name="sdfsdfb" localSheetId="22" hidden="1">{"via1",#N/A,TRUE,"general";"via2",#N/A,TRUE,"general";"via3",#N/A,TRUE,"general"}</definedName>
    <definedName name="sdfsdfb" localSheetId="24" hidden="1">{"via1",#N/A,TRUE,"general";"via2",#N/A,TRUE,"general";"via3",#N/A,TRUE,"general"}</definedName>
    <definedName name="sdfsdfb" hidden="1">{"via1",#N/A,TRUE,"general";"via2",#N/A,TRUE,"general";"via3",#N/A,TRUE,"general"}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23" hidden="1">{"TAB1",#N/A,TRUE,"GENERAL";"TAB2",#N/A,TRUE,"GENERAL";"TAB3",#N/A,TRUE,"GENERAL";"TAB4",#N/A,TRUE,"GENERAL";"TAB5",#N/A,TRUE,"GENERAL"}</definedName>
    <definedName name="SDFSF" localSheetId="15"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8" hidden="1">{"TAB1",#N/A,TRUE,"GENERAL";"TAB2",#N/A,TRUE,"GENERAL";"TAB3",#N/A,TRUE,"GENERAL";"TAB4",#N/A,TRUE,"GENERAL";"TAB5",#N/A,TRUE,"GENERAL"}</definedName>
    <definedName name="SDFSF" localSheetId="19" hidden="1">{"TAB1",#N/A,TRUE,"GENERAL";"TAB2",#N/A,TRUE,"GENERAL";"TAB3",#N/A,TRUE,"GENERAL";"TAB4",#N/A,TRUE,"GENERAL";"TAB5",#N/A,TRUE,"GENERAL"}</definedName>
    <definedName name="SDFSF" localSheetId="20" hidden="1">{"TAB1",#N/A,TRUE,"GENERAL";"TAB2",#N/A,TRUE,"GENERAL";"TAB3",#N/A,TRUE,"GENERAL";"TAB4",#N/A,TRUE,"GENERAL";"TAB5",#N/A,TRUE,"GENERAL"}</definedName>
    <definedName name="SDFSF" localSheetId="21" hidden="1">{"TAB1",#N/A,TRUE,"GENERAL";"TAB2",#N/A,TRUE,"GENERAL";"TAB3",#N/A,TRUE,"GENERAL";"TAB4",#N/A,TRUE,"GENERAL";"TAB5",#N/A,TRUE,"GENERAL"}</definedName>
    <definedName name="SDFSF" localSheetId="22" hidden="1">{"TAB1",#N/A,TRUE,"GENERAL";"TAB2",#N/A,TRUE,"GENERAL";"TAB3",#N/A,TRUE,"GENERAL";"TAB4",#N/A,TRUE,"GENERAL";"TAB5",#N/A,TRUE,"GENERAL"}</definedName>
    <definedName name="SDFSF" localSheetId="24"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23"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8" hidden="1">{"TAB1",#N/A,TRUE,"GENERAL";"TAB2",#N/A,TRUE,"GENERAL";"TAB3",#N/A,TRUE,"GENERAL";"TAB4",#N/A,TRUE,"GENERAL";"TAB5",#N/A,TRUE,"GENERAL"}</definedName>
    <definedName name="sdfsv" localSheetId="19" hidden="1">{"TAB1",#N/A,TRUE,"GENERAL";"TAB2",#N/A,TRUE,"GENERAL";"TAB3",#N/A,TRUE,"GENERAL";"TAB4",#N/A,TRUE,"GENERAL";"TAB5",#N/A,TRUE,"GENERAL"}</definedName>
    <definedName name="sdfsv" localSheetId="20" hidden="1">{"TAB1",#N/A,TRUE,"GENERAL";"TAB2",#N/A,TRUE,"GENERAL";"TAB3",#N/A,TRUE,"GENERAL";"TAB4",#N/A,TRUE,"GENERAL";"TAB5",#N/A,TRUE,"GENERAL"}</definedName>
    <definedName name="sdfsv" localSheetId="21" hidden="1">{"TAB1",#N/A,TRUE,"GENERAL";"TAB2",#N/A,TRUE,"GENERAL";"TAB3",#N/A,TRUE,"GENERAL";"TAB4",#N/A,TRUE,"GENERAL";"TAB5",#N/A,TRUE,"GENERAL"}</definedName>
    <definedName name="sdfsv" localSheetId="22" hidden="1">{"TAB1",#N/A,TRUE,"GENERAL";"TAB2",#N/A,TRUE,"GENERAL";"TAB3",#N/A,TRUE,"GENERAL";"TAB4",#N/A,TRUE,"GENERAL";"TAB5",#N/A,TRUE,"GENERAL"}</definedName>
    <definedName name="sdfsv" localSheetId="24"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23"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8" hidden="1">{"TAB1",#N/A,TRUE,"GENERAL";"TAB2",#N/A,TRUE,"GENERAL";"TAB3",#N/A,TRUE,"GENERAL";"TAB4",#N/A,TRUE,"GENERAL";"TAB5",#N/A,TRUE,"GENERAL"}</definedName>
    <definedName name="sdgfd" localSheetId="19" hidden="1">{"TAB1",#N/A,TRUE,"GENERAL";"TAB2",#N/A,TRUE,"GENERAL";"TAB3",#N/A,TRUE,"GENERAL";"TAB4",#N/A,TRUE,"GENERAL";"TAB5",#N/A,TRUE,"GENERAL"}</definedName>
    <definedName name="sdgfd" localSheetId="20" hidden="1">{"TAB1",#N/A,TRUE,"GENERAL";"TAB2",#N/A,TRUE,"GENERAL";"TAB3",#N/A,TRUE,"GENERAL";"TAB4",#N/A,TRUE,"GENERAL";"TAB5",#N/A,TRUE,"GENERAL"}</definedName>
    <definedName name="sdgfd" localSheetId="21" hidden="1">{"TAB1",#N/A,TRUE,"GENERAL";"TAB2",#N/A,TRUE,"GENERAL";"TAB3",#N/A,TRUE,"GENERAL";"TAB4",#N/A,TRUE,"GENERAL";"TAB5",#N/A,TRUE,"GENERAL"}</definedName>
    <definedName name="sdgfd" localSheetId="22" hidden="1">{"TAB1",#N/A,TRUE,"GENERAL";"TAB2",#N/A,TRUE,"GENERAL";"TAB3",#N/A,TRUE,"GENERAL";"TAB4",#N/A,TRUE,"GENERAL";"TAB5",#N/A,TRUE,"GENERAL"}</definedName>
    <definedName name="sdgfd" localSheetId="24"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14" hidden="1">{"via1",#N/A,TRUE,"general";"via2",#N/A,TRUE,"general";"via3",#N/A,TRUE,"general"}</definedName>
    <definedName name="sdgfgp" localSheetId="23" hidden="1">{"via1",#N/A,TRUE,"general";"via2",#N/A,TRUE,"general";"via3",#N/A,TRUE,"general"}</definedName>
    <definedName name="sdgfgp" localSheetId="15" hidden="1">{"via1",#N/A,TRUE,"general";"via2",#N/A,TRUE,"general";"via3",#N/A,TRUE,"general"}</definedName>
    <definedName name="sdgfgp" localSheetId="16" hidden="1">{"via1",#N/A,TRUE,"general";"via2",#N/A,TRUE,"general";"via3",#N/A,TRUE,"general"}</definedName>
    <definedName name="sdgfgp" localSheetId="18" hidden="1">{"via1",#N/A,TRUE,"general";"via2",#N/A,TRUE,"general";"via3",#N/A,TRUE,"general"}</definedName>
    <definedName name="sdgfgp" localSheetId="19" hidden="1">{"via1",#N/A,TRUE,"general";"via2",#N/A,TRUE,"general";"via3",#N/A,TRUE,"general"}</definedName>
    <definedName name="sdgfgp" localSheetId="20" hidden="1">{"via1",#N/A,TRUE,"general";"via2",#N/A,TRUE,"general";"via3",#N/A,TRUE,"general"}</definedName>
    <definedName name="sdgfgp" localSheetId="21" hidden="1">{"via1",#N/A,TRUE,"general";"via2",#N/A,TRUE,"general";"via3",#N/A,TRUE,"general"}</definedName>
    <definedName name="sdgfgp" localSheetId="22" hidden="1">{"via1",#N/A,TRUE,"general";"via2",#N/A,TRUE,"general";"via3",#N/A,TRUE,"general"}</definedName>
    <definedName name="sdgfgp" localSheetId="24"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14" hidden="1">{"via1",#N/A,TRUE,"general";"via2",#N/A,TRUE,"general";"via3",#N/A,TRUE,"general"}</definedName>
    <definedName name="sdgfiu" localSheetId="23" hidden="1">{"via1",#N/A,TRUE,"general";"via2",#N/A,TRUE,"general";"via3",#N/A,TRUE,"general"}</definedName>
    <definedName name="sdgfiu" localSheetId="15" hidden="1">{"via1",#N/A,TRUE,"general";"via2",#N/A,TRUE,"general";"via3",#N/A,TRUE,"general"}</definedName>
    <definedName name="sdgfiu" localSheetId="16" hidden="1">{"via1",#N/A,TRUE,"general";"via2",#N/A,TRUE,"general";"via3",#N/A,TRUE,"general"}</definedName>
    <definedName name="sdgfiu" localSheetId="18" hidden="1">{"via1",#N/A,TRUE,"general";"via2",#N/A,TRUE,"general";"via3",#N/A,TRUE,"general"}</definedName>
    <definedName name="sdgfiu" localSheetId="19" hidden="1">{"via1",#N/A,TRUE,"general";"via2",#N/A,TRUE,"general";"via3",#N/A,TRUE,"general"}</definedName>
    <definedName name="sdgfiu" localSheetId="20" hidden="1">{"via1",#N/A,TRUE,"general";"via2",#N/A,TRUE,"general";"via3",#N/A,TRUE,"general"}</definedName>
    <definedName name="sdgfiu" localSheetId="21" hidden="1">{"via1",#N/A,TRUE,"general";"via2",#N/A,TRUE,"general";"via3",#N/A,TRUE,"general"}</definedName>
    <definedName name="sdgfiu" localSheetId="22" hidden="1">{"via1",#N/A,TRUE,"general";"via2",#N/A,TRUE,"general";"via3",#N/A,TRUE,"general"}</definedName>
    <definedName name="sdgfiu" localSheetId="24"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23" hidden="1">{"TAB1",#N/A,TRUE,"GENERAL";"TAB2",#N/A,TRUE,"GENERAL";"TAB3",#N/A,TRUE,"GENERAL";"TAB4",#N/A,TRUE,"GENERAL";"TAB5",#N/A,TRUE,"GENERAL"}</definedName>
    <definedName name="sdgsd" localSheetId="15"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8" hidden="1">{"TAB1",#N/A,TRUE,"GENERAL";"TAB2",#N/A,TRUE,"GENERAL";"TAB3",#N/A,TRUE,"GENERAL";"TAB4",#N/A,TRUE,"GENERAL";"TAB5",#N/A,TRUE,"GENERAL"}</definedName>
    <definedName name="sdgsd" localSheetId="19" hidden="1">{"TAB1",#N/A,TRUE,"GENERAL";"TAB2",#N/A,TRUE,"GENERAL";"TAB3",#N/A,TRUE,"GENERAL";"TAB4",#N/A,TRUE,"GENERAL";"TAB5",#N/A,TRUE,"GENERAL"}</definedName>
    <definedName name="sdgsd" localSheetId="20" hidden="1">{"TAB1",#N/A,TRUE,"GENERAL";"TAB2",#N/A,TRUE,"GENERAL";"TAB3",#N/A,TRUE,"GENERAL";"TAB4",#N/A,TRUE,"GENERAL";"TAB5",#N/A,TRUE,"GENERAL"}</definedName>
    <definedName name="sdgsd" localSheetId="21" hidden="1">{"TAB1",#N/A,TRUE,"GENERAL";"TAB2",#N/A,TRUE,"GENERAL";"TAB3",#N/A,TRUE,"GENERAL";"TAB4",#N/A,TRUE,"GENERAL";"TAB5",#N/A,TRUE,"GENERAL"}</definedName>
    <definedName name="sdgsd" localSheetId="22" hidden="1">{"TAB1",#N/A,TRUE,"GENERAL";"TAB2",#N/A,TRUE,"GENERAL";"TAB3",#N/A,TRUE,"GENERAL";"TAB4",#N/A,TRUE,"GENERAL";"TAB5",#N/A,TRUE,"GENERAL"}</definedName>
    <definedName name="sdgsd" localSheetId="24"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14" hidden="1">{"via1",#N/A,TRUE,"general";"via2",#N/A,TRUE,"general";"via3",#N/A,TRUE,"general"}</definedName>
    <definedName name="sdgsg" localSheetId="23" hidden="1">{"via1",#N/A,TRUE,"general";"via2",#N/A,TRUE,"general";"via3",#N/A,TRUE,"general"}</definedName>
    <definedName name="sdgsg" localSheetId="15" hidden="1">{"via1",#N/A,TRUE,"general";"via2",#N/A,TRUE,"general";"via3",#N/A,TRUE,"general"}</definedName>
    <definedName name="sdgsg" localSheetId="16" hidden="1">{"via1",#N/A,TRUE,"general";"via2",#N/A,TRUE,"general";"via3",#N/A,TRUE,"general"}</definedName>
    <definedName name="sdgsg" localSheetId="18" hidden="1">{"via1",#N/A,TRUE,"general";"via2",#N/A,TRUE,"general";"via3",#N/A,TRUE,"general"}</definedName>
    <definedName name="sdgsg" localSheetId="19" hidden="1">{"via1",#N/A,TRUE,"general";"via2",#N/A,TRUE,"general";"via3",#N/A,TRUE,"general"}</definedName>
    <definedName name="sdgsg" localSheetId="20" hidden="1">{"via1",#N/A,TRUE,"general";"via2",#N/A,TRUE,"general";"via3",#N/A,TRUE,"general"}</definedName>
    <definedName name="sdgsg" localSheetId="21" hidden="1">{"via1",#N/A,TRUE,"general";"via2",#N/A,TRUE,"general";"via3",#N/A,TRUE,"general"}</definedName>
    <definedName name="sdgsg" localSheetId="22" hidden="1">{"via1",#N/A,TRUE,"general";"via2",#N/A,TRUE,"general";"via3",#N/A,TRUE,"general"}</definedName>
    <definedName name="sdgsg" localSheetId="24"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23" hidden="1">{"TAB1",#N/A,TRUE,"GENERAL";"TAB2",#N/A,TRUE,"GENERAL";"TAB3",#N/A,TRUE,"GENERAL";"TAB4",#N/A,TRUE,"GENERAL";"TAB5",#N/A,TRUE,"GENERAL"}</definedName>
    <definedName name="SDIKOM" localSheetId="15"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8" hidden="1">{"TAB1",#N/A,TRUE,"GENERAL";"TAB2",#N/A,TRUE,"GENERAL";"TAB3",#N/A,TRUE,"GENERAL";"TAB4",#N/A,TRUE,"GENERAL";"TAB5",#N/A,TRUE,"GENERAL"}</definedName>
    <definedName name="SDIKOM" localSheetId="19" hidden="1">{"TAB1",#N/A,TRUE,"GENERAL";"TAB2",#N/A,TRUE,"GENERAL";"TAB3",#N/A,TRUE,"GENERAL";"TAB4",#N/A,TRUE,"GENERAL";"TAB5",#N/A,TRUE,"GENERAL"}</definedName>
    <definedName name="SDIKOM" localSheetId="20" hidden="1">{"TAB1",#N/A,TRUE,"GENERAL";"TAB2",#N/A,TRUE,"GENERAL";"TAB3",#N/A,TRUE,"GENERAL";"TAB4",#N/A,TRUE,"GENERAL";"TAB5",#N/A,TRUE,"GENERAL"}</definedName>
    <definedName name="SDIKOM" localSheetId="21" hidden="1">{"TAB1",#N/A,TRUE,"GENERAL";"TAB2",#N/A,TRUE,"GENERAL";"TAB3",#N/A,TRUE,"GENERAL";"TAB4",#N/A,TRUE,"GENERAL";"TAB5",#N/A,TRUE,"GENERAL"}</definedName>
    <definedName name="SDIKOM" localSheetId="22" hidden="1">{"TAB1",#N/A,TRUE,"GENERAL";"TAB2",#N/A,TRUE,"GENERAL";"TAB3",#N/A,TRUE,"GENERAL";"TAB4",#N/A,TRUE,"GENERAL";"TAB5",#N/A,TRUE,"GENERAL"}</definedName>
    <definedName name="SDIKOM" localSheetId="24"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14" hidden="1">{"via1",#N/A,TRUE,"general";"via2",#N/A,TRUE,"general";"via3",#N/A,TRUE,"general"}</definedName>
    <definedName name="sdsdfh" localSheetId="23" hidden="1">{"via1",#N/A,TRUE,"general";"via2",#N/A,TRUE,"general";"via3",#N/A,TRUE,"general"}</definedName>
    <definedName name="sdsdfh" localSheetId="15" hidden="1">{"via1",#N/A,TRUE,"general";"via2",#N/A,TRUE,"general";"via3",#N/A,TRUE,"general"}</definedName>
    <definedName name="sdsdfh" localSheetId="16" hidden="1">{"via1",#N/A,TRUE,"general";"via2",#N/A,TRUE,"general";"via3",#N/A,TRUE,"general"}</definedName>
    <definedName name="sdsdfh" localSheetId="18" hidden="1">{"via1",#N/A,TRUE,"general";"via2",#N/A,TRUE,"general";"via3",#N/A,TRUE,"general"}</definedName>
    <definedName name="sdsdfh" localSheetId="19" hidden="1">{"via1",#N/A,TRUE,"general";"via2",#N/A,TRUE,"general";"via3",#N/A,TRUE,"general"}</definedName>
    <definedName name="sdsdfh" localSheetId="20" hidden="1">{"via1",#N/A,TRUE,"general";"via2",#N/A,TRUE,"general";"via3",#N/A,TRUE,"general"}</definedName>
    <definedName name="sdsdfh" localSheetId="21" hidden="1">{"via1",#N/A,TRUE,"general";"via2",#N/A,TRUE,"general";"via3",#N/A,TRUE,"general"}</definedName>
    <definedName name="sdsdfh" localSheetId="22" hidden="1">{"via1",#N/A,TRUE,"general";"via2",#N/A,TRUE,"general";"via3",#N/A,TRUE,"general"}</definedName>
    <definedName name="sdsdfh" localSheetId="24" hidden="1">{"via1",#N/A,TRUE,"general";"via2",#N/A,TRUE,"general";"via3",#N/A,TRUE,"general"}</definedName>
    <definedName name="sdsdfh" hidden="1">{"via1",#N/A,TRUE,"general";"via2",#N/A,TRUE,"general";"via3",#N/A,TRUE,"general"}</definedName>
    <definedName name="SECTOR" localSheetId="2">#REF!</definedName>
    <definedName name="SECTOR" localSheetId="3">#REF!</definedName>
    <definedName name="SECTOR" localSheetId="4">#REF!</definedName>
    <definedName name="SECTOR" localSheetId="6">#REF!</definedName>
    <definedName name="SECTOR" localSheetId="7">#REF!</definedName>
    <definedName name="SECTOR" localSheetId="8">#REF!</definedName>
    <definedName name="SECTOR" localSheetId="9">#REF!</definedName>
    <definedName name="SECTOR" localSheetId="10">#REF!</definedName>
    <definedName name="SECTOR" localSheetId="11">#REF!</definedName>
    <definedName name="SECTOR" localSheetId="12">#REF!</definedName>
    <definedName name="SECTOR" localSheetId="13">#REF!</definedName>
    <definedName name="SECTOR" localSheetId="14">#REF!</definedName>
    <definedName name="SECTOR" localSheetId="23">#REF!</definedName>
    <definedName name="SECTOR" localSheetId="15">#REF!</definedName>
    <definedName name="SECTOR" localSheetId="16">#REF!</definedName>
    <definedName name="SECTOR" localSheetId="18">#REF!</definedName>
    <definedName name="SECTOR" localSheetId="19">#REF!</definedName>
    <definedName name="SECTOR" localSheetId="20">#REF!</definedName>
    <definedName name="SECTOR" localSheetId="21">#REF!</definedName>
    <definedName name="SECTOR" localSheetId="22">#REF!</definedName>
    <definedName name="SECTOR" localSheetId="24">#REF!</definedName>
    <definedName name="SECTOR" localSheetId="1">#REF!</definedName>
    <definedName name="SECTOR" localSheetId="0">#REF!</definedName>
    <definedName name="SECTOR">#REF!</definedName>
    <definedName name="setrj" localSheetId="2"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14" hidden="1">{"via1",#N/A,TRUE,"general";"via2",#N/A,TRUE,"general";"via3",#N/A,TRUE,"general"}</definedName>
    <definedName name="setrj" localSheetId="23" hidden="1">{"via1",#N/A,TRUE,"general";"via2",#N/A,TRUE,"general";"via3",#N/A,TRUE,"general"}</definedName>
    <definedName name="setrj" localSheetId="15" hidden="1">{"via1",#N/A,TRUE,"general";"via2",#N/A,TRUE,"general";"via3",#N/A,TRUE,"general"}</definedName>
    <definedName name="setrj" localSheetId="16" hidden="1">{"via1",#N/A,TRUE,"general";"via2",#N/A,TRUE,"general";"via3",#N/A,TRUE,"general"}</definedName>
    <definedName name="setrj" localSheetId="18" hidden="1">{"via1",#N/A,TRUE,"general";"via2",#N/A,TRUE,"general";"via3",#N/A,TRUE,"general"}</definedName>
    <definedName name="setrj" localSheetId="19" hidden="1">{"via1",#N/A,TRUE,"general";"via2",#N/A,TRUE,"general";"via3",#N/A,TRUE,"general"}</definedName>
    <definedName name="setrj" localSheetId="20" hidden="1">{"via1",#N/A,TRUE,"general";"via2",#N/A,TRUE,"general";"via3",#N/A,TRUE,"general"}</definedName>
    <definedName name="setrj" localSheetId="21" hidden="1">{"via1",#N/A,TRUE,"general";"via2",#N/A,TRUE,"general";"via3",#N/A,TRUE,"general"}</definedName>
    <definedName name="setrj" localSheetId="22" hidden="1">{"via1",#N/A,TRUE,"general";"via2",#N/A,TRUE,"general";"via3",#N/A,TRUE,"general"}</definedName>
    <definedName name="setrj" localSheetId="24"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14" hidden="1">{"via1",#N/A,TRUE,"general";"via2",#N/A,TRUE,"general";"via3",#N/A,TRUE,"general"}</definedName>
    <definedName name="sett" localSheetId="23" hidden="1">{"via1",#N/A,TRUE,"general";"via2",#N/A,TRUE,"general";"via3",#N/A,TRUE,"general"}</definedName>
    <definedName name="sett" localSheetId="15" hidden="1">{"via1",#N/A,TRUE,"general";"via2",#N/A,TRUE,"general";"via3",#N/A,TRUE,"general"}</definedName>
    <definedName name="sett" localSheetId="16" hidden="1">{"via1",#N/A,TRUE,"general";"via2",#N/A,TRUE,"general";"via3",#N/A,TRUE,"general"}</definedName>
    <definedName name="sett" localSheetId="18" hidden="1">{"via1",#N/A,TRUE,"general";"via2",#N/A,TRUE,"general";"via3",#N/A,TRUE,"general"}</definedName>
    <definedName name="sett" localSheetId="19" hidden="1">{"via1",#N/A,TRUE,"general";"via2",#N/A,TRUE,"general";"via3",#N/A,TRUE,"general"}</definedName>
    <definedName name="sett" localSheetId="20" hidden="1">{"via1",#N/A,TRUE,"general";"via2",#N/A,TRUE,"general";"via3",#N/A,TRUE,"general"}</definedName>
    <definedName name="sett" localSheetId="21" hidden="1">{"via1",#N/A,TRUE,"general";"via2",#N/A,TRUE,"general";"via3",#N/A,TRUE,"general"}</definedName>
    <definedName name="sett" localSheetId="22" hidden="1">{"via1",#N/A,TRUE,"general";"via2",#N/A,TRUE,"general";"via3",#N/A,TRUE,"general"}</definedName>
    <definedName name="sett" localSheetId="24" hidden="1">{"via1",#N/A,TRUE,"general";"via2",#N/A,TRUE,"general";"via3",#N/A,TRUE,"general"}</definedName>
    <definedName name="sett" hidden="1">{"via1",#N/A,TRUE,"general";"via2",#N/A,TRUE,"general";"via3",#N/A,TRUE,"general"}</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23" hidden="1">{"TAB1",#N/A,TRUE,"GENERAL";"TAB2",#N/A,TRUE,"GENERAL";"TAB3",#N/A,TRUE,"GENERAL";"TAB4",#N/A,TRUE,"GENERAL";"TAB5",#N/A,TRUE,"GENERAL"}</definedName>
    <definedName name="sfasf" localSheetId="15"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8" hidden="1">{"TAB1",#N/A,TRUE,"GENERAL";"TAB2",#N/A,TRUE,"GENERAL";"TAB3",#N/A,TRUE,"GENERAL";"TAB4",#N/A,TRUE,"GENERAL";"TAB5",#N/A,TRUE,"GENERAL"}</definedName>
    <definedName name="sfasf" localSheetId="19" hidden="1">{"TAB1",#N/A,TRUE,"GENERAL";"TAB2",#N/A,TRUE,"GENERAL";"TAB3",#N/A,TRUE,"GENERAL";"TAB4",#N/A,TRUE,"GENERAL";"TAB5",#N/A,TRUE,"GENERAL"}</definedName>
    <definedName name="sfasf" localSheetId="20" hidden="1">{"TAB1",#N/A,TRUE,"GENERAL";"TAB2",#N/A,TRUE,"GENERAL";"TAB3",#N/A,TRUE,"GENERAL";"TAB4",#N/A,TRUE,"GENERAL";"TAB5",#N/A,TRUE,"GENERAL"}</definedName>
    <definedName name="sfasf" localSheetId="21" hidden="1">{"TAB1",#N/A,TRUE,"GENERAL";"TAB2",#N/A,TRUE,"GENERAL";"TAB3",#N/A,TRUE,"GENERAL";"TAB4",#N/A,TRUE,"GENERAL";"TAB5",#N/A,TRUE,"GENERAL"}</definedName>
    <definedName name="sfasf" localSheetId="22" hidden="1">{"TAB1",#N/A,TRUE,"GENERAL";"TAB2",#N/A,TRUE,"GENERAL";"TAB3",#N/A,TRUE,"GENERAL";"TAB4",#N/A,TRUE,"GENERAL";"TAB5",#N/A,TRUE,"GENERAL"}</definedName>
    <definedName name="sfasf" localSheetId="24"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23"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8" hidden="1">{"TAB1",#N/A,TRUE,"GENERAL";"TAB2",#N/A,TRUE,"GENERAL";"TAB3",#N/A,TRUE,"GENERAL";"TAB4",#N/A,TRUE,"GENERAL";"TAB5",#N/A,TRUE,"GENERAL"}</definedName>
    <definedName name="SFHSGFH" localSheetId="19" hidden="1">{"TAB1",#N/A,TRUE,"GENERAL";"TAB2",#N/A,TRUE,"GENERAL";"TAB3",#N/A,TRUE,"GENERAL";"TAB4",#N/A,TRUE,"GENERAL";"TAB5",#N/A,TRUE,"GENERAL"}</definedName>
    <definedName name="SFHSGFH" localSheetId="20" hidden="1">{"TAB1",#N/A,TRUE,"GENERAL";"TAB2",#N/A,TRUE,"GENERAL";"TAB3",#N/A,TRUE,"GENERAL";"TAB4",#N/A,TRUE,"GENERAL";"TAB5",#N/A,TRUE,"GENERAL"}</definedName>
    <definedName name="SFHSGFH" localSheetId="21" hidden="1">{"TAB1",#N/A,TRUE,"GENERAL";"TAB2",#N/A,TRUE,"GENERAL";"TAB3",#N/A,TRUE,"GENERAL";"TAB4",#N/A,TRUE,"GENERAL";"TAB5",#N/A,TRUE,"GENERAL"}</definedName>
    <definedName name="SFHSGFH" localSheetId="22" hidden="1">{"TAB1",#N/A,TRUE,"GENERAL";"TAB2",#N/A,TRUE,"GENERAL";"TAB3",#N/A,TRUE,"GENERAL";"TAB4",#N/A,TRUE,"GENERAL";"TAB5",#N/A,TRUE,"GENERAL"}</definedName>
    <definedName name="SFHSGFH" localSheetId="24"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14" hidden="1">{"via1",#N/A,TRUE,"general";"via2",#N/A,TRUE,"general";"via3",#N/A,TRUE,"general"}</definedName>
    <definedName name="sfsd" localSheetId="23" hidden="1">{"via1",#N/A,TRUE,"general";"via2",#N/A,TRUE,"general";"via3",#N/A,TRUE,"general"}</definedName>
    <definedName name="sfsd" localSheetId="15" hidden="1">{"via1",#N/A,TRUE,"general";"via2",#N/A,TRUE,"general";"via3",#N/A,TRUE,"general"}</definedName>
    <definedName name="sfsd" localSheetId="16" hidden="1">{"via1",#N/A,TRUE,"general";"via2",#N/A,TRUE,"general";"via3",#N/A,TRUE,"general"}</definedName>
    <definedName name="sfsd" localSheetId="18" hidden="1">{"via1",#N/A,TRUE,"general";"via2",#N/A,TRUE,"general";"via3",#N/A,TRUE,"general"}</definedName>
    <definedName name="sfsd" localSheetId="19" hidden="1">{"via1",#N/A,TRUE,"general";"via2",#N/A,TRUE,"general";"via3",#N/A,TRUE,"general"}</definedName>
    <definedName name="sfsd" localSheetId="20" hidden="1">{"via1",#N/A,TRUE,"general";"via2",#N/A,TRUE,"general";"via3",#N/A,TRUE,"general"}</definedName>
    <definedName name="sfsd" localSheetId="21" hidden="1">{"via1",#N/A,TRUE,"general";"via2",#N/A,TRUE,"general";"via3",#N/A,TRUE,"general"}</definedName>
    <definedName name="sfsd" localSheetId="22" hidden="1">{"via1",#N/A,TRUE,"general";"via2",#N/A,TRUE,"general";"via3",#N/A,TRUE,"general"}</definedName>
    <definedName name="sfsd" localSheetId="24"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23" hidden="1">{"TAB1",#N/A,TRUE,"GENERAL";"TAB2",#N/A,TRUE,"GENERAL";"TAB3",#N/A,TRUE,"GENERAL";"TAB4",#N/A,TRUE,"GENERAL";"TAB5",#N/A,TRUE,"GENERAL"}</definedName>
    <definedName name="sfsdf" localSheetId="15"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8" hidden="1">{"TAB1",#N/A,TRUE,"GENERAL";"TAB2",#N/A,TRUE,"GENERAL";"TAB3",#N/A,TRUE,"GENERAL";"TAB4",#N/A,TRUE,"GENERAL";"TAB5",#N/A,TRUE,"GENERAL"}</definedName>
    <definedName name="sfsdf" localSheetId="19" hidden="1">{"TAB1",#N/A,TRUE,"GENERAL";"TAB2",#N/A,TRUE,"GENERAL";"TAB3",#N/A,TRUE,"GENERAL";"TAB4",#N/A,TRUE,"GENERAL";"TAB5",#N/A,TRUE,"GENERAL"}</definedName>
    <definedName name="sfsdf" localSheetId="20" hidden="1">{"TAB1",#N/A,TRUE,"GENERAL";"TAB2",#N/A,TRUE,"GENERAL";"TAB3",#N/A,TRUE,"GENERAL";"TAB4",#N/A,TRUE,"GENERAL";"TAB5",#N/A,TRUE,"GENERAL"}</definedName>
    <definedName name="sfsdf" localSheetId="21" hidden="1">{"TAB1",#N/A,TRUE,"GENERAL";"TAB2",#N/A,TRUE,"GENERAL";"TAB3",#N/A,TRUE,"GENERAL";"TAB4",#N/A,TRUE,"GENERAL";"TAB5",#N/A,TRUE,"GENERAL"}</definedName>
    <definedName name="sfsdf" localSheetId="22" hidden="1">{"TAB1",#N/A,TRUE,"GENERAL";"TAB2",#N/A,TRUE,"GENERAL";"TAB3",#N/A,TRUE,"GENERAL";"TAB4",#N/A,TRUE,"GENERAL";"TAB5",#N/A,TRUE,"GENERAL"}</definedName>
    <definedName name="sfsdf" localSheetId="24"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23"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8" hidden="1">{"TAB1",#N/A,TRUE,"GENERAL";"TAB2",#N/A,TRUE,"GENERAL";"TAB3",#N/A,TRUE,"GENERAL";"TAB4",#N/A,TRUE,"GENERAL";"TAB5",#N/A,TRUE,"GENERAL"}</definedName>
    <definedName name="sfsdferg" localSheetId="19" hidden="1">{"TAB1",#N/A,TRUE,"GENERAL";"TAB2",#N/A,TRUE,"GENERAL";"TAB3",#N/A,TRUE,"GENERAL";"TAB4",#N/A,TRUE,"GENERAL";"TAB5",#N/A,TRUE,"GENERAL"}</definedName>
    <definedName name="sfsdferg" localSheetId="20" hidden="1">{"TAB1",#N/A,TRUE,"GENERAL";"TAB2",#N/A,TRUE,"GENERAL";"TAB3",#N/A,TRUE,"GENERAL";"TAB4",#N/A,TRUE,"GENERAL";"TAB5",#N/A,TRUE,"GENERAL"}</definedName>
    <definedName name="sfsdferg" localSheetId="21" hidden="1">{"TAB1",#N/A,TRUE,"GENERAL";"TAB2",#N/A,TRUE,"GENERAL";"TAB3",#N/A,TRUE,"GENERAL";"TAB4",#N/A,TRUE,"GENERAL";"TAB5",#N/A,TRUE,"GENERAL"}</definedName>
    <definedName name="sfsdferg" localSheetId="22" hidden="1">{"TAB1",#N/A,TRUE,"GENERAL";"TAB2",#N/A,TRUE,"GENERAL";"TAB3",#N/A,TRUE,"GENERAL";"TAB4",#N/A,TRUE,"GENERAL";"TAB5",#N/A,TRUE,"GENERAL"}</definedName>
    <definedName name="sfsdferg" localSheetId="24"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23"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8" hidden="1">{"TAB1",#N/A,TRUE,"GENERAL";"TAB2",#N/A,TRUE,"GENERAL";"TAB3",#N/A,TRUE,"GENERAL";"TAB4",#N/A,TRUE,"GENERAL";"TAB5",#N/A,TRUE,"GENERAL"}</definedName>
    <definedName name="sfsdfs" localSheetId="19" hidden="1">{"TAB1",#N/A,TRUE,"GENERAL";"TAB2",#N/A,TRUE,"GENERAL";"TAB3",#N/A,TRUE,"GENERAL";"TAB4",#N/A,TRUE,"GENERAL";"TAB5",#N/A,TRUE,"GENERAL"}</definedName>
    <definedName name="sfsdfs" localSheetId="20" hidden="1">{"TAB1",#N/A,TRUE,"GENERAL";"TAB2",#N/A,TRUE,"GENERAL";"TAB3",#N/A,TRUE,"GENERAL";"TAB4",#N/A,TRUE,"GENERAL";"TAB5",#N/A,TRUE,"GENERAL"}</definedName>
    <definedName name="sfsdfs" localSheetId="21" hidden="1">{"TAB1",#N/A,TRUE,"GENERAL";"TAB2",#N/A,TRUE,"GENERAL";"TAB3",#N/A,TRUE,"GENERAL";"TAB4",#N/A,TRUE,"GENERAL";"TAB5",#N/A,TRUE,"GENERAL"}</definedName>
    <definedName name="sfsdfs" localSheetId="22" hidden="1">{"TAB1",#N/A,TRUE,"GENERAL";"TAB2",#N/A,TRUE,"GENERAL";"TAB3",#N/A,TRUE,"GENERAL";"TAB4",#N/A,TRUE,"GENERAL";"TAB5",#N/A,TRUE,"GENERAL"}</definedName>
    <definedName name="sfsdfs" localSheetId="24" hidden="1">{"TAB1",#N/A,TRUE,"GENERAL";"TAB2",#N/A,TRUE,"GENERAL";"TAB3",#N/A,TRUE,"GENERAL";"TAB4",#N/A,TRUE,"GENERAL";"TAB5",#N/A,TRUE,"GENERAL"}</definedName>
    <definedName name="sfsdfs" hidden="1">{"TAB1",#N/A,TRUE,"GENERAL";"TAB2",#N/A,TRUE,"GENERAL";"TAB3",#N/A,TRUE,"GENERAL";"TAB4",#N/A,TRUE,"GENERAL";"TAB5",#N/A,TRUE,"GENERAL"}</definedName>
    <definedName name="si" localSheetId="23">#REF!</definedName>
    <definedName name="si" localSheetId="1">#REF!</definedName>
    <definedName name="si" localSheetId="0">#REF!</definedName>
    <definedName name="si">#REF!</definedName>
    <definedName name="sk" localSheetId="23">#REF!</definedName>
    <definedName name="sk" localSheetId="1">#REF!</definedName>
    <definedName name="sk" localSheetId="0">#REF!</definedName>
    <definedName name="sk">#REF!</definedName>
    <definedName name="sm" localSheetId="23">#REF!</definedName>
    <definedName name="sm" localSheetId="1">#REF!</definedName>
    <definedName name="sm" localSheetId="0">#REF!</definedName>
    <definedName name="sm">#REF!</definedName>
    <definedName name="sn" localSheetId="23">#REF!</definedName>
    <definedName name="sn" localSheetId="1">#REF!</definedName>
    <definedName name="sn" localSheetId="0">#REF!</definedName>
    <definedName name="sn">#REF!</definedName>
    <definedName name="snw" localSheetId="23">#REF!</definedName>
    <definedName name="snw" localSheetId="1">#REF!</definedName>
    <definedName name="snw" localSheetId="0">#REF!</definedName>
    <definedName name="snw">#REF!</definedName>
    <definedName name="sñ" localSheetId="23">#REF!</definedName>
    <definedName name="sñ" localSheetId="1">#REF!</definedName>
    <definedName name="sñ" localSheetId="0">#REF!</definedName>
    <definedName name="sñ">#REF!</definedName>
    <definedName name="so" localSheetId="23">#REF!</definedName>
    <definedName name="so" localSheetId="1">#REF!</definedName>
    <definedName name="so" localSheetId="0">#REF!</definedName>
    <definedName name="so">#REF!</definedName>
    <definedName name="sr" localSheetId="23">#REF!</definedName>
    <definedName name="sr" localSheetId="1">#REF!</definedName>
    <definedName name="sr" localSheetId="0">#REF!</definedName>
    <definedName name="sr">#REF!</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23" hidden="1">{"TAB1",#N/A,TRUE,"GENERAL";"TAB2",#N/A,TRUE,"GENERAL";"TAB3",#N/A,TRUE,"GENERAL";"TAB4",#N/A,TRUE,"GENERAL";"TAB5",#N/A,TRUE,"GENERAL"}</definedName>
    <definedName name="srwrwr" localSheetId="15"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8" hidden="1">{"TAB1",#N/A,TRUE,"GENERAL";"TAB2",#N/A,TRUE,"GENERAL";"TAB3",#N/A,TRUE,"GENERAL";"TAB4",#N/A,TRUE,"GENERAL";"TAB5",#N/A,TRUE,"GENERAL"}</definedName>
    <definedName name="srwrwr" localSheetId="19" hidden="1">{"TAB1",#N/A,TRUE,"GENERAL";"TAB2",#N/A,TRUE,"GENERAL";"TAB3",#N/A,TRUE,"GENERAL";"TAB4",#N/A,TRUE,"GENERAL";"TAB5",#N/A,TRUE,"GENERAL"}</definedName>
    <definedName name="srwrwr" localSheetId="20" hidden="1">{"TAB1",#N/A,TRUE,"GENERAL";"TAB2",#N/A,TRUE,"GENERAL";"TAB3",#N/A,TRUE,"GENERAL";"TAB4",#N/A,TRUE,"GENERAL";"TAB5",#N/A,TRUE,"GENERAL"}</definedName>
    <definedName name="srwrwr" localSheetId="21" hidden="1">{"TAB1",#N/A,TRUE,"GENERAL";"TAB2",#N/A,TRUE,"GENERAL";"TAB3",#N/A,TRUE,"GENERAL";"TAB4",#N/A,TRUE,"GENERAL";"TAB5",#N/A,TRUE,"GENERAL"}</definedName>
    <definedName name="srwrwr" localSheetId="22" hidden="1">{"TAB1",#N/A,TRUE,"GENERAL";"TAB2",#N/A,TRUE,"GENERAL";"TAB3",#N/A,TRUE,"GENERAL";"TAB4",#N/A,TRUE,"GENERAL";"TAB5",#N/A,TRUE,"GENERAL"}</definedName>
    <definedName name="srwrwr" localSheetId="24"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3">#REF!</definedName>
    <definedName name="ss" localSheetId="4">#REF!</definedName>
    <definedName name="ss" localSheetId="6">#REF!</definedName>
    <definedName name="ss" localSheetId="7">#REF!</definedName>
    <definedName name="ss" localSheetId="8">#REF!</definedName>
    <definedName name="ss" localSheetId="9">#REF!</definedName>
    <definedName name="ss" localSheetId="10">#REF!</definedName>
    <definedName name="ss" localSheetId="11">#REF!</definedName>
    <definedName name="ss" localSheetId="12">#REF!</definedName>
    <definedName name="ss" localSheetId="13">#REF!</definedName>
    <definedName name="ss" localSheetId="14">#REF!</definedName>
    <definedName name="ss" localSheetId="23">#REF!</definedName>
    <definedName name="ss" localSheetId="15">#REF!</definedName>
    <definedName name="ss" localSheetId="16">#REF!</definedName>
    <definedName name="ss" localSheetId="18">#REF!</definedName>
    <definedName name="ss" localSheetId="19">#REF!</definedName>
    <definedName name="ss" localSheetId="20">#REF!</definedName>
    <definedName name="ss" localSheetId="21">#REF!</definedName>
    <definedName name="ss" localSheetId="22">#REF!</definedName>
    <definedName name="ss" localSheetId="24">#REF!</definedName>
    <definedName name="ss" localSheetId="1">#REF!</definedName>
    <definedName name="ss" localSheetId="0">#REF!</definedName>
    <definedName name="ss">#REF!</definedName>
    <definedName name="sssss7" localSheetId="2"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14" hidden="1">{"via1",#N/A,TRUE,"general";"via2",#N/A,TRUE,"general";"via3",#N/A,TRUE,"general"}</definedName>
    <definedName name="sssss7" localSheetId="23" hidden="1">{"via1",#N/A,TRUE,"general";"via2",#N/A,TRUE,"general";"via3",#N/A,TRUE,"general"}</definedName>
    <definedName name="sssss7" localSheetId="15" hidden="1">{"via1",#N/A,TRUE,"general";"via2",#N/A,TRUE,"general";"via3",#N/A,TRUE,"general"}</definedName>
    <definedName name="sssss7" localSheetId="16" hidden="1">{"via1",#N/A,TRUE,"general";"via2",#N/A,TRUE,"general";"via3",#N/A,TRUE,"general"}</definedName>
    <definedName name="sssss7" localSheetId="18" hidden="1">{"via1",#N/A,TRUE,"general";"via2",#N/A,TRUE,"general";"via3",#N/A,TRUE,"general"}</definedName>
    <definedName name="sssss7" localSheetId="19" hidden="1">{"via1",#N/A,TRUE,"general";"via2",#N/A,TRUE,"general";"via3",#N/A,TRUE,"general"}</definedName>
    <definedName name="sssss7" localSheetId="20" hidden="1">{"via1",#N/A,TRUE,"general";"via2",#N/A,TRUE,"general";"via3",#N/A,TRUE,"general"}</definedName>
    <definedName name="sssss7" localSheetId="21" hidden="1">{"via1",#N/A,TRUE,"general";"via2",#N/A,TRUE,"general";"via3",#N/A,TRUE,"general"}</definedName>
    <definedName name="sssss7" localSheetId="22" hidden="1">{"via1",#N/A,TRUE,"general";"via2",#N/A,TRUE,"general";"via3",#N/A,TRUE,"general"}</definedName>
    <definedName name="sssss7" localSheetId="24"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23" hidden="1">{"TAB1",#N/A,TRUE,"GENERAL";"TAB2",#N/A,TRUE,"GENERAL";"TAB3",#N/A,TRUE,"GENERAL";"TAB4",#N/A,TRUE,"GENERAL";"TAB5",#N/A,TRUE,"GENERAL"}</definedName>
    <definedName name="sssssa" localSheetId="15"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8" hidden="1">{"TAB1",#N/A,TRUE,"GENERAL";"TAB2",#N/A,TRUE,"GENERAL";"TAB3",#N/A,TRUE,"GENERAL";"TAB4",#N/A,TRUE,"GENERAL";"TAB5",#N/A,TRUE,"GENERAL"}</definedName>
    <definedName name="sssssa" localSheetId="19" hidden="1">{"TAB1",#N/A,TRUE,"GENERAL";"TAB2",#N/A,TRUE,"GENERAL";"TAB3",#N/A,TRUE,"GENERAL";"TAB4",#N/A,TRUE,"GENERAL";"TAB5",#N/A,TRUE,"GENERAL"}</definedName>
    <definedName name="sssssa" localSheetId="20" hidden="1">{"TAB1",#N/A,TRUE,"GENERAL";"TAB2",#N/A,TRUE,"GENERAL";"TAB3",#N/A,TRUE,"GENERAL";"TAB4",#N/A,TRUE,"GENERAL";"TAB5",#N/A,TRUE,"GENERAL"}</definedName>
    <definedName name="sssssa" localSheetId="21" hidden="1">{"TAB1",#N/A,TRUE,"GENERAL";"TAB2",#N/A,TRUE,"GENERAL";"TAB3",#N/A,TRUE,"GENERAL";"TAB4",#N/A,TRUE,"GENERAL";"TAB5",#N/A,TRUE,"GENERAL"}</definedName>
    <definedName name="sssssa" localSheetId="22" hidden="1">{"TAB1",#N/A,TRUE,"GENERAL";"TAB2",#N/A,TRUE,"GENERAL";"TAB3",#N/A,TRUE,"GENERAL";"TAB4",#N/A,TRUE,"GENERAL";"TAB5",#N/A,TRUE,"GENERAL"}</definedName>
    <definedName name="sssssa" localSheetId="24"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14" hidden="1">{"via1",#N/A,TRUE,"general";"via2",#N/A,TRUE,"general";"via3",#N/A,TRUE,"general"}</definedName>
    <definedName name="sssssy" localSheetId="23" hidden="1">{"via1",#N/A,TRUE,"general";"via2",#N/A,TRUE,"general";"via3",#N/A,TRUE,"general"}</definedName>
    <definedName name="sssssy" localSheetId="15" hidden="1">{"via1",#N/A,TRUE,"general";"via2",#N/A,TRUE,"general";"via3",#N/A,TRUE,"general"}</definedName>
    <definedName name="sssssy" localSheetId="16" hidden="1">{"via1",#N/A,TRUE,"general";"via2",#N/A,TRUE,"general";"via3",#N/A,TRUE,"general"}</definedName>
    <definedName name="sssssy" localSheetId="18" hidden="1">{"via1",#N/A,TRUE,"general";"via2",#N/A,TRUE,"general";"via3",#N/A,TRUE,"general"}</definedName>
    <definedName name="sssssy" localSheetId="19" hidden="1">{"via1",#N/A,TRUE,"general";"via2",#N/A,TRUE,"general";"via3",#N/A,TRUE,"general"}</definedName>
    <definedName name="sssssy" localSheetId="20" hidden="1">{"via1",#N/A,TRUE,"general";"via2",#N/A,TRUE,"general";"via3",#N/A,TRUE,"general"}</definedName>
    <definedName name="sssssy" localSheetId="21" hidden="1">{"via1",#N/A,TRUE,"general";"via2",#N/A,TRUE,"general";"via3",#N/A,TRUE,"general"}</definedName>
    <definedName name="sssssy" localSheetId="22" hidden="1">{"via1",#N/A,TRUE,"general";"via2",#N/A,TRUE,"general";"via3",#N/A,TRUE,"general"}</definedName>
    <definedName name="sssssy" localSheetId="24" hidden="1">{"via1",#N/A,TRUE,"general";"via2",#N/A,TRUE,"general";"via3",#N/A,TRUE,"general"}</definedName>
    <definedName name="sssssy" hidden="1">{"via1",#N/A,TRUE,"general";"via2",#N/A,TRUE,"general";"via3",#N/A,TRUE,"general"}</definedName>
    <definedName name="stt" localSheetId="2"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14" hidden="1">{"via1",#N/A,TRUE,"general";"via2",#N/A,TRUE,"general";"via3",#N/A,TRUE,"general"}</definedName>
    <definedName name="stt" localSheetId="23" hidden="1">{"via1",#N/A,TRUE,"general";"via2",#N/A,TRUE,"general";"via3",#N/A,TRUE,"general"}</definedName>
    <definedName name="stt" localSheetId="15" hidden="1">{"via1",#N/A,TRUE,"general";"via2",#N/A,TRUE,"general";"via3",#N/A,TRUE,"general"}</definedName>
    <definedName name="stt" localSheetId="16" hidden="1">{"via1",#N/A,TRUE,"general";"via2",#N/A,TRUE,"general";"via3",#N/A,TRUE,"general"}</definedName>
    <definedName name="stt" localSheetId="18" hidden="1">{"via1",#N/A,TRUE,"general";"via2",#N/A,TRUE,"general";"via3",#N/A,TRUE,"general"}</definedName>
    <definedName name="stt" localSheetId="19" hidden="1">{"via1",#N/A,TRUE,"general";"via2",#N/A,TRUE,"general";"via3",#N/A,TRUE,"general"}</definedName>
    <definedName name="stt" localSheetId="20" hidden="1">{"via1",#N/A,TRUE,"general";"via2",#N/A,TRUE,"general";"via3",#N/A,TRUE,"general"}</definedName>
    <definedName name="stt" localSheetId="21" hidden="1">{"via1",#N/A,TRUE,"general";"via2",#N/A,TRUE,"general";"via3",#N/A,TRUE,"general"}</definedName>
    <definedName name="stt" localSheetId="22" hidden="1">{"via1",#N/A,TRUE,"general";"via2",#N/A,TRUE,"general";"via3",#N/A,TRUE,"general"}</definedName>
    <definedName name="stt" localSheetId="24" hidden="1">{"via1",#N/A,TRUE,"general";"via2",#N/A,TRUE,"general";"via3",#N/A,TRUE,"general"}</definedName>
    <definedName name="stt" hidden="1">{"via1",#N/A,TRUE,"general";"via2",#N/A,TRUE,"general";"via3",#N/A,TRUE,"general"}</definedName>
    <definedName name="suma">[17]Hoja1!$F$60</definedName>
    <definedName name="SW" localSheetId="23">Scheduled_Payment+Extra_Payment</definedName>
    <definedName name="SW" localSheetId="1">Scheduled_Payment+Extra_Payment</definedName>
    <definedName name="SW" localSheetId="0">Scheduled_Payment+Extra_Payment</definedName>
    <definedName name="SW">Scheduled_Payment+Extra_Payment</definedName>
    <definedName name="swsw" localSheetId="2"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14" hidden="1">{"via1",#N/A,TRUE,"general";"via2",#N/A,TRUE,"general";"via3",#N/A,TRUE,"general"}</definedName>
    <definedName name="swsw" localSheetId="23" hidden="1">{"via1",#N/A,TRUE,"general";"via2",#N/A,TRUE,"general";"via3",#N/A,TRUE,"general"}</definedName>
    <definedName name="swsw" localSheetId="15" hidden="1">{"via1",#N/A,TRUE,"general";"via2",#N/A,TRUE,"general";"via3",#N/A,TRUE,"general"}</definedName>
    <definedName name="swsw" localSheetId="16" hidden="1">{"via1",#N/A,TRUE,"general";"via2",#N/A,TRUE,"general";"via3",#N/A,TRUE,"general"}</definedName>
    <definedName name="swsw" localSheetId="18" hidden="1">{"via1",#N/A,TRUE,"general";"via2",#N/A,TRUE,"general";"via3",#N/A,TRUE,"general"}</definedName>
    <definedName name="swsw" localSheetId="19" hidden="1">{"via1",#N/A,TRUE,"general";"via2",#N/A,TRUE,"general";"via3",#N/A,TRUE,"general"}</definedName>
    <definedName name="swsw" localSheetId="20" hidden="1">{"via1",#N/A,TRUE,"general";"via2",#N/A,TRUE,"general";"via3",#N/A,TRUE,"general"}</definedName>
    <definedName name="swsw" localSheetId="21" hidden="1">{"via1",#N/A,TRUE,"general";"via2",#N/A,TRUE,"general";"via3",#N/A,TRUE,"general"}</definedName>
    <definedName name="swsw" localSheetId="22" hidden="1">{"via1",#N/A,TRUE,"general";"via2",#N/A,TRUE,"general";"via3",#N/A,TRUE,"general"}</definedName>
    <definedName name="swsw" localSheetId="24"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23" hidden="1">{"TAB1",#N/A,TRUE,"GENERAL";"TAB2",#N/A,TRUE,"GENERAL";"TAB3",#N/A,TRUE,"GENERAL";"TAB4",#N/A,TRUE,"GENERAL";"TAB5",#N/A,TRUE,"GENERAL"}</definedName>
    <definedName name="swsw3" localSheetId="15"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8" hidden="1">{"TAB1",#N/A,TRUE,"GENERAL";"TAB2",#N/A,TRUE,"GENERAL";"TAB3",#N/A,TRUE,"GENERAL";"TAB4",#N/A,TRUE,"GENERAL";"TAB5",#N/A,TRUE,"GENERAL"}</definedName>
    <definedName name="swsw3" localSheetId="19" hidden="1">{"TAB1",#N/A,TRUE,"GENERAL";"TAB2",#N/A,TRUE,"GENERAL";"TAB3",#N/A,TRUE,"GENERAL";"TAB4",#N/A,TRUE,"GENERAL";"TAB5",#N/A,TRUE,"GENERAL"}</definedName>
    <definedName name="swsw3" localSheetId="20" hidden="1">{"TAB1",#N/A,TRUE,"GENERAL";"TAB2",#N/A,TRUE,"GENERAL";"TAB3",#N/A,TRUE,"GENERAL";"TAB4",#N/A,TRUE,"GENERAL";"TAB5",#N/A,TRUE,"GENERAL"}</definedName>
    <definedName name="swsw3" localSheetId="21" hidden="1">{"TAB1",#N/A,TRUE,"GENERAL";"TAB2",#N/A,TRUE,"GENERAL";"TAB3",#N/A,TRUE,"GENERAL";"TAB4",#N/A,TRUE,"GENERAL";"TAB5",#N/A,TRUE,"GENERAL"}</definedName>
    <definedName name="swsw3" localSheetId="22" hidden="1">{"TAB1",#N/A,TRUE,"GENERAL";"TAB2",#N/A,TRUE,"GENERAL";"TAB3",#N/A,TRUE,"GENERAL";"TAB4",#N/A,TRUE,"GENERAL";"TAB5",#N/A,TRUE,"GENERAL"}</definedName>
    <definedName name="swsw3" localSheetId="24" hidden="1">{"TAB1",#N/A,TRUE,"GENERAL";"TAB2",#N/A,TRUE,"GENERAL";"TAB3",#N/A,TRUE,"GENERAL";"TAB4",#N/A,TRUE,"GENERAL";"TAB5",#N/A,TRUE,"GENERAL"}</definedName>
    <definedName name="swsw3" hidden="1">{"TAB1",#N/A,TRUE,"GENERAL";"TAB2",#N/A,TRUE,"GENERAL";"TAB3",#N/A,TRUE,"GENERAL";"TAB4",#N/A,TRUE,"GENERAL";"TAB5",#N/A,TRUE,"GENERAL"}</definedName>
    <definedName name="t" localSheetId="11">[3]!absc</definedName>
    <definedName name="t" localSheetId="1">[3]!absc</definedName>
    <definedName name="t" localSheetId="0">[3]!absc</definedName>
    <definedName name="t">[3]!absc</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14" hidden="1">{"TAB1",#N/A,TRUE,"GENERAL";"TAB2",#N/A,TRUE,"GENERAL";"TAB3",#N/A,TRUE,"GENERAL";"TAB4",#N/A,TRUE,"GENERAL";"TAB5",#N/A,TRUE,"GENERAL"}</definedName>
    <definedName name="t5t5" localSheetId="23" hidden="1">{"TAB1",#N/A,TRUE,"GENERAL";"TAB2",#N/A,TRUE,"GENERAL";"TAB3",#N/A,TRUE,"GENERAL";"TAB4",#N/A,TRUE,"GENERAL";"TAB5",#N/A,TRUE,"GENERAL"}</definedName>
    <definedName name="t5t5" localSheetId="15" hidden="1">{"TAB1",#N/A,TRUE,"GENERAL";"TAB2",#N/A,TRUE,"GENERAL";"TAB3",#N/A,TRUE,"GENERAL";"TAB4",#N/A,TRUE,"GENERAL";"TAB5",#N/A,TRUE,"GENERAL"}</definedName>
    <definedName name="t5t5" localSheetId="16" hidden="1">{"TAB1",#N/A,TRUE,"GENERAL";"TAB2",#N/A,TRUE,"GENERAL";"TAB3",#N/A,TRUE,"GENERAL";"TAB4",#N/A,TRUE,"GENERAL";"TAB5",#N/A,TRUE,"GENERAL"}</definedName>
    <definedName name="t5t5" localSheetId="18" hidden="1">{"TAB1",#N/A,TRUE,"GENERAL";"TAB2",#N/A,TRUE,"GENERAL";"TAB3",#N/A,TRUE,"GENERAL";"TAB4",#N/A,TRUE,"GENERAL";"TAB5",#N/A,TRUE,"GENERAL"}</definedName>
    <definedName name="t5t5" localSheetId="19" hidden="1">{"TAB1",#N/A,TRUE,"GENERAL";"TAB2",#N/A,TRUE,"GENERAL";"TAB3",#N/A,TRUE,"GENERAL";"TAB4",#N/A,TRUE,"GENERAL";"TAB5",#N/A,TRUE,"GENERAL"}</definedName>
    <definedName name="t5t5" localSheetId="20" hidden="1">{"TAB1",#N/A,TRUE,"GENERAL";"TAB2",#N/A,TRUE,"GENERAL";"TAB3",#N/A,TRUE,"GENERAL";"TAB4",#N/A,TRUE,"GENERAL";"TAB5",#N/A,TRUE,"GENERAL"}</definedName>
    <definedName name="t5t5" localSheetId="21" hidden="1">{"TAB1",#N/A,TRUE,"GENERAL";"TAB2",#N/A,TRUE,"GENERAL";"TAB3",#N/A,TRUE,"GENERAL";"TAB4",#N/A,TRUE,"GENERAL";"TAB5",#N/A,TRUE,"GENERAL"}</definedName>
    <definedName name="t5t5" localSheetId="22" hidden="1">{"TAB1",#N/A,TRUE,"GENERAL";"TAB2",#N/A,TRUE,"GENERAL";"TAB3",#N/A,TRUE,"GENERAL";"TAB4",#N/A,TRUE,"GENERAL";"TAB5",#N/A,TRUE,"GENERAL"}</definedName>
    <definedName name="t5t5" localSheetId="24" hidden="1">{"TAB1",#N/A,TRUE,"GENERAL";"TAB2",#N/A,TRUE,"GENERAL";"TAB3",#N/A,TRUE,"GENERAL";"TAB4",#N/A,TRUE,"GENERAL";"TAB5",#N/A,TRUE,"GENERAL"}</definedName>
    <definedName name="t5t5" hidden="1">{"TAB1",#N/A,TRUE,"GENERAL";"TAB2",#N/A,TRUE,"GENERAL";"TAB3",#N/A,TRUE,"GENERAL";"TAB4",#N/A,TRUE,"GENERAL";"TAB5",#N/A,TRUE,"GENERAL"}</definedName>
    <definedName name="TA5B" localSheetId="23">#REF!</definedName>
    <definedName name="TA5B" localSheetId="1">#REF!</definedName>
    <definedName name="TA5B" localSheetId="0">#REF!</definedName>
    <definedName name="TA5B">#REF!</definedName>
    <definedName name="TA5B1">'[24]ESTADO RED TEC'!$M$10</definedName>
    <definedName name="TA5M" localSheetId="23">#REF!</definedName>
    <definedName name="TA5M" localSheetId="1">#REF!</definedName>
    <definedName name="TA5M" localSheetId="0">#REF!</definedName>
    <definedName name="TA5M">#REF!</definedName>
    <definedName name="TA5R" localSheetId="23">#REF!</definedName>
    <definedName name="TA5R" localSheetId="1">#REF!</definedName>
    <definedName name="TA5R" localSheetId="0">#REF!</definedName>
    <definedName name="TA5R">#REF!</definedName>
    <definedName name="TA6B" localSheetId="23">#REF!</definedName>
    <definedName name="TA6B" localSheetId="1">#REF!</definedName>
    <definedName name="TA6B" localSheetId="0">#REF!</definedName>
    <definedName name="TA6B">#REF!</definedName>
    <definedName name="TA6HJ" localSheetId="23">#REF!</definedName>
    <definedName name="TA6HJ" localSheetId="1">#REF!</definedName>
    <definedName name="TA6HJ" localSheetId="0">#REF!</definedName>
    <definedName name="TA6HJ">#REF!</definedName>
    <definedName name="TA6M" localSheetId="23">#REF!</definedName>
    <definedName name="TA6M" localSheetId="1">#REF!</definedName>
    <definedName name="TA6M" localSheetId="0">#REF!</definedName>
    <definedName name="TA6M">#REF!</definedName>
    <definedName name="TA6R" localSheetId="23">#REF!</definedName>
    <definedName name="TA6R" localSheetId="1">#REF!</definedName>
    <definedName name="TA6R" localSheetId="0">#REF!</definedName>
    <definedName name="TA6R">#REF!</definedName>
    <definedName name="TAB" localSheetId="23">#REF!</definedName>
    <definedName name="TAB" localSheetId="1">#REF!</definedName>
    <definedName name="TAB" localSheetId="0">#REF!</definedName>
    <definedName name="TAB">#REF!</definedName>
    <definedName name="TABLA" localSheetId="2">#REF!</definedName>
    <definedName name="TABLA" localSheetId="3">#REF!</definedName>
    <definedName name="TABLA" localSheetId="4">#REF!</definedName>
    <definedName name="TABLA" localSheetId="6">#REF!</definedName>
    <definedName name="TABLA" localSheetId="7">#REF!</definedName>
    <definedName name="TABLA" localSheetId="8">#REF!</definedName>
    <definedName name="TABLA" localSheetId="9">#REF!</definedName>
    <definedName name="TABLA" localSheetId="10">#REF!</definedName>
    <definedName name="TABLA" localSheetId="11">#REF!</definedName>
    <definedName name="TABLA" localSheetId="12">#REF!</definedName>
    <definedName name="TABLA" localSheetId="13">#REF!</definedName>
    <definedName name="TABLA" localSheetId="14">#REF!</definedName>
    <definedName name="TABLA" localSheetId="23">#REF!</definedName>
    <definedName name="TABLA" localSheetId="15">#REF!</definedName>
    <definedName name="TABLA" localSheetId="16">#REF!</definedName>
    <definedName name="TABLA" localSheetId="18">#REF!</definedName>
    <definedName name="TABLA" localSheetId="19">#REF!</definedName>
    <definedName name="TABLA" localSheetId="20">#REF!</definedName>
    <definedName name="TABLA" localSheetId="21">#REF!</definedName>
    <definedName name="TABLA" localSheetId="22">#REF!</definedName>
    <definedName name="TABLA" localSheetId="24">#REF!</definedName>
    <definedName name="TABLA" localSheetId="1">#REF!</definedName>
    <definedName name="TABLA" localSheetId="0">#REF!</definedName>
    <definedName name="TABLA">#REF!</definedName>
    <definedName name="TAFR45">'[25]ESTADO RED TEC'!$M$10</definedName>
    <definedName name="tb" localSheetId="23">#REF!</definedName>
    <definedName name="tb" localSheetId="1">#REF!</definedName>
    <definedName name="tb" localSheetId="0">#REF!</definedName>
    <definedName name="tb">#REF!</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14" hidden="1">{"TAB1",#N/A,TRUE,"GENERAL";"TAB2",#N/A,TRUE,"GENERAL";"TAB3",#N/A,TRUE,"GENERAL";"TAB4",#N/A,TRUE,"GENERAL";"TAB5",#N/A,TRUE,"GENERAL"}</definedName>
    <definedName name="tdy" localSheetId="23" hidden="1">{"TAB1",#N/A,TRUE,"GENERAL";"TAB2",#N/A,TRUE,"GENERAL";"TAB3",#N/A,TRUE,"GENERAL";"TAB4",#N/A,TRUE,"GENERAL";"TAB5",#N/A,TRUE,"GENERAL"}</definedName>
    <definedName name="tdy" localSheetId="15" hidden="1">{"TAB1",#N/A,TRUE,"GENERAL";"TAB2",#N/A,TRUE,"GENERAL";"TAB3",#N/A,TRUE,"GENERAL";"TAB4",#N/A,TRUE,"GENERAL";"TAB5",#N/A,TRUE,"GENERAL"}</definedName>
    <definedName name="tdy" localSheetId="16" hidden="1">{"TAB1",#N/A,TRUE,"GENERAL";"TAB2",#N/A,TRUE,"GENERAL";"TAB3",#N/A,TRUE,"GENERAL";"TAB4",#N/A,TRUE,"GENERAL";"TAB5",#N/A,TRUE,"GENERAL"}</definedName>
    <definedName name="tdy" localSheetId="18" hidden="1">{"TAB1",#N/A,TRUE,"GENERAL";"TAB2",#N/A,TRUE,"GENERAL";"TAB3",#N/A,TRUE,"GENERAL";"TAB4",#N/A,TRUE,"GENERAL";"TAB5",#N/A,TRUE,"GENERAL"}</definedName>
    <definedName name="tdy" localSheetId="19" hidden="1">{"TAB1",#N/A,TRUE,"GENERAL";"TAB2",#N/A,TRUE,"GENERAL";"TAB3",#N/A,TRUE,"GENERAL";"TAB4",#N/A,TRUE,"GENERAL";"TAB5",#N/A,TRUE,"GENERAL"}</definedName>
    <definedName name="tdy" localSheetId="20" hidden="1">{"TAB1",#N/A,TRUE,"GENERAL";"TAB2",#N/A,TRUE,"GENERAL";"TAB3",#N/A,TRUE,"GENERAL";"TAB4",#N/A,TRUE,"GENERAL";"TAB5",#N/A,TRUE,"GENERAL"}</definedName>
    <definedName name="tdy" localSheetId="21" hidden="1">{"TAB1",#N/A,TRUE,"GENERAL";"TAB2",#N/A,TRUE,"GENERAL";"TAB3",#N/A,TRUE,"GENERAL";"TAB4",#N/A,TRUE,"GENERAL";"TAB5",#N/A,TRUE,"GENERAL"}</definedName>
    <definedName name="tdy" localSheetId="22" hidden="1">{"TAB1",#N/A,TRUE,"GENERAL";"TAB2",#N/A,TRUE,"GENERAL";"TAB3",#N/A,TRUE,"GENERAL";"TAB4",#N/A,TRUE,"GENERAL";"TAB5",#N/A,TRUE,"GENERAL"}</definedName>
    <definedName name="tdy" localSheetId="24" hidden="1">{"TAB1",#N/A,TRUE,"GENERAL";"TAB2",#N/A,TRUE,"GENERAL";"TAB3",#N/A,TRUE,"GENERAL";"TAB4",#N/A,TRUE,"GENERAL";"TAB5",#N/A,TRUE,"GENERAL"}</definedName>
    <definedName name="tdy" hidden="1">{"TAB1",#N/A,TRUE,"GENERAL";"TAB2",#N/A,TRUE,"GENERAL";"TAB3",#N/A,TRUE,"GENERAL";"TAB4",#N/A,TRUE,"GENERAL";"TAB5",#N/A,TRUE,"GENERAL"}</definedName>
    <definedName name="TEFG" localSheetId="23">#REF!</definedName>
    <definedName name="TEFG" localSheetId="1">#REF!</definedName>
    <definedName name="TEFG" localSheetId="0">#REF!</definedName>
    <definedName name="TEFG">#REF!</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23"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8" hidden="1">{"TAB1",#N/A,TRUE,"GENERAL";"TAB2",#N/A,TRUE,"GENERAL";"TAB3",#N/A,TRUE,"GENERAL";"TAB4",#N/A,TRUE,"GENERAL";"TAB5",#N/A,TRUE,"GENERAL"}</definedName>
    <definedName name="tewst" localSheetId="19" hidden="1">{"TAB1",#N/A,TRUE,"GENERAL";"TAB2",#N/A,TRUE,"GENERAL";"TAB3",#N/A,TRUE,"GENERAL";"TAB4",#N/A,TRUE,"GENERAL";"TAB5",#N/A,TRUE,"GENERAL"}</definedName>
    <definedName name="tewst" localSheetId="20" hidden="1">{"TAB1",#N/A,TRUE,"GENERAL";"TAB2",#N/A,TRUE,"GENERAL";"TAB3",#N/A,TRUE,"GENERAL";"TAB4",#N/A,TRUE,"GENERAL";"TAB5",#N/A,TRUE,"GENERAL"}</definedName>
    <definedName name="tewst" localSheetId="21" hidden="1">{"TAB1",#N/A,TRUE,"GENERAL";"TAB2",#N/A,TRUE,"GENERAL";"TAB3",#N/A,TRUE,"GENERAL";"TAB4",#N/A,TRUE,"GENERAL";"TAB5",#N/A,TRUE,"GENERAL"}</definedName>
    <definedName name="tewst" localSheetId="22" hidden="1">{"TAB1",#N/A,TRUE,"GENERAL";"TAB2",#N/A,TRUE,"GENERAL";"TAB3",#N/A,TRUE,"GENERAL";"TAB4",#N/A,TRUE,"GENERAL";"TAB5",#N/A,TRUE,"GENERAL"}</definedName>
    <definedName name="tewst" localSheetId="24"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14" hidden="1">{"via1",#N/A,TRUE,"general";"via2",#N/A,TRUE,"general";"via3",#N/A,TRUE,"general"}</definedName>
    <definedName name="teytrh" localSheetId="23" hidden="1">{"via1",#N/A,TRUE,"general";"via2",#N/A,TRUE,"general";"via3",#N/A,TRUE,"general"}</definedName>
    <definedName name="teytrh" localSheetId="15" hidden="1">{"via1",#N/A,TRUE,"general";"via2",#N/A,TRUE,"general";"via3",#N/A,TRUE,"general"}</definedName>
    <definedName name="teytrh" localSheetId="16" hidden="1">{"via1",#N/A,TRUE,"general";"via2",#N/A,TRUE,"general";"via3",#N/A,TRUE,"general"}</definedName>
    <definedName name="teytrh" localSheetId="18" hidden="1">{"via1",#N/A,TRUE,"general";"via2",#N/A,TRUE,"general";"via3",#N/A,TRUE,"general"}</definedName>
    <definedName name="teytrh" localSheetId="19" hidden="1">{"via1",#N/A,TRUE,"general";"via2",#N/A,TRUE,"general";"via3",#N/A,TRUE,"general"}</definedName>
    <definedName name="teytrh" localSheetId="20" hidden="1">{"via1",#N/A,TRUE,"general";"via2",#N/A,TRUE,"general";"via3",#N/A,TRUE,"general"}</definedName>
    <definedName name="teytrh" localSheetId="21" hidden="1">{"via1",#N/A,TRUE,"general";"via2",#N/A,TRUE,"general";"via3",#N/A,TRUE,"general"}</definedName>
    <definedName name="teytrh" localSheetId="22" hidden="1">{"via1",#N/A,TRUE,"general";"via2",#N/A,TRUE,"general";"via3",#N/A,TRUE,"general"}</definedName>
    <definedName name="teytrh" localSheetId="24" hidden="1">{"via1",#N/A,TRUE,"general";"via2",#N/A,TRUE,"general";"via3",#N/A,TRUE,"general"}</definedName>
    <definedName name="teytrh" hidden="1">{"via1",#N/A,TRUE,"general";"via2",#N/A,TRUE,"general";"via3",#N/A,TRUE,"general"}</definedName>
    <definedName name="th" localSheetId="23">#REF!</definedName>
    <definedName name="th" localSheetId="1">#REF!</definedName>
    <definedName name="th" localSheetId="0">#REF!</definedName>
    <definedName name="th">#REF!</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14" hidden="1">{"TAB1",#N/A,TRUE,"GENERAL";"TAB2",#N/A,TRUE,"GENERAL";"TAB3",#N/A,TRUE,"GENERAL";"TAB4",#N/A,TRUE,"GENERAL";"TAB5",#N/A,TRUE,"GENERAL"}</definedName>
    <definedName name="thdh" localSheetId="23" hidden="1">{"TAB1",#N/A,TRUE,"GENERAL";"TAB2",#N/A,TRUE,"GENERAL";"TAB3",#N/A,TRUE,"GENERAL";"TAB4",#N/A,TRUE,"GENERAL";"TAB5",#N/A,TRUE,"GENERAL"}</definedName>
    <definedName name="thdh" localSheetId="15" hidden="1">{"TAB1",#N/A,TRUE,"GENERAL";"TAB2",#N/A,TRUE,"GENERAL";"TAB3",#N/A,TRUE,"GENERAL";"TAB4",#N/A,TRUE,"GENERAL";"TAB5",#N/A,TRUE,"GENERAL"}</definedName>
    <definedName name="thdh" localSheetId="16" hidden="1">{"TAB1",#N/A,TRUE,"GENERAL";"TAB2",#N/A,TRUE,"GENERAL";"TAB3",#N/A,TRUE,"GENERAL";"TAB4",#N/A,TRUE,"GENERAL";"TAB5",#N/A,TRUE,"GENERAL"}</definedName>
    <definedName name="thdh" localSheetId="18" hidden="1">{"TAB1",#N/A,TRUE,"GENERAL";"TAB2",#N/A,TRUE,"GENERAL";"TAB3",#N/A,TRUE,"GENERAL";"TAB4",#N/A,TRUE,"GENERAL";"TAB5",#N/A,TRUE,"GENERAL"}</definedName>
    <definedName name="thdh" localSheetId="19" hidden="1">{"TAB1",#N/A,TRUE,"GENERAL";"TAB2",#N/A,TRUE,"GENERAL";"TAB3",#N/A,TRUE,"GENERAL";"TAB4",#N/A,TRUE,"GENERAL";"TAB5",#N/A,TRUE,"GENERAL"}</definedName>
    <definedName name="thdh" localSheetId="20" hidden="1">{"TAB1",#N/A,TRUE,"GENERAL";"TAB2",#N/A,TRUE,"GENERAL";"TAB3",#N/A,TRUE,"GENERAL";"TAB4",#N/A,TRUE,"GENERAL";"TAB5",#N/A,TRUE,"GENERAL"}</definedName>
    <definedName name="thdh" localSheetId="21" hidden="1">{"TAB1",#N/A,TRUE,"GENERAL";"TAB2",#N/A,TRUE,"GENERAL";"TAB3",#N/A,TRUE,"GENERAL";"TAB4",#N/A,TRUE,"GENERAL";"TAB5",#N/A,TRUE,"GENERAL"}</definedName>
    <definedName name="thdh" localSheetId="22" hidden="1">{"TAB1",#N/A,TRUE,"GENERAL";"TAB2",#N/A,TRUE,"GENERAL";"TAB3",#N/A,TRUE,"GENERAL";"TAB4",#N/A,TRUE,"GENERAL";"TAB5",#N/A,TRUE,"GENERAL"}</definedName>
    <definedName name="thdh" localSheetId="24" hidden="1">{"TAB1",#N/A,TRUE,"GENERAL";"TAB2",#N/A,TRUE,"GENERAL";"TAB3",#N/A,TRUE,"GENERAL";"TAB4",#N/A,TRUE,"GENERAL";"TAB5",#N/A,TRUE,"GENERAL"}</definedName>
    <definedName name="thdh" hidden="1">{"TAB1",#N/A,TRUE,"GENERAL";"TAB2",#N/A,TRUE,"GENERAL";"TAB3",#N/A,TRUE,"GENERAL";"TAB4",#N/A,TRUE,"GENERAL";"TAB5",#N/A,TRUE,"GENERAL"}</definedName>
    <definedName name="thtj" localSheetId="2"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14" hidden="1">{"via1",#N/A,TRUE,"general";"via2",#N/A,TRUE,"general";"via3",#N/A,TRUE,"general"}</definedName>
    <definedName name="thtj" localSheetId="23" hidden="1">{"via1",#N/A,TRUE,"general";"via2",#N/A,TRUE,"general";"via3",#N/A,TRUE,"general"}</definedName>
    <definedName name="thtj" localSheetId="15" hidden="1">{"via1",#N/A,TRUE,"general";"via2",#N/A,TRUE,"general";"via3",#N/A,TRUE,"general"}</definedName>
    <definedName name="thtj" localSheetId="16" hidden="1">{"via1",#N/A,TRUE,"general";"via2",#N/A,TRUE,"general";"via3",#N/A,TRUE,"general"}</definedName>
    <definedName name="thtj" localSheetId="18" hidden="1">{"via1",#N/A,TRUE,"general";"via2",#N/A,TRUE,"general";"via3",#N/A,TRUE,"general"}</definedName>
    <definedName name="thtj" localSheetId="19" hidden="1">{"via1",#N/A,TRUE,"general";"via2",#N/A,TRUE,"general";"via3",#N/A,TRUE,"general"}</definedName>
    <definedName name="thtj" localSheetId="20" hidden="1">{"via1",#N/A,TRUE,"general";"via2",#N/A,TRUE,"general";"via3",#N/A,TRUE,"general"}</definedName>
    <definedName name="thtj" localSheetId="21" hidden="1">{"via1",#N/A,TRUE,"general";"via2",#N/A,TRUE,"general";"via3",#N/A,TRUE,"general"}</definedName>
    <definedName name="thtj" localSheetId="22" hidden="1">{"via1",#N/A,TRUE,"general";"via2",#N/A,TRUE,"general";"via3",#N/A,TRUE,"general"}</definedName>
    <definedName name="thtj" localSheetId="24" hidden="1">{"via1",#N/A,TRUE,"general";"via2",#N/A,TRUE,"general";"via3",#N/A,TRUE,"general"}</definedName>
    <definedName name="thtj" hidden="1">{"via1",#N/A,TRUE,"general";"via2",#N/A,TRUE,"general";"via3",#N/A,TRUE,"general"}</definedName>
    <definedName name="TIEMPO">[13]BASES!$E$27</definedName>
    <definedName name="tipov" localSheetId="23">#REF!</definedName>
    <definedName name="tipov" localSheetId="1">#REF!</definedName>
    <definedName name="tipov" localSheetId="0">#REF!</definedName>
    <definedName name="tipov">#REF!</definedName>
    <definedName name="TIT" localSheetId="23">#REF!</definedName>
    <definedName name="TIT" localSheetId="1">#REF!</definedName>
    <definedName name="TIT" localSheetId="0">#REF!</definedName>
    <definedName name="TIT">#REF!</definedName>
    <definedName name="TITULO" localSheetId="2">#REF!</definedName>
    <definedName name="TITULO" localSheetId="3">#REF!</definedName>
    <definedName name="TITULO" localSheetId="4">#REF!</definedName>
    <definedName name="TITULO" localSheetId="6">#REF!</definedName>
    <definedName name="TITULO" localSheetId="7">#REF!</definedName>
    <definedName name="TITULO" localSheetId="8">#REF!</definedName>
    <definedName name="TITULO" localSheetId="9">#REF!</definedName>
    <definedName name="TITULO" localSheetId="10">#REF!</definedName>
    <definedName name="TITULO" localSheetId="11">#REF!</definedName>
    <definedName name="TITULO" localSheetId="12">#REF!</definedName>
    <definedName name="TITULO" localSheetId="13">#REF!</definedName>
    <definedName name="TITULO" localSheetId="14">#REF!</definedName>
    <definedName name="TITULO" localSheetId="23">#REF!</definedName>
    <definedName name="TITULO" localSheetId="15">#REF!</definedName>
    <definedName name="TITULO" localSheetId="16">#REF!</definedName>
    <definedName name="TITULO" localSheetId="18">#REF!</definedName>
    <definedName name="TITULO" localSheetId="19">#REF!</definedName>
    <definedName name="TITULO" localSheetId="20">#REF!</definedName>
    <definedName name="TITULO" localSheetId="21">#REF!</definedName>
    <definedName name="TITULO" localSheetId="22">#REF!</definedName>
    <definedName name="TITULO" localSheetId="24">#REF!</definedName>
    <definedName name="TITULO" localSheetId="1">#REF!</definedName>
    <definedName name="TITULO" localSheetId="0">#REF!</definedName>
    <definedName name="TITULO">#REF!</definedName>
    <definedName name="_xlnm.Print_Titles">#N/A</definedName>
    <definedName name="Títulos_a_imprimir_IM" localSheetId="2">#REF!</definedName>
    <definedName name="Títulos_a_imprimir_IM" localSheetId="3">#REF!</definedName>
    <definedName name="Títulos_a_imprimir_IM" localSheetId="4">#REF!</definedName>
    <definedName name="Títulos_a_imprimir_IM" localSheetId="6">#REF!</definedName>
    <definedName name="Títulos_a_imprimir_IM" localSheetId="7">#REF!</definedName>
    <definedName name="Títulos_a_imprimir_IM" localSheetId="8">#REF!</definedName>
    <definedName name="Títulos_a_imprimir_IM" localSheetId="9">#REF!</definedName>
    <definedName name="Títulos_a_imprimir_IM" localSheetId="10">#REF!</definedName>
    <definedName name="Títulos_a_imprimir_IM" localSheetId="11">#REF!</definedName>
    <definedName name="Títulos_a_imprimir_IM" localSheetId="12">#REF!</definedName>
    <definedName name="Títulos_a_imprimir_IM" localSheetId="13">#REF!</definedName>
    <definedName name="Títulos_a_imprimir_IM" localSheetId="14">#REF!</definedName>
    <definedName name="Títulos_a_imprimir_IM" localSheetId="23">#REF!</definedName>
    <definedName name="Títulos_a_imprimir_IM" localSheetId="15">#REF!</definedName>
    <definedName name="Títulos_a_imprimir_IM" localSheetId="16">#REF!</definedName>
    <definedName name="Títulos_a_imprimir_IM" localSheetId="18">#REF!</definedName>
    <definedName name="Títulos_a_imprimir_IM" localSheetId="19">#REF!</definedName>
    <definedName name="Títulos_a_imprimir_IM" localSheetId="20">#REF!</definedName>
    <definedName name="Títulos_a_imprimir_IM" localSheetId="21">#REF!</definedName>
    <definedName name="Títulos_a_imprimir_IM" localSheetId="22">#REF!</definedName>
    <definedName name="Títulos_a_imprimir_IM" localSheetId="24">#REF!</definedName>
    <definedName name="Títulos_a_imprimir_IM" localSheetId="1">#REF!</definedName>
    <definedName name="Títulos_a_imprimir_IM" localSheetId="0">#REF!</definedName>
    <definedName name="Títulos_a_imprimir_IM">#REF!</definedName>
    <definedName name="tj" localSheetId="23">#REF!</definedName>
    <definedName name="tj" localSheetId="1">#REF!</definedName>
    <definedName name="tj" localSheetId="0">#REF!</definedName>
    <definedName name="tj">#REF!</definedName>
    <definedName name="tl" localSheetId="23">#REF!</definedName>
    <definedName name="tl" localSheetId="1">#REF!</definedName>
    <definedName name="tl" localSheetId="0">#REF!</definedName>
    <definedName name="tl">#REF!</definedName>
    <definedName name="tn" localSheetId="23">#REF!</definedName>
    <definedName name="tn" localSheetId="1">#REF!</definedName>
    <definedName name="tn" localSheetId="0">#REF!</definedName>
    <definedName name="tn">#REF!</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23" hidden="1">{"TAB1",#N/A,TRUE,"GENERAL";"TAB2",#N/A,TRUE,"GENERAL";"TAB3",#N/A,TRUE,"GENERAL";"TAB4",#N/A,TRUE,"GENERAL";"TAB5",#N/A,TRUE,"GENERAL"}</definedName>
    <definedName name="tortas" localSheetId="15"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8" hidden="1">{"TAB1",#N/A,TRUE,"GENERAL";"TAB2",#N/A,TRUE,"GENERAL";"TAB3",#N/A,TRUE,"GENERAL";"TAB4",#N/A,TRUE,"GENERAL";"TAB5",#N/A,TRUE,"GENERAL"}</definedName>
    <definedName name="tortas" localSheetId="19" hidden="1">{"TAB1",#N/A,TRUE,"GENERAL";"TAB2",#N/A,TRUE,"GENERAL";"TAB3",#N/A,TRUE,"GENERAL";"TAB4",#N/A,TRUE,"GENERAL";"TAB5",#N/A,TRUE,"GENERAL"}</definedName>
    <definedName name="tortas" localSheetId="20" hidden="1">{"TAB1",#N/A,TRUE,"GENERAL";"TAB2",#N/A,TRUE,"GENERAL";"TAB3",#N/A,TRUE,"GENERAL";"TAB4",#N/A,TRUE,"GENERAL";"TAB5",#N/A,TRUE,"GENERAL"}</definedName>
    <definedName name="tortas" localSheetId="21" hidden="1">{"TAB1",#N/A,TRUE,"GENERAL";"TAB2",#N/A,TRUE,"GENERAL";"TAB3",#N/A,TRUE,"GENERAL";"TAB4",#N/A,TRUE,"GENERAL";"TAB5",#N/A,TRUE,"GENERAL"}</definedName>
    <definedName name="tortas" localSheetId="22" hidden="1">{"TAB1",#N/A,TRUE,"GENERAL";"TAB2",#N/A,TRUE,"GENERAL";"TAB3",#N/A,TRUE,"GENERAL";"TAB4",#N/A,TRUE,"GENERAL";"TAB5",#N/A,TRUE,"GENERAL"}</definedName>
    <definedName name="tortas" localSheetId="24"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14" hidden="1">{"via1",#N/A,TRUE,"general";"via2",#N/A,TRUE,"general";"via3",#N/A,TRUE,"general"}</definedName>
    <definedName name="tortas2" localSheetId="23" hidden="1">{"via1",#N/A,TRUE,"general";"via2",#N/A,TRUE,"general";"via3",#N/A,TRUE,"general"}</definedName>
    <definedName name="tortas2" localSheetId="15" hidden="1">{"via1",#N/A,TRUE,"general";"via2",#N/A,TRUE,"general";"via3",#N/A,TRUE,"general"}</definedName>
    <definedName name="tortas2" localSheetId="16" hidden="1">{"via1",#N/A,TRUE,"general";"via2",#N/A,TRUE,"general";"via3",#N/A,TRUE,"general"}</definedName>
    <definedName name="tortas2" localSheetId="18" hidden="1">{"via1",#N/A,TRUE,"general";"via2",#N/A,TRUE,"general";"via3",#N/A,TRUE,"general"}</definedName>
    <definedName name="tortas2" localSheetId="19" hidden="1">{"via1",#N/A,TRUE,"general";"via2",#N/A,TRUE,"general";"via3",#N/A,TRUE,"general"}</definedName>
    <definedName name="tortas2" localSheetId="20" hidden="1">{"via1",#N/A,TRUE,"general";"via2",#N/A,TRUE,"general";"via3",#N/A,TRUE,"general"}</definedName>
    <definedName name="tortas2" localSheetId="21" hidden="1">{"via1",#N/A,TRUE,"general";"via2",#N/A,TRUE,"general";"via3",#N/A,TRUE,"general"}</definedName>
    <definedName name="tortas2" localSheetId="22" hidden="1">{"via1",#N/A,TRUE,"general";"via2",#N/A,TRUE,"general";"via3",#N/A,TRUE,"general"}</definedName>
    <definedName name="tortas2" localSheetId="24" hidden="1">{"via1",#N/A,TRUE,"general";"via2",#N/A,TRUE,"general";"via3",#N/A,TRUE,"general"}</definedName>
    <definedName name="tortas2" hidden="1">{"via1",#N/A,TRUE,"general";"via2",#N/A,TRUE,"general";"via3",#N/A,TRUE,"general"}</definedName>
    <definedName name="TOTAL" localSheetId="2">#REF!</definedName>
    <definedName name="TOTAL" localSheetId="3">#REF!</definedName>
    <definedName name="TOTAL" localSheetId="4">#REF!</definedName>
    <definedName name="TOTAL" localSheetId="6">#REF!</definedName>
    <definedName name="TOTAL" localSheetId="7">#REF!</definedName>
    <definedName name="TOTAL" localSheetId="8">#REF!</definedName>
    <definedName name="TOTAL" localSheetId="9">#REF!</definedName>
    <definedName name="TOTAL" localSheetId="10">#REF!</definedName>
    <definedName name="TOTAL" localSheetId="11">#REF!</definedName>
    <definedName name="TOTAL" localSheetId="12">#REF!</definedName>
    <definedName name="TOTAL" localSheetId="13">#REF!</definedName>
    <definedName name="TOTAL" localSheetId="14">#REF!</definedName>
    <definedName name="TOTAL" localSheetId="23">#REF!</definedName>
    <definedName name="TOTAL" localSheetId="15">#REF!</definedName>
    <definedName name="TOTAL" localSheetId="16">#REF!</definedName>
    <definedName name="TOTAL" localSheetId="18">#REF!</definedName>
    <definedName name="TOTAL" localSheetId="19">#REF!</definedName>
    <definedName name="TOTAL" localSheetId="20">#REF!</definedName>
    <definedName name="TOTAL" localSheetId="21">#REF!</definedName>
    <definedName name="TOTAL" localSheetId="22">#REF!</definedName>
    <definedName name="TOTAL" localSheetId="24">#REF!</definedName>
    <definedName name="TOTAL" localSheetId="1">#REF!</definedName>
    <definedName name="TOTAL" localSheetId="0">#REF!</definedName>
    <definedName name="TOTAL">#REF!</definedName>
    <definedName name="Total_Interest" localSheetId="23">#REF!</definedName>
    <definedName name="Total_Interest" localSheetId="1">#REF!</definedName>
    <definedName name="Total_Interest" localSheetId="0">#REF!</definedName>
    <definedName name="Total_Interest">#REF!</definedName>
    <definedName name="Total_Pay" localSheetId="23">#REF!</definedName>
    <definedName name="Total_Pay" localSheetId="1">#REF!</definedName>
    <definedName name="Total_Pay" localSheetId="0">#REF!</definedName>
    <definedName name="Total_Pay">#REF!</definedName>
    <definedName name="Total_Payment" localSheetId="23">Scheduled_Payment+Extra_Payment</definedName>
    <definedName name="Total_Payment" localSheetId="1">Scheduled_Payment+Extra_Payment</definedName>
    <definedName name="Total_Payment" localSheetId="0">Scheduled_Payment+Extra_Payment</definedName>
    <definedName name="Total_Payment">Scheduled_Payment+Extra_Payment</definedName>
    <definedName name="TP5B" localSheetId="23">#REF!</definedName>
    <definedName name="TP5B" localSheetId="1">#REF!</definedName>
    <definedName name="TP5B" localSheetId="0">#REF!</definedName>
    <definedName name="TP5B">#REF!</definedName>
    <definedName name="TP5M" localSheetId="23">#REF!</definedName>
    <definedName name="TP5M" localSheetId="1">#REF!</definedName>
    <definedName name="TP5M" localSheetId="0">#REF!</definedName>
    <definedName name="TP5M">#REF!</definedName>
    <definedName name="TP5R" localSheetId="23">#REF!</definedName>
    <definedName name="TP5R" localSheetId="1">#REF!</definedName>
    <definedName name="TP5R" localSheetId="0">#REF!</definedName>
    <definedName name="TP5R">#REF!</definedName>
    <definedName name="TP6B" localSheetId="23">#REF!</definedName>
    <definedName name="TP6B" localSheetId="1">#REF!</definedName>
    <definedName name="TP6B" localSheetId="0">#REF!</definedName>
    <definedName name="TP6B">#REF!</definedName>
    <definedName name="TP6M" localSheetId="23">#REF!</definedName>
    <definedName name="TP6M" localSheetId="1">#REF!</definedName>
    <definedName name="TP6M" localSheetId="0">#REF!</definedName>
    <definedName name="TP6M">#REF!</definedName>
    <definedName name="TP6R" localSheetId="23">#REF!</definedName>
    <definedName name="TP6R" localSheetId="1">#REF!</definedName>
    <definedName name="TP6R" localSheetId="0">#REF!</definedName>
    <definedName name="TP6R">#REF!</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14" hidden="1">{"TAB1",#N/A,TRUE,"GENERAL";"TAB2",#N/A,TRUE,"GENERAL";"TAB3",#N/A,TRUE,"GENERAL";"TAB4",#N/A,TRUE,"GENERAL";"TAB5",#N/A,TRUE,"GENERAL"}</definedName>
    <definedName name="tr" localSheetId="23" hidden="1">{"TAB1",#N/A,TRUE,"GENERAL";"TAB2",#N/A,TRUE,"GENERAL";"TAB3",#N/A,TRUE,"GENERAL";"TAB4",#N/A,TRUE,"GENERAL";"TAB5",#N/A,TRUE,"GENERAL"}</definedName>
    <definedName name="tr" localSheetId="15" hidden="1">{"TAB1",#N/A,TRUE,"GENERAL";"TAB2",#N/A,TRUE,"GENERAL";"TAB3",#N/A,TRUE,"GENERAL";"TAB4",#N/A,TRUE,"GENERAL";"TAB5",#N/A,TRUE,"GENERAL"}</definedName>
    <definedName name="tr" localSheetId="16" hidden="1">{"TAB1",#N/A,TRUE,"GENERAL";"TAB2",#N/A,TRUE,"GENERAL";"TAB3",#N/A,TRUE,"GENERAL";"TAB4",#N/A,TRUE,"GENERAL";"TAB5",#N/A,TRUE,"GENERAL"}</definedName>
    <definedName name="tr" localSheetId="18" hidden="1">{"TAB1",#N/A,TRUE,"GENERAL";"TAB2",#N/A,TRUE,"GENERAL";"TAB3",#N/A,TRUE,"GENERAL";"TAB4",#N/A,TRUE,"GENERAL";"TAB5",#N/A,TRUE,"GENERAL"}</definedName>
    <definedName name="tr" localSheetId="19" hidden="1">{"TAB1",#N/A,TRUE,"GENERAL";"TAB2",#N/A,TRUE,"GENERAL";"TAB3",#N/A,TRUE,"GENERAL";"TAB4",#N/A,TRUE,"GENERAL";"TAB5",#N/A,TRUE,"GENERAL"}</definedName>
    <definedName name="tr" localSheetId="20" hidden="1">{"TAB1",#N/A,TRUE,"GENERAL";"TAB2",#N/A,TRUE,"GENERAL";"TAB3",#N/A,TRUE,"GENERAL";"TAB4",#N/A,TRUE,"GENERAL";"TAB5",#N/A,TRUE,"GENERAL"}</definedName>
    <definedName name="tr" localSheetId="21" hidden="1">{"TAB1",#N/A,TRUE,"GENERAL";"TAB2",#N/A,TRUE,"GENERAL";"TAB3",#N/A,TRUE,"GENERAL";"TAB4",#N/A,TRUE,"GENERAL";"TAB5",#N/A,TRUE,"GENERAL"}</definedName>
    <definedName name="tr" localSheetId="22" hidden="1">{"TAB1",#N/A,TRUE,"GENERAL";"TAB2",#N/A,TRUE,"GENERAL";"TAB3",#N/A,TRUE,"GENERAL";"TAB4",#N/A,TRUE,"GENERAL";"TAB5",#N/A,TRUE,"GENERAL"}</definedName>
    <definedName name="tr" localSheetId="24" hidden="1">{"TAB1",#N/A,TRUE,"GENERAL";"TAB2",#N/A,TRUE,"GENERAL";"TAB3",#N/A,TRUE,"GENERAL";"TAB4",#N/A,TRUE,"GENERAL";"TAB5",#N/A,TRUE,"GENERAL"}</definedName>
    <definedName name="tr" hidden="1">{"TAB1",#N/A,TRUE,"GENERAL";"TAB2",#N/A,TRUE,"GENERAL";"TAB3",#N/A,TRUE,"GENERAL";"TAB4",#N/A,TRUE,"GENERAL";"TAB5",#N/A,TRUE,"GENERAL"}</definedName>
    <definedName name="TRAT">[26]desmonte!$E$48</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23"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8" hidden="1">{"TAB1",#N/A,TRUE,"GENERAL";"TAB2",#N/A,TRUE,"GENERAL";"TAB3",#N/A,TRUE,"GENERAL";"TAB4",#N/A,TRUE,"GENERAL";"TAB5",#N/A,TRUE,"GENERAL"}</definedName>
    <definedName name="trest" localSheetId="19" hidden="1">{"TAB1",#N/A,TRUE,"GENERAL";"TAB2",#N/A,TRUE,"GENERAL";"TAB3",#N/A,TRUE,"GENERAL";"TAB4",#N/A,TRUE,"GENERAL";"TAB5",#N/A,TRUE,"GENERAL"}</definedName>
    <definedName name="trest" localSheetId="20" hidden="1">{"TAB1",#N/A,TRUE,"GENERAL";"TAB2",#N/A,TRUE,"GENERAL";"TAB3",#N/A,TRUE,"GENERAL";"TAB4",#N/A,TRUE,"GENERAL";"TAB5",#N/A,TRUE,"GENERAL"}</definedName>
    <definedName name="trest" localSheetId="21" hidden="1">{"TAB1",#N/A,TRUE,"GENERAL";"TAB2",#N/A,TRUE,"GENERAL";"TAB3",#N/A,TRUE,"GENERAL";"TAB4",#N/A,TRUE,"GENERAL";"TAB5",#N/A,TRUE,"GENERAL"}</definedName>
    <definedName name="trest" localSheetId="22" hidden="1">{"TAB1",#N/A,TRUE,"GENERAL";"TAB2",#N/A,TRUE,"GENERAL";"TAB3",#N/A,TRUE,"GENERAL";"TAB4",#N/A,TRUE,"GENERAL";"TAB5",#N/A,TRUE,"GENERAL"}</definedName>
    <definedName name="trest" localSheetId="24"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14" hidden="1">{"TAB1",#N/A,TRUE,"GENERAL";"TAB2",#N/A,TRUE,"GENERAL";"TAB3",#N/A,TRUE,"GENERAL";"TAB4",#N/A,TRUE,"GENERAL";"TAB5",#N/A,TRUE,"GENERAL"}</definedName>
    <definedName name="tret" localSheetId="23" hidden="1">{"TAB1",#N/A,TRUE,"GENERAL";"TAB2",#N/A,TRUE,"GENERAL";"TAB3",#N/A,TRUE,"GENERAL";"TAB4",#N/A,TRUE,"GENERAL";"TAB5",#N/A,TRUE,"GENERAL"}</definedName>
    <definedName name="tret" localSheetId="15" hidden="1">{"TAB1",#N/A,TRUE,"GENERAL";"TAB2",#N/A,TRUE,"GENERAL";"TAB3",#N/A,TRUE,"GENERAL";"TAB4",#N/A,TRUE,"GENERAL";"TAB5",#N/A,TRUE,"GENERAL"}</definedName>
    <definedName name="tret" localSheetId="16" hidden="1">{"TAB1",#N/A,TRUE,"GENERAL";"TAB2",#N/A,TRUE,"GENERAL";"TAB3",#N/A,TRUE,"GENERAL";"TAB4",#N/A,TRUE,"GENERAL";"TAB5",#N/A,TRUE,"GENERAL"}</definedName>
    <definedName name="tret" localSheetId="18" hidden="1">{"TAB1",#N/A,TRUE,"GENERAL";"TAB2",#N/A,TRUE,"GENERAL";"TAB3",#N/A,TRUE,"GENERAL";"TAB4",#N/A,TRUE,"GENERAL";"TAB5",#N/A,TRUE,"GENERAL"}</definedName>
    <definedName name="tret" localSheetId="19" hidden="1">{"TAB1",#N/A,TRUE,"GENERAL";"TAB2",#N/A,TRUE,"GENERAL";"TAB3",#N/A,TRUE,"GENERAL";"TAB4",#N/A,TRUE,"GENERAL";"TAB5",#N/A,TRUE,"GENERAL"}</definedName>
    <definedName name="tret" localSheetId="20" hidden="1">{"TAB1",#N/A,TRUE,"GENERAL";"TAB2",#N/A,TRUE,"GENERAL";"TAB3",#N/A,TRUE,"GENERAL";"TAB4",#N/A,TRUE,"GENERAL";"TAB5",#N/A,TRUE,"GENERAL"}</definedName>
    <definedName name="tret" localSheetId="21" hidden="1">{"TAB1",#N/A,TRUE,"GENERAL";"TAB2",#N/A,TRUE,"GENERAL";"TAB3",#N/A,TRUE,"GENERAL";"TAB4",#N/A,TRUE,"GENERAL";"TAB5",#N/A,TRUE,"GENERAL"}</definedName>
    <definedName name="tret" localSheetId="22" hidden="1">{"TAB1",#N/A,TRUE,"GENERAL";"TAB2",#N/A,TRUE,"GENERAL";"TAB3",#N/A,TRUE,"GENERAL";"TAB4",#N/A,TRUE,"GENERAL";"TAB5",#N/A,TRUE,"GENERAL"}</definedName>
    <definedName name="tret" localSheetId="24"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14" hidden="1">{"via1",#N/A,TRUE,"general";"via2",#N/A,TRUE,"general";"via3",#N/A,TRUE,"general"}</definedName>
    <definedName name="trh" localSheetId="23" hidden="1">{"via1",#N/A,TRUE,"general";"via2",#N/A,TRUE,"general";"via3",#N/A,TRUE,"general"}</definedName>
    <definedName name="trh" localSheetId="15" hidden="1">{"via1",#N/A,TRUE,"general";"via2",#N/A,TRUE,"general";"via3",#N/A,TRUE,"general"}</definedName>
    <definedName name="trh" localSheetId="16" hidden="1">{"via1",#N/A,TRUE,"general";"via2",#N/A,TRUE,"general";"via3",#N/A,TRUE,"general"}</definedName>
    <definedName name="trh" localSheetId="18" hidden="1">{"via1",#N/A,TRUE,"general";"via2",#N/A,TRUE,"general";"via3",#N/A,TRUE,"general"}</definedName>
    <definedName name="trh" localSheetId="19" hidden="1">{"via1",#N/A,TRUE,"general";"via2",#N/A,TRUE,"general";"via3",#N/A,TRUE,"general"}</definedName>
    <definedName name="trh" localSheetId="20" hidden="1">{"via1",#N/A,TRUE,"general";"via2",#N/A,TRUE,"general";"via3",#N/A,TRUE,"general"}</definedName>
    <definedName name="trh" localSheetId="21" hidden="1">{"via1",#N/A,TRUE,"general";"via2",#N/A,TRUE,"general";"via3",#N/A,TRUE,"general"}</definedName>
    <definedName name="trh" localSheetId="22" hidden="1">{"via1",#N/A,TRUE,"general";"via2",#N/A,TRUE,"general";"via3",#N/A,TRUE,"general"}</definedName>
    <definedName name="trh" localSheetId="24"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14" hidden="1">{"via1",#N/A,TRUE,"general";"via2",#N/A,TRUE,"general";"via3",#N/A,TRUE,"general"}</definedName>
    <definedName name="trhfh" localSheetId="23" hidden="1">{"via1",#N/A,TRUE,"general";"via2",#N/A,TRUE,"general";"via3",#N/A,TRUE,"general"}</definedName>
    <definedName name="trhfh" localSheetId="15" hidden="1">{"via1",#N/A,TRUE,"general";"via2",#N/A,TRUE,"general";"via3",#N/A,TRUE,"general"}</definedName>
    <definedName name="trhfh" localSheetId="16" hidden="1">{"via1",#N/A,TRUE,"general";"via2",#N/A,TRUE,"general";"via3",#N/A,TRUE,"general"}</definedName>
    <definedName name="trhfh" localSheetId="18" hidden="1">{"via1",#N/A,TRUE,"general";"via2",#N/A,TRUE,"general";"via3",#N/A,TRUE,"general"}</definedName>
    <definedName name="trhfh" localSheetId="19" hidden="1">{"via1",#N/A,TRUE,"general";"via2",#N/A,TRUE,"general";"via3",#N/A,TRUE,"general"}</definedName>
    <definedName name="trhfh" localSheetId="20" hidden="1">{"via1",#N/A,TRUE,"general";"via2",#N/A,TRUE,"general";"via3",#N/A,TRUE,"general"}</definedName>
    <definedName name="trhfh" localSheetId="21" hidden="1">{"via1",#N/A,TRUE,"general";"via2",#N/A,TRUE,"general";"via3",#N/A,TRUE,"general"}</definedName>
    <definedName name="trhfh" localSheetId="22" hidden="1">{"via1",#N/A,TRUE,"general";"via2",#N/A,TRUE,"general";"via3",#N/A,TRUE,"general"}</definedName>
    <definedName name="trhfh" localSheetId="24" hidden="1">{"via1",#N/A,TRUE,"general";"via2",#N/A,TRUE,"general";"via3",#N/A,TRUE,"general"}</definedName>
    <definedName name="trhfh" hidden="1">{"via1",#N/A,TRUE,"general";"via2",#N/A,TRUE,"general";"via3",#N/A,TRUE,"general"}</definedName>
    <definedName name="trjfgjh" localSheetId="2"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14" hidden="1">{"via1",#N/A,TRUE,"general";"via2",#N/A,TRUE,"general";"via3",#N/A,TRUE,"general"}</definedName>
    <definedName name="trjfgjh" localSheetId="23" hidden="1">{"via1",#N/A,TRUE,"general";"via2",#N/A,TRUE,"general";"via3",#N/A,TRUE,"general"}</definedName>
    <definedName name="trjfgjh" localSheetId="15" hidden="1">{"via1",#N/A,TRUE,"general";"via2",#N/A,TRUE,"general";"via3",#N/A,TRUE,"general"}</definedName>
    <definedName name="trjfgjh" localSheetId="16" hidden="1">{"via1",#N/A,TRUE,"general";"via2",#N/A,TRUE,"general";"via3",#N/A,TRUE,"general"}</definedName>
    <definedName name="trjfgjh" localSheetId="18" hidden="1">{"via1",#N/A,TRUE,"general";"via2",#N/A,TRUE,"general";"via3",#N/A,TRUE,"general"}</definedName>
    <definedName name="trjfgjh" localSheetId="19" hidden="1">{"via1",#N/A,TRUE,"general";"via2",#N/A,TRUE,"general";"via3",#N/A,TRUE,"general"}</definedName>
    <definedName name="trjfgjh" localSheetId="20" hidden="1">{"via1",#N/A,TRUE,"general";"via2",#N/A,TRUE,"general";"via3",#N/A,TRUE,"general"}</definedName>
    <definedName name="trjfgjh" localSheetId="21" hidden="1">{"via1",#N/A,TRUE,"general";"via2",#N/A,TRUE,"general";"via3",#N/A,TRUE,"general"}</definedName>
    <definedName name="trjfgjh" localSheetId="22" hidden="1">{"via1",#N/A,TRUE,"general";"via2",#N/A,TRUE,"general";"via3",#N/A,TRUE,"general"}</definedName>
    <definedName name="trjfgjh" localSheetId="24" hidden="1">{"via1",#N/A,TRUE,"general";"via2",#N/A,TRUE,"general";"via3",#N/A,TRUE,"general"}</definedName>
    <definedName name="trjfgjh" hidden="1">{"via1",#N/A,TRUE,"general";"via2",#N/A,TRUE,"general";"via3",#N/A,TRUE,"general"}</definedName>
    <definedName name="tru" localSheetId="2"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14" hidden="1">{"via1",#N/A,TRUE,"general";"via2",#N/A,TRUE,"general";"via3",#N/A,TRUE,"general"}</definedName>
    <definedName name="tru" localSheetId="23" hidden="1">{"via1",#N/A,TRUE,"general";"via2",#N/A,TRUE,"general";"via3",#N/A,TRUE,"general"}</definedName>
    <definedName name="tru" localSheetId="15" hidden="1">{"via1",#N/A,TRUE,"general";"via2",#N/A,TRUE,"general";"via3",#N/A,TRUE,"general"}</definedName>
    <definedName name="tru" localSheetId="16" hidden="1">{"via1",#N/A,TRUE,"general";"via2",#N/A,TRUE,"general";"via3",#N/A,TRUE,"general"}</definedName>
    <definedName name="tru" localSheetId="18" hidden="1">{"via1",#N/A,TRUE,"general";"via2",#N/A,TRUE,"general";"via3",#N/A,TRUE,"general"}</definedName>
    <definedName name="tru" localSheetId="19" hidden="1">{"via1",#N/A,TRUE,"general";"via2",#N/A,TRUE,"general";"via3",#N/A,TRUE,"general"}</definedName>
    <definedName name="tru" localSheetId="20" hidden="1">{"via1",#N/A,TRUE,"general";"via2",#N/A,TRUE,"general";"via3",#N/A,TRUE,"general"}</definedName>
    <definedName name="tru" localSheetId="21" hidden="1">{"via1",#N/A,TRUE,"general";"via2",#N/A,TRUE,"general";"via3",#N/A,TRUE,"general"}</definedName>
    <definedName name="tru" localSheetId="22" hidden="1">{"via1",#N/A,TRUE,"general";"via2",#N/A,TRUE,"general";"via3",#N/A,TRUE,"general"}</definedName>
    <definedName name="tru" localSheetId="24"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14" hidden="1">{"via1",#N/A,TRUE,"general";"via2",#N/A,TRUE,"general";"via3",#N/A,TRUE,"general"}</definedName>
    <definedName name="truds" localSheetId="23" hidden="1">{"via1",#N/A,TRUE,"general";"via2",#N/A,TRUE,"general";"via3",#N/A,TRUE,"general"}</definedName>
    <definedName name="truds" localSheetId="15" hidden="1">{"via1",#N/A,TRUE,"general";"via2",#N/A,TRUE,"general";"via3",#N/A,TRUE,"general"}</definedName>
    <definedName name="truds" localSheetId="16" hidden="1">{"via1",#N/A,TRUE,"general";"via2",#N/A,TRUE,"general";"via3",#N/A,TRUE,"general"}</definedName>
    <definedName name="truds" localSheetId="18" hidden="1">{"via1",#N/A,TRUE,"general";"via2",#N/A,TRUE,"general";"via3",#N/A,TRUE,"general"}</definedName>
    <definedName name="truds" localSheetId="19" hidden="1">{"via1",#N/A,TRUE,"general";"via2",#N/A,TRUE,"general";"via3",#N/A,TRUE,"general"}</definedName>
    <definedName name="truds" localSheetId="20" hidden="1">{"via1",#N/A,TRUE,"general";"via2",#N/A,TRUE,"general";"via3",#N/A,TRUE,"general"}</definedName>
    <definedName name="truds" localSheetId="21" hidden="1">{"via1",#N/A,TRUE,"general";"via2",#N/A,TRUE,"general";"via3",#N/A,TRUE,"general"}</definedName>
    <definedName name="truds" localSheetId="22" hidden="1">{"via1",#N/A,TRUE,"general";"via2",#N/A,TRUE,"general";"via3",#N/A,TRUE,"general"}</definedName>
    <definedName name="truds" localSheetId="24"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14" hidden="1">{"via1",#N/A,TRUE,"general";"via2",#N/A,TRUE,"general";"via3",#N/A,TRUE,"general"}</definedName>
    <definedName name="trutu" localSheetId="23" hidden="1">{"via1",#N/A,TRUE,"general";"via2",#N/A,TRUE,"general";"via3",#N/A,TRUE,"general"}</definedName>
    <definedName name="trutu" localSheetId="15" hidden="1">{"via1",#N/A,TRUE,"general";"via2",#N/A,TRUE,"general";"via3",#N/A,TRUE,"general"}</definedName>
    <definedName name="trutu" localSheetId="16" hidden="1">{"via1",#N/A,TRUE,"general";"via2",#N/A,TRUE,"general";"via3",#N/A,TRUE,"general"}</definedName>
    <definedName name="trutu" localSheetId="18" hidden="1">{"via1",#N/A,TRUE,"general";"via2",#N/A,TRUE,"general";"via3",#N/A,TRUE,"general"}</definedName>
    <definedName name="trutu" localSheetId="19" hidden="1">{"via1",#N/A,TRUE,"general";"via2",#N/A,TRUE,"general";"via3",#N/A,TRUE,"general"}</definedName>
    <definedName name="trutu" localSheetId="20" hidden="1">{"via1",#N/A,TRUE,"general";"via2",#N/A,TRUE,"general";"via3",#N/A,TRUE,"general"}</definedName>
    <definedName name="trutu" localSheetId="21" hidden="1">{"via1",#N/A,TRUE,"general";"via2",#N/A,TRUE,"general";"via3",#N/A,TRUE,"general"}</definedName>
    <definedName name="trutu" localSheetId="22" hidden="1">{"via1",#N/A,TRUE,"general";"via2",#N/A,TRUE,"general";"via3",#N/A,TRUE,"general"}</definedName>
    <definedName name="trutu" localSheetId="24"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14" hidden="1">{"via1",#N/A,TRUE,"general";"via2",#N/A,TRUE,"general";"via3",#N/A,TRUE,"general"}</definedName>
    <definedName name="trydfg" localSheetId="23" hidden="1">{"via1",#N/A,TRUE,"general";"via2",#N/A,TRUE,"general";"via3",#N/A,TRUE,"general"}</definedName>
    <definedName name="trydfg" localSheetId="15" hidden="1">{"via1",#N/A,TRUE,"general";"via2",#N/A,TRUE,"general";"via3",#N/A,TRUE,"general"}</definedName>
    <definedName name="trydfg" localSheetId="16" hidden="1">{"via1",#N/A,TRUE,"general";"via2",#N/A,TRUE,"general";"via3",#N/A,TRUE,"general"}</definedName>
    <definedName name="trydfg" localSheetId="18" hidden="1">{"via1",#N/A,TRUE,"general";"via2",#N/A,TRUE,"general";"via3",#N/A,TRUE,"general"}</definedName>
    <definedName name="trydfg" localSheetId="19" hidden="1">{"via1",#N/A,TRUE,"general";"via2",#N/A,TRUE,"general";"via3",#N/A,TRUE,"general"}</definedName>
    <definedName name="trydfg" localSheetId="20" hidden="1">{"via1",#N/A,TRUE,"general";"via2",#N/A,TRUE,"general";"via3",#N/A,TRUE,"general"}</definedName>
    <definedName name="trydfg" localSheetId="21" hidden="1">{"via1",#N/A,TRUE,"general";"via2",#N/A,TRUE,"general";"via3",#N/A,TRUE,"general"}</definedName>
    <definedName name="trydfg" localSheetId="22" hidden="1">{"via1",#N/A,TRUE,"general";"via2",#N/A,TRUE,"general";"via3",#N/A,TRUE,"general"}</definedName>
    <definedName name="trydfg" localSheetId="24"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14" hidden="1">{"via1",#N/A,TRUE,"general";"via2",#N/A,TRUE,"general";"via3",#N/A,TRUE,"general"}</definedName>
    <definedName name="trydtrygf" localSheetId="23" hidden="1">{"via1",#N/A,TRUE,"general";"via2",#N/A,TRUE,"general";"via3",#N/A,TRUE,"general"}</definedName>
    <definedName name="trydtrygf" localSheetId="15" hidden="1">{"via1",#N/A,TRUE,"general";"via2",#N/A,TRUE,"general";"via3",#N/A,TRUE,"general"}</definedName>
    <definedName name="trydtrygf" localSheetId="16" hidden="1">{"via1",#N/A,TRUE,"general";"via2",#N/A,TRUE,"general";"via3",#N/A,TRUE,"general"}</definedName>
    <definedName name="trydtrygf" localSheetId="18" hidden="1">{"via1",#N/A,TRUE,"general";"via2",#N/A,TRUE,"general";"via3",#N/A,TRUE,"general"}</definedName>
    <definedName name="trydtrygf" localSheetId="19" hidden="1">{"via1",#N/A,TRUE,"general";"via2",#N/A,TRUE,"general";"via3",#N/A,TRUE,"general"}</definedName>
    <definedName name="trydtrygf" localSheetId="20" hidden="1">{"via1",#N/A,TRUE,"general";"via2",#N/A,TRUE,"general";"via3",#N/A,TRUE,"general"}</definedName>
    <definedName name="trydtrygf" localSheetId="21" hidden="1">{"via1",#N/A,TRUE,"general";"via2",#N/A,TRUE,"general";"via3",#N/A,TRUE,"general"}</definedName>
    <definedName name="trydtrygf" localSheetId="22" hidden="1">{"via1",#N/A,TRUE,"general";"via2",#N/A,TRUE,"general";"via3",#N/A,TRUE,"general"}</definedName>
    <definedName name="trydtrygf" localSheetId="24"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23" hidden="1">{"TAB1",#N/A,TRUE,"GENERAL";"TAB2",#N/A,TRUE,"GENERAL";"TAB3",#N/A,TRUE,"GENERAL";"TAB4",#N/A,TRUE,"GENERAL";"TAB5",#N/A,TRUE,"GENERAL"}</definedName>
    <definedName name="tryery" localSheetId="15"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8" hidden="1">{"TAB1",#N/A,TRUE,"GENERAL";"TAB2",#N/A,TRUE,"GENERAL";"TAB3",#N/A,TRUE,"GENERAL";"TAB4",#N/A,TRUE,"GENERAL";"TAB5",#N/A,TRUE,"GENERAL"}</definedName>
    <definedName name="tryery" localSheetId="19" hidden="1">{"TAB1",#N/A,TRUE,"GENERAL";"TAB2",#N/A,TRUE,"GENERAL";"TAB3",#N/A,TRUE,"GENERAL";"TAB4",#N/A,TRUE,"GENERAL";"TAB5",#N/A,TRUE,"GENERAL"}</definedName>
    <definedName name="tryery" localSheetId="20" hidden="1">{"TAB1",#N/A,TRUE,"GENERAL";"TAB2",#N/A,TRUE,"GENERAL";"TAB3",#N/A,TRUE,"GENERAL";"TAB4",#N/A,TRUE,"GENERAL";"TAB5",#N/A,TRUE,"GENERAL"}</definedName>
    <definedName name="tryery" localSheetId="21" hidden="1">{"TAB1",#N/A,TRUE,"GENERAL";"TAB2",#N/A,TRUE,"GENERAL";"TAB3",#N/A,TRUE,"GENERAL";"TAB4",#N/A,TRUE,"GENERAL";"TAB5",#N/A,TRUE,"GENERAL"}</definedName>
    <definedName name="tryery" localSheetId="22" hidden="1">{"TAB1",#N/A,TRUE,"GENERAL";"TAB2",#N/A,TRUE,"GENERAL";"TAB3",#N/A,TRUE,"GENERAL";"TAB4",#N/A,TRUE,"GENERAL";"TAB5",#N/A,TRUE,"GENERAL"}</definedName>
    <definedName name="tryery" localSheetId="24"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23"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8" hidden="1">{"TAB1",#N/A,TRUE,"GENERAL";"TAB2",#N/A,TRUE,"GENERAL";"TAB3",#N/A,TRUE,"GENERAL";"TAB4",#N/A,TRUE,"GENERAL";"TAB5",#N/A,TRUE,"GENERAL"}</definedName>
    <definedName name="tryi6" localSheetId="19" hidden="1">{"TAB1",#N/A,TRUE,"GENERAL";"TAB2",#N/A,TRUE,"GENERAL";"TAB3",#N/A,TRUE,"GENERAL";"TAB4",#N/A,TRUE,"GENERAL";"TAB5",#N/A,TRUE,"GENERAL"}</definedName>
    <definedName name="tryi6" localSheetId="20" hidden="1">{"TAB1",#N/A,TRUE,"GENERAL";"TAB2",#N/A,TRUE,"GENERAL";"TAB3",#N/A,TRUE,"GENERAL";"TAB4",#N/A,TRUE,"GENERAL";"TAB5",#N/A,TRUE,"GENERAL"}</definedName>
    <definedName name="tryi6" localSheetId="21" hidden="1">{"TAB1",#N/A,TRUE,"GENERAL";"TAB2",#N/A,TRUE,"GENERAL";"TAB3",#N/A,TRUE,"GENERAL";"TAB4",#N/A,TRUE,"GENERAL";"TAB5",#N/A,TRUE,"GENERAL"}</definedName>
    <definedName name="tryi6" localSheetId="22" hidden="1">{"TAB1",#N/A,TRUE,"GENERAL";"TAB2",#N/A,TRUE,"GENERAL";"TAB3",#N/A,TRUE,"GENERAL";"TAB4",#N/A,TRUE,"GENERAL";"TAB5",#N/A,TRUE,"GENERAL"}</definedName>
    <definedName name="tryi6" localSheetId="24"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14" hidden="1">{"via1",#N/A,TRUE,"general";"via2",#N/A,TRUE,"general";"via3",#N/A,TRUE,"general"}</definedName>
    <definedName name="tryrth" localSheetId="23" hidden="1">{"via1",#N/A,TRUE,"general";"via2",#N/A,TRUE,"general";"via3",#N/A,TRUE,"general"}</definedName>
    <definedName name="tryrth" localSheetId="15" hidden="1">{"via1",#N/A,TRUE,"general";"via2",#N/A,TRUE,"general";"via3",#N/A,TRUE,"general"}</definedName>
    <definedName name="tryrth" localSheetId="16" hidden="1">{"via1",#N/A,TRUE,"general";"via2",#N/A,TRUE,"general";"via3",#N/A,TRUE,"general"}</definedName>
    <definedName name="tryrth" localSheetId="18" hidden="1">{"via1",#N/A,TRUE,"general";"via2",#N/A,TRUE,"general";"via3",#N/A,TRUE,"general"}</definedName>
    <definedName name="tryrth" localSheetId="19" hidden="1">{"via1",#N/A,TRUE,"general";"via2",#N/A,TRUE,"general";"via3",#N/A,TRUE,"general"}</definedName>
    <definedName name="tryrth" localSheetId="20" hidden="1">{"via1",#N/A,TRUE,"general";"via2",#N/A,TRUE,"general";"via3",#N/A,TRUE,"general"}</definedName>
    <definedName name="tryrth" localSheetId="21" hidden="1">{"via1",#N/A,TRUE,"general";"via2",#N/A,TRUE,"general";"via3",#N/A,TRUE,"general"}</definedName>
    <definedName name="tryrth" localSheetId="22" hidden="1">{"via1",#N/A,TRUE,"general";"via2",#N/A,TRUE,"general";"via3",#N/A,TRUE,"general"}</definedName>
    <definedName name="tryrth" localSheetId="24"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23" hidden="1">{"TAB1",#N/A,TRUE,"GENERAL";"TAB2",#N/A,TRUE,"GENERAL";"TAB3",#N/A,TRUE,"GENERAL";"TAB4",#N/A,TRUE,"GENERAL";"TAB5",#N/A,TRUE,"GENERAL"}</definedName>
    <definedName name="tsert" localSheetId="15"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8" hidden="1">{"TAB1",#N/A,TRUE,"GENERAL";"TAB2",#N/A,TRUE,"GENERAL";"TAB3",#N/A,TRUE,"GENERAL";"TAB4",#N/A,TRUE,"GENERAL";"TAB5",#N/A,TRUE,"GENERAL"}</definedName>
    <definedName name="tsert" localSheetId="19" hidden="1">{"TAB1",#N/A,TRUE,"GENERAL";"TAB2",#N/A,TRUE,"GENERAL";"TAB3",#N/A,TRUE,"GENERAL";"TAB4",#N/A,TRUE,"GENERAL";"TAB5",#N/A,TRUE,"GENERAL"}</definedName>
    <definedName name="tsert" localSheetId="20" hidden="1">{"TAB1",#N/A,TRUE,"GENERAL";"TAB2",#N/A,TRUE,"GENERAL";"TAB3",#N/A,TRUE,"GENERAL";"TAB4",#N/A,TRUE,"GENERAL";"TAB5",#N/A,TRUE,"GENERAL"}</definedName>
    <definedName name="tsert" localSheetId="21" hidden="1">{"TAB1",#N/A,TRUE,"GENERAL";"TAB2",#N/A,TRUE,"GENERAL";"TAB3",#N/A,TRUE,"GENERAL";"TAB4",#N/A,TRUE,"GENERAL";"TAB5",#N/A,TRUE,"GENERAL"}</definedName>
    <definedName name="tsert" localSheetId="22" hidden="1">{"TAB1",#N/A,TRUE,"GENERAL";"TAB2",#N/A,TRUE,"GENERAL";"TAB3",#N/A,TRUE,"GENERAL";"TAB4",#N/A,TRUE,"GENERAL";"TAB5",#N/A,TRUE,"GENERAL"}</definedName>
    <definedName name="tsert" localSheetId="24" hidden="1">{"TAB1",#N/A,TRUE,"GENERAL";"TAB2",#N/A,TRUE,"GENERAL";"TAB3",#N/A,TRUE,"GENERAL";"TAB4",#N/A,TRUE,"GENERAL";"TAB5",#N/A,TRUE,"GENERAL"}</definedName>
    <definedName name="tsert" hidden="1">{"TAB1",#N/A,TRUE,"GENERAL";"TAB2",#N/A,TRUE,"GENERAL";"TAB3",#N/A,TRUE,"GENERAL";"TAB4",#N/A,TRUE,"GENERAL";"TAB5",#N/A,TRUE,"GENERAL"}</definedName>
    <definedName name="tt" localSheetId="23">#REF!</definedName>
    <definedName name="tt" localSheetId="1">#REF!</definedName>
    <definedName name="tt" localSheetId="0">#REF!</definedName>
    <definedName name="tt">#REF!</definedName>
    <definedName name="TtCD" localSheetId="2">#REF!</definedName>
    <definedName name="TtCD" localSheetId="3">#REF!</definedName>
    <definedName name="TtCD" localSheetId="4">#REF!</definedName>
    <definedName name="TtCD" localSheetId="6">#REF!</definedName>
    <definedName name="TtCD" localSheetId="7">#REF!</definedName>
    <definedName name="TtCD" localSheetId="8">#REF!</definedName>
    <definedName name="TtCD" localSheetId="9">#REF!</definedName>
    <definedName name="TtCD" localSheetId="10">#REF!</definedName>
    <definedName name="TtCD" localSheetId="11">#REF!</definedName>
    <definedName name="TtCD" localSheetId="12">#REF!</definedName>
    <definedName name="TtCD" localSheetId="13">#REF!</definedName>
    <definedName name="TtCD" localSheetId="14">#REF!</definedName>
    <definedName name="TtCD" localSheetId="23">#REF!</definedName>
    <definedName name="TtCD" localSheetId="15">#REF!</definedName>
    <definedName name="TtCD" localSheetId="16">#REF!</definedName>
    <definedName name="TtCD" localSheetId="18">#REF!</definedName>
    <definedName name="TtCD" localSheetId="19">#REF!</definedName>
    <definedName name="TtCD" localSheetId="20">#REF!</definedName>
    <definedName name="TtCD" localSheetId="21">#REF!</definedName>
    <definedName name="TtCD" localSheetId="22">#REF!</definedName>
    <definedName name="TtCD" localSheetId="24">#REF!</definedName>
    <definedName name="TtCD" localSheetId="1">#REF!</definedName>
    <definedName name="TtCD" localSheetId="0">#REF!</definedName>
    <definedName name="TtCD">#REF!</definedName>
    <definedName name="TTR" localSheetId="2"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14" hidden="1">{"via1",#N/A,TRUE,"general";"via2",#N/A,TRUE,"general";"via3",#N/A,TRUE,"general"}</definedName>
    <definedName name="TTR" localSheetId="23" hidden="1">{"via1",#N/A,TRUE,"general";"via2",#N/A,TRUE,"general";"via3",#N/A,TRUE,"general"}</definedName>
    <definedName name="TTR" localSheetId="15" hidden="1">{"via1",#N/A,TRUE,"general";"via2",#N/A,TRUE,"general";"via3",#N/A,TRUE,"general"}</definedName>
    <definedName name="TTR" localSheetId="16" hidden="1">{"via1",#N/A,TRUE,"general";"via2",#N/A,TRUE,"general";"via3",#N/A,TRUE,"general"}</definedName>
    <definedName name="TTR" localSheetId="18" hidden="1">{"via1",#N/A,TRUE,"general";"via2",#N/A,TRUE,"general";"via3",#N/A,TRUE,"general"}</definedName>
    <definedName name="TTR" localSheetId="19" hidden="1">{"via1",#N/A,TRUE,"general";"via2",#N/A,TRUE,"general";"via3",#N/A,TRUE,"general"}</definedName>
    <definedName name="TTR" localSheetId="20" hidden="1">{"via1",#N/A,TRUE,"general";"via2",#N/A,TRUE,"general";"via3",#N/A,TRUE,"general"}</definedName>
    <definedName name="TTR" localSheetId="21" hidden="1">{"via1",#N/A,TRUE,"general";"via2",#N/A,TRUE,"general";"via3",#N/A,TRUE,"general"}</definedName>
    <definedName name="TTR" localSheetId="22" hidden="1">{"via1",#N/A,TRUE,"general";"via2",#N/A,TRUE,"general";"via3",#N/A,TRUE,"general"}</definedName>
    <definedName name="TTR" localSheetId="24"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14" hidden="1">{"via1",#N/A,TRUE,"general";"via2",#N/A,TRUE,"general";"via3",#N/A,TRUE,"general"}</definedName>
    <definedName name="ttrff" localSheetId="23" hidden="1">{"via1",#N/A,TRUE,"general";"via2",#N/A,TRUE,"general";"via3",#N/A,TRUE,"general"}</definedName>
    <definedName name="ttrff" localSheetId="15" hidden="1">{"via1",#N/A,TRUE,"general";"via2",#N/A,TRUE,"general";"via3",#N/A,TRUE,"general"}</definedName>
    <definedName name="ttrff" localSheetId="16" hidden="1">{"via1",#N/A,TRUE,"general";"via2",#N/A,TRUE,"general";"via3",#N/A,TRUE,"general"}</definedName>
    <definedName name="ttrff" localSheetId="18" hidden="1">{"via1",#N/A,TRUE,"general";"via2",#N/A,TRUE,"general";"via3",#N/A,TRUE,"general"}</definedName>
    <definedName name="ttrff" localSheetId="19" hidden="1">{"via1",#N/A,TRUE,"general";"via2",#N/A,TRUE,"general";"via3",#N/A,TRUE,"general"}</definedName>
    <definedName name="ttrff" localSheetId="20" hidden="1">{"via1",#N/A,TRUE,"general";"via2",#N/A,TRUE,"general";"via3",#N/A,TRUE,"general"}</definedName>
    <definedName name="ttrff" localSheetId="21" hidden="1">{"via1",#N/A,TRUE,"general";"via2",#N/A,TRUE,"general";"via3",#N/A,TRUE,"general"}</definedName>
    <definedName name="ttrff" localSheetId="22" hidden="1">{"via1",#N/A,TRUE,"general";"via2",#N/A,TRUE,"general";"via3",#N/A,TRUE,"general"}</definedName>
    <definedName name="ttrff" localSheetId="24"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14" hidden="1">{"TAB1",#N/A,TRUE,"GENERAL";"TAB2",#N/A,TRUE,"GENERAL";"TAB3",#N/A,TRUE,"GENERAL";"TAB4",#N/A,TRUE,"GENERAL";"TAB5",#N/A,TRUE,"GENERAL"}</definedName>
    <definedName name="ttt" localSheetId="23" hidden="1">{"TAB1",#N/A,TRUE,"GENERAL";"TAB2",#N/A,TRUE,"GENERAL";"TAB3",#N/A,TRUE,"GENERAL";"TAB4",#N/A,TRUE,"GENERAL";"TAB5",#N/A,TRUE,"GENERAL"}</definedName>
    <definedName name="ttt" localSheetId="15" hidden="1">{"TAB1",#N/A,TRUE,"GENERAL";"TAB2",#N/A,TRUE,"GENERAL";"TAB3",#N/A,TRUE,"GENERAL";"TAB4",#N/A,TRUE,"GENERAL";"TAB5",#N/A,TRUE,"GENERAL"}</definedName>
    <definedName name="ttt" localSheetId="16" hidden="1">{"TAB1",#N/A,TRUE,"GENERAL";"TAB2",#N/A,TRUE,"GENERAL";"TAB3",#N/A,TRUE,"GENERAL";"TAB4",#N/A,TRUE,"GENERAL";"TAB5",#N/A,TRUE,"GENERAL"}</definedName>
    <definedName name="ttt" localSheetId="18" hidden="1">{"TAB1",#N/A,TRUE,"GENERAL";"TAB2",#N/A,TRUE,"GENERAL";"TAB3",#N/A,TRUE,"GENERAL";"TAB4",#N/A,TRUE,"GENERAL";"TAB5",#N/A,TRUE,"GENERAL"}</definedName>
    <definedName name="ttt" localSheetId="19" hidden="1">{"TAB1",#N/A,TRUE,"GENERAL";"TAB2",#N/A,TRUE,"GENERAL";"TAB3",#N/A,TRUE,"GENERAL";"TAB4",#N/A,TRUE,"GENERAL";"TAB5",#N/A,TRUE,"GENERAL"}</definedName>
    <definedName name="ttt" localSheetId="20" hidden="1">{"TAB1",#N/A,TRUE,"GENERAL";"TAB2",#N/A,TRUE,"GENERAL";"TAB3",#N/A,TRUE,"GENERAL";"TAB4",#N/A,TRUE,"GENERAL";"TAB5",#N/A,TRUE,"GENERAL"}</definedName>
    <definedName name="ttt" localSheetId="21" hidden="1">{"TAB1",#N/A,TRUE,"GENERAL";"TAB2",#N/A,TRUE,"GENERAL";"TAB3",#N/A,TRUE,"GENERAL";"TAB4",#N/A,TRUE,"GENERAL";"TAB5",#N/A,TRUE,"GENERAL"}</definedName>
    <definedName name="ttt" localSheetId="22" hidden="1">{"TAB1",#N/A,TRUE,"GENERAL";"TAB2",#N/A,TRUE,"GENERAL";"TAB3",#N/A,TRUE,"GENERAL";"TAB4",#N/A,TRUE,"GENERAL";"TAB5",#N/A,TRUE,"GENERAL"}</definedName>
    <definedName name="ttt" localSheetId="24"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14" hidden="1">{"via1",#N/A,TRUE,"general";"via2",#N/A,TRUE,"general";"via3",#N/A,TRUE,"general"}</definedName>
    <definedName name="tttt7" localSheetId="23" hidden="1">{"via1",#N/A,TRUE,"general";"via2",#N/A,TRUE,"general";"via3",#N/A,TRUE,"general"}</definedName>
    <definedName name="tttt7" localSheetId="15" hidden="1">{"via1",#N/A,TRUE,"general";"via2",#N/A,TRUE,"general";"via3",#N/A,TRUE,"general"}</definedName>
    <definedName name="tttt7" localSheetId="16" hidden="1">{"via1",#N/A,TRUE,"general";"via2",#N/A,TRUE,"general";"via3",#N/A,TRUE,"general"}</definedName>
    <definedName name="tttt7" localSheetId="18" hidden="1">{"via1",#N/A,TRUE,"general";"via2",#N/A,TRUE,"general";"via3",#N/A,TRUE,"general"}</definedName>
    <definedName name="tttt7" localSheetId="19" hidden="1">{"via1",#N/A,TRUE,"general";"via2",#N/A,TRUE,"general";"via3",#N/A,TRUE,"general"}</definedName>
    <definedName name="tttt7" localSheetId="20" hidden="1">{"via1",#N/A,TRUE,"general";"via2",#N/A,TRUE,"general";"via3",#N/A,TRUE,"general"}</definedName>
    <definedName name="tttt7" localSheetId="21" hidden="1">{"via1",#N/A,TRUE,"general";"via2",#N/A,TRUE,"general";"via3",#N/A,TRUE,"general"}</definedName>
    <definedName name="tttt7" localSheetId="22" hidden="1">{"via1",#N/A,TRUE,"general";"via2",#N/A,TRUE,"general";"via3",#N/A,TRUE,"general"}</definedName>
    <definedName name="tttt7" localSheetId="24"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23" hidden="1">{"TAB1",#N/A,TRUE,"GENERAL";"TAB2",#N/A,TRUE,"GENERAL";"TAB3",#N/A,TRUE,"GENERAL";"TAB4",#N/A,TRUE,"GENERAL";"TAB5",#N/A,TRUE,"GENERAL"}</definedName>
    <definedName name="tttthy" localSheetId="15"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8" hidden="1">{"TAB1",#N/A,TRUE,"GENERAL";"TAB2",#N/A,TRUE,"GENERAL";"TAB3",#N/A,TRUE,"GENERAL";"TAB4",#N/A,TRUE,"GENERAL";"TAB5",#N/A,TRUE,"GENERAL"}</definedName>
    <definedName name="tttthy" localSheetId="19" hidden="1">{"TAB1",#N/A,TRUE,"GENERAL";"TAB2",#N/A,TRUE,"GENERAL";"TAB3",#N/A,TRUE,"GENERAL";"TAB4",#N/A,TRUE,"GENERAL";"TAB5",#N/A,TRUE,"GENERAL"}</definedName>
    <definedName name="tttthy" localSheetId="20" hidden="1">{"TAB1",#N/A,TRUE,"GENERAL";"TAB2",#N/A,TRUE,"GENERAL";"TAB3",#N/A,TRUE,"GENERAL";"TAB4",#N/A,TRUE,"GENERAL";"TAB5",#N/A,TRUE,"GENERAL"}</definedName>
    <definedName name="tttthy" localSheetId="21" hidden="1">{"TAB1",#N/A,TRUE,"GENERAL";"TAB2",#N/A,TRUE,"GENERAL";"TAB3",#N/A,TRUE,"GENERAL";"TAB4",#N/A,TRUE,"GENERAL";"TAB5",#N/A,TRUE,"GENERAL"}</definedName>
    <definedName name="tttthy" localSheetId="22" hidden="1">{"TAB1",#N/A,TRUE,"GENERAL";"TAB2",#N/A,TRUE,"GENERAL";"TAB3",#N/A,TRUE,"GENERAL";"TAB4",#N/A,TRUE,"GENERAL";"TAB5",#N/A,TRUE,"GENERAL"}</definedName>
    <definedName name="tttthy" localSheetId="24"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14" hidden="1">{"via1",#N/A,TRUE,"general";"via2",#N/A,TRUE,"general";"via3",#N/A,TRUE,"general"}</definedName>
    <definedName name="ttttr" localSheetId="23" hidden="1">{"via1",#N/A,TRUE,"general";"via2",#N/A,TRUE,"general";"via3",#N/A,TRUE,"general"}</definedName>
    <definedName name="ttttr" localSheetId="15" hidden="1">{"via1",#N/A,TRUE,"general";"via2",#N/A,TRUE,"general";"via3",#N/A,TRUE,"general"}</definedName>
    <definedName name="ttttr" localSheetId="16" hidden="1">{"via1",#N/A,TRUE,"general";"via2",#N/A,TRUE,"general";"via3",#N/A,TRUE,"general"}</definedName>
    <definedName name="ttttr" localSheetId="18" hidden="1">{"via1",#N/A,TRUE,"general";"via2",#N/A,TRUE,"general";"via3",#N/A,TRUE,"general"}</definedName>
    <definedName name="ttttr" localSheetId="19" hidden="1">{"via1",#N/A,TRUE,"general";"via2",#N/A,TRUE,"general";"via3",#N/A,TRUE,"general"}</definedName>
    <definedName name="ttttr" localSheetId="20" hidden="1">{"via1",#N/A,TRUE,"general";"via2",#N/A,TRUE,"general";"via3",#N/A,TRUE,"general"}</definedName>
    <definedName name="ttttr" localSheetId="21" hidden="1">{"via1",#N/A,TRUE,"general";"via2",#N/A,TRUE,"general";"via3",#N/A,TRUE,"general"}</definedName>
    <definedName name="ttttr" localSheetId="22" hidden="1">{"via1",#N/A,TRUE,"general";"via2",#N/A,TRUE,"general";"via3",#N/A,TRUE,"general"}</definedName>
    <definedName name="ttttr" localSheetId="24"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23" hidden="1">{"TAB1",#N/A,TRUE,"GENERAL";"TAB2",#N/A,TRUE,"GENERAL";"TAB3",#N/A,TRUE,"GENERAL";"TAB4",#N/A,TRUE,"GENERAL";"TAB5",#N/A,TRUE,"GENERAL"}</definedName>
    <definedName name="ttttt" localSheetId="15"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8" hidden="1">{"TAB1",#N/A,TRUE,"GENERAL";"TAB2",#N/A,TRUE,"GENERAL";"TAB3",#N/A,TRUE,"GENERAL";"TAB4",#N/A,TRUE,"GENERAL";"TAB5",#N/A,TRUE,"GENERAL"}</definedName>
    <definedName name="ttttt" localSheetId="19" hidden="1">{"TAB1",#N/A,TRUE,"GENERAL";"TAB2",#N/A,TRUE,"GENERAL";"TAB3",#N/A,TRUE,"GENERAL";"TAB4",#N/A,TRUE,"GENERAL";"TAB5",#N/A,TRUE,"GENERAL"}</definedName>
    <definedName name="ttttt" localSheetId="20" hidden="1">{"TAB1",#N/A,TRUE,"GENERAL";"TAB2",#N/A,TRUE,"GENERAL";"TAB3",#N/A,TRUE,"GENERAL";"TAB4",#N/A,TRUE,"GENERAL";"TAB5",#N/A,TRUE,"GENERAL"}</definedName>
    <definedName name="ttttt" localSheetId="21" hidden="1">{"TAB1",#N/A,TRUE,"GENERAL";"TAB2",#N/A,TRUE,"GENERAL";"TAB3",#N/A,TRUE,"GENERAL";"TAB4",#N/A,TRUE,"GENERAL";"TAB5",#N/A,TRUE,"GENERAL"}</definedName>
    <definedName name="ttttt" localSheetId="22" hidden="1">{"TAB1",#N/A,TRUE,"GENERAL";"TAB2",#N/A,TRUE,"GENERAL";"TAB3",#N/A,TRUE,"GENERAL";"TAB4",#N/A,TRUE,"GENERAL";"TAB5",#N/A,TRUE,"GENERAL"}</definedName>
    <definedName name="ttttt" localSheetId="24"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localSheetId="11"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14" hidden="1">{"via1",#N/A,TRUE,"general";"via2",#N/A,TRUE,"general";"via3",#N/A,TRUE,"general"}</definedName>
    <definedName name="tu" localSheetId="23" hidden="1">{"via1",#N/A,TRUE,"general";"via2",#N/A,TRUE,"general";"via3",#N/A,TRUE,"general"}</definedName>
    <definedName name="tu" localSheetId="15" hidden="1">{"via1",#N/A,TRUE,"general";"via2",#N/A,TRUE,"general";"via3",#N/A,TRUE,"general"}</definedName>
    <definedName name="tu" localSheetId="16" hidden="1">{"via1",#N/A,TRUE,"general";"via2",#N/A,TRUE,"general";"via3",#N/A,TRUE,"general"}</definedName>
    <definedName name="tu" localSheetId="18" hidden="1">{"via1",#N/A,TRUE,"general";"via2",#N/A,TRUE,"general";"via3",#N/A,TRUE,"general"}</definedName>
    <definedName name="tu" localSheetId="19" hidden="1">{"via1",#N/A,TRUE,"general";"via2",#N/A,TRUE,"general";"via3",#N/A,TRUE,"general"}</definedName>
    <definedName name="tu" localSheetId="20" hidden="1">{"via1",#N/A,TRUE,"general";"via2",#N/A,TRUE,"general";"via3",#N/A,TRUE,"general"}</definedName>
    <definedName name="tu" localSheetId="21" hidden="1">{"via1",#N/A,TRUE,"general";"via2",#N/A,TRUE,"general";"via3",#N/A,TRUE,"general"}</definedName>
    <definedName name="tu" localSheetId="22" hidden="1">{"via1",#N/A,TRUE,"general";"via2",#N/A,TRUE,"general";"via3",#N/A,TRUE,"general"}</definedName>
    <definedName name="tu" localSheetId="24" hidden="1">{"via1",#N/A,TRUE,"general";"via2",#N/A,TRUE,"general";"via3",#N/A,TRUE,"general"}</definedName>
    <definedName name="tu" hidden="1">{"via1",#N/A,TRUE,"general";"via2",#N/A,TRUE,"general";"via3",#N/A,TRUE,"general"}</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14" hidden="1">{"TAB1",#N/A,TRUE,"GENERAL";"TAB2",#N/A,TRUE,"GENERAL";"TAB3",#N/A,TRUE,"GENERAL";"TAB4",#N/A,TRUE,"GENERAL";"TAB5",#N/A,TRUE,"GENERAL"}</definedName>
    <definedName name="tur" localSheetId="23" hidden="1">{"TAB1",#N/A,TRUE,"GENERAL";"TAB2",#N/A,TRUE,"GENERAL";"TAB3",#N/A,TRUE,"GENERAL";"TAB4",#N/A,TRUE,"GENERAL";"TAB5",#N/A,TRUE,"GENERAL"}</definedName>
    <definedName name="tur" localSheetId="15" hidden="1">{"TAB1",#N/A,TRUE,"GENERAL";"TAB2",#N/A,TRUE,"GENERAL";"TAB3",#N/A,TRUE,"GENERAL";"TAB4",#N/A,TRUE,"GENERAL";"TAB5",#N/A,TRUE,"GENERAL"}</definedName>
    <definedName name="tur" localSheetId="16" hidden="1">{"TAB1",#N/A,TRUE,"GENERAL";"TAB2",#N/A,TRUE,"GENERAL";"TAB3",#N/A,TRUE,"GENERAL";"TAB4",#N/A,TRUE,"GENERAL";"TAB5",#N/A,TRUE,"GENERAL"}</definedName>
    <definedName name="tur" localSheetId="18" hidden="1">{"TAB1",#N/A,TRUE,"GENERAL";"TAB2",#N/A,TRUE,"GENERAL";"TAB3",#N/A,TRUE,"GENERAL";"TAB4",#N/A,TRUE,"GENERAL";"TAB5",#N/A,TRUE,"GENERAL"}</definedName>
    <definedName name="tur" localSheetId="19" hidden="1">{"TAB1",#N/A,TRUE,"GENERAL";"TAB2",#N/A,TRUE,"GENERAL";"TAB3",#N/A,TRUE,"GENERAL";"TAB4",#N/A,TRUE,"GENERAL";"TAB5",#N/A,TRUE,"GENERAL"}</definedName>
    <definedName name="tur" localSheetId="20" hidden="1">{"TAB1",#N/A,TRUE,"GENERAL";"TAB2",#N/A,TRUE,"GENERAL";"TAB3",#N/A,TRUE,"GENERAL";"TAB4",#N/A,TRUE,"GENERAL";"TAB5",#N/A,TRUE,"GENERAL"}</definedName>
    <definedName name="tur" localSheetId="21" hidden="1">{"TAB1",#N/A,TRUE,"GENERAL";"TAB2",#N/A,TRUE,"GENERAL";"TAB3",#N/A,TRUE,"GENERAL";"TAB4",#N/A,TRUE,"GENERAL";"TAB5",#N/A,TRUE,"GENERAL"}</definedName>
    <definedName name="tur" localSheetId="22" hidden="1">{"TAB1",#N/A,TRUE,"GENERAL";"TAB2",#N/A,TRUE,"GENERAL";"TAB3",#N/A,TRUE,"GENERAL";"TAB4",#N/A,TRUE,"GENERAL";"TAB5",#N/A,TRUE,"GENERAL"}</definedName>
    <definedName name="tur" localSheetId="24"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14" hidden="1">{"TAB1",#N/A,TRUE,"GENERAL";"TAB2",#N/A,TRUE,"GENERAL";"TAB3",#N/A,TRUE,"GENERAL";"TAB4",#N/A,TRUE,"GENERAL";"TAB5",#N/A,TRUE,"GENERAL"}</definedName>
    <definedName name="turu" localSheetId="23" hidden="1">{"TAB1",#N/A,TRUE,"GENERAL";"TAB2",#N/A,TRUE,"GENERAL";"TAB3",#N/A,TRUE,"GENERAL";"TAB4",#N/A,TRUE,"GENERAL";"TAB5",#N/A,TRUE,"GENERAL"}</definedName>
    <definedName name="turu" localSheetId="15" hidden="1">{"TAB1",#N/A,TRUE,"GENERAL";"TAB2",#N/A,TRUE,"GENERAL";"TAB3",#N/A,TRUE,"GENERAL";"TAB4",#N/A,TRUE,"GENERAL";"TAB5",#N/A,TRUE,"GENERAL"}</definedName>
    <definedName name="turu" localSheetId="16" hidden="1">{"TAB1",#N/A,TRUE,"GENERAL";"TAB2",#N/A,TRUE,"GENERAL";"TAB3",#N/A,TRUE,"GENERAL";"TAB4",#N/A,TRUE,"GENERAL";"TAB5",#N/A,TRUE,"GENERAL"}</definedName>
    <definedName name="turu" localSheetId="18" hidden="1">{"TAB1",#N/A,TRUE,"GENERAL";"TAB2",#N/A,TRUE,"GENERAL";"TAB3",#N/A,TRUE,"GENERAL";"TAB4",#N/A,TRUE,"GENERAL";"TAB5",#N/A,TRUE,"GENERAL"}</definedName>
    <definedName name="turu" localSheetId="19" hidden="1">{"TAB1",#N/A,TRUE,"GENERAL";"TAB2",#N/A,TRUE,"GENERAL";"TAB3",#N/A,TRUE,"GENERAL";"TAB4",#N/A,TRUE,"GENERAL";"TAB5",#N/A,TRUE,"GENERAL"}</definedName>
    <definedName name="turu" localSheetId="20" hidden="1">{"TAB1",#N/A,TRUE,"GENERAL";"TAB2",#N/A,TRUE,"GENERAL";"TAB3",#N/A,TRUE,"GENERAL";"TAB4",#N/A,TRUE,"GENERAL";"TAB5",#N/A,TRUE,"GENERAL"}</definedName>
    <definedName name="turu" localSheetId="21" hidden="1">{"TAB1",#N/A,TRUE,"GENERAL";"TAB2",#N/A,TRUE,"GENERAL";"TAB3",#N/A,TRUE,"GENERAL";"TAB4",#N/A,TRUE,"GENERAL";"TAB5",#N/A,TRUE,"GENERAL"}</definedName>
    <definedName name="turu" localSheetId="22" hidden="1">{"TAB1",#N/A,TRUE,"GENERAL";"TAB2",#N/A,TRUE,"GENERAL";"TAB3",#N/A,TRUE,"GENERAL";"TAB4",#N/A,TRUE,"GENERAL";"TAB5",#N/A,TRUE,"GENERAL"}</definedName>
    <definedName name="turu" localSheetId="24"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14" hidden="1">{"TAB1",#N/A,TRUE,"GENERAL";"TAB2",#N/A,TRUE,"GENERAL";"TAB3",#N/A,TRUE,"GENERAL";"TAB4",#N/A,TRUE,"GENERAL";"TAB5",#N/A,TRUE,"GENERAL"}</definedName>
    <definedName name="twer" localSheetId="23" hidden="1">{"TAB1",#N/A,TRUE,"GENERAL";"TAB2",#N/A,TRUE,"GENERAL";"TAB3",#N/A,TRUE,"GENERAL";"TAB4",#N/A,TRUE,"GENERAL";"TAB5",#N/A,TRUE,"GENERAL"}</definedName>
    <definedName name="twer" localSheetId="15" hidden="1">{"TAB1",#N/A,TRUE,"GENERAL";"TAB2",#N/A,TRUE,"GENERAL";"TAB3",#N/A,TRUE,"GENERAL";"TAB4",#N/A,TRUE,"GENERAL";"TAB5",#N/A,TRUE,"GENERAL"}</definedName>
    <definedName name="twer" localSheetId="16" hidden="1">{"TAB1",#N/A,TRUE,"GENERAL";"TAB2",#N/A,TRUE,"GENERAL";"TAB3",#N/A,TRUE,"GENERAL";"TAB4",#N/A,TRUE,"GENERAL";"TAB5",#N/A,TRUE,"GENERAL"}</definedName>
    <definedName name="twer" localSheetId="18" hidden="1">{"TAB1",#N/A,TRUE,"GENERAL";"TAB2",#N/A,TRUE,"GENERAL";"TAB3",#N/A,TRUE,"GENERAL";"TAB4",#N/A,TRUE,"GENERAL";"TAB5",#N/A,TRUE,"GENERAL"}</definedName>
    <definedName name="twer" localSheetId="19" hidden="1">{"TAB1",#N/A,TRUE,"GENERAL";"TAB2",#N/A,TRUE,"GENERAL";"TAB3",#N/A,TRUE,"GENERAL";"TAB4",#N/A,TRUE,"GENERAL";"TAB5",#N/A,TRUE,"GENERAL"}</definedName>
    <definedName name="twer" localSheetId="20" hidden="1">{"TAB1",#N/A,TRUE,"GENERAL";"TAB2",#N/A,TRUE,"GENERAL";"TAB3",#N/A,TRUE,"GENERAL";"TAB4",#N/A,TRUE,"GENERAL";"TAB5",#N/A,TRUE,"GENERAL"}</definedName>
    <definedName name="twer" localSheetId="21" hidden="1">{"TAB1",#N/A,TRUE,"GENERAL";"TAB2",#N/A,TRUE,"GENERAL";"TAB3",#N/A,TRUE,"GENERAL";"TAB4",#N/A,TRUE,"GENERAL";"TAB5",#N/A,TRUE,"GENERAL"}</definedName>
    <definedName name="twer" localSheetId="22" hidden="1">{"TAB1",#N/A,TRUE,"GENERAL";"TAB2",#N/A,TRUE,"GENERAL";"TAB3",#N/A,TRUE,"GENERAL";"TAB4",#N/A,TRUE,"GENERAL";"TAB5",#N/A,TRUE,"GENERAL"}</definedName>
    <definedName name="twer" localSheetId="24"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14" hidden="1">{"TAB1",#N/A,TRUE,"GENERAL";"TAB2",#N/A,TRUE,"GENERAL";"TAB3",#N/A,TRUE,"GENERAL";"TAB4",#N/A,TRUE,"GENERAL";"TAB5",#N/A,TRUE,"GENERAL"}</definedName>
    <definedName name="twet" localSheetId="23" hidden="1">{"TAB1",#N/A,TRUE,"GENERAL";"TAB2",#N/A,TRUE,"GENERAL";"TAB3",#N/A,TRUE,"GENERAL";"TAB4",#N/A,TRUE,"GENERAL";"TAB5",#N/A,TRUE,"GENERAL"}</definedName>
    <definedName name="twet" localSheetId="15" hidden="1">{"TAB1",#N/A,TRUE,"GENERAL";"TAB2",#N/A,TRUE,"GENERAL";"TAB3",#N/A,TRUE,"GENERAL";"TAB4",#N/A,TRUE,"GENERAL";"TAB5",#N/A,TRUE,"GENERAL"}</definedName>
    <definedName name="twet" localSheetId="16" hidden="1">{"TAB1",#N/A,TRUE,"GENERAL";"TAB2",#N/A,TRUE,"GENERAL";"TAB3",#N/A,TRUE,"GENERAL";"TAB4",#N/A,TRUE,"GENERAL";"TAB5",#N/A,TRUE,"GENERAL"}</definedName>
    <definedName name="twet" localSheetId="18" hidden="1">{"TAB1",#N/A,TRUE,"GENERAL";"TAB2",#N/A,TRUE,"GENERAL";"TAB3",#N/A,TRUE,"GENERAL";"TAB4",#N/A,TRUE,"GENERAL";"TAB5",#N/A,TRUE,"GENERAL"}</definedName>
    <definedName name="twet" localSheetId="19" hidden="1">{"TAB1",#N/A,TRUE,"GENERAL";"TAB2",#N/A,TRUE,"GENERAL";"TAB3",#N/A,TRUE,"GENERAL";"TAB4",#N/A,TRUE,"GENERAL";"TAB5",#N/A,TRUE,"GENERAL"}</definedName>
    <definedName name="twet" localSheetId="20" hidden="1">{"TAB1",#N/A,TRUE,"GENERAL";"TAB2",#N/A,TRUE,"GENERAL";"TAB3",#N/A,TRUE,"GENERAL";"TAB4",#N/A,TRUE,"GENERAL";"TAB5",#N/A,TRUE,"GENERAL"}</definedName>
    <definedName name="twet" localSheetId="21" hidden="1">{"TAB1",#N/A,TRUE,"GENERAL";"TAB2",#N/A,TRUE,"GENERAL";"TAB3",#N/A,TRUE,"GENERAL";"TAB4",#N/A,TRUE,"GENERAL";"TAB5",#N/A,TRUE,"GENERAL"}</definedName>
    <definedName name="twet" localSheetId="22" hidden="1">{"TAB1",#N/A,TRUE,"GENERAL";"TAB2",#N/A,TRUE,"GENERAL";"TAB3",#N/A,TRUE,"GENERAL";"TAB4",#N/A,TRUE,"GENERAL";"TAB5",#N/A,TRUE,"GENERAL"}</definedName>
    <definedName name="twet" localSheetId="24"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localSheetId="11"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localSheetId="14" hidden="1">{"via1",#N/A,TRUE,"general";"via2",#N/A,TRUE,"general";"via3",#N/A,TRUE,"general"}</definedName>
    <definedName name="TY" localSheetId="23">#REF!</definedName>
    <definedName name="ty" localSheetId="15" hidden="1">{"via1",#N/A,TRUE,"general";"via2",#N/A,TRUE,"general";"via3",#N/A,TRUE,"general"}</definedName>
    <definedName name="ty" localSheetId="16" hidden="1">{"via1",#N/A,TRUE,"general";"via2",#N/A,TRUE,"general";"via3",#N/A,TRUE,"general"}</definedName>
    <definedName name="ty" localSheetId="18" hidden="1">{"via1",#N/A,TRUE,"general";"via2",#N/A,TRUE,"general";"via3",#N/A,TRUE,"general"}</definedName>
    <definedName name="ty" localSheetId="19" hidden="1">{"via1",#N/A,TRUE,"general";"via2",#N/A,TRUE,"general";"via3",#N/A,TRUE,"general"}</definedName>
    <definedName name="ty" localSheetId="20" hidden="1">{"via1",#N/A,TRUE,"general";"via2",#N/A,TRUE,"general";"via3",#N/A,TRUE,"general"}</definedName>
    <definedName name="ty" localSheetId="21" hidden="1">{"via1",#N/A,TRUE,"general";"via2",#N/A,TRUE,"general";"via3",#N/A,TRUE,"general"}</definedName>
    <definedName name="ty" localSheetId="22" hidden="1">{"via1",#N/A,TRUE,"general";"via2",#N/A,TRUE,"general";"via3",#N/A,TRUE,"general"}</definedName>
    <definedName name="ty" localSheetId="24"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14" hidden="1">{"via1",#N/A,TRUE,"general";"via2",#N/A,TRUE,"general";"via3",#N/A,TRUE,"general"}</definedName>
    <definedName name="tyery" localSheetId="23" hidden="1">{"via1",#N/A,TRUE,"general";"via2",#N/A,TRUE,"general";"via3",#N/A,TRUE,"general"}</definedName>
    <definedName name="tyery" localSheetId="15" hidden="1">{"via1",#N/A,TRUE,"general";"via2",#N/A,TRUE,"general";"via3",#N/A,TRUE,"general"}</definedName>
    <definedName name="tyery" localSheetId="16" hidden="1">{"via1",#N/A,TRUE,"general";"via2",#N/A,TRUE,"general";"via3",#N/A,TRUE,"general"}</definedName>
    <definedName name="tyery" localSheetId="18" hidden="1">{"via1",#N/A,TRUE,"general";"via2",#N/A,TRUE,"general";"via3",#N/A,TRUE,"general"}</definedName>
    <definedName name="tyery" localSheetId="19" hidden="1">{"via1",#N/A,TRUE,"general";"via2",#N/A,TRUE,"general";"via3",#N/A,TRUE,"general"}</definedName>
    <definedName name="tyery" localSheetId="20" hidden="1">{"via1",#N/A,TRUE,"general";"via2",#N/A,TRUE,"general";"via3",#N/A,TRUE,"general"}</definedName>
    <definedName name="tyery" localSheetId="21" hidden="1">{"via1",#N/A,TRUE,"general";"via2",#N/A,TRUE,"general";"via3",#N/A,TRUE,"general"}</definedName>
    <definedName name="tyery" localSheetId="22" hidden="1">{"via1",#N/A,TRUE,"general";"via2",#N/A,TRUE,"general";"via3",#N/A,TRUE,"general"}</definedName>
    <definedName name="tyery" localSheetId="24"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14" hidden="1">{"TAB1",#N/A,TRUE,"GENERAL";"TAB2",#N/A,TRUE,"GENERAL";"TAB3",#N/A,TRUE,"GENERAL";"TAB4",#N/A,TRUE,"GENERAL";"TAB5",#N/A,TRUE,"GENERAL"}</definedName>
    <definedName name="tyj" localSheetId="23" hidden="1">{"TAB1",#N/A,TRUE,"GENERAL";"TAB2",#N/A,TRUE,"GENERAL";"TAB3",#N/A,TRUE,"GENERAL";"TAB4",#N/A,TRUE,"GENERAL";"TAB5",#N/A,TRUE,"GENERAL"}</definedName>
    <definedName name="tyj" localSheetId="15" hidden="1">{"TAB1",#N/A,TRUE,"GENERAL";"TAB2",#N/A,TRUE,"GENERAL";"TAB3",#N/A,TRUE,"GENERAL";"TAB4",#N/A,TRUE,"GENERAL";"TAB5",#N/A,TRUE,"GENERAL"}</definedName>
    <definedName name="tyj" localSheetId="16" hidden="1">{"TAB1",#N/A,TRUE,"GENERAL";"TAB2",#N/A,TRUE,"GENERAL";"TAB3",#N/A,TRUE,"GENERAL";"TAB4",#N/A,TRUE,"GENERAL";"TAB5",#N/A,TRUE,"GENERAL"}</definedName>
    <definedName name="tyj" localSheetId="18" hidden="1">{"TAB1",#N/A,TRUE,"GENERAL";"TAB2",#N/A,TRUE,"GENERAL";"TAB3",#N/A,TRUE,"GENERAL";"TAB4",#N/A,TRUE,"GENERAL";"TAB5",#N/A,TRUE,"GENERAL"}</definedName>
    <definedName name="tyj" localSheetId="19" hidden="1">{"TAB1",#N/A,TRUE,"GENERAL";"TAB2",#N/A,TRUE,"GENERAL";"TAB3",#N/A,TRUE,"GENERAL";"TAB4",#N/A,TRUE,"GENERAL";"TAB5",#N/A,TRUE,"GENERAL"}</definedName>
    <definedName name="tyj" localSheetId="20" hidden="1">{"TAB1",#N/A,TRUE,"GENERAL";"TAB2",#N/A,TRUE,"GENERAL";"TAB3",#N/A,TRUE,"GENERAL";"TAB4",#N/A,TRUE,"GENERAL";"TAB5",#N/A,TRUE,"GENERAL"}</definedName>
    <definedName name="tyj" localSheetId="21" hidden="1">{"TAB1",#N/A,TRUE,"GENERAL";"TAB2",#N/A,TRUE,"GENERAL";"TAB3",#N/A,TRUE,"GENERAL";"TAB4",#N/A,TRUE,"GENERAL";"TAB5",#N/A,TRUE,"GENERAL"}</definedName>
    <definedName name="tyj" localSheetId="22" hidden="1">{"TAB1",#N/A,TRUE,"GENERAL";"TAB2",#N/A,TRUE,"GENERAL";"TAB3",#N/A,TRUE,"GENERAL";"TAB4",#N/A,TRUE,"GENERAL";"TAB5",#N/A,TRUE,"GENERAL"}</definedName>
    <definedName name="tyj" localSheetId="24"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23"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8" hidden="1">{"TAB1",#N/A,TRUE,"GENERAL";"TAB2",#N/A,TRUE,"GENERAL";"TAB3",#N/A,TRUE,"GENERAL";"TAB4",#N/A,TRUE,"GENERAL";"TAB5",#N/A,TRUE,"GENERAL"}</definedName>
    <definedName name="tyjtyj" localSheetId="19" hidden="1">{"TAB1",#N/A,TRUE,"GENERAL";"TAB2",#N/A,TRUE,"GENERAL";"TAB3",#N/A,TRUE,"GENERAL";"TAB4",#N/A,TRUE,"GENERAL";"TAB5",#N/A,TRUE,"GENERAL"}</definedName>
    <definedName name="tyjtyj" localSheetId="20" hidden="1">{"TAB1",#N/A,TRUE,"GENERAL";"TAB2",#N/A,TRUE,"GENERAL";"TAB3",#N/A,TRUE,"GENERAL";"TAB4",#N/A,TRUE,"GENERAL";"TAB5",#N/A,TRUE,"GENERAL"}</definedName>
    <definedName name="tyjtyj" localSheetId="21" hidden="1">{"TAB1",#N/A,TRUE,"GENERAL";"TAB2",#N/A,TRUE,"GENERAL";"TAB3",#N/A,TRUE,"GENERAL";"TAB4",#N/A,TRUE,"GENERAL";"TAB5",#N/A,TRUE,"GENERAL"}</definedName>
    <definedName name="tyjtyj" localSheetId="22" hidden="1">{"TAB1",#N/A,TRUE,"GENERAL";"TAB2",#N/A,TRUE,"GENERAL";"TAB3",#N/A,TRUE,"GENERAL";"TAB4",#N/A,TRUE,"GENERAL";"TAB5",#N/A,TRUE,"GENERAL"}</definedName>
    <definedName name="tyjtyj" localSheetId="24"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23"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localSheetId="19" hidden="1">{"TAB1",#N/A,TRUE,"GENERAL";"TAB2",#N/A,TRUE,"GENERAL";"TAB3",#N/A,TRUE,"GENERAL";"TAB4",#N/A,TRUE,"GENERAL";"TAB5",#N/A,TRUE,"GENERAL"}</definedName>
    <definedName name="tyjytjuyjuy" localSheetId="20" hidden="1">{"TAB1",#N/A,TRUE,"GENERAL";"TAB2",#N/A,TRUE,"GENERAL";"TAB3",#N/A,TRUE,"GENERAL";"TAB4",#N/A,TRUE,"GENERAL";"TAB5",#N/A,TRUE,"GENERAL"}</definedName>
    <definedName name="tyjytjuyjuy" localSheetId="21" hidden="1">{"TAB1",#N/A,TRUE,"GENERAL";"TAB2",#N/A,TRUE,"GENERAL";"TAB3",#N/A,TRUE,"GENERAL";"TAB4",#N/A,TRUE,"GENERAL";"TAB5",#N/A,TRUE,"GENERAL"}</definedName>
    <definedName name="tyjytjuyjuy" localSheetId="22" hidden="1">{"TAB1",#N/A,TRUE,"GENERAL";"TAB2",#N/A,TRUE,"GENERAL";"TAB3",#N/A,TRUE,"GENERAL";"TAB4",#N/A,TRUE,"GENERAL";"TAB5",#N/A,TRUE,"GENERAL"}</definedName>
    <definedName name="tyjytjuyjuy" localSheetId="24"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14" hidden="1">{"via1",#N/A,TRUE,"general";"via2",#N/A,TRUE,"general";"via3",#N/A,TRUE,"general"}</definedName>
    <definedName name="tyk" localSheetId="23" hidden="1">{"via1",#N/A,TRUE,"general";"via2",#N/A,TRUE,"general";"via3",#N/A,TRUE,"general"}</definedName>
    <definedName name="tyk" localSheetId="15" hidden="1">{"via1",#N/A,TRUE,"general";"via2",#N/A,TRUE,"general";"via3",#N/A,TRUE,"general"}</definedName>
    <definedName name="tyk" localSheetId="16" hidden="1">{"via1",#N/A,TRUE,"general";"via2",#N/A,TRUE,"general";"via3",#N/A,TRUE,"general"}</definedName>
    <definedName name="tyk" localSheetId="18" hidden="1">{"via1",#N/A,TRUE,"general";"via2",#N/A,TRUE,"general";"via3",#N/A,TRUE,"general"}</definedName>
    <definedName name="tyk" localSheetId="19" hidden="1">{"via1",#N/A,TRUE,"general";"via2",#N/A,TRUE,"general";"via3",#N/A,TRUE,"general"}</definedName>
    <definedName name="tyk" localSheetId="20" hidden="1">{"via1",#N/A,TRUE,"general";"via2",#N/A,TRUE,"general";"via3",#N/A,TRUE,"general"}</definedName>
    <definedName name="tyk" localSheetId="21" hidden="1">{"via1",#N/A,TRUE,"general";"via2",#N/A,TRUE,"general";"via3",#N/A,TRUE,"general"}</definedName>
    <definedName name="tyk" localSheetId="22" hidden="1">{"via1",#N/A,TRUE,"general";"via2",#N/A,TRUE,"general";"via3",#N/A,TRUE,"general"}</definedName>
    <definedName name="tyk" localSheetId="24"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14" hidden="1">{"via1",#N/A,TRUE,"general";"via2",#N/A,TRUE,"general";"via3",#N/A,TRUE,"general"}</definedName>
    <definedName name="tym" localSheetId="23" hidden="1">{"via1",#N/A,TRUE,"general";"via2",#N/A,TRUE,"general";"via3",#N/A,TRUE,"general"}</definedName>
    <definedName name="tym" localSheetId="15" hidden="1">{"via1",#N/A,TRUE,"general";"via2",#N/A,TRUE,"general";"via3",#N/A,TRUE,"general"}</definedName>
    <definedName name="tym" localSheetId="16" hidden="1">{"via1",#N/A,TRUE,"general";"via2",#N/A,TRUE,"general";"via3",#N/A,TRUE,"general"}</definedName>
    <definedName name="tym" localSheetId="18" hidden="1">{"via1",#N/A,TRUE,"general";"via2",#N/A,TRUE,"general";"via3",#N/A,TRUE,"general"}</definedName>
    <definedName name="tym" localSheetId="19" hidden="1">{"via1",#N/A,TRUE,"general";"via2",#N/A,TRUE,"general";"via3",#N/A,TRUE,"general"}</definedName>
    <definedName name="tym" localSheetId="20" hidden="1">{"via1",#N/A,TRUE,"general";"via2",#N/A,TRUE,"general";"via3",#N/A,TRUE,"general"}</definedName>
    <definedName name="tym" localSheetId="21" hidden="1">{"via1",#N/A,TRUE,"general";"via2",#N/A,TRUE,"general";"via3",#N/A,TRUE,"general"}</definedName>
    <definedName name="tym" localSheetId="22" hidden="1">{"via1",#N/A,TRUE,"general";"via2",#N/A,TRUE,"general";"via3",#N/A,TRUE,"general"}</definedName>
    <definedName name="tym" localSheetId="24"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14" hidden="1">{"via1",#N/A,TRUE,"general";"via2",#N/A,TRUE,"general";"via3",#N/A,TRUE,"general"}</definedName>
    <definedName name="tyr" localSheetId="23" hidden="1">{"via1",#N/A,TRUE,"general";"via2",#N/A,TRUE,"general";"via3",#N/A,TRUE,"general"}</definedName>
    <definedName name="tyr" localSheetId="15" hidden="1">{"via1",#N/A,TRUE,"general";"via2",#N/A,TRUE,"general";"via3",#N/A,TRUE,"general"}</definedName>
    <definedName name="tyr" localSheetId="16" hidden="1">{"via1",#N/A,TRUE,"general";"via2",#N/A,TRUE,"general";"via3",#N/A,TRUE,"general"}</definedName>
    <definedName name="tyr" localSheetId="18" hidden="1">{"via1",#N/A,TRUE,"general";"via2",#N/A,TRUE,"general";"via3",#N/A,TRUE,"general"}</definedName>
    <definedName name="tyr" localSheetId="19" hidden="1">{"via1",#N/A,TRUE,"general";"via2",#N/A,TRUE,"general";"via3",#N/A,TRUE,"general"}</definedName>
    <definedName name="tyr" localSheetId="20" hidden="1">{"via1",#N/A,TRUE,"general";"via2",#N/A,TRUE,"general";"via3",#N/A,TRUE,"general"}</definedName>
    <definedName name="tyr" localSheetId="21" hidden="1">{"via1",#N/A,TRUE,"general";"via2",#N/A,TRUE,"general";"via3",#N/A,TRUE,"general"}</definedName>
    <definedName name="tyr" localSheetId="22" hidden="1">{"via1",#N/A,TRUE,"general";"via2",#N/A,TRUE,"general";"via3",#N/A,TRUE,"general"}</definedName>
    <definedName name="tyr" localSheetId="24"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23" hidden="1">{"TAB1",#N/A,TRUE,"GENERAL";"TAB2",#N/A,TRUE,"GENERAL";"TAB3",#N/A,TRUE,"GENERAL";"TAB4",#N/A,TRUE,"GENERAL";"TAB5",#N/A,TRUE,"GENERAL"}</definedName>
    <definedName name="tytgfhgfh" localSheetId="15"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8" hidden="1">{"TAB1",#N/A,TRUE,"GENERAL";"TAB2",#N/A,TRUE,"GENERAL";"TAB3",#N/A,TRUE,"GENERAL";"TAB4",#N/A,TRUE,"GENERAL";"TAB5",#N/A,TRUE,"GENERAL"}</definedName>
    <definedName name="tytgfhgfh" localSheetId="19" hidden="1">{"TAB1",#N/A,TRUE,"GENERAL";"TAB2",#N/A,TRUE,"GENERAL";"TAB3",#N/A,TRUE,"GENERAL";"TAB4",#N/A,TRUE,"GENERAL";"TAB5",#N/A,TRUE,"GENERAL"}</definedName>
    <definedName name="tytgfhgfh" localSheetId="20" hidden="1">{"TAB1",#N/A,TRUE,"GENERAL";"TAB2",#N/A,TRUE,"GENERAL";"TAB3",#N/A,TRUE,"GENERAL";"TAB4",#N/A,TRUE,"GENERAL";"TAB5",#N/A,TRUE,"GENERAL"}</definedName>
    <definedName name="tytgfhgfh" localSheetId="21" hidden="1">{"TAB1",#N/A,TRUE,"GENERAL";"TAB2",#N/A,TRUE,"GENERAL";"TAB3",#N/A,TRUE,"GENERAL";"TAB4",#N/A,TRUE,"GENERAL";"TAB5",#N/A,TRUE,"GENERAL"}</definedName>
    <definedName name="tytgfhgfh" localSheetId="22" hidden="1">{"TAB1",#N/A,TRUE,"GENERAL";"TAB2",#N/A,TRUE,"GENERAL";"TAB3",#N/A,TRUE,"GENERAL";"TAB4",#N/A,TRUE,"GENERAL";"TAB5",#N/A,TRUE,"GENERAL"}</definedName>
    <definedName name="tytgfhgfh" localSheetId="24"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14" hidden="1">{"TAB1",#N/A,TRUE,"GENERAL";"TAB2",#N/A,TRUE,"GENERAL";"TAB3",#N/A,TRUE,"GENERAL";"TAB4",#N/A,TRUE,"GENERAL";"TAB5",#N/A,TRUE,"GENERAL"}</definedName>
    <definedName name="tyty" localSheetId="23" hidden="1">{"TAB1",#N/A,TRUE,"GENERAL";"TAB2",#N/A,TRUE,"GENERAL";"TAB3",#N/A,TRUE,"GENERAL";"TAB4",#N/A,TRUE,"GENERAL";"TAB5",#N/A,TRUE,"GENERAL"}</definedName>
    <definedName name="tyty" localSheetId="15" hidden="1">{"TAB1",#N/A,TRUE,"GENERAL";"TAB2",#N/A,TRUE,"GENERAL";"TAB3",#N/A,TRUE,"GENERAL";"TAB4",#N/A,TRUE,"GENERAL";"TAB5",#N/A,TRUE,"GENERAL"}</definedName>
    <definedName name="tyty" localSheetId="16" hidden="1">{"TAB1",#N/A,TRUE,"GENERAL";"TAB2",#N/A,TRUE,"GENERAL";"TAB3",#N/A,TRUE,"GENERAL";"TAB4",#N/A,TRUE,"GENERAL";"TAB5",#N/A,TRUE,"GENERAL"}</definedName>
    <definedName name="tyty" localSheetId="18" hidden="1">{"TAB1",#N/A,TRUE,"GENERAL";"TAB2",#N/A,TRUE,"GENERAL";"TAB3",#N/A,TRUE,"GENERAL";"TAB4",#N/A,TRUE,"GENERAL";"TAB5",#N/A,TRUE,"GENERAL"}</definedName>
    <definedName name="tyty" localSheetId="19" hidden="1">{"TAB1",#N/A,TRUE,"GENERAL";"TAB2",#N/A,TRUE,"GENERAL";"TAB3",#N/A,TRUE,"GENERAL";"TAB4",#N/A,TRUE,"GENERAL";"TAB5",#N/A,TRUE,"GENERAL"}</definedName>
    <definedName name="tyty" localSheetId="20" hidden="1">{"TAB1",#N/A,TRUE,"GENERAL";"TAB2",#N/A,TRUE,"GENERAL";"TAB3",#N/A,TRUE,"GENERAL";"TAB4",#N/A,TRUE,"GENERAL";"TAB5",#N/A,TRUE,"GENERAL"}</definedName>
    <definedName name="tyty" localSheetId="21" hidden="1">{"TAB1",#N/A,TRUE,"GENERAL";"TAB2",#N/A,TRUE,"GENERAL";"TAB3",#N/A,TRUE,"GENERAL";"TAB4",#N/A,TRUE,"GENERAL";"TAB5",#N/A,TRUE,"GENERAL"}</definedName>
    <definedName name="tyty" localSheetId="22" hidden="1">{"TAB1",#N/A,TRUE,"GENERAL";"TAB2",#N/A,TRUE,"GENERAL";"TAB3",#N/A,TRUE,"GENERAL";"TAB4",#N/A,TRUE,"GENERAL";"TAB5",#N/A,TRUE,"GENERAL"}</definedName>
    <definedName name="tyty" localSheetId="24" hidden="1">{"TAB1",#N/A,TRUE,"GENERAL";"TAB2",#N/A,TRUE,"GENERAL";"TAB3",#N/A,TRUE,"GENERAL";"TAB4",#N/A,TRUE,"GENERAL";"TAB5",#N/A,TRUE,"GENERAL"}</definedName>
    <definedName name="tyty" hidden="1">{"TAB1",#N/A,TRUE,"GENERAL";"TAB2",#N/A,TRUE,"GENERAL";"TAB3",#N/A,TRUE,"GENERAL";"TAB4",#N/A,TRUE,"GENERAL";"TAB5",#N/A,TRUE,"GENERAL"}</definedName>
    <definedName name="tyu" localSheetId="23">#REF!</definedName>
    <definedName name="tyu" localSheetId="1">#REF!</definedName>
    <definedName name="tyu" localSheetId="0">#REF!</definedName>
    <definedName name="tyu">#REF!</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23"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8" hidden="1">{"TAB1",#N/A,TRUE,"GENERAL";"TAB2",#N/A,TRUE,"GENERAL";"TAB3",#N/A,TRUE,"GENERAL";"TAB4",#N/A,TRUE,"GENERAL";"TAB5",#N/A,TRUE,"GENERAL"}</definedName>
    <definedName name="TYUIYI" localSheetId="19" hidden="1">{"TAB1",#N/A,TRUE,"GENERAL";"TAB2",#N/A,TRUE,"GENERAL";"TAB3",#N/A,TRUE,"GENERAL";"TAB4",#N/A,TRUE,"GENERAL";"TAB5",#N/A,TRUE,"GENERAL"}</definedName>
    <definedName name="TYUIYI" localSheetId="20" hidden="1">{"TAB1",#N/A,TRUE,"GENERAL";"TAB2",#N/A,TRUE,"GENERAL";"TAB3",#N/A,TRUE,"GENERAL";"TAB4",#N/A,TRUE,"GENERAL";"TAB5",#N/A,TRUE,"GENERAL"}</definedName>
    <definedName name="TYUIYI" localSheetId="21" hidden="1">{"TAB1",#N/A,TRUE,"GENERAL";"TAB2",#N/A,TRUE,"GENERAL";"TAB3",#N/A,TRUE,"GENERAL";"TAB4",#N/A,TRUE,"GENERAL";"TAB5",#N/A,TRUE,"GENERAL"}</definedName>
    <definedName name="TYUIYI" localSheetId="22" hidden="1">{"TAB1",#N/A,TRUE,"GENERAL";"TAB2",#N/A,TRUE,"GENERAL";"TAB3",#N/A,TRUE,"GENERAL";"TAB4",#N/A,TRUE,"GENERAL";"TAB5",#N/A,TRUE,"GENERAL"}</definedName>
    <definedName name="TYUIYI" localSheetId="24"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23"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8" hidden="1">{"TAB1",#N/A,TRUE,"GENERAL";"TAB2",#N/A,TRUE,"GENERAL";"TAB3",#N/A,TRUE,"GENERAL";"TAB4",#N/A,TRUE,"GENERAL";"TAB5",#N/A,TRUE,"GENERAL"}</definedName>
    <definedName name="tyujh" localSheetId="19" hidden="1">{"TAB1",#N/A,TRUE,"GENERAL";"TAB2",#N/A,TRUE,"GENERAL";"TAB3",#N/A,TRUE,"GENERAL";"TAB4",#N/A,TRUE,"GENERAL";"TAB5",#N/A,TRUE,"GENERAL"}</definedName>
    <definedName name="tyujh" localSheetId="20" hidden="1">{"TAB1",#N/A,TRUE,"GENERAL";"TAB2",#N/A,TRUE,"GENERAL";"TAB3",#N/A,TRUE,"GENERAL";"TAB4",#N/A,TRUE,"GENERAL";"TAB5",#N/A,TRUE,"GENERAL"}</definedName>
    <definedName name="tyujh" localSheetId="21" hidden="1">{"TAB1",#N/A,TRUE,"GENERAL";"TAB2",#N/A,TRUE,"GENERAL";"TAB3",#N/A,TRUE,"GENERAL";"TAB4",#N/A,TRUE,"GENERAL";"TAB5",#N/A,TRUE,"GENERAL"}</definedName>
    <definedName name="tyujh" localSheetId="22" hidden="1">{"TAB1",#N/A,TRUE,"GENERAL";"TAB2",#N/A,TRUE,"GENERAL";"TAB3",#N/A,TRUE,"GENERAL";"TAB4",#N/A,TRUE,"GENERAL";"TAB5",#N/A,TRUE,"GENERAL"}</definedName>
    <definedName name="tyujh" localSheetId="24"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23"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8" hidden="1">{"TAB1",#N/A,TRUE,"GENERAL";"TAB2",#N/A,TRUE,"GENERAL";"TAB3",#N/A,TRUE,"GENERAL";"TAB4",#N/A,TRUE,"GENERAL";"TAB5",#N/A,TRUE,"GENERAL"}</definedName>
    <definedName name="tyuty" localSheetId="19" hidden="1">{"TAB1",#N/A,TRUE,"GENERAL";"TAB2",#N/A,TRUE,"GENERAL";"TAB3",#N/A,TRUE,"GENERAL";"TAB4",#N/A,TRUE,"GENERAL";"TAB5",#N/A,TRUE,"GENERAL"}</definedName>
    <definedName name="tyuty" localSheetId="20" hidden="1">{"TAB1",#N/A,TRUE,"GENERAL";"TAB2",#N/A,TRUE,"GENERAL";"TAB3",#N/A,TRUE,"GENERAL";"TAB4",#N/A,TRUE,"GENERAL";"TAB5",#N/A,TRUE,"GENERAL"}</definedName>
    <definedName name="tyuty" localSheetId="21" hidden="1">{"TAB1",#N/A,TRUE,"GENERAL";"TAB2",#N/A,TRUE,"GENERAL";"TAB3",#N/A,TRUE,"GENERAL";"TAB4",#N/A,TRUE,"GENERAL";"TAB5",#N/A,TRUE,"GENERAL"}</definedName>
    <definedName name="tyuty" localSheetId="22" hidden="1">{"TAB1",#N/A,TRUE,"GENERAL";"TAB2",#N/A,TRUE,"GENERAL";"TAB3",#N/A,TRUE,"GENERAL";"TAB4",#N/A,TRUE,"GENERAL";"TAB5",#N/A,TRUE,"GENERAL"}</definedName>
    <definedName name="tyuty" localSheetId="24"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14" hidden="1">{"via1",#N/A,TRUE,"general";"via2",#N/A,TRUE,"general";"via3",#N/A,TRUE,"general"}</definedName>
    <definedName name="tyutyu" localSheetId="23" hidden="1">{"via1",#N/A,TRUE,"general";"via2",#N/A,TRUE,"general";"via3",#N/A,TRUE,"general"}</definedName>
    <definedName name="tyutyu" localSheetId="15" hidden="1">{"via1",#N/A,TRUE,"general";"via2",#N/A,TRUE,"general";"via3",#N/A,TRUE,"general"}</definedName>
    <definedName name="tyutyu" localSheetId="16" hidden="1">{"via1",#N/A,TRUE,"general";"via2",#N/A,TRUE,"general";"via3",#N/A,TRUE,"general"}</definedName>
    <definedName name="tyutyu" localSheetId="18" hidden="1">{"via1",#N/A,TRUE,"general";"via2",#N/A,TRUE,"general";"via3",#N/A,TRUE,"general"}</definedName>
    <definedName name="tyutyu" localSheetId="19" hidden="1">{"via1",#N/A,TRUE,"general";"via2",#N/A,TRUE,"general";"via3",#N/A,TRUE,"general"}</definedName>
    <definedName name="tyutyu" localSheetId="20" hidden="1">{"via1",#N/A,TRUE,"general";"via2",#N/A,TRUE,"general";"via3",#N/A,TRUE,"general"}</definedName>
    <definedName name="tyutyu" localSheetId="21" hidden="1">{"via1",#N/A,TRUE,"general";"via2",#N/A,TRUE,"general";"via3",#N/A,TRUE,"general"}</definedName>
    <definedName name="tyutyu" localSheetId="22" hidden="1">{"via1",#N/A,TRUE,"general";"via2",#N/A,TRUE,"general";"via3",#N/A,TRUE,"general"}</definedName>
    <definedName name="tyutyu" localSheetId="24"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14" hidden="1">{"via1",#N/A,TRUE,"general";"via2",#N/A,TRUE,"general";"via3",#N/A,TRUE,"general"}</definedName>
    <definedName name="tyxg" localSheetId="23" hidden="1">{"via1",#N/A,TRUE,"general";"via2",#N/A,TRUE,"general";"via3",#N/A,TRUE,"general"}</definedName>
    <definedName name="tyxg" localSheetId="15" hidden="1">{"via1",#N/A,TRUE,"general";"via2",#N/A,TRUE,"general";"via3",#N/A,TRUE,"general"}</definedName>
    <definedName name="tyxg" localSheetId="16" hidden="1">{"via1",#N/A,TRUE,"general";"via2",#N/A,TRUE,"general";"via3",#N/A,TRUE,"general"}</definedName>
    <definedName name="tyxg" localSheetId="18" hidden="1">{"via1",#N/A,TRUE,"general";"via2",#N/A,TRUE,"general";"via3",#N/A,TRUE,"general"}</definedName>
    <definedName name="tyxg" localSheetId="19" hidden="1">{"via1",#N/A,TRUE,"general";"via2",#N/A,TRUE,"general";"via3",#N/A,TRUE,"general"}</definedName>
    <definedName name="tyxg" localSheetId="20" hidden="1">{"via1",#N/A,TRUE,"general";"via2",#N/A,TRUE,"general";"via3",#N/A,TRUE,"general"}</definedName>
    <definedName name="tyxg" localSheetId="21" hidden="1">{"via1",#N/A,TRUE,"general";"via2",#N/A,TRUE,"general";"via3",#N/A,TRUE,"general"}</definedName>
    <definedName name="tyxg" localSheetId="22" hidden="1">{"via1",#N/A,TRUE,"general";"via2",#N/A,TRUE,"general";"via3",#N/A,TRUE,"general"}</definedName>
    <definedName name="tyxg" localSheetId="24" hidden="1">{"via1",#N/A,TRUE,"general";"via2",#N/A,TRUE,"general";"via3",#N/A,TRUE,"general"}</definedName>
    <definedName name="tyxg" hidden="1">{"via1",#N/A,TRUE,"general";"via2",#N/A,TRUE,"general";"via3",#N/A,TRUE,"general"}</definedName>
    <definedName name="TYY" hidden="1">{"TAB1",#N/A,TRUE,"GENERAL";"TAB2",#N/A,TRUE,"GENERAL";"TAB3",#N/A,TRUE,"GENERAL";"TAB4",#N/A,TRUE,"GENERAL";"TAB5",#N/A,TRUE,"GENERAL"}</definedName>
    <definedName name="U" localSheetId="2">#REF!</definedName>
    <definedName name="U" localSheetId="3">#REF!</definedName>
    <definedName name="U" localSheetId="4">#REF!</definedName>
    <definedName name="U" localSheetId="6">#REF!</definedName>
    <definedName name="U" localSheetId="7">#REF!</definedName>
    <definedName name="U" localSheetId="8">#REF!</definedName>
    <definedName name="U" localSheetId="9">#REF!</definedName>
    <definedName name="U" localSheetId="10">#REF!</definedName>
    <definedName name="U" localSheetId="11">#REF!</definedName>
    <definedName name="U" localSheetId="12">#REF!</definedName>
    <definedName name="U" localSheetId="13">#REF!</definedName>
    <definedName name="U" localSheetId="14">#REF!</definedName>
    <definedName name="U" localSheetId="23">#REF!</definedName>
    <definedName name="U" localSheetId="15">#REF!</definedName>
    <definedName name="U" localSheetId="16">#REF!</definedName>
    <definedName name="U" localSheetId="18">#REF!</definedName>
    <definedName name="U" localSheetId="19">#REF!</definedName>
    <definedName name="U" localSheetId="20">#REF!</definedName>
    <definedName name="U" localSheetId="21">#REF!</definedName>
    <definedName name="U" localSheetId="22">#REF!</definedName>
    <definedName name="U" localSheetId="24">#REF!</definedName>
    <definedName name="U" localSheetId="1">#REF!</definedName>
    <definedName name="U" localSheetId="0">#REF!</definedName>
    <definedName name="U">#REF!</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14" hidden="1">{"TAB1",#N/A,TRUE,"GENERAL";"TAB2",#N/A,TRUE,"GENERAL";"TAB3",#N/A,TRUE,"GENERAL";"TAB4",#N/A,TRUE,"GENERAL";"TAB5",#N/A,TRUE,"GENERAL"}</definedName>
    <definedName name="u3u" localSheetId="23" hidden="1">{"TAB1",#N/A,TRUE,"GENERAL";"TAB2",#N/A,TRUE,"GENERAL";"TAB3",#N/A,TRUE,"GENERAL";"TAB4",#N/A,TRUE,"GENERAL";"TAB5",#N/A,TRUE,"GENERAL"}</definedName>
    <definedName name="u3u" localSheetId="15" hidden="1">{"TAB1",#N/A,TRUE,"GENERAL";"TAB2",#N/A,TRUE,"GENERAL";"TAB3",#N/A,TRUE,"GENERAL";"TAB4",#N/A,TRUE,"GENERAL";"TAB5",#N/A,TRUE,"GENERAL"}</definedName>
    <definedName name="u3u" localSheetId="16" hidden="1">{"TAB1",#N/A,TRUE,"GENERAL";"TAB2",#N/A,TRUE,"GENERAL";"TAB3",#N/A,TRUE,"GENERAL";"TAB4",#N/A,TRUE,"GENERAL";"TAB5",#N/A,TRUE,"GENERAL"}</definedName>
    <definedName name="u3u" localSheetId="18" hidden="1">{"TAB1",#N/A,TRUE,"GENERAL";"TAB2",#N/A,TRUE,"GENERAL";"TAB3",#N/A,TRUE,"GENERAL";"TAB4",#N/A,TRUE,"GENERAL";"TAB5",#N/A,TRUE,"GENERAL"}</definedName>
    <definedName name="u3u" localSheetId="19" hidden="1">{"TAB1",#N/A,TRUE,"GENERAL";"TAB2",#N/A,TRUE,"GENERAL";"TAB3",#N/A,TRUE,"GENERAL";"TAB4",#N/A,TRUE,"GENERAL";"TAB5",#N/A,TRUE,"GENERAL"}</definedName>
    <definedName name="u3u" localSheetId="20" hidden="1">{"TAB1",#N/A,TRUE,"GENERAL";"TAB2",#N/A,TRUE,"GENERAL";"TAB3",#N/A,TRUE,"GENERAL";"TAB4",#N/A,TRUE,"GENERAL";"TAB5",#N/A,TRUE,"GENERAL"}</definedName>
    <definedName name="u3u" localSheetId="21" hidden="1">{"TAB1",#N/A,TRUE,"GENERAL";"TAB2",#N/A,TRUE,"GENERAL";"TAB3",#N/A,TRUE,"GENERAL";"TAB4",#N/A,TRUE,"GENERAL";"TAB5",#N/A,TRUE,"GENERAL"}</definedName>
    <definedName name="u3u" localSheetId="22" hidden="1">{"TAB1",#N/A,TRUE,"GENERAL";"TAB2",#N/A,TRUE,"GENERAL";"TAB3",#N/A,TRUE,"GENERAL";"TAB4",#N/A,TRUE,"GENERAL";"TAB5",#N/A,TRUE,"GENERAL"}</definedName>
    <definedName name="u3u" localSheetId="24"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14" hidden="1">{"TAB1",#N/A,TRUE,"GENERAL";"TAB2",#N/A,TRUE,"GENERAL";"TAB3",#N/A,TRUE,"GENERAL";"TAB4",#N/A,TRUE,"GENERAL";"TAB5",#N/A,TRUE,"GENERAL"}</definedName>
    <definedName name="u7u7" localSheetId="23" hidden="1">{"TAB1",#N/A,TRUE,"GENERAL";"TAB2",#N/A,TRUE,"GENERAL";"TAB3",#N/A,TRUE,"GENERAL";"TAB4",#N/A,TRUE,"GENERAL";"TAB5",#N/A,TRUE,"GENERAL"}</definedName>
    <definedName name="u7u7" localSheetId="15" hidden="1">{"TAB1",#N/A,TRUE,"GENERAL";"TAB2",#N/A,TRUE,"GENERAL";"TAB3",#N/A,TRUE,"GENERAL";"TAB4",#N/A,TRUE,"GENERAL";"TAB5",#N/A,TRUE,"GENERAL"}</definedName>
    <definedName name="u7u7" localSheetId="16" hidden="1">{"TAB1",#N/A,TRUE,"GENERAL";"TAB2",#N/A,TRUE,"GENERAL";"TAB3",#N/A,TRUE,"GENERAL";"TAB4",#N/A,TRUE,"GENERAL";"TAB5",#N/A,TRUE,"GENERAL"}</definedName>
    <definedName name="u7u7" localSheetId="18" hidden="1">{"TAB1",#N/A,TRUE,"GENERAL";"TAB2",#N/A,TRUE,"GENERAL";"TAB3",#N/A,TRUE,"GENERAL";"TAB4",#N/A,TRUE,"GENERAL";"TAB5",#N/A,TRUE,"GENERAL"}</definedName>
    <definedName name="u7u7" localSheetId="19" hidden="1">{"TAB1",#N/A,TRUE,"GENERAL";"TAB2",#N/A,TRUE,"GENERAL";"TAB3",#N/A,TRUE,"GENERAL";"TAB4",#N/A,TRUE,"GENERAL";"TAB5",#N/A,TRUE,"GENERAL"}</definedName>
    <definedName name="u7u7" localSheetId="20" hidden="1">{"TAB1",#N/A,TRUE,"GENERAL";"TAB2",#N/A,TRUE,"GENERAL";"TAB3",#N/A,TRUE,"GENERAL";"TAB4",#N/A,TRUE,"GENERAL";"TAB5",#N/A,TRUE,"GENERAL"}</definedName>
    <definedName name="u7u7" localSheetId="21" hidden="1">{"TAB1",#N/A,TRUE,"GENERAL";"TAB2",#N/A,TRUE,"GENERAL";"TAB3",#N/A,TRUE,"GENERAL";"TAB4",#N/A,TRUE,"GENERAL";"TAB5",#N/A,TRUE,"GENERAL"}</definedName>
    <definedName name="u7u7" localSheetId="22" hidden="1">{"TAB1",#N/A,TRUE,"GENERAL";"TAB2",#N/A,TRUE,"GENERAL";"TAB3",#N/A,TRUE,"GENERAL";"TAB4",#N/A,TRUE,"GENERAL";"TAB5",#N/A,TRUE,"GENERAL"}</definedName>
    <definedName name="u7u7" localSheetId="24" hidden="1">{"TAB1",#N/A,TRUE,"GENERAL";"TAB2",#N/A,TRUE,"GENERAL";"TAB3",#N/A,TRUE,"GENERAL";"TAB4",#N/A,TRUE,"GENERAL";"TAB5",#N/A,TRUE,"GENERAL"}</definedName>
    <definedName name="u7u7" hidden="1">{"TAB1",#N/A,TRUE,"GENERAL";"TAB2",#N/A,TRUE,"GENERAL";"TAB3",#N/A,TRUE,"GENERAL";"TAB4",#N/A,TRUE,"GENERAL";"TAB5",#N/A,TRUE,"GENERAL"}</definedName>
    <definedName name="Ubicación" localSheetId="23">#REF!</definedName>
    <definedName name="Ubicación" localSheetId="1">#REF!</definedName>
    <definedName name="Ubicación" localSheetId="0">#REF!</definedName>
    <definedName name="Ubicación">#REF!</definedName>
    <definedName name="UI" localSheetId="2"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14" hidden="1">{"via1",#N/A,TRUE,"general";"via2",#N/A,TRUE,"general";"via3",#N/A,TRUE,"general"}</definedName>
    <definedName name="ui" localSheetId="23">#REF!</definedName>
    <definedName name="UI" localSheetId="15" hidden="1">{"via1",#N/A,TRUE,"general";"via2",#N/A,TRUE,"general";"via3",#N/A,TRUE,"general"}</definedName>
    <definedName name="UI" localSheetId="16" hidden="1">{"via1",#N/A,TRUE,"general";"via2",#N/A,TRUE,"general";"via3",#N/A,TRUE,"general"}</definedName>
    <definedName name="UI" localSheetId="18" hidden="1">{"via1",#N/A,TRUE,"general";"via2",#N/A,TRUE,"general";"via3",#N/A,TRUE,"general"}</definedName>
    <definedName name="UI" localSheetId="19" hidden="1">{"via1",#N/A,TRUE,"general";"via2",#N/A,TRUE,"general";"via3",#N/A,TRUE,"general"}</definedName>
    <definedName name="UI" localSheetId="20" hidden="1">{"via1",#N/A,TRUE,"general";"via2",#N/A,TRUE,"general";"via3",#N/A,TRUE,"general"}</definedName>
    <definedName name="UI" localSheetId="21" hidden="1">{"via1",#N/A,TRUE,"general";"via2",#N/A,TRUE,"general";"via3",#N/A,TRUE,"general"}</definedName>
    <definedName name="UI" localSheetId="22" hidden="1">{"via1",#N/A,TRUE,"general";"via2",#N/A,TRUE,"general";"via3",#N/A,TRUE,"general"}</definedName>
    <definedName name="UI" localSheetId="24" hidden="1">{"via1",#N/A,TRUE,"general";"via2",#N/A,TRUE,"general";"via3",#N/A,TRUE,"general"}</definedName>
    <definedName name="UI"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14" hidden="1">{"via1",#N/A,TRUE,"general";"via2",#N/A,TRUE,"general";"via3",#N/A,TRUE,"general"}</definedName>
    <definedName name="uijhj" localSheetId="23" hidden="1">{"via1",#N/A,TRUE,"general";"via2",#N/A,TRUE,"general";"via3",#N/A,TRUE,"general"}</definedName>
    <definedName name="uijhj" localSheetId="15" hidden="1">{"via1",#N/A,TRUE,"general";"via2",#N/A,TRUE,"general";"via3",#N/A,TRUE,"general"}</definedName>
    <definedName name="uijhj" localSheetId="16" hidden="1">{"via1",#N/A,TRUE,"general";"via2",#N/A,TRUE,"general";"via3",#N/A,TRUE,"general"}</definedName>
    <definedName name="uijhj" localSheetId="18" hidden="1">{"via1",#N/A,TRUE,"general";"via2",#N/A,TRUE,"general";"via3",#N/A,TRUE,"general"}</definedName>
    <definedName name="uijhj" localSheetId="19" hidden="1">{"via1",#N/A,TRUE,"general";"via2",#N/A,TRUE,"general";"via3",#N/A,TRUE,"general"}</definedName>
    <definedName name="uijhj" localSheetId="20" hidden="1">{"via1",#N/A,TRUE,"general";"via2",#N/A,TRUE,"general";"via3",#N/A,TRUE,"general"}</definedName>
    <definedName name="uijhj" localSheetId="21" hidden="1">{"via1",#N/A,TRUE,"general";"via2",#N/A,TRUE,"general";"via3",#N/A,TRUE,"general"}</definedName>
    <definedName name="uijhj" localSheetId="22" hidden="1">{"via1",#N/A,TRUE,"general";"via2",#N/A,TRUE,"general";"via3",#N/A,TRUE,"general"}</definedName>
    <definedName name="uijhj" localSheetId="24"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14" hidden="1">{"TAB1",#N/A,TRUE,"GENERAL";"TAB2",#N/A,TRUE,"GENERAL";"TAB3",#N/A,TRUE,"GENERAL";"TAB4",#N/A,TRUE,"GENERAL";"TAB5",#N/A,TRUE,"GENERAL"}</definedName>
    <definedName name="uio" localSheetId="23" hidden="1">{"TAB1",#N/A,TRUE,"GENERAL";"TAB2",#N/A,TRUE,"GENERAL";"TAB3",#N/A,TRUE,"GENERAL";"TAB4",#N/A,TRUE,"GENERAL";"TAB5",#N/A,TRUE,"GENERAL"}</definedName>
    <definedName name="uio" localSheetId="15" hidden="1">{"TAB1",#N/A,TRUE,"GENERAL";"TAB2",#N/A,TRUE,"GENERAL";"TAB3",#N/A,TRUE,"GENERAL";"TAB4",#N/A,TRUE,"GENERAL";"TAB5",#N/A,TRUE,"GENERAL"}</definedName>
    <definedName name="uio" localSheetId="16" hidden="1">{"TAB1",#N/A,TRUE,"GENERAL";"TAB2",#N/A,TRUE,"GENERAL";"TAB3",#N/A,TRUE,"GENERAL";"TAB4",#N/A,TRUE,"GENERAL";"TAB5",#N/A,TRUE,"GENERAL"}</definedName>
    <definedName name="uio" localSheetId="18" hidden="1">{"TAB1",#N/A,TRUE,"GENERAL";"TAB2",#N/A,TRUE,"GENERAL";"TAB3",#N/A,TRUE,"GENERAL";"TAB4",#N/A,TRUE,"GENERAL";"TAB5",#N/A,TRUE,"GENERAL"}</definedName>
    <definedName name="uio" localSheetId="19" hidden="1">{"TAB1",#N/A,TRUE,"GENERAL";"TAB2",#N/A,TRUE,"GENERAL";"TAB3",#N/A,TRUE,"GENERAL";"TAB4",#N/A,TRUE,"GENERAL";"TAB5",#N/A,TRUE,"GENERAL"}</definedName>
    <definedName name="uio" localSheetId="20" hidden="1">{"TAB1",#N/A,TRUE,"GENERAL";"TAB2",#N/A,TRUE,"GENERAL";"TAB3",#N/A,TRUE,"GENERAL";"TAB4",#N/A,TRUE,"GENERAL";"TAB5",#N/A,TRUE,"GENERAL"}</definedName>
    <definedName name="uio" localSheetId="21" hidden="1">{"TAB1",#N/A,TRUE,"GENERAL";"TAB2",#N/A,TRUE,"GENERAL";"TAB3",#N/A,TRUE,"GENERAL";"TAB4",#N/A,TRUE,"GENERAL";"TAB5",#N/A,TRUE,"GENERAL"}</definedName>
    <definedName name="uio" localSheetId="22" hidden="1">{"TAB1",#N/A,TRUE,"GENERAL";"TAB2",#N/A,TRUE,"GENERAL";"TAB3",#N/A,TRUE,"GENERAL";"TAB4",#N/A,TRUE,"GENERAL";"TAB5",#N/A,TRUE,"GENERAL"}</definedName>
    <definedName name="uio" localSheetId="24"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14" hidden="1">{"TAB1",#N/A,TRUE,"GENERAL";"TAB2",#N/A,TRUE,"GENERAL";"TAB3",#N/A,TRUE,"GENERAL";"TAB4",#N/A,TRUE,"GENERAL";"TAB5",#N/A,TRUE,"GENERAL"}</definedName>
    <definedName name="uiou" localSheetId="23" hidden="1">{"TAB1",#N/A,TRUE,"GENERAL";"TAB2",#N/A,TRUE,"GENERAL";"TAB3",#N/A,TRUE,"GENERAL";"TAB4",#N/A,TRUE,"GENERAL";"TAB5",#N/A,TRUE,"GENERAL"}</definedName>
    <definedName name="uiou" localSheetId="15" hidden="1">{"TAB1",#N/A,TRUE,"GENERAL";"TAB2",#N/A,TRUE,"GENERAL";"TAB3",#N/A,TRUE,"GENERAL";"TAB4",#N/A,TRUE,"GENERAL";"TAB5",#N/A,TRUE,"GENERAL"}</definedName>
    <definedName name="uiou" localSheetId="16" hidden="1">{"TAB1",#N/A,TRUE,"GENERAL";"TAB2",#N/A,TRUE,"GENERAL";"TAB3",#N/A,TRUE,"GENERAL";"TAB4",#N/A,TRUE,"GENERAL";"TAB5",#N/A,TRUE,"GENERAL"}</definedName>
    <definedName name="uiou" localSheetId="18" hidden="1">{"TAB1",#N/A,TRUE,"GENERAL";"TAB2",#N/A,TRUE,"GENERAL";"TAB3",#N/A,TRUE,"GENERAL";"TAB4",#N/A,TRUE,"GENERAL";"TAB5",#N/A,TRUE,"GENERAL"}</definedName>
    <definedName name="uiou" localSheetId="19" hidden="1">{"TAB1",#N/A,TRUE,"GENERAL";"TAB2",#N/A,TRUE,"GENERAL";"TAB3",#N/A,TRUE,"GENERAL";"TAB4",#N/A,TRUE,"GENERAL";"TAB5",#N/A,TRUE,"GENERAL"}</definedName>
    <definedName name="uiou" localSheetId="20" hidden="1">{"TAB1",#N/A,TRUE,"GENERAL";"TAB2",#N/A,TRUE,"GENERAL";"TAB3",#N/A,TRUE,"GENERAL";"TAB4",#N/A,TRUE,"GENERAL";"TAB5",#N/A,TRUE,"GENERAL"}</definedName>
    <definedName name="uiou" localSheetId="21" hidden="1">{"TAB1",#N/A,TRUE,"GENERAL";"TAB2",#N/A,TRUE,"GENERAL";"TAB3",#N/A,TRUE,"GENERAL";"TAB4",#N/A,TRUE,"GENERAL";"TAB5",#N/A,TRUE,"GENERAL"}</definedName>
    <definedName name="uiou" localSheetId="22" hidden="1">{"TAB1",#N/A,TRUE,"GENERAL";"TAB2",#N/A,TRUE,"GENERAL";"TAB3",#N/A,TRUE,"GENERAL";"TAB4",#N/A,TRUE,"GENERAL";"TAB5",#N/A,TRUE,"GENERAL"}</definedName>
    <definedName name="uiou" localSheetId="24"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14" hidden="1">{"via1",#N/A,TRUE,"general";"via2",#N/A,TRUE,"general";"via3",#N/A,TRUE,"general"}</definedName>
    <definedName name="uir" localSheetId="23" hidden="1">{"via1",#N/A,TRUE,"general";"via2",#N/A,TRUE,"general";"via3",#N/A,TRUE,"general"}</definedName>
    <definedName name="uir" localSheetId="15" hidden="1">{"via1",#N/A,TRUE,"general";"via2",#N/A,TRUE,"general";"via3",#N/A,TRUE,"general"}</definedName>
    <definedName name="uir" localSheetId="16" hidden="1">{"via1",#N/A,TRUE,"general";"via2",#N/A,TRUE,"general";"via3",#N/A,TRUE,"general"}</definedName>
    <definedName name="uir" localSheetId="18" hidden="1">{"via1",#N/A,TRUE,"general";"via2",#N/A,TRUE,"general";"via3",#N/A,TRUE,"general"}</definedName>
    <definedName name="uir" localSheetId="19" hidden="1">{"via1",#N/A,TRUE,"general";"via2",#N/A,TRUE,"general";"via3",#N/A,TRUE,"general"}</definedName>
    <definedName name="uir" localSheetId="20" hidden="1">{"via1",#N/A,TRUE,"general";"via2",#N/A,TRUE,"general";"via3",#N/A,TRUE,"general"}</definedName>
    <definedName name="uir" localSheetId="21" hidden="1">{"via1",#N/A,TRUE,"general";"via2",#N/A,TRUE,"general";"via3",#N/A,TRUE,"general"}</definedName>
    <definedName name="uir" localSheetId="22" hidden="1">{"via1",#N/A,TRUE,"general";"via2",#N/A,TRUE,"general";"via3",#N/A,TRUE,"general"}</definedName>
    <definedName name="uir" localSheetId="24"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23" hidden="1">{"TAB1",#N/A,TRUE,"GENERAL";"TAB2",#N/A,TRUE,"GENERAL";"TAB3",#N/A,TRUE,"GENERAL";"TAB4",#N/A,TRUE,"GENERAL";"TAB5",#N/A,TRUE,"GENERAL"}</definedName>
    <definedName name="uituii" localSheetId="15"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8" hidden="1">{"TAB1",#N/A,TRUE,"GENERAL";"TAB2",#N/A,TRUE,"GENERAL";"TAB3",#N/A,TRUE,"GENERAL";"TAB4",#N/A,TRUE,"GENERAL";"TAB5",#N/A,TRUE,"GENERAL"}</definedName>
    <definedName name="uituii" localSheetId="19" hidden="1">{"TAB1",#N/A,TRUE,"GENERAL";"TAB2",#N/A,TRUE,"GENERAL";"TAB3",#N/A,TRUE,"GENERAL";"TAB4",#N/A,TRUE,"GENERAL";"TAB5",#N/A,TRUE,"GENERAL"}</definedName>
    <definedName name="uituii" localSheetId="20" hidden="1">{"TAB1",#N/A,TRUE,"GENERAL";"TAB2",#N/A,TRUE,"GENERAL";"TAB3",#N/A,TRUE,"GENERAL";"TAB4",#N/A,TRUE,"GENERAL";"TAB5",#N/A,TRUE,"GENERAL"}</definedName>
    <definedName name="uituii" localSheetId="21" hidden="1">{"TAB1",#N/A,TRUE,"GENERAL";"TAB2",#N/A,TRUE,"GENERAL";"TAB3",#N/A,TRUE,"GENERAL";"TAB4",#N/A,TRUE,"GENERAL";"TAB5",#N/A,TRUE,"GENERAL"}</definedName>
    <definedName name="uituii" localSheetId="22" hidden="1">{"TAB1",#N/A,TRUE,"GENERAL";"TAB2",#N/A,TRUE,"GENERAL";"TAB3",#N/A,TRUE,"GENERAL";"TAB4",#N/A,TRUE,"GENERAL";"TAB5",#N/A,TRUE,"GENERAL"}</definedName>
    <definedName name="uituii" localSheetId="24"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14" hidden="1">{"via1",#N/A,TRUE,"general";"via2",#N/A,TRUE,"general";"via3",#N/A,TRUE,"general"}</definedName>
    <definedName name="uityjj" localSheetId="23" hidden="1">{"via1",#N/A,TRUE,"general";"via2",#N/A,TRUE,"general";"via3",#N/A,TRUE,"general"}</definedName>
    <definedName name="uityjj" localSheetId="15" hidden="1">{"via1",#N/A,TRUE,"general";"via2",#N/A,TRUE,"general";"via3",#N/A,TRUE,"general"}</definedName>
    <definedName name="uityjj" localSheetId="16" hidden="1">{"via1",#N/A,TRUE,"general";"via2",#N/A,TRUE,"general";"via3",#N/A,TRUE,"general"}</definedName>
    <definedName name="uityjj" localSheetId="18" hidden="1">{"via1",#N/A,TRUE,"general";"via2",#N/A,TRUE,"general";"via3",#N/A,TRUE,"general"}</definedName>
    <definedName name="uityjj" localSheetId="19" hidden="1">{"via1",#N/A,TRUE,"general";"via2",#N/A,TRUE,"general";"via3",#N/A,TRUE,"general"}</definedName>
    <definedName name="uityjj" localSheetId="20" hidden="1">{"via1",#N/A,TRUE,"general";"via2",#N/A,TRUE,"general";"via3",#N/A,TRUE,"general"}</definedName>
    <definedName name="uityjj" localSheetId="21" hidden="1">{"via1",#N/A,TRUE,"general";"via2",#N/A,TRUE,"general";"via3",#N/A,TRUE,"general"}</definedName>
    <definedName name="uityjj" localSheetId="22" hidden="1">{"via1",#N/A,TRUE,"general";"via2",#N/A,TRUE,"general";"via3",#N/A,TRUE,"general"}</definedName>
    <definedName name="uityjj" localSheetId="24"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23" hidden="1">{"TAB1",#N/A,TRUE,"GENERAL";"TAB2",#N/A,TRUE,"GENERAL";"TAB3",#N/A,TRUE,"GENERAL";"TAB4",#N/A,TRUE,"GENERAL";"TAB5",#N/A,TRUE,"GENERAL"}</definedName>
    <definedName name="uiufgj" localSheetId="15"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8" hidden="1">{"TAB1",#N/A,TRUE,"GENERAL";"TAB2",#N/A,TRUE,"GENERAL";"TAB3",#N/A,TRUE,"GENERAL";"TAB4",#N/A,TRUE,"GENERAL";"TAB5",#N/A,TRUE,"GENERAL"}</definedName>
    <definedName name="uiufgj" localSheetId="19" hidden="1">{"TAB1",#N/A,TRUE,"GENERAL";"TAB2",#N/A,TRUE,"GENERAL";"TAB3",#N/A,TRUE,"GENERAL";"TAB4",#N/A,TRUE,"GENERAL";"TAB5",#N/A,TRUE,"GENERAL"}</definedName>
    <definedName name="uiufgj" localSheetId="20" hidden="1">{"TAB1",#N/A,TRUE,"GENERAL";"TAB2",#N/A,TRUE,"GENERAL";"TAB3",#N/A,TRUE,"GENERAL";"TAB4",#N/A,TRUE,"GENERAL";"TAB5",#N/A,TRUE,"GENERAL"}</definedName>
    <definedName name="uiufgj" localSheetId="21" hidden="1">{"TAB1",#N/A,TRUE,"GENERAL";"TAB2",#N/A,TRUE,"GENERAL";"TAB3",#N/A,TRUE,"GENERAL";"TAB4",#N/A,TRUE,"GENERAL";"TAB5",#N/A,TRUE,"GENERAL"}</definedName>
    <definedName name="uiufgj" localSheetId="22" hidden="1">{"TAB1",#N/A,TRUE,"GENERAL";"TAB2",#N/A,TRUE,"GENERAL";"TAB3",#N/A,TRUE,"GENERAL";"TAB4",#N/A,TRUE,"GENERAL";"TAB5",#N/A,TRUE,"GENERAL"}</definedName>
    <definedName name="uiufgj" localSheetId="24"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23"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8" hidden="1">{"TAB1",#N/A,TRUE,"GENERAL";"TAB2",#N/A,TRUE,"GENERAL";"TAB3",#N/A,TRUE,"GENERAL";"TAB4",#N/A,TRUE,"GENERAL";"TAB5",#N/A,TRUE,"GENERAL"}</definedName>
    <definedName name="UIUYI" localSheetId="19" hidden="1">{"TAB1",#N/A,TRUE,"GENERAL";"TAB2",#N/A,TRUE,"GENERAL";"TAB3",#N/A,TRUE,"GENERAL";"TAB4",#N/A,TRUE,"GENERAL";"TAB5",#N/A,TRUE,"GENERAL"}</definedName>
    <definedName name="UIUYI" localSheetId="20" hidden="1">{"TAB1",#N/A,TRUE,"GENERAL";"TAB2",#N/A,TRUE,"GENERAL";"TAB3",#N/A,TRUE,"GENERAL";"TAB4",#N/A,TRUE,"GENERAL";"TAB5",#N/A,TRUE,"GENERAL"}</definedName>
    <definedName name="UIUYI" localSheetId="21" hidden="1">{"TAB1",#N/A,TRUE,"GENERAL";"TAB2",#N/A,TRUE,"GENERAL";"TAB3",#N/A,TRUE,"GENERAL";"TAB4",#N/A,TRUE,"GENERAL";"TAB5",#N/A,TRUE,"GENERAL"}</definedName>
    <definedName name="UIUYI" localSheetId="22" hidden="1">{"TAB1",#N/A,TRUE,"GENERAL";"TAB2",#N/A,TRUE,"GENERAL";"TAB3",#N/A,TRUE,"GENERAL";"TAB4",#N/A,TRUE,"GENERAL";"TAB5",#N/A,TRUE,"GENERAL"}</definedName>
    <definedName name="UIUYI" localSheetId="24" hidden="1">{"TAB1",#N/A,TRUE,"GENERAL";"TAB2",#N/A,TRUE,"GENERAL";"TAB3",#N/A,TRUE,"GENERAL";"TAB4",#N/A,TRUE,"GENERAL";"TAB5",#N/A,TRUE,"GENERAL"}</definedName>
    <definedName name="UIUYI" hidden="1">{"TAB1",#N/A,TRUE,"GENERAL";"TAB2",#N/A,TRUE,"GENERAL";"TAB3",#N/A,TRUE,"GENERAL";"TAB4",#N/A,TRUE,"GENERAL";"TAB5",#N/A,TRUE,"GENERAL"}</definedName>
    <definedName name="UN" localSheetId="23">#REF!</definedName>
    <definedName name="UN" localSheetId="1">#REF!</definedName>
    <definedName name="UN" localSheetId="0">#REF!</definedName>
    <definedName name="UN">#REF!</definedName>
    <definedName name="UNITARIO">[27]Unitarios!$A$3:$D$13</definedName>
    <definedName name="Unitarios" localSheetId="23">#REF!</definedName>
    <definedName name="Unitarios" localSheetId="1">#REF!</definedName>
    <definedName name="Unitarios" localSheetId="0">#REF!</definedName>
    <definedName name="Unitarios">#REF!</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23" hidden="1">{"TAB1",#N/A,TRUE,"GENERAL";"TAB2",#N/A,TRUE,"GENERAL";"TAB3",#N/A,TRUE,"GENERAL";"TAB4",#N/A,TRUE,"GENERAL";"TAB5",#N/A,TRUE,"GENERAL"}</definedName>
    <definedName name="UOUIV" localSheetId="15"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8" hidden="1">{"TAB1",#N/A,TRUE,"GENERAL";"TAB2",#N/A,TRUE,"GENERAL";"TAB3",#N/A,TRUE,"GENERAL";"TAB4",#N/A,TRUE,"GENERAL";"TAB5",#N/A,TRUE,"GENERAL"}</definedName>
    <definedName name="UOUIV" localSheetId="19" hidden="1">{"TAB1",#N/A,TRUE,"GENERAL";"TAB2",#N/A,TRUE,"GENERAL";"TAB3",#N/A,TRUE,"GENERAL";"TAB4",#N/A,TRUE,"GENERAL";"TAB5",#N/A,TRUE,"GENERAL"}</definedName>
    <definedName name="UOUIV" localSheetId="20" hidden="1">{"TAB1",#N/A,TRUE,"GENERAL";"TAB2",#N/A,TRUE,"GENERAL";"TAB3",#N/A,TRUE,"GENERAL";"TAB4",#N/A,TRUE,"GENERAL";"TAB5",#N/A,TRUE,"GENERAL"}</definedName>
    <definedName name="UOUIV" localSheetId="21" hidden="1">{"TAB1",#N/A,TRUE,"GENERAL";"TAB2",#N/A,TRUE,"GENERAL";"TAB3",#N/A,TRUE,"GENERAL";"TAB4",#N/A,TRUE,"GENERAL";"TAB5",#N/A,TRUE,"GENERAL"}</definedName>
    <definedName name="UOUIV" localSheetId="22" hidden="1">{"TAB1",#N/A,TRUE,"GENERAL";"TAB2",#N/A,TRUE,"GENERAL";"TAB3",#N/A,TRUE,"GENERAL";"TAB4",#N/A,TRUE,"GENERAL";"TAB5",#N/A,TRUE,"GENERAL"}</definedName>
    <definedName name="UOUIV" localSheetId="24" hidden="1">{"TAB1",#N/A,TRUE,"GENERAL";"TAB2",#N/A,TRUE,"GENERAL";"TAB3",#N/A,TRUE,"GENERAL";"TAB4",#N/A,TRUE,"GENERAL";"TAB5",#N/A,TRUE,"GENERAL"}</definedName>
    <definedName name="UOUIV" hidden="1">{"TAB1",#N/A,TRUE,"GENERAL";"TAB2",#N/A,TRUE,"GENERAL";"TAB3",#N/A,TRUE,"GENERAL";"TAB4",#N/A,TRUE,"GENERAL";"TAB5",#N/A,TRUE,"GENERAL"}</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23"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8" hidden="1">{"TAB1",#N/A,TRUE,"GENERAL";"TAB2",#N/A,TRUE,"GENERAL";"TAB3",#N/A,TRUE,"GENERAL";"TAB4",#N/A,TRUE,"GENERAL";"TAB5",#N/A,TRUE,"GENERAL"}</definedName>
    <definedName name="uryur" localSheetId="19" hidden="1">{"TAB1",#N/A,TRUE,"GENERAL";"TAB2",#N/A,TRUE,"GENERAL";"TAB3",#N/A,TRUE,"GENERAL";"TAB4",#N/A,TRUE,"GENERAL";"TAB5",#N/A,TRUE,"GENERAL"}</definedName>
    <definedName name="uryur" localSheetId="20" hidden="1">{"TAB1",#N/A,TRUE,"GENERAL";"TAB2",#N/A,TRUE,"GENERAL";"TAB3",#N/A,TRUE,"GENERAL";"TAB4",#N/A,TRUE,"GENERAL";"TAB5",#N/A,TRUE,"GENERAL"}</definedName>
    <definedName name="uryur" localSheetId="21" hidden="1">{"TAB1",#N/A,TRUE,"GENERAL";"TAB2",#N/A,TRUE,"GENERAL";"TAB3",#N/A,TRUE,"GENERAL";"TAB4",#N/A,TRUE,"GENERAL";"TAB5",#N/A,TRUE,"GENERAL"}</definedName>
    <definedName name="uryur" localSheetId="22" hidden="1">{"TAB1",#N/A,TRUE,"GENERAL";"TAB2",#N/A,TRUE,"GENERAL";"TAB3",#N/A,TRUE,"GENERAL";"TAB4",#N/A,TRUE,"GENERAL";"TAB5",#N/A,TRUE,"GENERAL"}</definedName>
    <definedName name="uryur" localSheetId="24" hidden="1">{"TAB1",#N/A,TRUE,"GENERAL";"TAB2",#N/A,TRUE,"GENERAL";"TAB3",#N/A,TRUE,"GENERAL";"TAB4",#N/A,TRUE,"GENERAL";"TAB5",#N/A,TRUE,"GENERAL"}</definedName>
    <definedName name="uryur" hidden="1">{"TAB1",#N/A,TRUE,"GENERAL";"TAB2",#N/A,TRUE,"GENERAL";"TAB3",#N/A,TRUE,"GENERAL";"TAB4",#N/A,TRUE,"GENERAL";"TAB5",#N/A,TRUE,"GENERAL"}</definedName>
    <definedName name="ut" localSheetId="23">#REF!</definedName>
    <definedName name="ut" localSheetId="1">#REF!</definedName>
    <definedName name="ut" localSheetId="0">#REF!</definedName>
    <definedName name="ut">#REF!</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14" hidden="1">{"TAB1",#N/A,TRUE,"GENERAL";"TAB2",#N/A,TRUE,"GENERAL";"TAB3",#N/A,TRUE,"GENERAL";"TAB4",#N/A,TRUE,"GENERAL";"TAB5",#N/A,TRUE,"GENERAL"}</definedName>
    <definedName name="uu" localSheetId="23">#REF!</definedName>
    <definedName name="uu" localSheetId="15" hidden="1">{"TAB1",#N/A,TRUE,"GENERAL";"TAB2",#N/A,TRUE,"GENERAL";"TAB3",#N/A,TRUE,"GENERAL";"TAB4",#N/A,TRUE,"GENERAL";"TAB5",#N/A,TRUE,"GENERAL"}</definedName>
    <definedName name="uu" localSheetId="16" hidden="1">{"TAB1",#N/A,TRUE,"GENERAL";"TAB2",#N/A,TRUE,"GENERAL";"TAB3",#N/A,TRUE,"GENERAL";"TAB4",#N/A,TRUE,"GENERAL";"TAB5",#N/A,TRUE,"GENERAL"}</definedName>
    <definedName name="uu" localSheetId="18" hidden="1">{"TAB1",#N/A,TRUE,"GENERAL";"TAB2",#N/A,TRUE,"GENERAL";"TAB3",#N/A,TRUE,"GENERAL";"TAB4",#N/A,TRUE,"GENERAL";"TAB5",#N/A,TRUE,"GENERAL"}</definedName>
    <definedName name="uu" localSheetId="19" hidden="1">{"TAB1",#N/A,TRUE,"GENERAL";"TAB2",#N/A,TRUE,"GENERAL";"TAB3",#N/A,TRUE,"GENERAL";"TAB4",#N/A,TRUE,"GENERAL";"TAB5",#N/A,TRUE,"GENERAL"}</definedName>
    <definedName name="uu" localSheetId="20" hidden="1">{"TAB1",#N/A,TRUE,"GENERAL";"TAB2",#N/A,TRUE,"GENERAL";"TAB3",#N/A,TRUE,"GENERAL";"TAB4",#N/A,TRUE,"GENERAL";"TAB5",#N/A,TRUE,"GENERAL"}</definedName>
    <definedName name="uu" localSheetId="21" hidden="1">{"TAB1",#N/A,TRUE,"GENERAL";"TAB2",#N/A,TRUE,"GENERAL";"TAB3",#N/A,TRUE,"GENERAL";"TAB4",#N/A,TRUE,"GENERAL";"TAB5",#N/A,TRUE,"GENERAL"}</definedName>
    <definedName name="uu" localSheetId="22" hidden="1">{"TAB1",#N/A,TRUE,"GENERAL";"TAB2",#N/A,TRUE,"GENERAL";"TAB3",#N/A,TRUE,"GENERAL";"TAB4",#N/A,TRUE,"GENERAL";"TAB5",#N/A,TRUE,"GENERAL"}</definedName>
    <definedName name="uu" localSheetId="24"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14" hidden="1">{"TAB1",#N/A,TRUE,"GENERAL";"TAB2",#N/A,TRUE,"GENERAL";"TAB3",#N/A,TRUE,"GENERAL";"TAB4",#N/A,TRUE,"GENERAL";"TAB5",#N/A,TRUE,"GENERAL"}</definedName>
    <definedName name="uuu" localSheetId="23" hidden="1">{"TAB1",#N/A,TRUE,"GENERAL";"TAB2",#N/A,TRUE,"GENERAL";"TAB3",#N/A,TRUE,"GENERAL";"TAB4",#N/A,TRUE,"GENERAL";"TAB5",#N/A,TRUE,"GENERAL"}</definedName>
    <definedName name="uuu" localSheetId="15" hidden="1">{"TAB1",#N/A,TRUE,"GENERAL";"TAB2",#N/A,TRUE,"GENERAL";"TAB3",#N/A,TRUE,"GENERAL";"TAB4",#N/A,TRUE,"GENERAL";"TAB5",#N/A,TRUE,"GENERAL"}</definedName>
    <definedName name="uuu" localSheetId="16" hidden="1">{"TAB1",#N/A,TRUE,"GENERAL";"TAB2",#N/A,TRUE,"GENERAL";"TAB3",#N/A,TRUE,"GENERAL";"TAB4",#N/A,TRUE,"GENERAL";"TAB5",#N/A,TRUE,"GENERAL"}</definedName>
    <definedName name="uuu" localSheetId="18" hidden="1">{"TAB1",#N/A,TRUE,"GENERAL";"TAB2",#N/A,TRUE,"GENERAL";"TAB3",#N/A,TRUE,"GENERAL";"TAB4",#N/A,TRUE,"GENERAL";"TAB5",#N/A,TRUE,"GENERAL"}</definedName>
    <definedName name="uuu" localSheetId="19" hidden="1">{"TAB1",#N/A,TRUE,"GENERAL";"TAB2",#N/A,TRUE,"GENERAL";"TAB3",#N/A,TRUE,"GENERAL";"TAB4",#N/A,TRUE,"GENERAL";"TAB5",#N/A,TRUE,"GENERAL"}</definedName>
    <definedName name="uuu" localSheetId="20" hidden="1">{"TAB1",#N/A,TRUE,"GENERAL";"TAB2",#N/A,TRUE,"GENERAL";"TAB3",#N/A,TRUE,"GENERAL";"TAB4",#N/A,TRUE,"GENERAL";"TAB5",#N/A,TRUE,"GENERAL"}</definedName>
    <definedName name="uuu" localSheetId="21" hidden="1">{"TAB1",#N/A,TRUE,"GENERAL";"TAB2",#N/A,TRUE,"GENERAL";"TAB3",#N/A,TRUE,"GENERAL";"TAB4",#N/A,TRUE,"GENERAL";"TAB5",#N/A,TRUE,"GENERAL"}</definedName>
    <definedName name="uuu" localSheetId="22" hidden="1">{"TAB1",#N/A,TRUE,"GENERAL";"TAB2",#N/A,TRUE,"GENERAL";"TAB3",#N/A,TRUE,"GENERAL";"TAB4",#N/A,TRUE,"GENERAL";"TAB5",#N/A,TRUE,"GENERAL"}</definedName>
    <definedName name="uuu" localSheetId="24"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23"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8" hidden="1">{"TAB1",#N/A,TRUE,"GENERAL";"TAB2",#N/A,TRUE,"GENERAL";"TAB3",#N/A,TRUE,"GENERAL";"TAB4",#N/A,TRUE,"GENERAL";"TAB5",#N/A,TRUE,"GENERAL"}</definedName>
    <definedName name="uuuuo" localSheetId="19" hidden="1">{"TAB1",#N/A,TRUE,"GENERAL";"TAB2",#N/A,TRUE,"GENERAL";"TAB3",#N/A,TRUE,"GENERAL";"TAB4",#N/A,TRUE,"GENERAL";"TAB5",#N/A,TRUE,"GENERAL"}</definedName>
    <definedName name="uuuuo" localSheetId="20" hidden="1">{"TAB1",#N/A,TRUE,"GENERAL";"TAB2",#N/A,TRUE,"GENERAL";"TAB3",#N/A,TRUE,"GENERAL";"TAB4",#N/A,TRUE,"GENERAL";"TAB5",#N/A,TRUE,"GENERAL"}</definedName>
    <definedName name="uuuuo" localSheetId="21" hidden="1">{"TAB1",#N/A,TRUE,"GENERAL";"TAB2",#N/A,TRUE,"GENERAL";"TAB3",#N/A,TRUE,"GENERAL";"TAB4",#N/A,TRUE,"GENERAL";"TAB5",#N/A,TRUE,"GENERAL"}</definedName>
    <definedName name="uuuuo" localSheetId="22" hidden="1">{"TAB1",#N/A,TRUE,"GENERAL";"TAB2",#N/A,TRUE,"GENERAL";"TAB3",#N/A,TRUE,"GENERAL";"TAB4",#N/A,TRUE,"GENERAL";"TAB5",#N/A,TRUE,"GENERAL"}</definedName>
    <definedName name="uuuuo" localSheetId="24"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14" hidden="1">{"via1",#N/A,TRUE,"general";"via2",#N/A,TRUE,"general";"via3",#N/A,TRUE,"general"}</definedName>
    <definedName name="uuuuuj" localSheetId="23" hidden="1">{"via1",#N/A,TRUE,"general";"via2",#N/A,TRUE,"general";"via3",#N/A,TRUE,"general"}</definedName>
    <definedName name="uuuuuj" localSheetId="15" hidden="1">{"via1",#N/A,TRUE,"general";"via2",#N/A,TRUE,"general";"via3",#N/A,TRUE,"general"}</definedName>
    <definedName name="uuuuuj" localSheetId="16" hidden="1">{"via1",#N/A,TRUE,"general";"via2",#N/A,TRUE,"general";"via3",#N/A,TRUE,"general"}</definedName>
    <definedName name="uuuuuj" localSheetId="18" hidden="1">{"via1",#N/A,TRUE,"general";"via2",#N/A,TRUE,"general";"via3",#N/A,TRUE,"general"}</definedName>
    <definedName name="uuuuuj" localSheetId="19" hidden="1">{"via1",#N/A,TRUE,"general";"via2",#N/A,TRUE,"general";"via3",#N/A,TRUE,"general"}</definedName>
    <definedName name="uuuuuj" localSheetId="20" hidden="1">{"via1",#N/A,TRUE,"general";"via2",#N/A,TRUE,"general";"via3",#N/A,TRUE,"general"}</definedName>
    <definedName name="uuuuuj" localSheetId="21" hidden="1">{"via1",#N/A,TRUE,"general";"via2",#N/A,TRUE,"general";"via3",#N/A,TRUE,"general"}</definedName>
    <definedName name="uuuuuj" localSheetId="22" hidden="1">{"via1",#N/A,TRUE,"general";"via2",#N/A,TRUE,"general";"via3",#N/A,TRUE,"general"}</definedName>
    <definedName name="uuuuuj" localSheetId="24" hidden="1">{"via1",#N/A,TRUE,"general";"via2",#N/A,TRUE,"general";"via3",#N/A,TRUE,"general"}</definedName>
    <definedName name="uuuuuj" hidden="1">{"via1",#N/A,TRUE,"general";"via2",#N/A,TRUE,"general";"via3",#N/A,TRUE,"general"}</definedName>
    <definedName name="UUUUUUU" hidden="1">{"TAB1",#N/A,TRUE,"GENERAL";"TAB2",#N/A,TRUE,"GENERAL";"TAB3",#N/A,TRUE,"GENERAL";"TAB4",#N/A,TRUE,"GENERAL";"TAB5",#N/A,TRUE,"GENERAL"}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23" hidden="1">{"TAB1",#N/A,TRUE,"GENERAL";"TAB2",#N/A,TRUE,"GENERAL";"TAB3",#N/A,TRUE,"GENERAL";"TAB4",#N/A,TRUE,"GENERAL";"TAB5",#N/A,TRUE,"GENERAL"}</definedName>
    <definedName name="uwkap" localSheetId="15"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8" hidden="1">{"TAB1",#N/A,TRUE,"GENERAL";"TAB2",#N/A,TRUE,"GENERAL";"TAB3",#N/A,TRUE,"GENERAL";"TAB4",#N/A,TRUE,"GENERAL";"TAB5",#N/A,TRUE,"GENERAL"}</definedName>
    <definedName name="uwkap" localSheetId="19" hidden="1">{"TAB1",#N/A,TRUE,"GENERAL";"TAB2",#N/A,TRUE,"GENERAL";"TAB3",#N/A,TRUE,"GENERAL";"TAB4",#N/A,TRUE,"GENERAL";"TAB5",#N/A,TRUE,"GENERAL"}</definedName>
    <definedName name="uwkap" localSheetId="20" hidden="1">{"TAB1",#N/A,TRUE,"GENERAL";"TAB2",#N/A,TRUE,"GENERAL";"TAB3",#N/A,TRUE,"GENERAL";"TAB4",#N/A,TRUE,"GENERAL";"TAB5",#N/A,TRUE,"GENERAL"}</definedName>
    <definedName name="uwkap" localSheetId="21" hidden="1">{"TAB1",#N/A,TRUE,"GENERAL";"TAB2",#N/A,TRUE,"GENERAL";"TAB3",#N/A,TRUE,"GENERAL";"TAB4",#N/A,TRUE,"GENERAL";"TAB5",#N/A,TRUE,"GENERAL"}</definedName>
    <definedName name="uwkap" localSheetId="22" hidden="1">{"TAB1",#N/A,TRUE,"GENERAL";"TAB2",#N/A,TRUE,"GENERAL";"TAB3",#N/A,TRUE,"GENERAL";"TAB4",#N/A,TRUE,"GENERAL";"TAB5",#N/A,TRUE,"GENERAL"}</definedName>
    <definedName name="uwkap" localSheetId="24" hidden="1">{"TAB1",#N/A,TRUE,"GENERAL";"TAB2",#N/A,TRUE,"GENERAL";"TAB3",#N/A,TRUE,"GENERAL";"TAB4",#N/A,TRUE,"GENERAL";"TAB5",#N/A,TRUE,"GENERAL"}</definedName>
    <definedName name="uwkap" hidden="1">{"TAB1",#N/A,TRUE,"GENERAL";"TAB2",#N/A,TRUE,"GENERAL";"TAB3",#N/A,TRUE,"GENERAL";"TAB4",#N/A,TRUE,"GENERAL";"TAB5",#N/A,TRUE,"GENERAL"}</definedName>
    <definedName name="uxd" localSheetId="23">#REF!</definedName>
    <definedName name="uxd" localSheetId="1">#REF!</definedName>
    <definedName name="uxd" localSheetId="0">#REF!</definedName>
    <definedName name="uxd">#REF!</definedName>
    <definedName name="uy" localSheetId="23">#REF!</definedName>
    <definedName name="uy" localSheetId="1">#REF!</definedName>
    <definedName name="uy" localSheetId="0">#REF!</definedName>
    <definedName name="uy">#REF!</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23"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8" hidden="1">{"TAB1",#N/A,TRUE,"GENERAL";"TAB2",#N/A,TRUE,"GENERAL";"TAB3",#N/A,TRUE,"GENERAL";"TAB4",#N/A,TRUE,"GENERAL";"TAB5",#N/A,TRUE,"GENERAL"}</definedName>
    <definedName name="uyiyiy" localSheetId="19" hidden="1">{"TAB1",#N/A,TRUE,"GENERAL";"TAB2",#N/A,TRUE,"GENERAL";"TAB3",#N/A,TRUE,"GENERAL";"TAB4",#N/A,TRUE,"GENERAL";"TAB5",#N/A,TRUE,"GENERAL"}</definedName>
    <definedName name="uyiyiy" localSheetId="20" hidden="1">{"TAB1",#N/A,TRUE,"GENERAL";"TAB2",#N/A,TRUE,"GENERAL";"TAB3",#N/A,TRUE,"GENERAL";"TAB4",#N/A,TRUE,"GENERAL";"TAB5",#N/A,TRUE,"GENERAL"}</definedName>
    <definedName name="uyiyiy" localSheetId="21" hidden="1">{"TAB1",#N/A,TRUE,"GENERAL";"TAB2",#N/A,TRUE,"GENERAL";"TAB3",#N/A,TRUE,"GENERAL";"TAB4",#N/A,TRUE,"GENERAL";"TAB5",#N/A,TRUE,"GENERAL"}</definedName>
    <definedName name="uyiyiy" localSheetId="22" hidden="1">{"TAB1",#N/A,TRUE,"GENERAL";"TAB2",#N/A,TRUE,"GENERAL";"TAB3",#N/A,TRUE,"GENERAL";"TAB4",#N/A,TRUE,"GENERAL";"TAB5",#N/A,TRUE,"GENERAL"}</definedName>
    <definedName name="uyiyiy" localSheetId="24"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14" hidden="1">{"TAB1",#N/A,TRUE,"GENERAL";"TAB2",#N/A,TRUE,"GENERAL";"TAB3",#N/A,TRUE,"GENERAL";"TAB4",#N/A,TRUE,"GENERAL";"TAB5",#N/A,TRUE,"GENERAL"}</definedName>
    <definedName name="uytu" localSheetId="23" hidden="1">{"TAB1",#N/A,TRUE,"GENERAL";"TAB2",#N/A,TRUE,"GENERAL";"TAB3",#N/A,TRUE,"GENERAL";"TAB4",#N/A,TRUE,"GENERAL";"TAB5",#N/A,TRUE,"GENERAL"}</definedName>
    <definedName name="uytu" localSheetId="15" hidden="1">{"TAB1",#N/A,TRUE,"GENERAL";"TAB2",#N/A,TRUE,"GENERAL";"TAB3",#N/A,TRUE,"GENERAL";"TAB4",#N/A,TRUE,"GENERAL";"TAB5",#N/A,TRUE,"GENERAL"}</definedName>
    <definedName name="uytu" localSheetId="16" hidden="1">{"TAB1",#N/A,TRUE,"GENERAL";"TAB2",#N/A,TRUE,"GENERAL";"TAB3",#N/A,TRUE,"GENERAL";"TAB4",#N/A,TRUE,"GENERAL";"TAB5",#N/A,TRUE,"GENERAL"}</definedName>
    <definedName name="uytu" localSheetId="18" hidden="1">{"TAB1",#N/A,TRUE,"GENERAL";"TAB2",#N/A,TRUE,"GENERAL";"TAB3",#N/A,TRUE,"GENERAL";"TAB4",#N/A,TRUE,"GENERAL";"TAB5",#N/A,TRUE,"GENERAL"}</definedName>
    <definedName name="uytu" localSheetId="19" hidden="1">{"TAB1",#N/A,TRUE,"GENERAL";"TAB2",#N/A,TRUE,"GENERAL";"TAB3",#N/A,TRUE,"GENERAL";"TAB4",#N/A,TRUE,"GENERAL";"TAB5",#N/A,TRUE,"GENERAL"}</definedName>
    <definedName name="uytu" localSheetId="20" hidden="1">{"TAB1",#N/A,TRUE,"GENERAL";"TAB2",#N/A,TRUE,"GENERAL";"TAB3",#N/A,TRUE,"GENERAL";"TAB4",#N/A,TRUE,"GENERAL";"TAB5",#N/A,TRUE,"GENERAL"}</definedName>
    <definedName name="uytu" localSheetId="21" hidden="1">{"TAB1",#N/A,TRUE,"GENERAL";"TAB2",#N/A,TRUE,"GENERAL";"TAB3",#N/A,TRUE,"GENERAL";"TAB4",#N/A,TRUE,"GENERAL";"TAB5",#N/A,TRUE,"GENERAL"}</definedName>
    <definedName name="uytu" localSheetId="22" hidden="1">{"TAB1",#N/A,TRUE,"GENERAL";"TAB2",#N/A,TRUE,"GENERAL";"TAB3",#N/A,TRUE,"GENERAL";"TAB4",#N/A,TRUE,"GENERAL";"TAB5",#N/A,TRUE,"GENERAL"}</definedName>
    <definedName name="uytu" localSheetId="24"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14" hidden="1">{"via1",#N/A,TRUE,"general";"via2",#N/A,TRUE,"general";"via3",#N/A,TRUE,"general"}</definedName>
    <definedName name="uyur" localSheetId="23" hidden="1">{"via1",#N/A,TRUE,"general";"via2",#N/A,TRUE,"general";"via3",#N/A,TRUE,"general"}</definedName>
    <definedName name="uyur" localSheetId="15" hidden="1">{"via1",#N/A,TRUE,"general";"via2",#N/A,TRUE,"general";"via3",#N/A,TRUE,"general"}</definedName>
    <definedName name="uyur" localSheetId="16" hidden="1">{"via1",#N/A,TRUE,"general";"via2",#N/A,TRUE,"general";"via3",#N/A,TRUE,"general"}</definedName>
    <definedName name="uyur" localSheetId="18" hidden="1">{"via1",#N/A,TRUE,"general";"via2",#N/A,TRUE,"general";"via3",#N/A,TRUE,"general"}</definedName>
    <definedName name="uyur" localSheetId="19" hidden="1">{"via1",#N/A,TRUE,"general";"via2",#N/A,TRUE,"general";"via3",#N/A,TRUE,"general"}</definedName>
    <definedName name="uyur" localSheetId="20" hidden="1">{"via1",#N/A,TRUE,"general";"via2",#N/A,TRUE,"general";"via3",#N/A,TRUE,"general"}</definedName>
    <definedName name="uyur" localSheetId="21" hidden="1">{"via1",#N/A,TRUE,"general";"via2",#N/A,TRUE,"general";"via3",#N/A,TRUE,"general"}</definedName>
    <definedName name="uyur" localSheetId="22" hidden="1">{"via1",#N/A,TRUE,"general";"via2",#N/A,TRUE,"general";"via3",#N/A,TRUE,"general"}</definedName>
    <definedName name="uyur" localSheetId="24"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14" hidden="1">{"TAB1",#N/A,TRUE,"GENERAL";"TAB2",#N/A,TRUE,"GENERAL";"TAB3",#N/A,TRUE,"GENERAL";"TAB4",#N/A,TRUE,"GENERAL";"TAB5",#N/A,TRUE,"GENERAL"}</definedName>
    <definedName name="v" localSheetId="23" hidden="1">{"TAB1",#N/A,TRUE,"GENERAL";"TAB2",#N/A,TRUE,"GENERAL";"TAB3",#N/A,TRUE,"GENERAL";"TAB4",#N/A,TRUE,"GENERAL";"TAB5",#N/A,TRUE,"GENERAL"}</definedName>
    <definedName name="v" localSheetId="15" hidden="1">{"TAB1",#N/A,TRUE,"GENERAL";"TAB2",#N/A,TRUE,"GENERAL";"TAB3",#N/A,TRUE,"GENERAL";"TAB4",#N/A,TRUE,"GENERAL";"TAB5",#N/A,TRUE,"GENERAL"}</definedName>
    <definedName name="v" localSheetId="16" hidden="1">{"TAB1",#N/A,TRUE,"GENERAL";"TAB2",#N/A,TRUE,"GENERAL";"TAB3",#N/A,TRUE,"GENERAL";"TAB4",#N/A,TRUE,"GENERAL";"TAB5",#N/A,TRUE,"GENERAL"}</definedName>
    <definedName name="v" localSheetId="18" hidden="1">{"TAB1",#N/A,TRUE,"GENERAL";"TAB2",#N/A,TRUE,"GENERAL";"TAB3",#N/A,TRUE,"GENERAL";"TAB4",#N/A,TRUE,"GENERAL";"TAB5",#N/A,TRUE,"GENERAL"}</definedName>
    <definedName name="v" localSheetId="19" hidden="1">{"TAB1",#N/A,TRUE,"GENERAL";"TAB2",#N/A,TRUE,"GENERAL";"TAB3",#N/A,TRUE,"GENERAL";"TAB4",#N/A,TRUE,"GENERAL";"TAB5",#N/A,TRUE,"GENERAL"}</definedName>
    <definedName name="v" localSheetId="20" hidden="1">{"TAB1",#N/A,TRUE,"GENERAL";"TAB2",#N/A,TRUE,"GENERAL";"TAB3",#N/A,TRUE,"GENERAL";"TAB4",#N/A,TRUE,"GENERAL";"TAB5",#N/A,TRUE,"GENERAL"}</definedName>
    <definedName name="v" localSheetId="21" hidden="1">{"TAB1",#N/A,TRUE,"GENERAL";"TAB2",#N/A,TRUE,"GENERAL";"TAB3",#N/A,TRUE,"GENERAL";"TAB4",#N/A,TRUE,"GENERAL";"TAB5",#N/A,TRUE,"GENERAL"}</definedName>
    <definedName name="v" localSheetId="22" hidden="1">{"TAB1",#N/A,TRUE,"GENERAL";"TAB2",#N/A,TRUE,"GENERAL";"TAB3",#N/A,TRUE,"GENERAL";"TAB4",#N/A,TRUE,"GENERAL";"TAB5",#N/A,TRUE,"GENERAL"}</definedName>
    <definedName name="v" localSheetId="24" hidden="1">{"TAB1",#N/A,TRUE,"GENERAL";"TAB2",#N/A,TRUE,"GENERAL";"TAB3",#N/A,TRUE,"GENERAL";"TAB4",#N/A,TRUE,"GENERAL";"TAB5",#N/A,TRUE,"GENERAL"}</definedName>
    <definedName name="v" hidden="1">{"TAB1",#N/A,TRUE,"GENERAL";"TAB2",#N/A,TRUE,"GENERAL";"TAB3",#N/A,TRUE,"GENERAL";"TAB4",#N/A,TRUE,"GENERAL";"TAB5",#N/A,TRUE,"GENERAL"}</definedName>
    <definedName name="valor1" localSheetId="2">#REF!</definedName>
    <definedName name="valor1" localSheetId="3">#REF!</definedName>
    <definedName name="valor1" localSheetId="4">#REF!</definedName>
    <definedName name="valor1" localSheetId="6">#REF!</definedName>
    <definedName name="valor1" localSheetId="7">#REF!</definedName>
    <definedName name="valor1" localSheetId="8">#REF!</definedName>
    <definedName name="valor1" localSheetId="9">#REF!</definedName>
    <definedName name="valor1" localSheetId="10">#REF!</definedName>
    <definedName name="valor1" localSheetId="11">#REF!</definedName>
    <definedName name="valor1" localSheetId="12">#REF!</definedName>
    <definedName name="valor1" localSheetId="13">#REF!</definedName>
    <definedName name="valor1" localSheetId="14">#REF!</definedName>
    <definedName name="valor1" localSheetId="23">#REF!</definedName>
    <definedName name="valor1" localSheetId="15">#REF!</definedName>
    <definedName name="valor1" localSheetId="16">#REF!</definedName>
    <definedName name="valor1" localSheetId="18">#REF!</definedName>
    <definedName name="valor1" localSheetId="19">#REF!</definedName>
    <definedName name="valor1" localSheetId="20">#REF!</definedName>
    <definedName name="valor1" localSheetId="21">#REF!</definedName>
    <definedName name="valor1" localSheetId="22">#REF!</definedName>
    <definedName name="valor1" localSheetId="24">#REF!</definedName>
    <definedName name="valor1" localSheetId="1">#REF!</definedName>
    <definedName name="valor1" localSheetId="0">#REF!</definedName>
    <definedName name="valor1">#REF!</definedName>
    <definedName name="valor2" localSheetId="2">#REF!</definedName>
    <definedName name="valor2" localSheetId="3">#REF!</definedName>
    <definedName name="valor2" localSheetId="4">#REF!</definedName>
    <definedName name="valor2" localSheetId="6">#REF!</definedName>
    <definedName name="valor2" localSheetId="7">#REF!</definedName>
    <definedName name="valor2" localSheetId="8">#REF!</definedName>
    <definedName name="valor2" localSheetId="9">#REF!</definedName>
    <definedName name="valor2" localSheetId="10">#REF!</definedName>
    <definedName name="valor2" localSheetId="11">#REF!</definedName>
    <definedName name="valor2" localSheetId="12">#REF!</definedName>
    <definedName name="valor2" localSheetId="13">#REF!</definedName>
    <definedName name="valor2" localSheetId="14">#REF!</definedName>
    <definedName name="valor2" localSheetId="23">#REF!</definedName>
    <definedName name="valor2" localSheetId="15">#REF!</definedName>
    <definedName name="valor2" localSheetId="16">#REF!</definedName>
    <definedName name="valor2" localSheetId="18">#REF!</definedName>
    <definedName name="valor2" localSheetId="19">#REF!</definedName>
    <definedName name="valor2" localSheetId="20">#REF!</definedName>
    <definedName name="valor2" localSheetId="21">#REF!</definedName>
    <definedName name="valor2" localSheetId="22">#REF!</definedName>
    <definedName name="valor2" localSheetId="24">#REF!</definedName>
    <definedName name="valor2" localSheetId="1">#REF!</definedName>
    <definedName name="valor2" localSheetId="0">#REF!</definedName>
    <definedName name="valor2">#REF!</definedName>
    <definedName name="VALOR3" localSheetId="2">#REF!</definedName>
    <definedName name="VALOR3" localSheetId="3">#REF!</definedName>
    <definedName name="VALOR3" localSheetId="4">#REF!</definedName>
    <definedName name="VALOR3" localSheetId="6">#REF!</definedName>
    <definedName name="VALOR3" localSheetId="7">#REF!</definedName>
    <definedName name="VALOR3" localSheetId="8">#REF!</definedName>
    <definedName name="VALOR3" localSheetId="9">#REF!</definedName>
    <definedName name="VALOR3" localSheetId="10">#REF!</definedName>
    <definedName name="VALOR3" localSheetId="11">#REF!</definedName>
    <definedName name="VALOR3" localSheetId="12">#REF!</definedName>
    <definedName name="VALOR3" localSheetId="13">#REF!</definedName>
    <definedName name="VALOR3" localSheetId="14">#REF!</definedName>
    <definedName name="VALOR3" localSheetId="23">#REF!</definedName>
    <definedName name="VALOR3" localSheetId="15">#REF!</definedName>
    <definedName name="VALOR3" localSheetId="16">#REF!</definedName>
    <definedName name="VALOR3" localSheetId="18">#REF!</definedName>
    <definedName name="VALOR3" localSheetId="19">#REF!</definedName>
    <definedName name="VALOR3" localSheetId="20">#REF!</definedName>
    <definedName name="VALOR3" localSheetId="21">#REF!</definedName>
    <definedName name="VALOR3" localSheetId="22">#REF!</definedName>
    <definedName name="VALOR3" localSheetId="24">#REF!</definedName>
    <definedName name="VALOR3" localSheetId="1">#REF!</definedName>
    <definedName name="VALOR3" localSheetId="0">#REF!</definedName>
    <definedName name="VALOR3">#REF!</definedName>
    <definedName name="Values_Entered" localSheetId="23">IF('630,6P'!Loan_Amount*'630,6P'!Interest_Rate*'630,6P'!Loan_Years*'630,6P'!Loan_Start&gt;0,1,0)</definedName>
    <definedName name="Values_Entered" localSheetId="1">IF(Propuesta.!Loan_Amount*Propuesta.!Interest_Rate*Propuesta.!Loan_Years*Propuesta.!Loan_Start&gt;0,1,0)</definedName>
    <definedName name="Values_Entered" localSheetId="0">IF('Pto. Obra'!Loan_Amount*'Pto. Obra'!Interest_Rate*'Pto. Obra'!Loan_Years*'Pto. Obra'!Loan_Start&gt;0,1,0)</definedName>
    <definedName name="Values_Entered">IF(Loan_Amount*Interest_Rate*Loan_Years*Loan_Start&gt;0,1,0)</definedName>
    <definedName name="vb" localSheetId="23">#REF!</definedName>
    <definedName name="vb" localSheetId="1">#REF!</definedName>
    <definedName name="vb" localSheetId="0">#REF!</definedName>
    <definedName name="vb">#REF!</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23" hidden="1">{"TAB1",#N/A,TRUE,"GENERAL";"TAB2",#N/A,TRUE,"GENERAL";"TAB3",#N/A,TRUE,"GENERAL";"TAB4",#N/A,TRUE,"GENERAL";"TAB5",#N/A,TRUE,"GENERAL"}</definedName>
    <definedName name="vbvbvbvb" localSheetId="15"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8" hidden="1">{"TAB1",#N/A,TRUE,"GENERAL";"TAB2",#N/A,TRUE,"GENERAL";"TAB3",#N/A,TRUE,"GENERAL";"TAB4",#N/A,TRUE,"GENERAL";"TAB5",#N/A,TRUE,"GENERAL"}</definedName>
    <definedName name="vbvbvbvb" localSheetId="19" hidden="1">{"TAB1",#N/A,TRUE,"GENERAL";"TAB2",#N/A,TRUE,"GENERAL";"TAB3",#N/A,TRUE,"GENERAL";"TAB4",#N/A,TRUE,"GENERAL";"TAB5",#N/A,TRUE,"GENERAL"}</definedName>
    <definedName name="vbvbvbvb" localSheetId="20" hidden="1">{"TAB1",#N/A,TRUE,"GENERAL";"TAB2",#N/A,TRUE,"GENERAL";"TAB3",#N/A,TRUE,"GENERAL";"TAB4",#N/A,TRUE,"GENERAL";"TAB5",#N/A,TRUE,"GENERAL"}</definedName>
    <definedName name="vbvbvbvb" localSheetId="21" hidden="1">{"TAB1",#N/A,TRUE,"GENERAL";"TAB2",#N/A,TRUE,"GENERAL";"TAB3",#N/A,TRUE,"GENERAL";"TAB4",#N/A,TRUE,"GENERAL";"TAB5",#N/A,TRUE,"GENERAL"}</definedName>
    <definedName name="vbvbvbvb" localSheetId="22" hidden="1">{"TAB1",#N/A,TRUE,"GENERAL";"TAB2",#N/A,TRUE,"GENERAL";"TAB3",#N/A,TRUE,"GENERAL";"TAB4",#N/A,TRUE,"GENERAL";"TAB5",#N/A,TRUE,"GENERAL"}</definedName>
    <definedName name="vbvbvbvb" localSheetId="24" hidden="1">{"TAB1",#N/A,TRUE,"GENERAL";"TAB2",#N/A,TRUE,"GENERAL";"TAB3",#N/A,TRUE,"GENERAL";"TAB4",#N/A,TRUE,"GENERAL";"TAB5",#N/A,TRUE,"GENERAL"}</definedName>
    <definedName name="vbvbvbvb" hidden="1">{"TAB1",#N/A,TRUE,"GENERAL";"TAB2",#N/A,TRUE,"GENERAL";"TAB3",#N/A,TRUE,"GENERAL";"TAB4",#N/A,TRUE,"GENERAL";"TAB5",#N/A,TRUE,"GENERAL"}</definedName>
    <definedName name="vc" localSheetId="23">#REF!</definedName>
    <definedName name="vc" localSheetId="1">#REF!</definedName>
    <definedName name="vc" localSheetId="0">#REF!</definedName>
    <definedName name="vc">#REF!</definedName>
    <definedName name="vck" localSheetId="23">#REF!</definedName>
    <definedName name="vck" localSheetId="1">#REF!</definedName>
    <definedName name="vck" localSheetId="0">#REF!</definedName>
    <definedName name="vck">#REF!</definedName>
    <definedName name="vd" localSheetId="23">#REF!</definedName>
    <definedName name="vd" localSheetId="1">#REF!</definedName>
    <definedName name="vd" localSheetId="0">#REF!</definedName>
    <definedName name="vd">#REF!</definedName>
    <definedName name="vdfvuio" localSheetId="2"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14" hidden="1">{"via1",#N/A,TRUE,"general";"via2",#N/A,TRUE,"general";"via3",#N/A,TRUE,"general"}</definedName>
    <definedName name="vdfvuio" localSheetId="23" hidden="1">{"via1",#N/A,TRUE,"general";"via2",#N/A,TRUE,"general";"via3",#N/A,TRUE,"general"}</definedName>
    <definedName name="vdfvuio" localSheetId="15" hidden="1">{"via1",#N/A,TRUE,"general";"via2",#N/A,TRUE,"general";"via3",#N/A,TRUE,"general"}</definedName>
    <definedName name="vdfvuio" localSheetId="16" hidden="1">{"via1",#N/A,TRUE,"general";"via2",#N/A,TRUE,"general";"via3",#N/A,TRUE,"general"}</definedName>
    <definedName name="vdfvuio" localSheetId="18" hidden="1">{"via1",#N/A,TRUE,"general";"via2",#N/A,TRUE,"general";"via3",#N/A,TRUE,"general"}</definedName>
    <definedName name="vdfvuio" localSheetId="19" hidden="1">{"via1",#N/A,TRUE,"general";"via2",#N/A,TRUE,"general";"via3",#N/A,TRUE,"general"}</definedName>
    <definedName name="vdfvuio" localSheetId="20" hidden="1">{"via1",#N/A,TRUE,"general";"via2",#N/A,TRUE,"general";"via3",#N/A,TRUE,"general"}</definedName>
    <definedName name="vdfvuio" localSheetId="21" hidden="1">{"via1",#N/A,TRUE,"general";"via2",#N/A,TRUE,"general";"via3",#N/A,TRUE,"general"}</definedName>
    <definedName name="vdfvuio" localSheetId="22" hidden="1">{"via1",#N/A,TRUE,"general";"via2",#N/A,TRUE,"general";"via3",#N/A,TRUE,"general"}</definedName>
    <definedName name="vdfvuio" localSheetId="24"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14" hidden="1">{"via1",#N/A,TRUE,"general";"via2",#N/A,TRUE,"general";"via3",#N/A,TRUE,"general"}</definedName>
    <definedName name="vdsvnj" localSheetId="23" hidden="1">{"via1",#N/A,TRUE,"general";"via2",#N/A,TRUE,"general";"via3",#N/A,TRUE,"general"}</definedName>
    <definedName name="vdsvnj" localSheetId="15" hidden="1">{"via1",#N/A,TRUE,"general";"via2",#N/A,TRUE,"general";"via3",#N/A,TRUE,"general"}</definedName>
    <definedName name="vdsvnj" localSheetId="16" hidden="1">{"via1",#N/A,TRUE,"general";"via2",#N/A,TRUE,"general";"via3",#N/A,TRUE,"general"}</definedName>
    <definedName name="vdsvnj" localSheetId="18" hidden="1">{"via1",#N/A,TRUE,"general";"via2",#N/A,TRUE,"general";"via3",#N/A,TRUE,"general"}</definedName>
    <definedName name="vdsvnj" localSheetId="19" hidden="1">{"via1",#N/A,TRUE,"general";"via2",#N/A,TRUE,"general";"via3",#N/A,TRUE,"general"}</definedName>
    <definedName name="vdsvnj" localSheetId="20" hidden="1">{"via1",#N/A,TRUE,"general";"via2",#N/A,TRUE,"general";"via3",#N/A,TRUE,"general"}</definedName>
    <definedName name="vdsvnj" localSheetId="21" hidden="1">{"via1",#N/A,TRUE,"general";"via2",#N/A,TRUE,"general";"via3",#N/A,TRUE,"general"}</definedName>
    <definedName name="vdsvnj" localSheetId="22" hidden="1">{"via1",#N/A,TRUE,"general";"via2",#N/A,TRUE,"general";"via3",#N/A,TRUE,"general"}</definedName>
    <definedName name="vdsvnj" localSheetId="24" hidden="1">{"via1",#N/A,TRUE,"general";"via2",#N/A,TRUE,"general";"via3",#N/A,TRUE,"general"}</definedName>
    <definedName name="vdsvnj" hidden="1">{"via1",#N/A,TRUE,"general";"via2",#N/A,TRUE,"general";"via3",#N/A,TRUE,"general"}</definedName>
    <definedName name="VentaAiu" localSheetId="2">#REF!</definedName>
    <definedName name="VentaAiu" localSheetId="3">#REF!</definedName>
    <definedName name="VentaAiu" localSheetId="4">#REF!</definedName>
    <definedName name="VentaAiu" localSheetId="6">#REF!</definedName>
    <definedName name="VentaAiu" localSheetId="7">#REF!</definedName>
    <definedName name="VentaAiu" localSheetId="8">#REF!</definedName>
    <definedName name="VentaAiu" localSheetId="9">#REF!</definedName>
    <definedName name="VentaAiu" localSheetId="10">#REF!</definedName>
    <definedName name="VentaAiu" localSheetId="11">#REF!</definedName>
    <definedName name="VentaAiu" localSheetId="12">#REF!</definedName>
    <definedName name="VentaAiu" localSheetId="13">#REF!</definedName>
    <definedName name="VentaAiu" localSheetId="14">#REF!</definedName>
    <definedName name="VentaAiu" localSheetId="23">#REF!</definedName>
    <definedName name="VentaAiu" localSheetId="15">#REF!</definedName>
    <definedName name="VentaAiu" localSheetId="16">#REF!</definedName>
    <definedName name="VentaAiu" localSheetId="18">#REF!</definedName>
    <definedName name="VentaAiu" localSheetId="19">#REF!</definedName>
    <definedName name="VentaAiu" localSheetId="20">#REF!</definedName>
    <definedName name="VentaAiu" localSheetId="21">#REF!</definedName>
    <definedName name="VentaAiu" localSheetId="22">#REF!</definedName>
    <definedName name="VentaAiu" localSheetId="24">#REF!</definedName>
    <definedName name="VentaAiu" localSheetId="1">#REF!</definedName>
    <definedName name="VentaAiu" localSheetId="0">#REF!</definedName>
    <definedName name="VentaAiu">#REF!</definedName>
    <definedName name="ventas" localSheetId="23">#REF!</definedName>
    <definedName name="ventas" localSheetId="1">#REF!</definedName>
    <definedName name="ventas" localSheetId="0">#REF!</definedName>
    <definedName name="ventas">#REF!</definedName>
    <definedName name="vfbgnhyt" localSheetId="2"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14" hidden="1">{"via1",#N/A,TRUE,"general";"via2",#N/A,TRUE,"general";"via3",#N/A,TRUE,"general"}</definedName>
    <definedName name="vfbgnhyt" localSheetId="23" hidden="1">{"via1",#N/A,TRUE,"general";"via2",#N/A,TRUE,"general";"via3",#N/A,TRUE,"general"}</definedName>
    <definedName name="vfbgnhyt" localSheetId="15" hidden="1">{"via1",#N/A,TRUE,"general";"via2",#N/A,TRUE,"general";"via3",#N/A,TRUE,"general"}</definedName>
    <definedName name="vfbgnhyt" localSheetId="16" hidden="1">{"via1",#N/A,TRUE,"general";"via2",#N/A,TRUE,"general";"via3",#N/A,TRUE,"general"}</definedName>
    <definedName name="vfbgnhyt" localSheetId="18" hidden="1">{"via1",#N/A,TRUE,"general";"via2",#N/A,TRUE,"general";"via3",#N/A,TRUE,"general"}</definedName>
    <definedName name="vfbgnhyt" localSheetId="19" hidden="1">{"via1",#N/A,TRUE,"general";"via2",#N/A,TRUE,"general";"via3",#N/A,TRUE,"general"}</definedName>
    <definedName name="vfbgnhyt" localSheetId="20" hidden="1">{"via1",#N/A,TRUE,"general";"via2",#N/A,TRUE,"general";"via3",#N/A,TRUE,"general"}</definedName>
    <definedName name="vfbgnhyt" localSheetId="21" hidden="1">{"via1",#N/A,TRUE,"general";"via2",#N/A,TRUE,"general";"via3",#N/A,TRUE,"general"}</definedName>
    <definedName name="vfbgnhyt" localSheetId="22" hidden="1">{"via1",#N/A,TRUE,"general";"via2",#N/A,TRUE,"general";"via3",#N/A,TRUE,"general"}</definedName>
    <definedName name="vfbgnhyt" localSheetId="24" hidden="1">{"via1",#N/A,TRUE,"general";"via2",#N/A,TRUE,"general";"via3",#N/A,TRUE,"general"}</definedName>
    <definedName name="vfbgnhyt" hidden="1">{"via1",#N/A,TRUE,"general";"via2",#N/A,TRUE,"general";"via3",#N/A,TRUE,"general"}</definedName>
    <definedName name="vfn" localSheetId="23">#REF!</definedName>
    <definedName name="vfn" localSheetId="1">#REF!</definedName>
    <definedName name="vfn" localSheetId="0">#REF!</definedName>
    <definedName name="vfn">#REF!</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23" hidden="1">{"TAB1",#N/A,TRUE,"GENERAL";"TAB2",#N/A,TRUE,"GENERAL";"TAB3",#N/A,TRUE,"GENERAL";"TAB4",#N/A,TRUE,"GENERAL";"TAB5",#N/A,TRUE,"GENERAL"}</definedName>
    <definedName name="vfvdv" localSheetId="15"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8" hidden="1">{"TAB1",#N/A,TRUE,"GENERAL";"TAB2",#N/A,TRUE,"GENERAL";"TAB3",#N/A,TRUE,"GENERAL";"TAB4",#N/A,TRUE,"GENERAL";"TAB5",#N/A,TRUE,"GENERAL"}</definedName>
    <definedName name="vfvdv" localSheetId="19" hidden="1">{"TAB1",#N/A,TRUE,"GENERAL";"TAB2",#N/A,TRUE,"GENERAL";"TAB3",#N/A,TRUE,"GENERAL";"TAB4",#N/A,TRUE,"GENERAL";"TAB5",#N/A,TRUE,"GENERAL"}</definedName>
    <definedName name="vfvdv" localSheetId="20" hidden="1">{"TAB1",#N/A,TRUE,"GENERAL";"TAB2",#N/A,TRUE,"GENERAL";"TAB3",#N/A,TRUE,"GENERAL";"TAB4",#N/A,TRUE,"GENERAL";"TAB5",#N/A,TRUE,"GENERAL"}</definedName>
    <definedName name="vfvdv" localSheetId="21" hidden="1">{"TAB1",#N/A,TRUE,"GENERAL";"TAB2",#N/A,TRUE,"GENERAL";"TAB3",#N/A,TRUE,"GENERAL";"TAB4",#N/A,TRUE,"GENERAL";"TAB5",#N/A,TRUE,"GENERAL"}</definedName>
    <definedName name="vfvdv" localSheetId="22" hidden="1">{"TAB1",#N/A,TRUE,"GENERAL";"TAB2",#N/A,TRUE,"GENERAL";"TAB3",#N/A,TRUE,"GENERAL";"TAB4",#N/A,TRUE,"GENERAL";"TAB5",#N/A,TRUE,"GENERAL"}</definedName>
    <definedName name="vfvdv" localSheetId="24"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14" hidden="1">{"TAB1",#N/A,TRUE,"GENERAL";"TAB2",#N/A,TRUE,"GENERAL";"TAB3",#N/A,TRUE,"GENERAL";"TAB4",#N/A,TRUE,"GENERAL";"TAB5",#N/A,TRUE,"GENERAL"}</definedName>
    <definedName name="vfvf" localSheetId="23" hidden="1">{"TAB1",#N/A,TRUE,"GENERAL";"TAB2",#N/A,TRUE,"GENERAL";"TAB3",#N/A,TRUE,"GENERAL";"TAB4",#N/A,TRUE,"GENERAL";"TAB5",#N/A,TRUE,"GENERAL"}</definedName>
    <definedName name="vfvf" localSheetId="15" hidden="1">{"TAB1",#N/A,TRUE,"GENERAL";"TAB2",#N/A,TRUE,"GENERAL";"TAB3",#N/A,TRUE,"GENERAL";"TAB4",#N/A,TRUE,"GENERAL";"TAB5",#N/A,TRUE,"GENERAL"}</definedName>
    <definedName name="vfvf" localSheetId="16" hidden="1">{"TAB1",#N/A,TRUE,"GENERAL";"TAB2",#N/A,TRUE,"GENERAL";"TAB3",#N/A,TRUE,"GENERAL";"TAB4",#N/A,TRUE,"GENERAL";"TAB5",#N/A,TRUE,"GENERAL"}</definedName>
    <definedName name="vfvf" localSheetId="18" hidden="1">{"TAB1",#N/A,TRUE,"GENERAL";"TAB2",#N/A,TRUE,"GENERAL";"TAB3",#N/A,TRUE,"GENERAL";"TAB4",#N/A,TRUE,"GENERAL";"TAB5",#N/A,TRUE,"GENERAL"}</definedName>
    <definedName name="vfvf" localSheetId="19" hidden="1">{"TAB1",#N/A,TRUE,"GENERAL";"TAB2",#N/A,TRUE,"GENERAL";"TAB3",#N/A,TRUE,"GENERAL";"TAB4",#N/A,TRUE,"GENERAL";"TAB5",#N/A,TRUE,"GENERAL"}</definedName>
    <definedName name="vfvf" localSheetId="20" hidden="1">{"TAB1",#N/A,TRUE,"GENERAL";"TAB2",#N/A,TRUE,"GENERAL";"TAB3",#N/A,TRUE,"GENERAL";"TAB4",#N/A,TRUE,"GENERAL";"TAB5",#N/A,TRUE,"GENERAL"}</definedName>
    <definedName name="vfvf" localSheetId="21" hidden="1">{"TAB1",#N/A,TRUE,"GENERAL";"TAB2",#N/A,TRUE,"GENERAL";"TAB3",#N/A,TRUE,"GENERAL";"TAB4",#N/A,TRUE,"GENERAL";"TAB5",#N/A,TRUE,"GENERAL"}</definedName>
    <definedName name="vfvf" localSheetId="22" hidden="1">{"TAB1",#N/A,TRUE,"GENERAL";"TAB2",#N/A,TRUE,"GENERAL";"TAB3",#N/A,TRUE,"GENERAL";"TAB4",#N/A,TRUE,"GENERAL";"TAB5",#N/A,TRUE,"GENERAL"}</definedName>
    <definedName name="vfvf" localSheetId="24" hidden="1">{"TAB1",#N/A,TRUE,"GENERAL";"TAB2",#N/A,TRUE,"GENERAL";"TAB3",#N/A,TRUE,"GENERAL";"TAB4",#N/A,TRUE,"GENERAL";"TAB5",#N/A,TRUE,"GENERAL"}</definedName>
    <definedName name="vfvf" hidden="1">{"TAB1",#N/A,TRUE,"GENERAL";"TAB2",#N/A,TRUE,"GENERAL";"TAB3",#N/A,TRUE,"GENERAL";"TAB4",#N/A,TRUE,"GENERAL";"TAB5",#N/A,TRUE,"GENERAL"}</definedName>
    <definedName name="vg" localSheetId="23">#REF!</definedName>
    <definedName name="vg" localSheetId="1">#REF!</definedName>
    <definedName name="vg" localSheetId="0">#REF!</definedName>
    <definedName name="vg">#REF!</definedName>
    <definedName name="vk" localSheetId="2"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14" hidden="1">{"via1",#N/A,TRUE,"general";"via2",#N/A,TRUE,"general";"via3",#N/A,TRUE,"general"}</definedName>
    <definedName name="vk" localSheetId="23" hidden="1">{"via1",#N/A,TRUE,"general";"via2",#N/A,TRUE,"general";"via3",#N/A,TRUE,"general"}</definedName>
    <definedName name="vk" localSheetId="15" hidden="1">{"via1",#N/A,TRUE,"general";"via2",#N/A,TRUE,"general";"via3",#N/A,TRUE,"general"}</definedName>
    <definedName name="vk" localSheetId="16" hidden="1">{"via1",#N/A,TRUE,"general";"via2",#N/A,TRUE,"general";"via3",#N/A,TRUE,"general"}</definedName>
    <definedName name="vk" localSheetId="18" hidden="1">{"via1",#N/A,TRUE,"general";"via2",#N/A,TRUE,"general";"via3",#N/A,TRUE,"general"}</definedName>
    <definedName name="vk" localSheetId="19" hidden="1">{"via1",#N/A,TRUE,"general";"via2",#N/A,TRUE,"general";"via3",#N/A,TRUE,"general"}</definedName>
    <definedName name="vk" localSheetId="20" hidden="1">{"via1",#N/A,TRUE,"general";"via2",#N/A,TRUE,"general";"via3",#N/A,TRUE,"general"}</definedName>
    <definedName name="vk" localSheetId="21" hidden="1">{"via1",#N/A,TRUE,"general";"via2",#N/A,TRUE,"general";"via3",#N/A,TRUE,"general"}</definedName>
    <definedName name="vk" localSheetId="22" hidden="1">{"via1",#N/A,TRUE,"general";"via2",#N/A,TRUE,"general";"via3",#N/A,TRUE,"general"}</definedName>
    <definedName name="vk" localSheetId="24" hidden="1">{"via1",#N/A,TRUE,"general";"via2",#N/A,TRUE,"general";"via3",#N/A,TRUE,"general"}</definedName>
    <definedName name="vk" hidden="1">{"via1",#N/A,TRUE,"general";"via2",#N/A,TRUE,"general";"via3",#N/A,TRUE,"general"}</definedName>
    <definedName name="vm" localSheetId="23">#REF!</definedName>
    <definedName name="vm" localSheetId="1">#REF!</definedName>
    <definedName name="vm" localSheetId="0">#REF!</definedName>
    <definedName name="vm">#REF!</definedName>
    <definedName name="vnbvxb" localSheetId="2"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14" hidden="1">{"via1",#N/A,TRUE,"general";"via2",#N/A,TRUE,"general";"via3",#N/A,TRUE,"general"}</definedName>
    <definedName name="vnbvxb" localSheetId="23" hidden="1">{"via1",#N/A,TRUE,"general";"via2",#N/A,TRUE,"general";"via3",#N/A,TRUE,"general"}</definedName>
    <definedName name="vnbvxb" localSheetId="15" hidden="1">{"via1",#N/A,TRUE,"general";"via2",#N/A,TRUE,"general";"via3",#N/A,TRUE,"general"}</definedName>
    <definedName name="vnbvxb" localSheetId="16" hidden="1">{"via1",#N/A,TRUE,"general";"via2",#N/A,TRUE,"general";"via3",#N/A,TRUE,"general"}</definedName>
    <definedName name="vnbvxb" localSheetId="18" hidden="1">{"via1",#N/A,TRUE,"general";"via2",#N/A,TRUE,"general";"via3",#N/A,TRUE,"general"}</definedName>
    <definedName name="vnbvxb" localSheetId="19" hidden="1">{"via1",#N/A,TRUE,"general";"via2",#N/A,TRUE,"general";"via3",#N/A,TRUE,"general"}</definedName>
    <definedName name="vnbvxb" localSheetId="20" hidden="1">{"via1",#N/A,TRUE,"general";"via2",#N/A,TRUE,"general";"via3",#N/A,TRUE,"general"}</definedName>
    <definedName name="vnbvxb" localSheetId="21" hidden="1">{"via1",#N/A,TRUE,"general";"via2",#N/A,TRUE,"general";"via3",#N/A,TRUE,"general"}</definedName>
    <definedName name="vnbvxb" localSheetId="22" hidden="1">{"via1",#N/A,TRUE,"general";"via2",#N/A,TRUE,"general";"via3",#N/A,TRUE,"general"}</definedName>
    <definedName name="vnbvxb" localSheetId="24"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23" hidden="1">{"TAB1",#N/A,TRUE,"GENERAL";"TAB2",#N/A,TRUE,"GENERAL";"TAB3",#N/A,TRUE,"GENERAL";"TAB4",#N/A,TRUE,"GENERAL";"TAB5",#N/A,TRUE,"GENERAL"}</definedName>
    <definedName name="VNVBN" localSheetId="15"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8" hidden="1">{"TAB1",#N/A,TRUE,"GENERAL";"TAB2",#N/A,TRUE,"GENERAL";"TAB3",#N/A,TRUE,"GENERAL";"TAB4",#N/A,TRUE,"GENERAL";"TAB5",#N/A,TRUE,"GENERAL"}</definedName>
    <definedName name="VNVBN" localSheetId="19" hidden="1">{"TAB1",#N/A,TRUE,"GENERAL";"TAB2",#N/A,TRUE,"GENERAL";"TAB3",#N/A,TRUE,"GENERAL";"TAB4",#N/A,TRUE,"GENERAL";"TAB5",#N/A,TRUE,"GENERAL"}</definedName>
    <definedName name="VNVBN" localSheetId="20" hidden="1">{"TAB1",#N/A,TRUE,"GENERAL";"TAB2",#N/A,TRUE,"GENERAL";"TAB3",#N/A,TRUE,"GENERAL";"TAB4",#N/A,TRUE,"GENERAL";"TAB5",#N/A,TRUE,"GENERAL"}</definedName>
    <definedName name="VNVBN" localSheetId="21" hidden="1">{"TAB1",#N/A,TRUE,"GENERAL";"TAB2",#N/A,TRUE,"GENERAL";"TAB3",#N/A,TRUE,"GENERAL";"TAB4",#N/A,TRUE,"GENERAL";"TAB5",#N/A,TRUE,"GENERAL"}</definedName>
    <definedName name="VNVBN" localSheetId="22" hidden="1">{"TAB1",#N/A,TRUE,"GENERAL";"TAB2",#N/A,TRUE,"GENERAL";"TAB3",#N/A,TRUE,"GENERAL";"TAB4",#N/A,TRUE,"GENERAL";"TAB5",#N/A,TRUE,"GENERAL"}</definedName>
    <definedName name="VNVBN" localSheetId="24" hidden="1">{"TAB1",#N/A,TRUE,"GENERAL";"TAB2",#N/A,TRUE,"GENERAL";"TAB3",#N/A,TRUE,"GENERAL";"TAB4",#N/A,TRUE,"GENERAL";"TAB5",#N/A,TRUE,"GENERAL"}</definedName>
    <definedName name="VNVBN" hidden="1">{"TAB1",#N/A,TRUE,"GENERAL";"TAB2",#N/A,TRUE,"GENERAL";"TAB3",#N/A,TRUE,"GENERAL";"TAB4",#N/A,TRUE,"GENERAL";"TAB5",#N/A,TRUE,"GENERAL"}</definedName>
    <definedName name="vr" localSheetId="23">Scheduled_Payment+Extra_Payment</definedName>
    <definedName name="vr" localSheetId="1">Scheduled_Payment+Extra_Payment</definedName>
    <definedName name="vr" localSheetId="0">Scheduled_Payment+Extra_Payment</definedName>
    <definedName name="vr">Scheduled_Payment+Extra_Payment</definedName>
    <definedName name="vsdfj" localSheetId="2"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14" hidden="1">{"via1",#N/A,TRUE,"general";"via2",#N/A,TRUE,"general";"via3",#N/A,TRUE,"general"}</definedName>
    <definedName name="vsdfj" localSheetId="23" hidden="1">{"via1",#N/A,TRUE,"general";"via2",#N/A,TRUE,"general";"via3",#N/A,TRUE,"general"}</definedName>
    <definedName name="vsdfj" localSheetId="15" hidden="1">{"via1",#N/A,TRUE,"general";"via2",#N/A,TRUE,"general";"via3",#N/A,TRUE,"general"}</definedName>
    <definedName name="vsdfj" localSheetId="16" hidden="1">{"via1",#N/A,TRUE,"general";"via2",#N/A,TRUE,"general";"via3",#N/A,TRUE,"general"}</definedName>
    <definedName name="vsdfj" localSheetId="18" hidden="1">{"via1",#N/A,TRUE,"general";"via2",#N/A,TRUE,"general";"via3",#N/A,TRUE,"general"}</definedName>
    <definedName name="vsdfj" localSheetId="19" hidden="1">{"via1",#N/A,TRUE,"general";"via2",#N/A,TRUE,"general";"via3",#N/A,TRUE,"general"}</definedName>
    <definedName name="vsdfj" localSheetId="20" hidden="1">{"via1",#N/A,TRUE,"general";"via2",#N/A,TRUE,"general";"via3",#N/A,TRUE,"general"}</definedName>
    <definedName name="vsdfj" localSheetId="21" hidden="1">{"via1",#N/A,TRUE,"general";"via2",#N/A,TRUE,"general";"via3",#N/A,TRUE,"general"}</definedName>
    <definedName name="vsdfj" localSheetId="22" hidden="1">{"via1",#N/A,TRUE,"general";"via2",#N/A,TRUE,"general";"via3",#N/A,TRUE,"general"}</definedName>
    <definedName name="vsdfj" localSheetId="24"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14" hidden="1">{"via1",#N/A,TRUE,"general";"via2",#N/A,TRUE,"general";"via3",#N/A,TRUE,"general"}</definedName>
    <definedName name="vt" localSheetId="23" hidden="1">{"via1",#N/A,TRUE,"general";"via2",#N/A,TRUE,"general";"via3",#N/A,TRUE,"general"}</definedName>
    <definedName name="vt" localSheetId="15" hidden="1">{"via1",#N/A,TRUE,"general";"via2",#N/A,TRUE,"general";"via3",#N/A,TRUE,"general"}</definedName>
    <definedName name="vt" localSheetId="16" hidden="1">{"via1",#N/A,TRUE,"general";"via2",#N/A,TRUE,"general";"via3",#N/A,TRUE,"general"}</definedName>
    <definedName name="vt" localSheetId="18" hidden="1">{"via1",#N/A,TRUE,"general";"via2",#N/A,TRUE,"general";"via3",#N/A,TRUE,"general"}</definedName>
    <definedName name="vt" localSheetId="19" hidden="1">{"via1",#N/A,TRUE,"general";"via2",#N/A,TRUE,"general";"via3",#N/A,TRUE,"general"}</definedName>
    <definedName name="vt" localSheetId="20" hidden="1">{"via1",#N/A,TRUE,"general";"via2",#N/A,TRUE,"general";"via3",#N/A,TRUE,"general"}</definedName>
    <definedName name="vt" localSheetId="21" hidden="1">{"via1",#N/A,TRUE,"general";"via2",#N/A,TRUE,"general";"via3",#N/A,TRUE,"general"}</definedName>
    <definedName name="vt" localSheetId="22" hidden="1">{"via1",#N/A,TRUE,"general";"via2",#N/A,TRUE,"general";"via3",#N/A,TRUE,"general"}</definedName>
    <definedName name="vt" localSheetId="24" hidden="1">{"via1",#N/A,TRUE,"general";"via2",#N/A,TRUE,"general";"via3",#N/A,TRUE,"general"}</definedName>
    <definedName name="vt" hidden="1">{"via1",#N/A,TRUE,"general";"via2",#N/A,TRUE,"general";"via3",#N/A,TRUE,"general"}</definedName>
    <definedName name="vv" localSheetId="23">#REF!</definedName>
    <definedName name="vv" localSheetId="1">#REF!</definedName>
    <definedName name="vv" localSheetId="0">#REF!</definedName>
    <definedName name="vv">#REF!</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23" hidden="1">{"TAB1",#N/A,TRUE,"GENERAL";"TAB2",#N/A,TRUE,"GENERAL";"TAB3",#N/A,TRUE,"GENERAL";"TAB4",#N/A,TRUE,"GENERAL";"TAB5",#N/A,TRUE,"GENERAL"}</definedName>
    <definedName name="vvcxv" localSheetId="15"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8" hidden="1">{"TAB1",#N/A,TRUE,"GENERAL";"TAB2",#N/A,TRUE,"GENERAL";"TAB3",#N/A,TRUE,"GENERAL";"TAB4",#N/A,TRUE,"GENERAL";"TAB5",#N/A,TRUE,"GENERAL"}</definedName>
    <definedName name="vvcxv" localSheetId="19" hidden="1">{"TAB1",#N/A,TRUE,"GENERAL";"TAB2",#N/A,TRUE,"GENERAL";"TAB3",#N/A,TRUE,"GENERAL";"TAB4",#N/A,TRUE,"GENERAL";"TAB5",#N/A,TRUE,"GENERAL"}</definedName>
    <definedName name="vvcxv" localSheetId="20" hidden="1">{"TAB1",#N/A,TRUE,"GENERAL";"TAB2",#N/A,TRUE,"GENERAL";"TAB3",#N/A,TRUE,"GENERAL";"TAB4",#N/A,TRUE,"GENERAL";"TAB5",#N/A,TRUE,"GENERAL"}</definedName>
    <definedName name="vvcxv" localSheetId="21" hidden="1">{"TAB1",#N/A,TRUE,"GENERAL";"TAB2",#N/A,TRUE,"GENERAL";"TAB3",#N/A,TRUE,"GENERAL";"TAB4",#N/A,TRUE,"GENERAL";"TAB5",#N/A,TRUE,"GENERAL"}</definedName>
    <definedName name="vvcxv" localSheetId="22" hidden="1">{"TAB1",#N/A,TRUE,"GENERAL";"TAB2",#N/A,TRUE,"GENERAL";"TAB3",#N/A,TRUE,"GENERAL";"TAB4",#N/A,TRUE,"GENERAL";"TAB5",#N/A,TRUE,"GENERAL"}</definedName>
    <definedName name="vvcxv" localSheetId="24" hidden="1">{"TAB1",#N/A,TRUE,"GENERAL";"TAB2",#N/A,TRUE,"GENERAL";"TAB3",#N/A,TRUE,"GENERAL";"TAB4",#N/A,TRUE,"GENERAL";"TAB5",#N/A,TRUE,"GENERAL"}</definedName>
    <definedName name="vvcxv" hidden="1">{"TAB1",#N/A,TRUE,"GENERAL";"TAB2",#N/A,TRUE,"GENERAL";"TAB3",#N/A,TRUE,"GENERAL";"TAB4",#N/A,TRUE,"GENERAL";"TAB5",#N/A,TRUE,"GENERAL"}</definedName>
    <definedName name="VVV" localSheetId="2">#REF!</definedName>
    <definedName name="VVV" localSheetId="3">#REF!</definedName>
    <definedName name="VVV" localSheetId="4">#REF!</definedName>
    <definedName name="VVV" localSheetId="6">#REF!</definedName>
    <definedName name="VVV" localSheetId="7">#REF!</definedName>
    <definedName name="VVV" localSheetId="8">#REF!</definedName>
    <definedName name="VVV" localSheetId="9">#REF!</definedName>
    <definedName name="VVV" localSheetId="10">#REF!</definedName>
    <definedName name="VVV" localSheetId="11">#REF!</definedName>
    <definedName name="VVV" localSheetId="12">#REF!</definedName>
    <definedName name="VVV" localSheetId="13">#REF!</definedName>
    <definedName name="VVV" localSheetId="14">#REF!</definedName>
    <definedName name="VVV" localSheetId="23">#REF!</definedName>
    <definedName name="VVV" localSheetId="15">#REF!</definedName>
    <definedName name="VVV" localSheetId="16">#REF!</definedName>
    <definedName name="VVV" localSheetId="18">#REF!</definedName>
    <definedName name="VVV" localSheetId="19">#REF!</definedName>
    <definedName name="VVV" localSheetId="20">#REF!</definedName>
    <definedName name="VVV" localSheetId="21">#REF!</definedName>
    <definedName name="VVV" localSheetId="22">#REF!</definedName>
    <definedName name="VVV" localSheetId="24">#REF!</definedName>
    <definedName name="VVV" localSheetId="1">#REF!</definedName>
    <definedName name="VVV" localSheetId="0">#REF!</definedName>
    <definedName name="VVV">#REF!</definedName>
    <definedName name="vvvvt" localSheetId="2"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14" hidden="1">{"via1",#N/A,TRUE,"general";"via2",#N/A,TRUE,"general";"via3",#N/A,TRUE,"general"}</definedName>
    <definedName name="vvvvt" localSheetId="23" hidden="1">{"via1",#N/A,TRUE,"general";"via2",#N/A,TRUE,"general";"via3",#N/A,TRUE,"general"}</definedName>
    <definedName name="vvvvt" localSheetId="15" hidden="1">{"via1",#N/A,TRUE,"general";"via2",#N/A,TRUE,"general";"via3",#N/A,TRUE,"general"}</definedName>
    <definedName name="vvvvt" localSheetId="16" hidden="1">{"via1",#N/A,TRUE,"general";"via2",#N/A,TRUE,"general";"via3",#N/A,TRUE,"general"}</definedName>
    <definedName name="vvvvt" localSheetId="18" hidden="1">{"via1",#N/A,TRUE,"general";"via2",#N/A,TRUE,"general";"via3",#N/A,TRUE,"general"}</definedName>
    <definedName name="vvvvt" localSheetId="19" hidden="1">{"via1",#N/A,TRUE,"general";"via2",#N/A,TRUE,"general";"via3",#N/A,TRUE,"general"}</definedName>
    <definedName name="vvvvt" localSheetId="20" hidden="1">{"via1",#N/A,TRUE,"general";"via2",#N/A,TRUE,"general";"via3",#N/A,TRUE,"general"}</definedName>
    <definedName name="vvvvt" localSheetId="21" hidden="1">{"via1",#N/A,TRUE,"general";"via2",#N/A,TRUE,"general";"via3",#N/A,TRUE,"general"}</definedName>
    <definedName name="vvvvt" localSheetId="22" hidden="1">{"via1",#N/A,TRUE,"general";"via2",#N/A,TRUE,"general";"via3",#N/A,TRUE,"general"}</definedName>
    <definedName name="vvvvt" localSheetId="24"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14" hidden="1">{"via1",#N/A,TRUE,"general";"via2",#N/A,TRUE,"general";"via3",#N/A,TRUE,"general"}</definedName>
    <definedName name="vvvvvvf" localSheetId="23" hidden="1">{"via1",#N/A,TRUE,"general";"via2",#N/A,TRUE,"general";"via3",#N/A,TRUE,"general"}</definedName>
    <definedName name="vvvvvvf" localSheetId="15" hidden="1">{"via1",#N/A,TRUE,"general";"via2",#N/A,TRUE,"general";"via3",#N/A,TRUE,"general"}</definedName>
    <definedName name="vvvvvvf" localSheetId="16" hidden="1">{"via1",#N/A,TRUE,"general";"via2",#N/A,TRUE,"general";"via3",#N/A,TRUE,"general"}</definedName>
    <definedName name="vvvvvvf" localSheetId="18" hidden="1">{"via1",#N/A,TRUE,"general";"via2",#N/A,TRUE,"general";"via3",#N/A,TRUE,"general"}</definedName>
    <definedName name="vvvvvvf" localSheetId="19" hidden="1">{"via1",#N/A,TRUE,"general";"via2",#N/A,TRUE,"general";"via3",#N/A,TRUE,"general"}</definedName>
    <definedName name="vvvvvvf" localSheetId="20" hidden="1">{"via1",#N/A,TRUE,"general";"via2",#N/A,TRUE,"general";"via3",#N/A,TRUE,"general"}</definedName>
    <definedName name="vvvvvvf" localSheetId="21" hidden="1">{"via1",#N/A,TRUE,"general";"via2",#N/A,TRUE,"general";"via3",#N/A,TRUE,"general"}</definedName>
    <definedName name="vvvvvvf" localSheetId="22" hidden="1">{"via1",#N/A,TRUE,"general";"via2",#N/A,TRUE,"general";"via3",#N/A,TRUE,"general"}</definedName>
    <definedName name="vvvvvvf" localSheetId="24"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14" hidden="1">{"TAB1",#N/A,TRUE,"GENERAL";"TAB2",#N/A,TRUE,"GENERAL";"TAB3",#N/A,TRUE,"GENERAL";"TAB4",#N/A,TRUE,"GENERAL";"TAB5",#N/A,TRUE,"GENERAL"}</definedName>
    <definedName name="vy" localSheetId="23" hidden="1">{"TAB1",#N/A,TRUE,"GENERAL";"TAB2",#N/A,TRUE,"GENERAL";"TAB3",#N/A,TRUE,"GENERAL";"TAB4",#N/A,TRUE,"GENERAL";"TAB5",#N/A,TRUE,"GENERAL"}</definedName>
    <definedName name="vy" localSheetId="15" hidden="1">{"TAB1",#N/A,TRUE,"GENERAL";"TAB2",#N/A,TRUE,"GENERAL";"TAB3",#N/A,TRUE,"GENERAL";"TAB4",#N/A,TRUE,"GENERAL";"TAB5",#N/A,TRUE,"GENERAL"}</definedName>
    <definedName name="vy" localSheetId="16" hidden="1">{"TAB1",#N/A,TRUE,"GENERAL";"TAB2",#N/A,TRUE,"GENERAL";"TAB3",#N/A,TRUE,"GENERAL";"TAB4",#N/A,TRUE,"GENERAL";"TAB5",#N/A,TRUE,"GENERAL"}</definedName>
    <definedName name="vy" localSheetId="18" hidden="1">{"TAB1",#N/A,TRUE,"GENERAL";"TAB2",#N/A,TRUE,"GENERAL";"TAB3",#N/A,TRUE,"GENERAL";"TAB4",#N/A,TRUE,"GENERAL";"TAB5",#N/A,TRUE,"GENERAL"}</definedName>
    <definedName name="vy" localSheetId="19" hidden="1">{"TAB1",#N/A,TRUE,"GENERAL";"TAB2",#N/A,TRUE,"GENERAL";"TAB3",#N/A,TRUE,"GENERAL";"TAB4",#N/A,TRUE,"GENERAL";"TAB5",#N/A,TRUE,"GENERAL"}</definedName>
    <definedName name="vy" localSheetId="20" hidden="1">{"TAB1",#N/A,TRUE,"GENERAL";"TAB2",#N/A,TRUE,"GENERAL";"TAB3",#N/A,TRUE,"GENERAL";"TAB4",#N/A,TRUE,"GENERAL";"TAB5",#N/A,TRUE,"GENERAL"}</definedName>
    <definedName name="vy" localSheetId="21" hidden="1">{"TAB1",#N/A,TRUE,"GENERAL";"TAB2",#N/A,TRUE,"GENERAL";"TAB3",#N/A,TRUE,"GENERAL";"TAB4",#N/A,TRUE,"GENERAL";"TAB5",#N/A,TRUE,"GENERAL"}</definedName>
    <definedName name="vy" localSheetId="22" hidden="1">{"TAB1",#N/A,TRUE,"GENERAL";"TAB2",#N/A,TRUE,"GENERAL";"TAB3",#N/A,TRUE,"GENERAL";"TAB4",#N/A,TRUE,"GENERAL";"TAB5",#N/A,TRUE,"GENERAL"}</definedName>
    <definedName name="vy" localSheetId="24"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14" hidden="1">{"via1",#N/A,TRUE,"general";"via2",#N/A,TRUE,"general";"via3",#N/A,TRUE,"general"}</definedName>
    <definedName name="w2w2w" localSheetId="23" hidden="1">{"via1",#N/A,TRUE,"general";"via2",#N/A,TRUE,"general";"via3",#N/A,TRUE,"general"}</definedName>
    <definedName name="w2w2w" localSheetId="15" hidden="1">{"via1",#N/A,TRUE,"general";"via2",#N/A,TRUE,"general";"via3",#N/A,TRUE,"general"}</definedName>
    <definedName name="w2w2w" localSheetId="16" hidden="1">{"via1",#N/A,TRUE,"general";"via2",#N/A,TRUE,"general";"via3",#N/A,TRUE,"general"}</definedName>
    <definedName name="w2w2w" localSheetId="18" hidden="1">{"via1",#N/A,TRUE,"general";"via2",#N/A,TRUE,"general";"via3",#N/A,TRUE,"general"}</definedName>
    <definedName name="w2w2w" localSheetId="19" hidden="1">{"via1",#N/A,TRUE,"general";"via2",#N/A,TRUE,"general";"via3",#N/A,TRUE,"general"}</definedName>
    <definedName name="w2w2w" localSheetId="20" hidden="1">{"via1",#N/A,TRUE,"general";"via2",#N/A,TRUE,"general";"via3",#N/A,TRUE,"general"}</definedName>
    <definedName name="w2w2w" localSheetId="21" hidden="1">{"via1",#N/A,TRUE,"general";"via2",#N/A,TRUE,"general";"via3",#N/A,TRUE,"general"}</definedName>
    <definedName name="w2w2w" localSheetId="22" hidden="1">{"via1",#N/A,TRUE,"general";"via2",#N/A,TRUE,"general";"via3",#N/A,TRUE,"general"}</definedName>
    <definedName name="w2w2w" localSheetId="24" hidden="1">{"via1",#N/A,TRUE,"general";"via2",#N/A,TRUE,"general";"via3",#N/A,TRUE,"general"}</definedName>
    <definedName name="w2w2w" hidden="1">{"via1",#N/A,TRUE,"general";"via2",#N/A,TRUE,"general";"via3",#N/A,TRUE,"general"}</definedName>
    <definedName name="we" localSheetId="23">#REF!</definedName>
    <definedName name="we" localSheetId="1">#REF!</definedName>
    <definedName name="we" localSheetId="0">#REF!</definedName>
    <definedName name="we">#REF!</definedName>
    <definedName name="WER">'[14]Res-Accide-10'!$S$2:$S$7</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23" hidden="1">{"TAB1",#N/A,TRUE,"GENERAL";"TAB2",#N/A,TRUE,"GENERAL";"TAB3",#N/A,TRUE,"GENERAL";"TAB4",#N/A,TRUE,"GENERAL";"TAB5",#N/A,TRUE,"GENERAL"}</definedName>
    <definedName name="werew" localSheetId="15"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8" hidden="1">{"TAB1",#N/A,TRUE,"GENERAL";"TAB2",#N/A,TRUE,"GENERAL";"TAB3",#N/A,TRUE,"GENERAL";"TAB4",#N/A,TRUE,"GENERAL";"TAB5",#N/A,TRUE,"GENERAL"}</definedName>
    <definedName name="werew" localSheetId="19" hidden="1">{"TAB1",#N/A,TRUE,"GENERAL";"TAB2",#N/A,TRUE,"GENERAL";"TAB3",#N/A,TRUE,"GENERAL";"TAB4",#N/A,TRUE,"GENERAL";"TAB5",#N/A,TRUE,"GENERAL"}</definedName>
    <definedName name="werew" localSheetId="20" hidden="1">{"TAB1",#N/A,TRUE,"GENERAL";"TAB2",#N/A,TRUE,"GENERAL";"TAB3",#N/A,TRUE,"GENERAL";"TAB4",#N/A,TRUE,"GENERAL";"TAB5",#N/A,TRUE,"GENERAL"}</definedName>
    <definedName name="werew" localSheetId="21" hidden="1">{"TAB1",#N/A,TRUE,"GENERAL";"TAB2",#N/A,TRUE,"GENERAL";"TAB3",#N/A,TRUE,"GENERAL";"TAB4",#N/A,TRUE,"GENERAL";"TAB5",#N/A,TRUE,"GENERAL"}</definedName>
    <definedName name="werew" localSheetId="22" hidden="1">{"TAB1",#N/A,TRUE,"GENERAL";"TAB2",#N/A,TRUE,"GENERAL";"TAB3",#N/A,TRUE,"GENERAL";"TAB4",#N/A,TRUE,"GENERAL";"TAB5",#N/A,TRUE,"GENERAL"}</definedName>
    <definedName name="werew" localSheetId="24"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14" hidden="1">{"via1",#N/A,TRUE,"general";"via2",#N/A,TRUE,"general";"via3",#N/A,TRUE,"general"}</definedName>
    <definedName name="WEREWR" localSheetId="23" hidden="1">{"via1",#N/A,TRUE,"general";"via2",#N/A,TRUE,"general";"via3",#N/A,TRUE,"general"}</definedName>
    <definedName name="WEREWR" localSheetId="15" hidden="1">{"via1",#N/A,TRUE,"general";"via2",#N/A,TRUE,"general";"via3",#N/A,TRUE,"general"}</definedName>
    <definedName name="WEREWR" localSheetId="16" hidden="1">{"via1",#N/A,TRUE,"general";"via2",#N/A,TRUE,"general";"via3",#N/A,TRUE,"general"}</definedName>
    <definedName name="WEREWR" localSheetId="18" hidden="1">{"via1",#N/A,TRUE,"general";"via2",#N/A,TRUE,"general";"via3",#N/A,TRUE,"general"}</definedName>
    <definedName name="WEREWR" localSheetId="19" hidden="1">{"via1",#N/A,TRUE,"general";"via2",#N/A,TRUE,"general";"via3",#N/A,TRUE,"general"}</definedName>
    <definedName name="WEREWR" localSheetId="20" hidden="1">{"via1",#N/A,TRUE,"general";"via2",#N/A,TRUE,"general";"via3",#N/A,TRUE,"general"}</definedName>
    <definedName name="WEREWR" localSheetId="21" hidden="1">{"via1",#N/A,TRUE,"general";"via2",#N/A,TRUE,"general";"via3",#N/A,TRUE,"general"}</definedName>
    <definedName name="WEREWR" localSheetId="22" hidden="1">{"via1",#N/A,TRUE,"general";"via2",#N/A,TRUE,"general";"via3",#N/A,TRUE,"general"}</definedName>
    <definedName name="WEREWR" localSheetId="24"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23" hidden="1">{"TAB1",#N/A,TRUE,"GENERAL";"TAB2",#N/A,TRUE,"GENERAL";"TAB3",#N/A,TRUE,"GENERAL";"TAB4",#N/A,TRUE,"GENERAL";"TAB5",#N/A,TRUE,"GENERAL"}</definedName>
    <definedName name="werfdsf" localSheetId="15"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8" hidden="1">{"TAB1",#N/A,TRUE,"GENERAL";"TAB2",#N/A,TRUE,"GENERAL";"TAB3",#N/A,TRUE,"GENERAL";"TAB4",#N/A,TRUE,"GENERAL";"TAB5",#N/A,TRUE,"GENERAL"}</definedName>
    <definedName name="werfdsf" localSheetId="19" hidden="1">{"TAB1",#N/A,TRUE,"GENERAL";"TAB2",#N/A,TRUE,"GENERAL";"TAB3",#N/A,TRUE,"GENERAL";"TAB4",#N/A,TRUE,"GENERAL";"TAB5",#N/A,TRUE,"GENERAL"}</definedName>
    <definedName name="werfdsf" localSheetId="20" hidden="1">{"TAB1",#N/A,TRUE,"GENERAL";"TAB2",#N/A,TRUE,"GENERAL";"TAB3",#N/A,TRUE,"GENERAL";"TAB4",#N/A,TRUE,"GENERAL";"TAB5",#N/A,TRUE,"GENERAL"}</definedName>
    <definedName name="werfdsf" localSheetId="21" hidden="1">{"TAB1",#N/A,TRUE,"GENERAL";"TAB2",#N/A,TRUE,"GENERAL";"TAB3",#N/A,TRUE,"GENERAL";"TAB4",#N/A,TRUE,"GENERAL";"TAB5",#N/A,TRUE,"GENERAL"}</definedName>
    <definedName name="werfdsf" localSheetId="22" hidden="1">{"TAB1",#N/A,TRUE,"GENERAL";"TAB2",#N/A,TRUE,"GENERAL";"TAB3",#N/A,TRUE,"GENERAL";"TAB4",#N/A,TRUE,"GENERAL";"TAB5",#N/A,TRUE,"GENERAL"}</definedName>
    <definedName name="werfdsf" localSheetId="24"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14" hidden="1">{"via1",#N/A,TRUE,"general";"via2",#N/A,TRUE,"general";"via3",#N/A,TRUE,"general"}</definedName>
    <definedName name="werh" localSheetId="23" hidden="1">{"via1",#N/A,TRUE,"general";"via2",#N/A,TRUE,"general";"via3",#N/A,TRUE,"general"}</definedName>
    <definedName name="werh" localSheetId="15" hidden="1">{"via1",#N/A,TRUE,"general";"via2",#N/A,TRUE,"general";"via3",#N/A,TRUE,"general"}</definedName>
    <definedName name="werh" localSheetId="16" hidden="1">{"via1",#N/A,TRUE,"general";"via2",#N/A,TRUE,"general";"via3",#N/A,TRUE,"general"}</definedName>
    <definedName name="werh" localSheetId="18" hidden="1">{"via1",#N/A,TRUE,"general";"via2",#N/A,TRUE,"general";"via3",#N/A,TRUE,"general"}</definedName>
    <definedName name="werh" localSheetId="19" hidden="1">{"via1",#N/A,TRUE,"general";"via2",#N/A,TRUE,"general";"via3",#N/A,TRUE,"general"}</definedName>
    <definedName name="werh" localSheetId="20" hidden="1">{"via1",#N/A,TRUE,"general";"via2",#N/A,TRUE,"general";"via3",#N/A,TRUE,"general"}</definedName>
    <definedName name="werh" localSheetId="21" hidden="1">{"via1",#N/A,TRUE,"general";"via2",#N/A,TRUE,"general";"via3",#N/A,TRUE,"general"}</definedName>
    <definedName name="werh" localSheetId="22" hidden="1">{"via1",#N/A,TRUE,"general";"via2",#N/A,TRUE,"general";"via3",#N/A,TRUE,"general"}</definedName>
    <definedName name="werh" localSheetId="24"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14" hidden="1">{"via1",#N/A,TRUE,"general";"via2",#N/A,TRUE,"general";"via3",#N/A,TRUE,"general"}</definedName>
    <definedName name="wersfdfrguyo" localSheetId="23" hidden="1">{"via1",#N/A,TRUE,"general";"via2",#N/A,TRUE,"general";"via3",#N/A,TRUE,"general"}</definedName>
    <definedName name="wersfdfrguyo" localSheetId="15" hidden="1">{"via1",#N/A,TRUE,"general";"via2",#N/A,TRUE,"general";"via3",#N/A,TRUE,"general"}</definedName>
    <definedName name="wersfdfrguyo" localSheetId="16" hidden="1">{"via1",#N/A,TRUE,"general";"via2",#N/A,TRUE,"general";"via3",#N/A,TRUE,"general"}</definedName>
    <definedName name="wersfdfrguyo" localSheetId="18" hidden="1">{"via1",#N/A,TRUE,"general";"via2",#N/A,TRUE,"general";"via3",#N/A,TRUE,"general"}</definedName>
    <definedName name="wersfdfrguyo" localSheetId="19" hidden="1">{"via1",#N/A,TRUE,"general";"via2",#N/A,TRUE,"general";"via3",#N/A,TRUE,"general"}</definedName>
    <definedName name="wersfdfrguyo" localSheetId="20" hidden="1">{"via1",#N/A,TRUE,"general";"via2",#N/A,TRUE,"general";"via3",#N/A,TRUE,"general"}</definedName>
    <definedName name="wersfdfrguyo" localSheetId="21" hidden="1">{"via1",#N/A,TRUE,"general";"via2",#N/A,TRUE,"general";"via3",#N/A,TRUE,"general"}</definedName>
    <definedName name="wersfdfrguyo" localSheetId="22" hidden="1">{"via1",#N/A,TRUE,"general";"via2",#N/A,TRUE,"general";"via3",#N/A,TRUE,"general"}</definedName>
    <definedName name="wersfdfrguyo" localSheetId="24"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14" hidden="1">{"via1",#N/A,TRUE,"general";"via2",#N/A,TRUE,"general";"via3",#N/A,TRUE,"general"}</definedName>
    <definedName name="werwr" localSheetId="23" hidden="1">{"via1",#N/A,TRUE,"general";"via2",#N/A,TRUE,"general";"via3",#N/A,TRUE,"general"}</definedName>
    <definedName name="werwr" localSheetId="15" hidden="1">{"via1",#N/A,TRUE,"general";"via2",#N/A,TRUE,"general";"via3",#N/A,TRUE,"general"}</definedName>
    <definedName name="werwr" localSheetId="16" hidden="1">{"via1",#N/A,TRUE,"general";"via2",#N/A,TRUE,"general";"via3",#N/A,TRUE,"general"}</definedName>
    <definedName name="werwr" localSheetId="18" hidden="1">{"via1",#N/A,TRUE,"general";"via2",#N/A,TRUE,"general";"via3",#N/A,TRUE,"general"}</definedName>
    <definedName name="werwr" localSheetId="19" hidden="1">{"via1",#N/A,TRUE,"general";"via2",#N/A,TRUE,"general";"via3",#N/A,TRUE,"general"}</definedName>
    <definedName name="werwr" localSheetId="20" hidden="1">{"via1",#N/A,TRUE,"general";"via2",#N/A,TRUE,"general";"via3",#N/A,TRUE,"general"}</definedName>
    <definedName name="werwr" localSheetId="21" hidden="1">{"via1",#N/A,TRUE,"general";"via2",#N/A,TRUE,"general";"via3",#N/A,TRUE,"general"}</definedName>
    <definedName name="werwr" localSheetId="22" hidden="1">{"via1",#N/A,TRUE,"general";"via2",#N/A,TRUE,"general";"via3",#N/A,TRUE,"general"}</definedName>
    <definedName name="werwr" localSheetId="24"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23" hidden="1">{"TAB1",#N/A,TRUE,"GENERAL";"TAB2",#N/A,TRUE,"GENERAL";"TAB3",#N/A,TRUE,"GENERAL";"TAB4",#N/A,TRUE,"GENERAL";"TAB5",#N/A,TRUE,"GENERAL"}</definedName>
    <definedName name="WERWVN" localSheetId="15"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8" hidden="1">{"TAB1",#N/A,TRUE,"GENERAL";"TAB2",#N/A,TRUE,"GENERAL";"TAB3",#N/A,TRUE,"GENERAL";"TAB4",#N/A,TRUE,"GENERAL";"TAB5",#N/A,TRUE,"GENERAL"}</definedName>
    <definedName name="WERWVN" localSheetId="19" hidden="1">{"TAB1",#N/A,TRUE,"GENERAL";"TAB2",#N/A,TRUE,"GENERAL";"TAB3",#N/A,TRUE,"GENERAL";"TAB4",#N/A,TRUE,"GENERAL";"TAB5",#N/A,TRUE,"GENERAL"}</definedName>
    <definedName name="WERWVN" localSheetId="20" hidden="1">{"TAB1",#N/A,TRUE,"GENERAL";"TAB2",#N/A,TRUE,"GENERAL";"TAB3",#N/A,TRUE,"GENERAL";"TAB4",#N/A,TRUE,"GENERAL";"TAB5",#N/A,TRUE,"GENERAL"}</definedName>
    <definedName name="WERWVN" localSheetId="21" hidden="1">{"TAB1",#N/A,TRUE,"GENERAL";"TAB2",#N/A,TRUE,"GENERAL";"TAB3",#N/A,TRUE,"GENERAL";"TAB4",#N/A,TRUE,"GENERAL";"TAB5",#N/A,TRUE,"GENERAL"}</definedName>
    <definedName name="WERWVN" localSheetId="22" hidden="1">{"TAB1",#N/A,TRUE,"GENERAL";"TAB2",#N/A,TRUE,"GENERAL";"TAB3",#N/A,TRUE,"GENERAL";"TAB4",#N/A,TRUE,"GENERAL";"TAB5",#N/A,TRUE,"GENERAL"}</definedName>
    <definedName name="WERWVN" localSheetId="24"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14" hidden="1">{"via1",#N/A,TRUE,"general";"via2",#N/A,TRUE,"general";"via3",#N/A,TRUE,"general"}</definedName>
    <definedName name="wetrew" localSheetId="23" hidden="1">{"via1",#N/A,TRUE,"general";"via2",#N/A,TRUE,"general";"via3",#N/A,TRUE,"general"}</definedName>
    <definedName name="wetrew" localSheetId="15" hidden="1">{"via1",#N/A,TRUE,"general";"via2",#N/A,TRUE,"general";"via3",#N/A,TRUE,"general"}</definedName>
    <definedName name="wetrew" localSheetId="16" hidden="1">{"via1",#N/A,TRUE,"general";"via2",#N/A,TRUE,"general";"via3",#N/A,TRUE,"general"}</definedName>
    <definedName name="wetrew" localSheetId="18" hidden="1">{"via1",#N/A,TRUE,"general";"via2",#N/A,TRUE,"general";"via3",#N/A,TRUE,"general"}</definedName>
    <definedName name="wetrew" localSheetId="19" hidden="1">{"via1",#N/A,TRUE,"general";"via2",#N/A,TRUE,"general";"via3",#N/A,TRUE,"general"}</definedName>
    <definedName name="wetrew" localSheetId="20" hidden="1">{"via1",#N/A,TRUE,"general";"via2",#N/A,TRUE,"general";"via3",#N/A,TRUE,"general"}</definedName>
    <definedName name="wetrew" localSheetId="21" hidden="1">{"via1",#N/A,TRUE,"general";"via2",#N/A,TRUE,"general";"via3",#N/A,TRUE,"general"}</definedName>
    <definedName name="wetrew" localSheetId="22" hidden="1">{"via1",#N/A,TRUE,"general";"via2",#N/A,TRUE,"general";"via3",#N/A,TRUE,"general"}</definedName>
    <definedName name="wetrew" localSheetId="24"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14" hidden="1">{"via1",#N/A,TRUE,"general";"via2",#N/A,TRUE,"general";"via3",#N/A,TRUE,"general"}</definedName>
    <definedName name="wettt" localSheetId="23" hidden="1">{"via1",#N/A,TRUE,"general";"via2",#N/A,TRUE,"general";"via3",#N/A,TRUE,"general"}</definedName>
    <definedName name="wettt" localSheetId="15" hidden="1">{"via1",#N/A,TRUE,"general";"via2",#N/A,TRUE,"general";"via3",#N/A,TRUE,"general"}</definedName>
    <definedName name="wettt" localSheetId="16" hidden="1">{"via1",#N/A,TRUE,"general";"via2",#N/A,TRUE,"general";"via3",#N/A,TRUE,"general"}</definedName>
    <definedName name="wettt" localSheetId="18" hidden="1">{"via1",#N/A,TRUE,"general";"via2",#N/A,TRUE,"general";"via3",#N/A,TRUE,"general"}</definedName>
    <definedName name="wettt" localSheetId="19" hidden="1">{"via1",#N/A,TRUE,"general";"via2",#N/A,TRUE,"general";"via3",#N/A,TRUE,"general"}</definedName>
    <definedName name="wettt" localSheetId="20" hidden="1">{"via1",#N/A,TRUE,"general";"via2",#N/A,TRUE,"general";"via3",#N/A,TRUE,"general"}</definedName>
    <definedName name="wettt" localSheetId="21" hidden="1">{"via1",#N/A,TRUE,"general";"via2",#N/A,TRUE,"general";"via3",#N/A,TRUE,"general"}</definedName>
    <definedName name="wettt" localSheetId="22" hidden="1">{"via1",#N/A,TRUE,"general";"via2",#N/A,TRUE,"general";"via3",#N/A,TRUE,"general"}</definedName>
    <definedName name="wettt" localSheetId="24"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14" hidden="1">{"via1",#N/A,TRUE,"general";"via2",#N/A,TRUE,"general";"via3",#N/A,TRUE,"general"}</definedName>
    <definedName name="wetwretd" localSheetId="23" hidden="1">{"via1",#N/A,TRUE,"general";"via2",#N/A,TRUE,"general";"via3",#N/A,TRUE,"general"}</definedName>
    <definedName name="wetwretd" localSheetId="15" hidden="1">{"via1",#N/A,TRUE,"general";"via2",#N/A,TRUE,"general";"via3",#N/A,TRUE,"general"}</definedName>
    <definedName name="wetwretd" localSheetId="16" hidden="1">{"via1",#N/A,TRUE,"general";"via2",#N/A,TRUE,"general";"via3",#N/A,TRUE,"general"}</definedName>
    <definedName name="wetwretd" localSheetId="18" hidden="1">{"via1",#N/A,TRUE,"general";"via2",#N/A,TRUE,"general";"via3",#N/A,TRUE,"general"}</definedName>
    <definedName name="wetwretd" localSheetId="19" hidden="1">{"via1",#N/A,TRUE,"general";"via2",#N/A,TRUE,"general";"via3",#N/A,TRUE,"general"}</definedName>
    <definedName name="wetwretd" localSheetId="20" hidden="1">{"via1",#N/A,TRUE,"general";"via2",#N/A,TRUE,"general";"via3",#N/A,TRUE,"general"}</definedName>
    <definedName name="wetwretd" localSheetId="21" hidden="1">{"via1",#N/A,TRUE,"general";"via2",#N/A,TRUE,"general";"via3",#N/A,TRUE,"general"}</definedName>
    <definedName name="wetwretd" localSheetId="22" hidden="1">{"via1",#N/A,TRUE,"general";"via2",#N/A,TRUE,"general";"via3",#N/A,TRUE,"general"}</definedName>
    <definedName name="wetwretd" localSheetId="24"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14" hidden="1">{"via1",#N/A,TRUE,"general";"via2",#N/A,TRUE,"general";"via3",#N/A,TRUE,"general"}</definedName>
    <definedName name="wew" localSheetId="23" hidden="1">{"via1",#N/A,TRUE,"general";"via2",#N/A,TRUE,"general";"via3",#N/A,TRUE,"general"}</definedName>
    <definedName name="wew" localSheetId="15" hidden="1">{"via1",#N/A,TRUE,"general";"via2",#N/A,TRUE,"general";"via3",#N/A,TRUE,"general"}</definedName>
    <definedName name="wew" localSheetId="16" hidden="1">{"via1",#N/A,TRUE,"general";"via2",#N/A,TRUE,"general";"via3",#N/A,TRUE,"general"}</definedName>
    <definedName name="wew" localSheetId="18" hidden="1">{"via1",#N/A,TRUE,"general";"via2",#N/A,TRUE,"general";"via3",#N/A,TRUE,"general"}</definedName>
    <definedName name="wew" localSheetId="19" hidden="1">{"via1",#N/A,TRUE,"general";"via2",#N/A,TRUE,"general";"via3",#N/A,TRUE,"general"}</definedName>
    <definedName name="wew" localSheetId="20" hidden="1">{"via1",#N/A,TRUE,"general";"via2",#N/A,TRUE,"general";"via3",#N/A,TRUE,"general"}</definedName>
    <definedName name="wew" localSheetId="21" hidden="1">{"via1",#N/A,TRUE,"general";"via2",#N/A,TRUE,"general";"via3",#N/A,TRUE,"general"}</definedName>
    <definedName name="wew" localSheetId="22" hidden="1">{"via1",#N/A,TRUE,"general";"via2",#N/A,TRUE,"general";"via3",#N/A,TRUE,"general"}</definedName>
    <definedName name="wew" localSheetId="24"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14" hidden="1">{"via1",#N/A,TRUE,"general";"via2",#N/A,TRUE,"general";"via3",#N/A,TRUE,"general"}</definedName>
    <definedName name="wffag" localSheetId="23" hidden="1">{"via1",#N/A,TRUE,"general";"via2",#N/A,TRUE,"general";"via3",#N/A,TRUE,"general"}</definedName>
    <definedName name="wffag" localSheetId="15" hidden="1">{"via1",#N/A,TRUE,"general";"via2",#N/A,TRUE,"general";"via3",#N/A,TRUE,"general"}</definedName>
    <definedName name="wffag" localSheetId="16" hidden="1">{"via1",#N/A,TRUE,"general";"via2",#N/A,TRUE,"general";"via3",#N/A,TRUE,"general"}</definedName>
    <definedName name="wffag" localSheetId="18" hidden="1">{"via1",#N/A,TRUE,"general";"via2",#N/A,TRUE,"general";"via3",#N/A,TRUE,"general"}</definedName>
    <definedName name="wffag" localSheetId="19" hidden="1">{"via1",#N/A,TRUE,"general";"via2",#N/A,TRUE,"general";"via3",#N/A,TRUE,"general"}</definedName>
    <definedName name="wffag" localSheetId="20" hidden="1">{"via1",#N/A,TRUE,"general";"via2",#N/A,TRUE,"general";"via3",#N/A,TRUE,"general"}</definedName>
    <definedName name="wffag" localSheetId="21" hidden="1">{"via1",#N/A,TRUE,"general";"via2",#N/A,TRUE,"general";"via3",#N/A,TRUE,"general"}</definedName>
    <definedName name="wffag" localSheetId="22" hidden="1">{"via1",#N/A,TRUE,"general";"via2",#N/A,TRUE,"general";"via3",#N/A,TRUE,"general"}</definedName>
    <definedName name="wffag" localSheetId="24" hidden="1">{"via1",#N/A,TRUE,"general";"via2",#N/A,TRUE,"general";"via3",#N/A,TRUE,"general"}</definedName>
    <definedName name="wffag" hidden="1">{"via1",#N/A,TRUE,"general";"via2",#N/A,TRUE,"general";"via3",#N/A,TRUE,"general"}</definedName>
    <definedName name="WILSON" localSheetId="2">'[14]Res-Accide-10'!#REF!</definedName>
    <definedName name="WILSON" localSheetId="3">'[14]Res-Accide-10'!#REF!</definedName>
    <definedName name="WILSON" localSheetId="4">'[14]Res-Accide-10'!#REF!</definedName>
    <definedName name="WILSON" localSheetId="6">'[14]Res-Accide-10'!#REF!</definedName>
    <definedName name="WILSON" localSheetId="7">'[14]Res-Accide-10'!#REF!</definedName>
    <definedName name="WILSON" localSheetId="8">'[14]Res-Accide-10'!#REF!</definedName>
    <definedName name="WILSON" localSheetId="9">'[14]Res-Accide-10'!#REF!</definedName>
    <definedName name="WILSON" localSheetId="10">'[14]Res-Accide-10'!#REF!</definedName>
    <definedName name="WILSON" localSheetId="11">'[14]Res-Accide-10'!#REF!</definedName>
    <definedName name="WILSON" localSheetId="12">'[14]Res-Accide-10'!#REF!</definedName>
    <definedName name="WILSON" localSheetId="13">'[14]Res-Accide-10'!#REF!</definedName>
    <definedName name="WILSON" localSheetId="14">'[14]Res-Accide-10'!#REF!</definedName>
    <definedName name="WILSON" localSheetId="15">'[14]Res-Accide-10'!#REF!</definedName>
    <definedName name="WILSON" localSheetId="16">'[14]Res-Accide-10'!#REF!</definedName>
    <definedName name="WILSON" localSheetId="18">'[14]Res-Accide-10'!#REF!</definedName>
    <definedName name="WILSON" localSheetId="19">'[14]Res-Accide-10'!#REF!</definedName>
    <definedName name="WILSON" localSheetId="20">'[14]Res-Accide-10'!#REF!</definedName>
    <definedName name="WILSON" localSheetId="21">'[14]Res-Accide-10'!#REF!</definedName>
    <definedName name="WILSON" localSheetId="22">'[14]Res-Accide-10'!#REF!</definedName>
    <definedName name="WILSON" localSheetId="24">'[14]Res-Accide-10'!#REF!</definedName>
    <definedName name="WILSON" localSheetId="1">'[14]Res-Accide-10'!#REF!</definedName>
    <definedName name="WILSON" localSheetId="0">'[14]Res-Accide-10'!#REF!</definedName>
    <definedName name="WILSON">'[14]Res-Accide-10'!#REF!</definedName>
    <definedName name="wj" localSheetId="23">#REF!</definedName>
    <definedName name="wj" localSheetId="1">#REF!</definedName>
    <definedName name="wj" localSheetId="0">#REF!</definedName>
    <definedName name="wj">#REF!</definedName>
    <definedName name="wl" localSheetId="23">#REF!</definedName>
    <definedName name="wl" localSheetId="1">#REF!</definedName>
    <definedName name="wl" localSheetId="0">#REF!</definedName>
    <definedName name="wl">#REF!</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23" hidden="1">{"TAB1",#N/A,TRUE,"GENERAL";"TAB2",#N/A,TRUE,"GENERAL";"TAB3",#N/A,TRUE,"GENERAL";"TAB4",#N/A,TRUE,"GENERAL";"TAB5",#N/A,TRUE,"GENERAL"}</definedName>
    <definedName name="WQEEWQ" localSheetId="15"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8" hidden="1">{"TAB1",#N/A,TRUE,"GENERAL";"TAB2",#N/A,TRUE,"GENERAL";"TAB3",#N/A,TRUE,"GENERAL";"TAB4",#N/A,TRUE,"GENERAL";"TAB5",#N/A,TRUE,"GENERAL"}</definedName>
    <definedName name="WQEEWQ" localSheetId="19" hidden="1">{"TAB1",#N/A,TRUE,"GENERAL";"TAB2",#N/A,TRUE,"GENERAL";"TAB3",#N/A,TRUE,"GENERAL";"TAB4",#N/A,TRUE,"GENERAL";"TAB5",#N/A,TRUE,"GENERAL"}</definedName>
    <definedName name="WQEEWQ" localSheetId="20" hidden="1">{"TAB1",#N/A,TRUE,"GENERAL";"TAB2",#N/A,TRUE,"GENERAL";"TAB3",#N/A,TRUE,"GENERAL";"TAB4",#N/A,TRUE,"GENERAL";"TAB5",#N/A,TRUE,"GENERAL"}</definedName>
    <definedName name="WQEEWQ" localSheetId="21" hidden="1">{"TAB1",#N/A,TRUE,"GENERAL";"TAB2",#N/A,TRUE,"GENERAL";"TAB3",#N/A,TRUE,"GENERAL";"TAB4",#N/A,TRUE,"GENERAL";"TAB5",#N/A,TRUE,"GENERAL"}</definedName>
    <definedName name="WQEEWQ" localSheetId="22" hidden="1">{"TAB1",#N/A,TRUE,"GENERAL";"TAB2",#N/A,TRUE,"GENERAL";"TAB3",#N/A,TRUE,"GENERAL";"TAB4",#N/A,TRUE,"GENERAL";"TAB5",#N/A,TRUE,"GENERAL"}</definedName>
    <definedName name="WQEEWQ" localSheetId="24" hidden="1">{"TAB1",#N/A,TRUE,"GENERAL";"TAB2",#N/A,TRUE,"GENERAL";"TAB3",#N/A,TRUE,"GENERAL";"TAB4",#N/A,TRUE,"GENERAL";"TAB5",#N/A,TRUE,"GENERAL"}</definedName>
    <definedName name="WQEEWQ"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23"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19" hidden="1">{"TAB1",#N/A,TRUE,"GENERAL";"TAB2",#N/A,TRUE,"GENERAL";"TAB3",#N/A,TRUE,"GENERAL";"TAB4",#N/A,TRUE,"GENERAL";"TAB5",#N/A,TRUE,"GENERAL"}</definedName>
    <definedName name="wrn.GENERAL." localSheetId="20" hidden="1">{"TAB1",#N/A,TRUE,"GENERAL";"TAB2",#N/A,TRUE,"GENERAL";"TAB3",#N/A,TRUE,"GENERAL";"TAB4",#N/A,TRUE,"GENERAL";"TAB5",#N/A,TRUE,"GENERAL"}</definedName>
    <definedName name="wrn.GENERAL." localSheetId="21" hidden="1">{"TAB1",#N/A,TRUE,"GENERAL";"TAB2",#N/A,TRUE,"GENERAL";"TAB3",#N/A,TRUE,"GENERAL";"TAB4",#N/A,TRUE,"GENERAL";"TAB5",#N/A,TRUE,"GENERAL"}</definedName>
    <definedName name="wrn.GENERAL." localSheetId="22" hidden="1">{"TAB1",#N/A,TRUE,"GENERAL";"TAB2",#N/A,TRUE,"GENERAL";"TAB3",#N/A,TRUE,"GENERAL";"TAB4",#N/A,TRUE,"GENERAL";"TAB5",#N/A,TRUE,"GENERAL"}</definedName>
    <definedName name="wrn.GENERAL." localSheetId="24" hidden="1">{"TAB1",#N/A,TRUE,"GENERAL";"TAB2",#N/A,TRUE,"GENERAL";"TAB3",#N/A,TRUE,"GENERAL";"TAB4",#N/A,TRUE,"GENERAL";"TAB5",#N/A,TRUE,"GENERAL"}</definedName>
    <definedName name="wrn.GENERAL." hidden="1">{"TAB1",#N/A,TRUE,"GENERAL";"TAB2",#N/A,TRUE,"GENERAL";"TAB3",#N/A,TRUE,"GENERAL";"TAB4",#N/A,TRUE,"GENERAL";"TAB5",#N/A,TRUE,"GENERAL"}</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14" hidden="1">{"via1",#N/A,TRUE,"general";"via2",#N/A,TRUE,"general";"via3",#N/A,TRUE,"general"}</definedName>
    <definedName name="wrn.via." localSheetId="23" hidden="1">{"via1",#N/A,TRUE,"general";"via2",#N/A,TRUE,"general";"via3",#N/A,TRUE,"general"}</definedName>
    <definedName name="wrn.via." localSheetId="15" hidden="1">{"via1",#N/A,TRUE,"general";"via2",#N/A,TRUE,"general";"via3",#N/A,TRUE,"general"}</definedName>
    <definedName name="wrn.via." localSheetId="16" hidden="1">{"via1",#N/A,TRUE,"general";"via2",#N/A,TRUE,"general";"via3",#N/A,TRUE,"general"}</definedName>
    <definedName name="wrn.via." localSheetId="18" hidden="1">{"via1",#N/A,TRUE,"general";"via2",#N/A,TRUE,"general";"via3",#N/A,TRUE,"general"}</definedName>
    <definedName name="wrn.via." localSheetId="19" hidden="1">{"via1",#N/A,TRUE,"general";"via2",#N/A,TRUE,"general";"via3",#N/A,TRUE,"general"}</definedName>
    <definedName name="wrn.via." localSheetId="20" hidden="1">{"via1",#N/A,TRUE,"general";"via2",#N/A,TRUE,"general";"via3",#N/A,TRUE,"general"}</definedName>
    <definedName name="wrn.via." localSheetId="21" hidden="1">{"via1",#N/A,TRUE,"general";"via2",#N/A,TRUE,"general";"via3",#N/A,TRUE,"general"}</definedName>
    <definedName name="wrn.via." localSheetId="22" hidden="1">{"via1",#N/A,TRUE,"general";"via2",#N/A,TRUE,"general";"via3",#N/A,TRUE,"general"}</definedName>
    <definedName name="wrn.via." localSheetId="24" hidden="1">{"via1",#N/A,TRUE,"general";"via2",#N/A,TRUE,"general";"via3",#N/A,TRUE,"general"}</definedName>
    <definedName name="wrn.via." hidden="1">{"via1",#N/A,TRUE,"general";"via2",#N/A,TRUE,"general";"via3",#N/A,TRUE,"general"}</definedName>
    <definedName name="ws" localSheetId="23">#REF!</definedName>
    <definedName name="ws" localSheetId="1">#REF!</definedName>
    <definedName name="ws" localSheetId="0">#REF!</definedName>
    <definedName name="ws">#REF!</definedName>
    <definedName name="wsnhed" localSheetId="2"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14" hidden="1">{"via1",#N/A,TRUE,"general";"via2",#N/A,TRUE,"general";"via3",#N/A,TRUE,"general"}</definedName>
    <definedName name="wsnhed" localSheetId="23" hidden="1">{"via1",#N/A,TRUE,"general";"via2",#N/A,TRUE,"general";"via3",#N/A,TRUE,"general"}</definedName>
    <definedName name="wsnhed" localSheetId="15" hidden="1">{"via1",#N/A,TRUE,"general";"via2",#N/A,TRUE,"general";"via3",#N/A,TRUE,"general"}</definedName>
    <definedName name="wsnhed" localSheetId="16" hidden="1">{"via1",#N/A,TRUE,"general";"via2",#N/A,TRUE,"general";"via3",#N/A,TRUE,"general"}</definedName>
    <definedName name="wsnhed" localSheetId="18" hidden="1">{"via1",#N/A,TRUE,"general";"via2",#N/A,TRUE,"general";"via3",#N/A,TRUE,"general"}</definedName>
    <definedName name="wsnhed" localSheetId="19" hidden="1">{"via1",#N/A,TRUE,"general";"via2",#N/A,TRUE,"general";"via3",#N/A,TRUE,"general"}</definedName>
    <definedName name="wsnhed" localSheetId="20" hidden="1">{"via1",#N/A,TRUE,"general";"via2",#N/A,TRUE,"general";"via3",#N/A,TRUE,"general"}</definedName>
    <definedName name="wsnhed" localSheetId="21" hidden="1">{"via1",#N/A,TRUE,"general";"via2",#N/A,TRUE,"general";"via3",#N/A,TRUE,"general"}</definedName>
    <definedName name="wsnhed" localSheetId="22" hidden="1">{"via1",#N/A,TRUE,"general";"via2",#N/A,TRUE,"general";"via3",#N/A,TRUE,"general"}</definedName>
    <definedName name="wsnhed" localSheetId="24"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14" hidden="1">{"via1",#N/A,TRUE,"general";"via2",#N/A,TRUE,"general";"via3",#N/A,TRUE,"general"}</definedName>
    <definedName name="wswswsqa" localSheetId="23" hidden="1">{"via1",#N/A,TRUE,"general";"via2",#N/A,TRUE,"general";"via3",#N/A,TRUE,"general"}</definedName>
    <definedName name="wswswsqa" localSheetId="15" hidden="1">{"via1",#N/A,TRUE,"general";"via2",#N/A,TRUE,"general";"via3",#N/A,TRUE,"general"}</definedName>
    <definedName name="wswswsqa" localSheetId="16" hidden="1">{"via1",#N/A,TRUE,"general";"via2",#N/A,TRUE,"general";"via3",#N/A,TRUE,"general"}</definedName>
    <definedName name="wswswsqa" localSheetId="18" hidden="1">{"via1",#N/A,TRUE,"general";"via2",#N/A,TRUE,"general";"via3",#N/A,TRUE,"general"}</definedName>
    <definedName name="wswswsqa" localSheetId="19" hidden="1">{"via1",#N/A,TRUE,"general";"via2",#N/A,TRUE,"general";"via3",#N/A,TRUE,"general"}</definedName>
    <definedName name="wswswsqa" localSheetId="20" hidden="1">{"via1",#N/A,TRUE,"general";"via2",#N/A,TRUE,"general";"via3",#N/A,TRUE,"general"}</definedName>
    <definedName name="wswswsqa" localSheetId="21" hidden="1">{"via1",#N/A,TRUE,"general";"via2",#N/A,TRUE,"general";"via3",#N/A,TRUE,"general"}</definedName>
    <definedName name="wswswsqa" localSheetId="22" hidden="1">{"via1",#N/A,TRUE,"general";"via2",#N/A,TRUE,"general";"via3",#N/A,TRUE,"general"}</definedName>
    <definedName name="wswswsqa" localSheetId="24" hidden="1">{"via1",#N/A,TRUE,"general";"via2",#N/A,TRUE,"general";"via3",#N/A,TRUE,"general"}</definedName>
    <definedName name="wswswsqa" hidden="1">{"via1",#N/A,TRUE,"general";"via2",#N/A,TRUE,"general";"via3",#N/A,TRUE,"general"}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14" hidden="1">{"TAB1",#N/A,TRUE,"GENERAL";"TAB2",#N/A,TRUE,"GENERAL";"TAB3",#N/A,TRUE,"GENERAL";"TAB4",#N/A,TRUE,"GENERAL";"TAB5",#N/A,TRUE,"GENERAL"}</definedName>
    <definedName name="wtt" localSheetId="23" hidden="1">{"TAB1",#N/A,TRUE,"GENERAL";"TAB2",#N/A,TRUE,"GENERAL";"TAB3",#N/A,TRUE,"GENERAL";"TAB4",#N/A,TRUE,"GENERAL";"TAB5",#N/A,TRUE,"GENERAL"}</definedName>
    <definedName name="wtt" localSheetId="15" hidden="1">{"TAB1",#N/A,TRUE,"GENERAL";"TAB2",#N/A,TRUE,"GENERAL";"TAB3",#N/A,TRUE,"GENERAL";"TAB4",#N/A,TRUE,"GENERAL";"TAB5",#N/A,TRUE,"GENERAL"}</definedName>
    <definedName name="wtt" localSheetId="16" hidden="1">{"TAB1",#N/A,TRUE,"GENERAL";"TAB2",#N/A,TRUE,"GENERAL";"TAB3",#N/A,TRUE,"GENERAL";"TAB4",#N/A,TRUE,"GENERAL";"TAB5",#N/A,TRUE,"GENERAL"}</definedName>
    <definedName name="wtt" localSheetId="18" hidden="1">{"TAB1",#N/A,TRUE,"GENERAL";"TAB2",#N/A,TRUE,"GENERAL";"TAB3",#N/A,TRUE,"GENERAL";"TAB4",#N/A,TRUE,"GENERAL";"TAB5",#N/A,TRUE,"GENERAL"}</definedName>
    <definedName name="wtt" localSheetId="19" hidden="1">{"TAB1",#N/A,TRUE,"GENERAL";"TAB2",#N/A,TRUE,"GENERAL";"TAB3",#N/A,TRUE,"GENERAL";"TAB4",#N/A,TRUE,"GENERAL";"TAB5",#N/A,TRUE,"GENERAL"}</definedName>
    <definedName name="wtt" localSheetId="20" hidden="1">{"TAB1",#N/A,TRUE,"GENERAL";"TAB2",#N/A,TRUE,"GENERAL";"TAB3",#N/A,TRUE,"GENERAL";"TAB4",#N/A,TRUE,"GENERAL";"TAB5",#N/A,TRUE,"GENERAL"}</definedName>
    <definedName name="wtt" localSheetId="21" hidden="1">{"TAB1",#N/A,TRUE,"GENERAL";"TAB2",#N/A,TRUE,"GENERAL";"TAB3",#N/A,TRUE,"GENERAL";"TAB4",#N/A,TRUE,"GENERAL";"TAB5",#N/A,TRUE,"GENERAL"}</definedName>
    <definedName name="wtt" localSheetId="22" hidden="1">{"TAB1",#N/A,TRUE,"GENERAL";"TAB2",#N/A,TRUE,"GENERAL";"TAB3",#N/A,TRUE,"GENERAL";"TAB4",#N/A,TRUE,"GENERAL";"TAB5",#N/A,TRUE,"GENERAL"}</definedName>
    <definedName name="wtt" localSheetId="24" hidden="1">{"TAB1",#N/A,TRUE,"GENERAL";"TAB2",#N/A,TRUE,"GENERAL";"TAB3",#N/A,TRUE,"GENERAL";"TAB4",#N/A,TRUE,"GENERAL";"TAB5",#N/A,TRUE,"GENERAL"}</definedName>
    <definedName name="wtt" hidden="1">{"TAB1",#N/A,TRUE,"GENERAL";"TAB2",#N/A,TRUE,"GENERAL";"TAB3",#N/A,TRUE,"GENERAL";"TAB4",#N/A,TRUE,"GENERAL";"TAB5",#N/A,TRUE,"GENERAL"}</definedName>
    <definedName name="ww" localSheetId="23">#REF!</definedName>
    <definedName name="ww" localSheetId="1">#REF!</definedName>
    <definedName name="ww" localSheetId="0">#REF!</definedName>
    <definedName name="ww">#REF!</definedName>
    <definedName name="wwded3" localSheetId="2"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14" hidden="1">{"via1",#N/A,TRUE,"general";"via2",#N/A,TRUE,"general";"via3",#N/A,TRUE,"general"}</definedName>
    <definedName name="wwded3" localSheetId="23" hidden="1">{"via1",#N/A,TRUE,"general";"via2",#N/A,TRUE,"general";"via3",#N/A,TRUE,"general"}</definedName>
    <definedName name="wwded3" localSheetId="15" hidden="1">{"via1",#N/A,TRUE,"general";"via2",#N/A,TRUE,"general";"via3",#N/A,TRUE,"general"}</definedName>
    <definedName name="wwded3" localSheetId="16" hidden="1">{"via1",#N/A,TRUE,"general";"via2",#N/A,TRUE,"general";"via3",#N/A,TRUE,"general"}</definedName>
    <definedName name="wwded3" localSheetId="18" hidden="1">{"via1",#N/A,TRUE,"general";"via2",#N/A,TRUE,"general";"via3",#N/A,TRUE,"general"}</definedName>
    <definedName name="wwded3" localSheetId="19" hidden="1">{"via1",#N/A,TRUE,"general";"via2",#N/A,TRUE,"general";"via3",#N/A,TRUE,"general"}</definedName>
    <definedName name="wwded3" localSheetId="20" hidden="1">{"via1",#N/A,TRUE,"general";"via2",#N/A,TRUE,"general";"via3",#N/A,TRUE,"general"}</definedName>
    <definedName name="wwded3" localSheetId="21" hidden="1">{"via1",#N/A,TRUE,"general";"via2",#N/A,TRUE,"general";"via3",#N/A,TRUE,"general"}</definedName>
    <definedName name="wwded3" localSheetId="22" hidden="1">{"via1",#N/A,TRUE,"general";"via2",#N/A,TRUE,"general";"via3",#N/A,TRUE,"general"}</definedName>
    <definedName name="wwded3" localSheetId="24"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23" hidden="1">{"TAB1",#N/A,TRUE,"GENERAL";"TAB2",#N/A,TRUE,"GENERAL";"TAB3",#N/A,TRUE,"GENERAL";"TAB4",#N/A,TRUE,"GENERAL";"TAB5",#N/A,TRUE,"GENERAL"}</definedName>
    <definedName name="wwwwe" localSheetId="15"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8" hidden="1">{"TAB1",#N/A,TRUE,"GENERAL";"TAB2",#N/A,TRUE,"GENERAL";"TAB3",#N/A,TRUE,"GENERAL";"TAB4",#N/A,TRUE,"GENERAL";"TAB5",#N/A,TRUE,"GENERAL"}</definedName>
    <definedName name="wwwwe" localSheetId="19" hidden="1">{"TAB1",#N/A,TRUE,"GENERAL";"TAB2",#N/A,TRUE,"GENERAL";"TAB3",#N/A,TRUE,"GENERAL";"TAB4",#N/A,TRUE,"GENERAL";"TAB5",#N/A,TRUE,"GENERAL"}</definedName>
    <definedName name="wwwwe" localSheetId="20" hidden="1">{"TAB1",#N/A,TRUE,"GENERAL";"TAB2",#N/A,TRUE,"GENERAL";"TAB3",#N/A,TRUE,"GENERAL";"TAB4",#N/A,TRUE,"GENERAL";"TAB5",#N/A,TRUE,"GENERAL"}</definedName>
    <definedName name="wwwwe" localSheetId="21" hidden="1">{"TAB1",#N/A,TRUE,"GENERAL";"TAB2",#N/A,TRUE,"GENERAL";"TAB3",#N/A,TRUE,"GENERAL";"TAB4",#N/A,TRUE,"GENERAL";"TAB5",#N/A,TRUE,"GENERAL"}</definedName>
    <definedName name="wwwwe" localSheetId="22" hidden="1">{"TAB1",#N/A,TRUE,"GENERAL";"TAB2",#N/A,TRUE,"GENERAL";"TAB3",#N/A,TRUE,"GENERAL";"TAB4",#N/A,TRUE,"GENERAL";"TAB5",#N/A,TRUE,"GENERAL"}</definedName>
    <definedName name="wwwwe" localSheetId="24"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14" hidden="1">{"via1",#N/A,TRUE,"general";"via2",#N/A,TRUE,"general";"via3",#N/A,TRUE,"general"}</definedName>
    <definedName name="wyty" localSheetId="23" hidden="1">{"via1",#N/A,TRUE,"general";"via2",#N/A,TRUE,"general";"via3",#N/A,TRUE,"general"}</definedName>
    <definedName name="wyty" localSheetId="15" hidden="1">{"via1",#N/A,TRUE,"general";"via2",#N/A,TRUE,"general";"via3",#N/A,TRUE,"general"}</definedName>
    <definedName name="wyty" localSheetId="16" hidden="1">{"via1",#N/A,TRUE,"general";"via2",#N/A,TRUE,"general";"via3",#N/A,TRUE,"general"}</definedName>
    <definedName name="wyty" localSheetId="18" hidden="1">{"via1",#N/A,TRUE,"general";"via2",#N/A,TRUE,"general";"via3",#N/A,TRUE,"general"}</definedName>
    <definedName name="wyty" localSheetId="19" hidden="1">{"via1",#N/A,TRUE,"general";"via2",#N/A,TRUE,"general";"via3",#N/A,TRUE,"general"}</definedName>
    <definedName name="wyty" localSheetId="20" hidden="1">{"via1",#N/A,TRUE,"general";"via2",#N/A,TRUE,"general";"via3",#N/A,TRUE,"general"}</definedName>
    <definedName name="wyty" localSheetId="21" hidden="1">{"via1",#N/A,TRUE,"general";"via2",#N/A,TRUE,"general";"via3",#N/A,TRUE,"general"}</definedName>
    <definedName name="wyty" localSheetId="22" hidden="1">{"via1",#N/A,TRUE,"general";"via2",#N/A,TRUE,"general";"via3",#N/A,TRUE,"general"}</definedName>
    <definedName name="wyty" localSheetId="24" hidden="1">{"via1",#N/A,TRUE,"general";"via2",#N/A,TRUE,"general";"via3",#N/A,TRUE,"general"}</definedName>
    <definedName name="wyty" hidden="1">{"via1",#N/A,TRUE,"general";"via2",#N/A,TRUE,"general";"via3",#N/A,TRUE,"general"}</definedName>
    <definedName name="xb" localSheetId="23">#REF!</definedName>
    <definedName name="xb" localSheetId="1">#REF!</definedName>
    <definedName name="xb" localSheetId="0">#REF!</definedName>
    <definedName name="xb">#REF!</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23" hidden="1">{"TAB1",#N/A,TRUE,"GENERAL";"TAB2",#N/A,TRUE,"GENERAL";"TAB3",#N/A,TRUE,"GENERAL";"TAB4",#N/A,TRUE,"GENERAL";"TAB5",#N/A,TRUE,"GENERAL"}</definedName>
    <definedName name="xcbvbs" localSheetId="15"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8" hidden="1">{"TAB1",#N/A,TRUE,"GENERAL";"TAB2",#N/A,TRUE,"GENERAL";"TAB3",#N/A,TRUE,"GENERAL";"TAB4",#N/A,TRUE,"GENERAL";"TAB5",#N/A,TRUE,"GENERAL"}</definedName>
    <definedName name="xcbvbs" localSheetId="19" hidden="1">{"TAB1",#N/A,TRUE,"GENERAL";"TAB2",#N/A,TRUE,"GENERAL";"TAB3",#N/A,TRUE,"GENERAL";"TAB4",#N/A,TRUE,"GENERAL";"TAB5",#N/A,TRUE,"GENERAL"}</definedName>
    <definedName name="xcbvbs" localSheetId="20" hidden="1">{"TAB1",#N/A,TRUE,"GENERAL";"TAB2",#N/A,TRUE,"GENERAL";"TAB3",#N/A,TRUE,"GENERAL";"TAB4",#N/A,TRUE,"GENERAL";"TAB5",#N/A,TRUE,"GENERAL"}</definedName>
    <definedName name="xcbvbs" localSheetId="21" hidden="1">{"TAB1",#N/A,TRUE,"GENERAL";"TAB2",#N/A,TRUE,"GENERAL";"TAB3",#N/A,TRUE,"GENERAL";"TAB4",#N/A,TRUE,"GENERAL";"TAB5",#N/A,TRUE,"GENERAL"}</definedName>
    <definedName name="xcbvbs" localSheetId="22" hidden="1">{"TAB1",#N/A,TRUE,"GENERAL";"TAB2",#N/A,TRUE,"GENERAL";"TAB3",#N/A,TRUE,"GENERAL";"TAB4",#N/A,TRUE,"GENERAL";"TAB5",#N/A,TRUE,"GENERAL"}</definedName>
    <definedName name="xcbvbs" localSheetId="24" hidden="1">{"TAB1",#N/A,TRUE,"GENERAL";"TAB2",#N/A,TRUE,"GENERAL";"TAB3",#N/A,TRUE,"GENERAL";"TAB4",#N/A,TRUE,"GENERAL";"TAB5",#N/A,TRUE,"GENERAL"}</definedName>
    <definedName name="xcbvbs" hidden="1">{"TAB1",#N/A,TRUE,"GENERAL";"TAB2",#N/A,TRUE,"GENERAL";"TAB3",#N/A,TRUE,"GENERAL";"TAB4",#N/A,TRUE,"GENERAL";"TAB5",#N/A,TRUE,"GENERAL"}</definedName>
    <definedName name="xo" localSheetId="23">#REF!</definedName>
    <definedName name="xo" localSheetId="1">#REF!</definedName>
    <definedName name="xo" localSheetId="0">#REF!</definedName>
    <definedName name="xo">#REF!</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14" hidden="1">{"TAB1",#N/A,TRUE,"GENERAL";"TAB2",#N/A,TRUE,"GENERAL";"TAB3",#N/A,TRUE,"GENERAL";"TAB4",#N/A,TRUE,"GENERAL";"TAB5",#N/A,TRUE,"GENERAL"}</definedName>
    <definedName name="xsxs" localSheetId="23" hidden="1">{"TAB1",#N/A,TRUE,"GENERAL";"TAB2",#N/A,TRUE,"GENERAL";"TAB3",#N/A,TRUE,"GENERAL";"TAB4",#N/A,TRUE,"GENERAL";"TAB5",#N/A,TRUE,"GENERAL"}</definedName>
    <definedName name="xsxs" localSheetId="15" hidden="1">{"TAB1",#N/A,TRUE,"GENERAL";"TAB2",#N/A,TRUE,"GENERAL";"TAB3",#N/A,TRUE,"GENERAL";"TAB4",#N/A,TRUE,"GENERAL";"TAB5",#N/A,TRUE,"GENERAL"}</definedName>
    <definedName name="xsxs" localSheetId="16" hidden="1">{"TAB1",#N/A,TRUE,"GENERAL";"TAB2",#N/A,TRUE,"GENERAL";"TAB3",#N/A,TRUE,"GENERAL";"TAB4",#N/A,TRUE,"GENERAL";"TAB5",#N/A,TRUE,"GENERAL"}</definedName>
    <definedName name="xsxs" localSheetId="18" hidden="1">{"TAB1",#N/A,TRUE,"GENERAL";"TAB2",#N/A,TRUE,"GENERAL";"TAB3",#N/A,TRUE,"GENERAL";"TAB4",#N/A,TRUE,"GENERAL";"TAB5",#N/A,TRUE,"GENERAL"}</definedName>
    <definedName name="xsxs" localSheetId="19" hidden="1">{"TAB1",#N/A,TRUE,"GENERAL";"TAB2",#N/A,TRUE,"GENERAL";"TAB3",#N/A,TRUE,"GENERAL";"TAB4",#N/A,TRUE,"GENERAL";"TAB5",#N/A,TRUE,"GENERAL"}</definedName>
    <definedName name="xsxs" localSheetId="20" hidden="1">{"TAB1",#N/A,TRUE,"GENERAL";"TAB2",#N/A,TRUE,"GENERAL";"TAB3",#N/A,TRUE,"GENERAL";"TAB4",#N/A,TRUE,"GENERAL";"TAB5",#N/A,TRUE,"GENERAL"}</definedName>
    <definedName name="xsxs" localSheetId="21" hidden="1">{"TAB1",#N/A,TRUE,"GENERAL";"TAB2",#N/A,TRUE,"GENERAL";"TAB3",#N/A,TRUE,"GENERAL";"TAB4",#N/A,TRUE,"GENERAL";"TAB5",#N/A,TRUE,"GENERAL"}</definedName>
    <definedName name="xsxs" localSheetId="22" hidden="1">{"TAB1",#N/A,TRUE,"GENERAL";"TAB2",#N/A,TRUE,"GENERAL";"TAB3",#N/A,TRUE,"GENERAL";"TAB4",#N/A,TRUE,"GENERAL";"TAB5",#N/A,TRUE,"GENERAL"}</definedName>
    <definedName name="xsxs" localSheetId="24" hidden="1">{"TAB1",#N/A,TRUE,"GENERAL";"TAB2",#N/A,TRUE,"GENERAL";"TAB3",#N/A,TRUE,"GENERAL";"TAB4",#N/A,TRUE,"GENERAL";"TAB5",#N/A,TRUE,"GENERAL"}</definedName>
    <definedName name="xsxs" hidden="1">{"TAB1",#N/A,TRUE,"GENERAL";"TAB2",#N/A,TRUE,"GENERAL";"TAB3",#N/A,TRUE,"GENERAL";"TAB4",#N/A,TRUE,"GENERAL";"TAB5",#N/A,TRUE,"GENERAL"}</definedName>
    <definedName name="xx" localSheetId="23">#REF!</definedName>
    <definedName name="xx" localSheetId="1">#REF!</definedName>
    <definedName name="xx" localSheetId="0">#REF!</definedName>
    <definedName name="xx">#REF!</definedName>
    <definedName name="xxfg" localSheetId="2"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14" hidden="1">{"via1",#N/A,TRUE,"general";"via2",#N/A,TRUE,"general";"via3",#N/A,TRUE,"general"}</definedName>
    <definedName name="xxfg" localSheetId="23" hidden="1">{"via1",#N/A,TRUE,"general";"via2",#N/A,TRUE,"general";"via3",#N/A,TRUE,"general"}</definedName>
    <definedName name="xxfg" localSheetId="15" hidden="1">{"via1",#N/A,TRUE,"general";"via2",#N/A,TRUE,"general";"via3",#N/A,TRUE,"general"}</definedName>
    <definedName name="xxfg" localSheetId="16" hidden="1">{"via1",#N/A,TRUE,"general";"via2",#N/A,TRUE,"general";"via3",#N/A,TRUE,"general"}</definedName>
    <definedName name="xxfg" localSheetId="18" hidden="1">{"via1",#N/A,TRUE,"general";"via2",#N/A,TRUE,"general";"via3",#N/A,TRUE,"general"}</definedName>
    <definedName name="xxfg" localSheetId="19" hidden="1">{"via1",#N/A,TRUE,"general";"via2",#N/A,TRUE,"general";"via3",#N/A,TRUE,"general"}</definedName>
    <definedName name="xxfg" localSheetId="20" hidden="1">{"via1",#N/A,TRUE,"general";"via2",#N/A,TRUE,"general";"via3",#N/A,TRUE,"general"}</definedName>
    <definedName name="xxfg" localSheetId="21" hidden="1">{"via1",#N/A,TRUE,"general";"via2",#N/A,TRUE,"general";"via3",#N/A,TRUE,"general"}</definedName>
    <definedName name="xxfg" localSheetId="22" hidden="1">{"via1",#N/A,TRUE,"general";"via2",#N/A,TRUE,"general";"via3",#N/A,TRUE,"general"}</definedName>
    <definedName name="xxfg" localSheetId="24" hidden="1">{"via1",#N/A,TRUE,"general";"via2",#N/A,TRUE,"general";"via3",#N/A,TRUE,"general"}</definedName>
    <definedName name="xxfg" hidden="1">{"via1",#N/A,TRUE,"general";"via2",#N/A,TRUE,"general";"via3",#N/A,TRUE,"general"}</definedName>
    <definedName name="xxxxx" localSheetId="11">[28]!absc</definedName>
    <definedName name="xxxxx" localSheetId="23">#N/A</definedName>
    <definedName name="xxxxx" localSheetId="1">[28]!absc</definedName>
    <definedName name="xxxxx" localSheetId="0">[28]!absc</definedName>
    <definedName name="xxxxx">[28]!absc</definedName>
    <definedName name="xxxxxds" localSheetId="2"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14" hidden="1">{"via1",#N/A,TRUE,"general";"via2",#N/A,TRUE,"general";"via3",#N/A,TRUE,"general"}</definedName>
    <definedName name="xxxxxds" localSheetId="23" hidden="1">{"via1",#N/A,TRUE,"general";"via2",#N/A,TRUE,"general";"via3",#N/A,TRUE,"general"}</definedName>
    <definedName name="xxxxxds" localSheetId="15" hidden="1">{"via1",#N/A,TRUE,"general";"via2",#N/A,TRUE,"general";"via3",#N/A,TRUE,"general"}</definedName>
    <definedName name="xxxxxds" localSheetId="16" hidden="1">{"via1",#N/A,TRUE,"general";"via2",#N/A,TRUE,"general";"via3",#N/A,TRUE,"general"}</definedName>
    <definedName name="xxxxxds" localSheetId="18" hidden="1">{"via1",#N/A,TRUE,"general";"via2",#N/A,TRUE,"general";"via3",#N/A,TRUE,"general"}</definedName>
    <definedName name="xxxxxds" localSheetId="19" hidden="1">{"via1",#N/A,TRUE,"general";"via2",#N/A,TRUE,"general";"via3",#N/A,TRUE,"general"}</definedName>
    <definedName name="xxxxxds" localSheetId="20" hidden="1">{"via1",#N/A,TRUE,"general";"via2",#N/A,TRUE,"general";"via3",#N/A,TRUE,"general"}</definedName>
    <definedName name="xxxxxds" localSheetId="21" hidden="1">{"via1",#N/A,TRUE,"general";"via2",#N/A,TRUE,"general";"via3",#N/A,TRUE,"general"}</definedName>
    <definedName name="xxxxxds" localSheetId="22" hidden="1">{"via1",#N/A,TRUE,"general";"via2",#N/A,TRUE,"general";"via3",#N/A,TRUE,"general"}</definedName>
    <definedName name="xxxxxds" localSheetId="24" hidden="1">{"via1",#N/A,TRUE,"general";"via2",#N/A,TRUE,"general";"via3",#N/A,TRUE,"general"}</definedName>
    <definedName name="xxxxxds" hidden="1">{"via1",#N/A,TRUE,"general";"via2",#N/A,TRUE,"general";"via3",#N/A,TRUE,"general"}</definedName>
    <definedName name="XXXXXXXXXX" localSheetId="2">#REF!</definedName>
    <definedName name="XXXXXXXXXX" localSheetId="3">#REF!</definedName>
    <definedName name="XXXXXXXXXX" localSheetId="4">#REF!</definedName>
    <definedName name="XXXXXXXXXX" localSheetId="6">#REF!</definedName>
    <definedName name="XXXXXXXXXX" localSheetId="7">#REF!</definedName>
    <definedName name="XXXXXXXXXX" localSheetId="8">#REF!</definedName>
    <definedName name="XXXXXXXXXX" localSheetId="9">#REF!</definedName>
    <definedName name="XXXXXXXXXX" localSheetId="10">#REF!</definedName>
    <definedName name="XXXXXXXXXX" localSheetId="11">#REF!</definedName>
    <definedName name="XXXXXXXXXX" localSheetId="12">#REF!</definedName>
    <definedName name="XXXXXXXXXX" localSheetId="13">#REF!</definedName>
    <definedName name="XXXXXXXXXX" localSheetId="14">#REF!</definedName>
    <definedName name="XXXXXXXXXX" localSheetId="23">#REF!</definedName>
    <definedName name="XXXXXXXXXX" localSheetId="15">#REF!</definedName>
    <definedName name="XXXXXXXXXX" localSheetId="16">#REF!</definedName>
    <definedName name="XXXXXXXXXX" localSheetId="18">#REF!</definedName>
    <definedName name="XXXXXXXXXX" localSheetId="19">#REF!</definedName>
    <definedName name="XXXXXXXXXX" localSheetId="20">#REF!</definedName>
    <definedName name="XXXXXXXXXX" localSheetId="21">#REF!</definedName>
    <definedName name="XXXXXXXXXX" localSheetId="22">#REF!</definedName>
    <definedName name="XXXXXXXXXX" localSheetId="24">#REF!</definedName>
    <definedName name="XXXXXXXXXX" localSheetId="1">#REF!</definedName>
    <definedName name="XXXXXXXXXX" localSheetId="0">#REF!</definedName>
    <definedName name="XXXXXXXXXX">#REF!</definedName>
    <definedName name="xxxxxxxxxx29" localSheetId="2"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14" hidden="1">{"via1",#N/A,TRUE,"general";"via2",#N/A,TRUE,"general";"via3",#N/A,TRUE,"general"}</definedName>
    <definedName name="xxxxxxxxxx29" localSheetId="23" hidden="1">{"via1",#N/A,TRUE,"general";"via2",#N/A,TRUE,"general";"via3",#N/A,TRUE,"general"}</definedName>
    <definedName name="xxxxxxxxxx29" localSheetId="15" hidden="1">{"via1",#N/A,TRUE,"general";"via2",#N/A,TRUE,"general";"via3",#N/A,TRUE,"general"}</definedName>
    <definedName name="xxxxxxxxxx29" localSheetId="16" hidden="1">{"via1",#N/A,TRUE,"general";"via2",#N/A,TRUE,"general";"via3",#N/A,TRUE,"general"}</definedName>
    <definedName name="xxxxxxxxxx29" localSheetId="18" hidden="1">{"via1",#N/A,TRUE,"general";"via2",#N/A,TRUE,"general";"via3",#N/A,TRUE,"general"}</definedName>
    <definedName name="xxxxxxxxxx29" localSheetId="19" hidden="1">{"via1",#N/A,TRUE,"general";"via2",#N/A,TRUE,"general";"via3",#N/A,TRUE,"general"}</definedName>
    <definedName name="xxxxxxxxxx29" localSheetId="20" hidden="1">{"via1",#N/A,TRUE,"general";"via2",#N/A,TRUE,"general";"via3",#N/A,TRUE,"general"}</definedName>
    <definedName name="xxxxxxxxxx29" localSheetId="21" hidden="1">{"via1",#N/A,TRUE,"general";"via2",#N/A,TRUE,"general";"via3",#N/A,TRUE,"general"}</definedName>
    <definedName name="xxxxxxxxxx29" localSheetId="22" hidden="1">{"via1",#N/A,TRUE,"general";"via2",#N/A,TRUE,"general";"via3",#N/A,TRUE,"general"}</definedName>
    <definedName name="xxxxxxxxxx29" localSheetId="24" hidden="1">{"via1",#N/A,TRUE,"general";"via2",#N/A,TRUE,"general";"via3",#N/A,TRUE,"general"}</definedName>
    <definedName name="xxxxxxxxxx29" hidden="1">{"via1",#N/A,TRUE,"general";"via2",#N/A,TRUE,"general";"via3",#N/A,TRUE,"general"}</definedName>
    <definedName name="XXXXXXXXXXXX" localSheetId="2">#REF!</definedName>
    <definedName name="XXXXXXXXXXXX" localSheetId="3">#REF!</definedName>
    <definedName name="XXXXXXXXXXXX" localSheetId="4">#REF!</definedName>
    <definedName name="XXXXXXXXXXXX" localSheetId="6">#REF!</definedName>
    <definedName name="XXXXXXXXXXXX" localSheetId="7">#REF!</definedName>
    <definedName name="XXXXXXXXXXXX" localSheetId="8">#REF!</definedName>
    <definedName name="XXXXXXXXXXXX" localSheetId="9">#REF!</definedName>
    <definedName name="XXXXXXXXXXXX" localSheetId="10">#REF!</definedName>
    <definedName name="XXXXXXXXXXXX" localSheetId="11">#REF!</definedName>
    <definedName name="XXXXXXXXXXXX" localSheetId="12">#REF!</definedName>
    <definedName name="XXXXXXXXXXXX" localSheetId="13">#REF!</definedName>
    <definedName name="XXXXXXXXXXXX" localSheetId="14">#REF!</definedName>
    <definedName name="XXXXXXXXXXXX" localSheetId="23">#REF!</definedName>
    <definedName name="XXXXXXXXXXXX" localSheetId="15">#REF!</definedName>
    <definedName name="XXXXXXXXXXXX" localSheetId="16">#REF!</definedName>
    <definedName name="XXXXXXXXXXXX" localSheetId="18">#REF!</definedName>
    <definedName name="XXXXXXXXXXXX" localSheetId="19">#REF!</definedName>
    <definedName name="XXXXXXXXXXXX" localSheetId="20">#REF!</definedName>
    <definedName name="XXXXXXXXXXXX" localSheetId="21">#REF!</definedName>
    <definedName name="XXXXXXXXXXXX" localSheetId="22">#REF!</definedName>
    <definedName name="XXXXXXXXXXXX" localSheetId="24">#REF!</definedName>
    <definedName name="XXXXXXXXXXXX" localSheetId="1">#REF!</definedName>
    <definedName name="XXXXXXXXXXXX" localSheetId="0">#REF!</definedName>
    <definedName name="XXXXXXXXXXXX">#REF!</definedName>
    <definedName name="XZXZV" localSheetId="2"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14" hidden="1">{"via1",#N/A,TRUE,"general";"via2",#N/A,TRUE,"general";"via3",#N/A,TRUE,"general"}</definedName>
    <definedName name="XZXZV" localSheetId="23" hidden="1">{"via1",#N/A,TRUE,"general";"via2",#N/A,TRUE,"general";"via3",#N/A,TRUE,"general"}</definedName>
    <definedName name="XZXZV" localSheetId="15" hidden="1">{"via1",#N/A,TRUE,"general";"via2",#N/A,TRUE,"general";"via3",#N/A,TRUE,"general"}</definedName>
    <definedName name="XZXZV" localSheetId="16" hidden="1">{"via1",#N/A,TRUE,"general";"via2",#N/A,TRUE,"general";"via3",#N/A,TRUE,"general"}</definedName>
    <definedName name="XZXZV" localSheetId="18" hidden="1">{"via1",#N/A,TRUE,"general";"via2",#N/A,TRUE,"general";"via3",#N/A,TRUE,"general"}</definedName>
    <definedName name="XZXZV" localSheetId="19" hidden="1">{"via1",#N/A,TRUE,"general";"via2",#N/A,TRUE,"general";"via3",#N/A,TRUE,"general"}</definedName>
    <definedName name="XZXZV" localSheetId="20" hidden="1">{"via1",#N/A,TRUE,"general";"via2",#N/A,TRUE,"general";"via3",#N/A,TRUE,"general"}</definedName>
    <definedName name="XZXZV" localSheetId="21" hidden="1">{"via1",#N/A,TRUE,"general";"via2",#N/A,TRUE,"general";"via3",#N/A,TRUE,"general"}</definedName>
    <definedName name="XZXZV" localSheetId="22" hidden="1">{"via1",#N/A,TRUE,"general";"via2",#N/A,TRUE,"general";"via3",#N/A,TRUE,"general"}</definedName>
    <definedName name="XZXZV" localSheetId="24" hidden="1">{"via1",#N/A,TRUE,"general";"via2",#N/A,TRUE,"general";"via3",#N/A,TRUE,"general"}</definedName>
    <definedName name="XZXZV" hidden="1">{"via1",#N/A,TRUE,"general";"via2",#N/A,TRUE,"general";"via3",#N/A,TRUE,"general"}</definedName>
    <definedName name="y" localSheetId="2" hidden="1">{"via1",#N/A,TRUE,"general";"via2",#N/A,TRUE,"general";"via3",#N/A,TRUE,"general"}</definedName>
    <definedName name="y" localSheetId="3" hidden="1">{"via1",#N/A,TRUE,"general";"via2",#N/A,TRUE,"general";"via3",#N/A,TRUE,"general"}</definedName>
    <definedName name="y" localSheetId="4" hidden="1">{"via1",#N/A,TRUE,"general";"via2",#N/A,TRUE,"general";"via3",#N/A,TRUE,"general"}</definedName>
    <definedName name="y" localSheetId="6" hidden="1">{"via1",#N/A,TRUE,"general";"via2",#N/A,TRUE,"general";"via3",#N/A,TRUE,"general"}</definedName>
    <definedName name="y" localSheetId="7" hidden="1">{"via1",#N/A,TRUE,"general";"via2",#N/A,TRUE,"general";"via3",#N/A,TRUE,"general"}</definedName>
    <definedName name="y" localSheetId="8" hidden="1">{"via1",#N/A,TRUE,"general";"via2",#N/A,TRUE,"general";"via3",#N/A,TRUE,"general"}</definedName>
    <definedName name="y" localSheetId="9" hidden="1">{"via1",#N/A,TRUE,"general";"via2",#N/A,TRUE,"general";"via3",#N/A,TRUE,"general"}</definedName>
    <definedName name="y" localSheetId="10" hidden="1">{"via1",#N/A,TRUE,"general";"via2",#N/A,TRUE,"general";"via3",#N/A,TRUE,"general"}</definedName>
    <definedName name="y" localSheetId="11" hidden="1">{"via1",#N/A,TRUE,"general";"via2",#N/A,TRUE,"general";"via3",#N/A,TRUE,"general"}</definedName>
    <definedName name="y" localSheetId="12" hidden="1">{"via1",#N/A,TRUE,"general";"via2",#N/A,TRUE,"general";"via3",#N/A,TRUE,"general"}</definedName>
    <definedName name="y" localSheetId="13" hidden="1">{"via1",#N/A,TRUE,"general";"via2",#N/A,TRUE,"general";"via3",#N/A,TRUE,"general"}</definedName>
    <definedName name="y" localSheetId="14" hidden="1">{"via1",#N/A,TRUE,"general";"via2",#N/A,TRUE,"general";"via3",#N/A,TRUE,"general"}</definedName>
    <definedName name="y" localSheetId="23" hidden="1">{"via1",#N/A,TRUE,"general";"via2",#N/A,TRUE,"general";"via3",#N/A,TRUE,"general"}</definedName>
    <definedName name="y" localSheetId="15" hidden="1">{"via1",#N/A,TRUE,"general";"via2",#N/A,TRUE,"general";"via3",#N/A,TRUE,"general"}</definedName>
    <definedName name="y" localSheetId="16" hidden="1">{"via1",#N/A,TRUE,"general";"via2",#N/A,TRUE,"general";"via3",#N/A,TRUE,"general"}</definedName>
    <definedName name="y" localSheetId="18" hidden="1">{"via1",#N/A,TRUE,"general";"via2",#N/A,TRUE,"general";"via3",#N/A,TRUE,"general"}</definedName>
    <definedName name="y" localSheetId="19" hidden="1">{"via1",#N/A,TRUE,"general";"via2",#N/A,TRUE,"general";"via3",#N/A,TRUE,"general"}</definedName>
    <definedName name="y" localSheetId="20" hidden="1">{"via1",#N/A,TRUE,"general";"via2",#N/A,TRUE,"general";"via3",#N/A,TRUE,"general"}</definedName>
    <definedName name="y" localSheetId="21" hidden="1">{"via1",#N/A,TRUE,"general";"via2",#N/A,TRUE,"general";"via3",#N/A,TRUE,"general"}</definedName>
    <definedName name="y" localSheetId="22" hidden="1">{"via1",#N/A,TRUE,"general";"via2",#N/A,TRUE,"general";"via3",#N/A,TRUE,"general"}</definedName>
    <definedName name="y" localSheetId="24" hidden="1">{"via1",#N/A,TRUE,"general";"via2",#N/A,TRUE,"general";"via3",#N/A,TRUE,"general"}</definedName>
    <definedName name="y" hidden="1">{"via1",#N/A,TRUE,"general";"via2",#N/A,TRUE,"general";"via3",#N/A,TRUE,"general"}</definedName>
    <definedName name="y6y6" localSheetId="2"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14" hidden="1">{"via1",#N/A,TRUE,"general";"via2",#N/A,TRUE,"general";"via3",#N/A,TRUE,"general"}</definedName>
    <definedName name="y6y6" localSheetId="23" hidden="1">{"via1",#N/A,TRUE,"general";"via2",#N/A,TRUE,"general";"via3",#N/A,TRUE,"general"}</definedName>
    <definedName name="y6y6" localSheetId="15" hidden="1">{"via1",#N/A,TRUE,"general";"via2",#N/A,TRUE,"general";"via3",#N/A,TRUE,"general"}</definedName>
    <definedName name="y6y6" localSheetId="16" hidden="1">{"via1",#N/A,TRUE,"general";"via2",#N/A,TRUE,"general";"via3",#N/A,TRUE,"general"}</definedName>
    <definedName name="y6y6" localSheetId="18" hidden="1">{"via1",#N/A,TRUE,"general";"via2",#N/A,TRUE,"general";"via3",#N/A,TRUE,"general"}</definedName>
    <definedName name="y6y6" localSheetId="19" hidden="1">{"via1",#N/A,TRUE,"general";"via2",#N/A,TRUE,"general";"via3",#N/A,TRUE,"general"}</definedName>
    <definedName name="y6y6" localSheetId="20" hidden="1">{"via1",#N/A,TRUE,"general";"via2",#N/A,TRUE,"general";"via3",#N/A,TRUE,"general"}</definedName>
    <definedName name="y6y6" localSheetId="21" hidden="1">{"via1",#N/A,TRUE,"general";"via2",#N/A,TRUE,"general";"via3",#N/A,TRUE,"general"}</definedName>
    <definedName name="y6y6" localSheetId="22" hidden="1">{"via1",#N/A,TRUE,"general";"via2",#N/A,TRUE,"general";"via3",#N/A,TRUE,"general"}</definedName>
    <definedName name="y6y6" localSheetId="24" hidden="1">{"via1",#N/A,TRUE,"general";"via2",#N/A,TRUE,"general";"via3",#N/A,TRUE,"general"}</definedName>
    <definedName name="y6y6" hidden="1">{"via1",#N/A,TRUE,"general";"via2",#N/A,TRUE,"general";"via3",#N/A,TRUE,"general"}</definedName>
    <definedName name="YA" localSheetId="2">#REF!</definedName>
    <definedName name="YA" localSheetId="3">#REF!</definedName>
    <definedName name="YA" localSheetId="4">#REF!</definedName>
    <definedName name="YA" localSheetId="6">#REF!</definedName>
    <definedName name="YA" localSheetId="7">#REF!</definedName>
    <definedName name="YA" localSheetId="8">#REF!</definedName>
    <definedName name="YA" localSheetId="9">#REF!</definedName>
    <definedName name="YA" localSheetId="10">#REF!</definedName>
    <definedName name="YA" localSheetId="11">#REF!</definedName>
    <definedName name="YA" localSheetId="12">#REF!</definedName>
    <definedName name="YA" localSheetId="13">#REF!</definedName>
    <definedName name="YA" localSheetId="14">#REF!</definedName>
    <definedName name="YA" localSheetId="15">#REF!</definedName>
    <definedName name="YA" localSheetId="16">#REF!</definedName>
    <definedName name="YA" localSheetId="18">#REF!</definedName>
    <definedName name="YA" localSheetId="19">#REF!</definedName>
    <definedName name="YA" localSheetId="20">#REF!</definedName>
    <definedName name="YA" localSheetId="21">#REF!</definedName>
    <definedName name="YA" localSheetId="22">#REF!</definedName>
    <definedName name="YA" localSheetId="24">#REF!</definedName>
    <definedName name="YA" localSheetId="1">#REF!</definedName>
    <definedName name="YA" localSheetId="0">#REF!</definedName>
    <definedName name="YA">#REF!</definedName>
    <definedName name="yery" localSheetId="2"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14" hidden="1">{"via1",#N/A,TRUE,"general";"via2",#N/A,TRUE,"general";"via3",#N/A,TRUE,"general"}</definedName>
    <definedName name="yery" localSheetId="23" hidden="1">{"via1",#N/A,TRUE,"general";"via2",#N/A,TRUE,"general";"via3",#N/A,TRUE,"general"}</definedName>
    <definedName name="yery" localSheetId="15" hidden="1">{"via1",#N/A,TRUE,"general";"via2",#N/A,TRUE,"general";"via3",#N/A,TRUE,"general"}</definedName>
    <definedName name="yery" localSheetId="16" hidden="1">{"via1",#N/A,TRUE,"general";"via2",#N/A,TRUE,"general";"via3",#N/A,TRUE,"general"}</definedName>
    <definedName name="yery" localSheetId="18" hidden="1">{"via1",#N/A,TRUE,"general";"via2",#N/A,TRUE,"general";"via3",#N/A,TRUE,"general"}</definedName>
    <definedName name="yery" localSheetId="19" hidden="1">{"via1",#N/A,TRUE,"general";"via2",#N/A,TRUE,"general";"via3",#N/A,TRUE,"general"}</definedName>
    <definedName name="yery" localSheetId="20" hidden="1">{"via1",#N/A,TRUE,"general";"via2",#N/A,TRUE,"general";"via3",#N/A,TRUE,"general"}</definedName>
    <definedName name="yery" localSheetId="21" hidden="1">{"via1",#N/A,TRUE,"general";"via2",#N/A,TRUE,"general";"via3",#N/A,TRUE,"general"}</definedName>
    <definedName name="yery" localSheetId="22" hidden="1">{"via1",#N/A,TRUE,"general";"via2",#N/A,TRUE,"general";"via3",#N/A,TRUE,"general"}</definedName>
    <definedName name="yery" localSheetId="24" hidden="1">{"via1",#N/A,TRUE,"general";"via2",#N/A,TRUE,"general";"via3",#N/A,TRUE,"general"}</definedName>
    <definedName name="yery" hidden="1">{"via1",#N/A,TRUE,"general";"via2",#N/A,TRUE,"general";"via3",#N/A,TRUE,"general"}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14" hidden="1">{"TAB1",#N/A,TRUE,"GENERAL";"TAB2",#N/A,TRUE,"GENERAL";"TAB3",#N/A,TRUE,"GENERAL";"TAB4",#N/A,TRUE,"GENERAL";"TAB5",#N/A,TRUE,"GENERAL"}</definedName>
    <definedName name="yhy" localSheetId="23" hidden="1">{"TAB1",#N/A,TRUE,"GENERAL";"TAB2",#N/A,TRUE,"GENERAL";"TAB3",#N/A,TRUE,"GENERAL";"TAB4",#N/A,TRUE,"GENERAL";"TAB5",#N/A,TRUE,"GENERAL"}</definedName>
    <definedName name="yhy" localSheetId="15" hidden="1">{"TAB1",#N/A,TRUE,"GENERAL";"TAB2",#N/A,TRUE,"GENERAL";"TAB3",#N/A,TRUE,"GENERAL";"TAB4",#N/A,TRUE,"GENERAL";"TAB5",#N/A,TRUE,"GENERAL"}</definedName>
    <definedName name="yhy" localSheetId="16" hidden="1">{"TAB1",#N/A,TRUE,"GENERAL";"TAB2",#N/A,TRUE,"GENERAL";"TAB3",#N/A,TRUE,"GENERAL";"TAB4",#N/A,TRUE,"GENERAL";"TAB5",#N/A,TRUE,"GENERAL"}</definedName>
    <definedName name="yhy" localSheetId="18" hidden="1">{"TAB1",#N/A,TRUE,"GENERAL";"TAB2",#N/A,TRUE,"GENERAL";"TAB3",#N/A,TRUE,"GENERAL";"TAB4",#N/A,TRUE,"GENERAL";"TAB5",#N/A,TRUE,"GENERAL"}</definedName>
    <definedName name="yhy" localSheetId="19" hidden="1">{"TAB1",#N/A,TRUE,"GENERAL";"TAB2",#N/A,TRUE,"GENERAL";"TAB3",#N/A,TRUE,"GENERAL";"TAB4",#N/A,TRUE,"GENERAL";"TAB5",#N/A,TRUE,"GENERAL"}</definedName>
    <definedName name="yhy" localSheetId="20" hidden="1">{"TAB1",#N/A,TRUE,"GENERAL";"TAB2",#N/A,TRUE,"GENERAL";"TAB3",#N/A,TRUE,"GENERAL";"TAB4",#N/A,TRUE,"GENERAL";"TAB5",#N/A,TRUE,"GENERAL"}</definedName>
    <definedName name="yhy" localSheetId="21" hidden="1">{"TAB1",#N/A,TRUE,"GENERAL";"TAB2",#N/A,TRUE,"GENERAL";"TAB3",#N/A,TRUE,"GENERAL";"TAB4",#N/A,TRUE,"GENERAL";"TAB5",#N/A,TRUE,"GENERAL"}</definedName>
    <definedName name="yhy" localSheetId="22" hidden="1">{"TAB1",#N/A,TRUE,"GENERAL";"TAB2",#N/A,TRUE,"GENERAL";"TAB3",#N/A,TRUE,"GENERAL";"TAB4",#N/A,TRUE,"GENERAL";"TAB5",#N/A,TRUE,"GENERAL"}</definedName>
    <definedName name="yhy" localSheetId="24"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14" hidden="1">{"TAB1",#N/A,TRUE,"GENERAL";"TAB2",#N/A,TRUE,"GENERAL";"TAB3",#N/A,TRUE,"GENERAL";"TAB4",#N/A,TRUE,"GENERAL";"TAB5",#N/A,TRUE,"GENERAL"}</definedName>
    <definedName name="yjyj" localSheetId="23" hidden="1">{"TAB1",#N/A,TRUE,"GENERAL";"TAB2",#N/A,TRUE,"GENERAL";"TAB3",#N/A,TRUE,"GENERAL";"TAB4",#N/A,TRUE,"GENERAL";"TAB5",#N/A,TRUE,"GENERAL"}</definedName>
    <definedName name="yjyj" localSheetId="15" hidden="1">{"TAB1",#N/A,TRUE,"GENERAL";"TAB2",#N/A,TRUE,"GENERAL";"TAB3",#N/A,TRUE,"GENERAL";"TAB4",#N/A,TRUE,"GENERAL";"TAB5",#N/A,TRUE,"GENERAL"}</definedName>
    <definedName name="yjyj" localSheetId="16" hidden="1">{"TAB1",#N/A,TRUE,"GENERAL";"TAB2",#N/A,TRUE,"GENERAL";"TAB3",#N/A,TRUE,"GENERAL";"TAB4",#N/A,TRUE,"GENERAL";"TAB5",#N/A,TRUE,"GENERAL"}</definedName>
    <definedName name="yjyj" localSheetId="18" hidden="1">{"TAB1",#N/A,TRUE,"GENERAL";"TAB2",#N/A,TRUE,"GENERAL";"TAB3",#N/A,TRUE,"GENERAL";"TAB4",#N/A,TRUE,"GENERAL";"TAB5",#N/A,TRUE,"GENERAL"}</definedName>
    <definedName name="yjyj" localSheetId="19" hidden="1">{"TAB1",#N/A,TRUE,"GENERAL";"TAB2",#N/A,TRUE,"GENERAL";"TAB3",#N/A,TRUE,"GENERAL";"TAB4",#N/A,TRUE,"GENERAL";"TAB5",#N/A,TRUE,"GENERAL"}</definedName>
    <definedName name="yjyj" localSheetId="20" hidden="1">{"TAB1",#N/A,TRUE,"GENERAL";"TAB2",#N/A,TRUE,"GENERAL";"TAB3",#N/A,TRUE,"GENERAL";"TAB4",#N/A,TRUE,"GENERAL";"TAB5",#N/A,TRUE,"GENERAL"}</definedName>
    <definedName name="yjyj" localSheetId="21" hidden="1">{"TAB1",#N/A,TRUE,"GENERAL";"TAB2",#N/A,TRUE,"GENERAL";"TAB3",#N/A,TRUE,"GENERAL";"TAB4",#N/A,TRUE,"GENERAL";"TAB5",#N/A,TRUE,"GENERAL"}</definedName>
    <definedName name="yjyj" localSheetId="22" hidden="1">{"TAB1",#N/A,TRUE,"GENERAL";"TAB2",#N/A,TRUE,"GENERAL";"TAB3",#N/A,TRUE,"GENERAL";"TAB4",#N/A,TRUE,"GENERAL";"TAB5",#N/A,TRUE,"GENERAL"}</definedName>
    <definedName name="yjyj" localSheetId="24" hidden="1">{"TAB1",#N/A,TRUE,"GENERAL";"TAB2",#N/A,TRUE,"GENERAL";"TAB3",#N/A,TRUE,"GENERAL";"TAB4",#N/A,TRUE,"GENERAL";"TAB5",#N/A,TRUE,"GENERAL"}</definedName>
    <definedName name="yjyj" hidden="1">{"TAB1",#N/A,TRUE,"GENERAL";"TAB2",#N/A,TRUE,"GENERAL";"TAB3",#N/A,TRUE,"GENERAL";"TAB4",#N/A,TRUE,"GENERAL";"TAB5",#N/A,TRUE,"GENERAL"}</definedName>
    <definedName name="yn" localSheetId="23">#REF!</definedName>
    <definedName name="yn" localSheetId="1">#REF!</definedName>
    <definedName name="yn" localSheetId="0">#REF!</definedName>
    <definedName name="yn">#REF!</definedName>
    <definedName name="yrey" localSheetId="2"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14" hidden="1">{"via1",#N/A,TRUE,"general";"via2",#N/A,TRUE,"general";"via3",#N/A,TRUE,"general"}</definedName>
    <definedName name="yrey" localSheetId="23" hidden="1">{"via1",#N/A,TRUE,"general";"via2",#N/A,TRUE,"general";"via3",#N/A,TRUE,"general"}</definedName>
    <definedName name="yrey" localSheetId="15" hidden="1">{"via1",#N/A,TRUE,"general";"via2",#N/A,TRUE,"general";"via3",#N/A,TRUE,"general"}</definedName>
    <definedName name="yrey" localSheetId="16" hidden="1">{"via1",#N/A,TRUE,"general";"via2",#N/A,TRUE,"general";"via3",#N/A,TRUE,"general"}</definedName>
    <definedName name="yrey" localSheetId="18" hidden="1">{"via1",#N/A,TRUE,"general";"via2",#N/A,TRUE,"general";"via3",#N/A,TRUE,"general"}</definedName>
    <definedName name="yrey" localSheetId="19" hidden="1">{"via1",#N/A,TRUE,"general";"via2",#N/A,TRUE,"general";"via3",#N/A,TRUE,"general"}</definedName>
    <definedName name="yrey" localSheetId="20" hidden="1">{"via1",#N/A,TRUE,"general";"via2",#N/A,TRUE,"general";"via3",#N/A,TRUE,"general"}</definedName>
    <definedName name="yrey" localSheetId="21" hidden="1">{"via1",#N/A,TRUE,"general";"via2",#N/A,TRUE,"general";"via3",#N/A,TRUE,"general"}</definedName>
    <definedName name="yrey" localSheetId="22" hidden="1">{"via1",#N/A,TRUE,"general";"via2",#N/A,TRUE,"general";"via3",#N/A,TRUE,"general"}</definedName>
    <definedName name="yrey" localSheetId="24"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14" hidden="1">{"via1",#N/A,TRUE,"general";"via2",#N/A,TRUE,"general";"via3",#N/A,TRUE,"general"}</definedName>
    <definedName name="yry" localSheetId="23" hidden="1">{"via1",#N/A,TRUE,"general";"via2",#N/A,TRUE,"general";"via3",#N/A,TRUE,"general"}</definedName>
    <definedName name="yry" localSheetId="15" hidden="1">{"via1",#N/A,TRUE,"general";"via2",#N/A,TRUE,"general";"via3",#N/A,TRUE,"general"}</definedName>
    <definedName name="yry" localSheetId="16" hidden="1">{"via1",#N/A,TRUE,"general";"via2",#N/A,TRUE,"general";"via3",#N/A,TRUE,"general"}</definedName>
    <definedName name="yry" localSheetId="18" hidden="1">{"via1",#N/A,TRUE,"general";"via2",#N/A,TRUE,"general";"via3",#N/A,TRUE,"general"}</definedName>
    <definedName name="yry" localSheetId="19" hidden="1">{"via1",#N/A,TRUE,"general";"via2",#N/A,TRUE,"general";"via3",#N/A,TRUE,"general"}</definedName>
    <definedName name="yry" localSheetId="20" hidden="1">{"via1",#N/A,TRUE,"general";"via2",#N/A,TRUE,"general";"via3",#N/A,TRUE,"general"}</definedName>
    <definedName name="yry" localSheetId="21" hidden="1">{"via1",#N/A,TRUE,"general";"via2",#N/A,TRUE,"general";"via3",#N/A,TRUE,"general"}</definedName>
    <definedName name="yry" localSheetId="22" hidden="1">{"via1",#N/A,TRUE,"general";"via2",#N/A,TRUE,"general";"via3",#N/A,TRUE,"general"}</definedName>
    <definedName name="yry" localSheetId="24" hidden="1">{"via1",#N/A,TRUE,"general";"via2",#N/A,TRUE,"general";"via3",#N/A,TRUE,"general"}</definedName>
    <definedName name="yry" hidden="1">{"via1",#N/A,TRUE,"general";"via2",#N/A,TRUE,"general";"via3",#N/A,TRUE,"general"}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14" hidden="1">{"TAB1",#N/A,TRUE,"GENERAL";"TAB2",#N/A,TRUE,"GENERAL";"TAB3",#N/A,TRUE,"GENERAL";"TAB4",#N/A,TRUE,"GENERAL";"TAB5",#N/A,TRUE,"GENERAL"}</definedName>
    <definedName name="ytj" localSheetId="23" hidden="1">{"TAB1",#N/A,TRUE,"GENERAL";"TAB2",#N/A,TRUE,"GENERAL";"TAB3",#N/A,TRUE,"GENERAL";"TAB4",#N/A,TRUE,"GENERAL";"TAB5",#N/A,TRUE,"GENERAL"}</definedName>
    <definedName name="ytj" localSheetId="15" hidden="1">{"TAB1",#N/A,TRUE,"GENERAL";"TAB2",#N/A,TRUE,"GENERAL";"TAB3",#N/A,TRUE,"GENERAL";"TAB4",#N/A,TRUE,"GENERAL";"TAB5",#N/A,TRUE,"GENERAL"}</definedName>
    <definedName name="ytj" localSheetId="16" hidden="1">{"TAB1",#N/A,TRUE,"GENERAL";"TAB2",#N/A,TRUE,"GENERAL";"TAB3",#N/A,TRUE,"GENERAL";"TAB4",#N/A,TRUE,"GENERAL";"TAB5",#N/A,TRUE,"GENERAL"}</definedName>
    <definedName name="ytj" localSheetId="18" hidden="1">{"TAB1",#N/A,TRUE,"GENERAL";"TAB2",#N/A,TRUE,"GENERAL";"TAB3",#N/A,TRUE,"GENERAL";"TAB4",#N/A,TRUE,"GENERAL";"TAB5",#N/A,TRUE,"GENERAL"}</definedName>
    <definedName name="ytj" localSheetId="19" hidden="1">{"TAB1",#N/A,TRUE,"GENERAL";"TAB2",#N/A,TRUE,"GENERAL";"TAB3",#N/A,TRUE,"GENERAL";"TAB4",#N/A,TRUE,"GENERAL";"TAB5",#N/A,TRUE,"GENERAL"}</definedName>
    <definedName name="ytj" localSheetId="20" hidden="1">{"TAB1",#N/A,TRUE,"GENERAL";"TAB2",#N/A,TRUE,"GENERAL";"TAB3",#N/A,TRUE,"GENERAL";"TAB4",#N/A,TRUE,"GENERAL";"TAB5",#N/A,TRUE,"GENERAL"}</definedName>
    <definedName name="ytj" localSheetId="21" hidden="1">{"TAB1",#N/A,TRUE,"GENERAL";"TAB2",#N/A,TRUE,"GENERAL";"TAB3",#N/A,TRUE,"GENERAL";"TAB4",#N/A,TRUE,"GENERAL";"TAB5",#N/A,TRUE,"GENERAL"}</definedName>
    <definedName name="ytj" localSheetId="22" hidden="1">{"TAB1",#N/A,TRUE,"GENERAL";"TAB2",#N/A,TRUE,"GENERAL";"TAB3",#N/A,TRUE,"GENERAL";"TAB4",#N/A,TRUE,"GENERAL";"TAB5",#N/A,TRUE,"GENERAL"}</definedName>
    <definedName name="ytj" localSheetId="24"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14" hidden="1">{"via1",#N/A,TRUE,"general";"via2",#N/A,TRUE,"general";"via3",#N/A,TRUE,"general"}</definedName>
    <definedName name="ytjt6" localSheetId="23" hidden="1">{"via1",#N/A,TRUE,"general";"via2",#N/A,TRUE,"general";"via3",#N/A,TRUE,"general"}</definedName>
    <definedName name="ytjt6" localSheetId="15" hidden="1">{"via1",#N/A,TRUE,"general";"via2",#N/A,TRUE,"general";"via3",#N/A,TRUE,"general"}</definedName>
    <definedName name="ytjt6" localSheetId="16" hidden="1">{"via1",#N/A,TRUE,"general";"via2",#N/A,TRUE,"general";"via3",#N/A,TRUE,"general"}</definedName>
    <definedName name="ytjt6" localSheetId="18" hidden="1">{"via1",#N/A,TRUE,"general";"via2",#N/A,TRUE,"general";"via3",#N/A,TRUE,"general"}</definedName>
    <definedName name="ytjt6" localSheetId="19" hidden="1">{"via1",#N/A,TRUE,"general";"via2",#N/A,TRUE,"general";"via3",#N/A,TRUE,"general"}</definedName>
    <definedName name="ytjt6" localSheetId="20" hidden="1">{"via1",#N/A,TRUE,"general";"via2",#N/A,TRUE,"general";"via3",#N/A,TRUE,"general"}</definedName>
    <definedName name="ytjt6" localSheetId="21" hidden="1">{"via1",#N/A,TRUE,"general";"via2",#N/A,TRUE,"general";"via3",#N/A,TRUE,"general"}</definedName>
    <definedName name="ytjt6" localSheetId="22" hidden="1">{"via1",#N/A,TRUE,"general";"via2",#N/A,TRUE,"general";"via3",#N/A,TRUE,"general"}</definedName>
    <definedName name="ytjt6" localSheetId="24"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23" hidden="1">{"TAB1",#N/A,TRUE,"GENERAL";"TAB2",#N/A,TRUE,"GENERAL";"TAB3",#N/A,TRUE,"GENERAL";"TAB4",#N/A,TRUE,"GENERAL";"TAB5",#N/A,TRUE,"GENERAL"}</definedName>
    <definedName name="ytrwyr" localSheetId="15"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8" hidden="1">{"TAB1",#N/A,TRUE,"GENERAL";"TAB2",#N/A,TRUE,"GENERAL";"TAB3",#N/A,TRUE,"GENERAL";"TAB4",#N/A,TRUE,"GENERAL";"TAB5",#N/A,TRUE,"GENERAL"}</definedName>
    <definedName name="ytrwyr" localSheetId="19" hidden="1">{"TAB1",#N/A,TRUE,"GENERAL";"TAB2",#N/A,TRUE,"GENERAL";"TAB3",#N/A,TRUE,"GENERAL";"TAB4",#N/A,TRUE,"GENERAL";"TAB5",#N/A,TRUE,"GENERAL"}</definedName>
    <definedName name="ytrwyr" localSheetId="20" hidden="1">{"TAB1",#N/A,TRUE,"GENERAL";"TAB2",#N/A,TRUE,"GENERAL";"TAB3",#N/A,TRUE,"GENERAL";"TAB4",#N/A,TRUE,"GENERAL";"TAB5",#N/A,TRUE,"GENERAL"}</definedName>
    <definedName name="ytrwyr" localSheetId="21" hidden="1">{"TAB1",#N/A,TRUE,"GENERAL";"TAB2",#N/A,TRUE,"GENERAL";"TAB3",#N/A,TRUE,"GENERAL";"TAB4",#N/A,TRUE,"GENERAL";"TAB5",#N/A,TRUE,"GENERAL"}</definedName>
    <definedName name="ytrwyr" localSheetId="22" hidden="1">{"TAB1",#N/A,TRUE,"GENERAL";"TAB2",#N/A,TRUE,"GENERAL";"TAB3",#N/A,TRUE,"GENERAL";"TAB4",#N/A,TRUE,"GENERAL";"TAB5",#N/A,TRUE,"GENERAL"}</definedName>
    <definedName name="ytrwyr" localSheetId="24"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14" hidden="1">{"via1",#N/A,TRUE,"general";"via2",#N/A,TRUE,"general";"via3",#N/A,TRUE,"general"}</definedName>
    <definedName name="ytry" localSheetId="23" hidden="1">{"via1",#N/A,TRUE,"general";"via2",#N/A,TRUE,"general";"via3",#N/A,TRUE,"general"}</definedName>
    <definedName name="ytry" localSheetId="15" hidden="1">{"via1",#N/A,TRUE,"general";"via2",#N/A,TRUE,"general";"via3",#N/A,TRUE,"general"}</definedName>
    <definedName name="ytry" localSheetId="16" hidden="1">{"via1",#N/A,TRUE,"general";"via2",#N/A,TRUE,"general";"via3",#N/A,TRUE,"general"}</definedName>
    <definedName name="ytry" localSheetId="18" hidden="1">{"via1",#N/A,TRUE,"general";"via2",#N/A,TRUE,"general";"via3",#N/A,TRUE,"general"}</definedName>
    <definedName name="ytry" localSheetId="19" hidden="1">{"via1",#N/A,TRUE,"general";"via2",#N/A,TRUE,"general";"via3",#N/A,TRUE,"general"}</definedName>
    <definedName name="ytry" localSheetId="20" hidden="1">{"via1",#N/A,TRUE,"general";"via2",#N/A,TRUE,"general";"via3",#N/A,TRUE,"general"}</definedName>
    <definedName name="ytry" localSheetId="21" hidden="1">{"via1",#N/A,TRUE,"general";"via2",#N/A,TRUE,"general";"via3",#N/A,TRUE,"general"}</definedName>
    <definedName name="ytry" localSheetId="22" hidden="1">{"via1",#N/A,TRUE,"general";"via2",#N/A,TRUE,"general";"via3",#N/A,TRUE,"general"}</definedName>
    <definedName name="ytry" localSheetId="24"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14" hidden="1">{"via1",#N/A,TRUE,"general";"via2",#N/A,TRUE,"general";"via3",#N/A,TRUE,"general"}</definedName>
    <definedName name="ytryrty" localSheetId="23" hidden="1">{"via1",#N/A,TRUE,"general";"via2",#N/A,TRUE,"general";"via3",#N/A,TRUE,"general"}</definedName>
    <definedName name="ytryrty" localSheetId="15" hidden="1">{"via1",#N/A,TRUE,"general";"via2",#N/A,TRUE,"general";"via3",#N/A,TRUE,"general"}</definedName>
    <definedName name="ytryrty" localSheetId="16" hidden="1">{"via1",#N/A,TRUE,"general";"via2",#N/A,TRUE,"general";"via3",#N/A,TRUE,"general"}</definedName>
    <definedName name="ytryrty" localSheetId="18" hidden="1">{"via1",#N/A,TRUE,"general";"via2",#N/A,TRUE,"general";"via3",#N/A,TRUE,"general"}</definedName>
    <definedName name="ytryrty" localSheetId="19" hidden="1">{"via1",#N/A,TRUE,"general";"via2",#N/A,TRUE,"general";"via3",#N/A,TRUE,"general"}</definedName>
    <definedName name="ytryrty" localSheetId="20" hidden="1">{"via1",#N/A,TRUE,"general";"via2",#N/A,TRUE,"general";"via3",#N/A,TRUE,"general"}</definedName>
    <definedName name="ytryrty" localSheetId="21" hidden="1">{"via1",#N/A,TRUE,"general";"via2",#N/A,TRUE,"general";"via3",#N/A,TRUE,"general"}</definedName>
    <definedName name="ytryrty" localSheetId="22" hidden="1">{"via1",#N/A,TRUE,"general";"via2",#N/A,TRUE,"general";"via3",#N/A,TRUE,"general"}</definedName>
    <definedName name="ytryrty" localSheetId="24"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23" hidden="1">{"TAB1",#N/A,TRUE,"GENERAL";"TAB2",#N/A,TRUE,"GENERAL";"TAB3",#N/A,TRUE,"GENERAL";"TAB4",#N/A,TRUE,"GENERAL";"TAB5",#N/A,TRUE,"GENERAL"}</definedName>
    <definedName name="YTRYUYT" localSheetId="15"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8" hidden="1">{"TAB1",#N/A,TRUE,"GENERAL";"TAB2",#N/A,TRUE,"GENERAL";"TAB3",#N/A,TRUE,"GENERAL";"TAB4",#N/A,TRUE,"GENERAL";"TAB5",#N/A,TRUE,"GENERAL"}</definedName>
    <definedName name="YTRYUYT" localSheetId="19" hidden="1">{"TAB1",#N/A,TRUE,"GENERAL";"TAB2",#N/A,TRUE,"GENERAL";"TAB3",#N/A,TRUE,"GENERAL";"TAB4",#N/A,TRUE,"GENERAL";"TAB5",#N/A,TRUE,"GENERAL"}</definedName>
    <definedName name="YTRYUYT" localSheetId="20" hidden="1">{"TAB1",#N/A,TRUE,"GENERAL";"TAB2",#N/A,TRUE,"GENERAL";"TAB3",#N/A,TRUE,"GENERAL";"TAB4",#N/A,TRUE,"GENERAL";"TAB5",#N/A,TRUE,"GENERAL"}</definedName>
    <definedName name="YTRYUYT" localSheetId="21" hidden="1">{"TAB1",#N/A,TRUE,"GENERAL";"TAB2",#N/A,TRUE,"GENERAL";"TAB3",#N/A,TRUE,"GENERAL";"TAB4",#N/A,TRUE,"GENERAL";"TAB5",#N/A,TRUE,"GENERAL"}</definedName>
    <definedName name="YTRYUYT" localSheetId="22" hidden="1">{"TAB1",#N/A,TRUE,"GENERAL";"TAB2",#N/A,TRUE,"GENERAL";"TAB3",#N/A,TRUE,"GENERAL";"TAB4",#N/A,TRUE,"GENERAL";"TAB5",#N/A,TRUE,"GENERAL"}</definedName>
    <definedName name="YTRYUYT" localSheetId="24"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23"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8" hidden="1">{"TAB1",#N/A,TRUE,"GENERAL";"TAB2",#N/A,TRUE,"GENERAL";"TAB3",#N/A,TRUE,"GENERAL";"TAB4",#N/A,TRUE,"GENERAL";"TAB5",#N/A,TRUE,"GENERAL"}</definedName>
    <definedName name="ytudfgd" localSheetId="19" hidden="1">{"TAB1",#N/A,TRUE,"GENERAL";"TAB2",#N/A,TRUE,"GENERAL";"TAB3",#N/A,TRUE,"GENERAL";"TAB4",#N/A,TRUE,"GENERAL";"TAB5",#N/A,TRUE,"GENERAL"}</definedName>
    <definedName name="ytudfgd" localSheetId="20" hidden="1">{"TAB1",#N/A,TRUE,"GENERAL";"TAB2",#N/A,TRUE,"GENERAL";"TAB3",#N/A,TRUE,"GENERAL";"TAB4",#N/A,TRUE,"GENERAL";"TAB5",#N/A,TRUE,"GENERAL"}</definedName>
    <definedName name="ytudfgd" localSheetId="21" hidden="1">{"TAB1",#N/A,TRUE,"GENERAL";"TAB2",#N/A,TRUE,"GENERAL";"TAB3",#N/A,TRUE,"GENERAL";"TAB4",#N/A,TRUE,"GENERAL";"TAB5",#N/A,TRUE,"GENERAL"}</definedName>
    <definedName name="ytudfgd" localSheetId="22" hidden="1">{"TAB1",#N/A,TRUE,"GENERAL";"TAB2",#N/A,TRUE,"GENERAL";"TAB3",#N/A,TRUE,"GENERAL";"TAB4",#N/A,TRUE,"GENERAL";"TAB5",#N/A,TRUE,"GENERAL"}</definedName>
    <definedName name="ytudfgd" localSheetId="24"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23"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8" hidden="1">{"TAB1",#N/A,TRUE,"GENERAL";"TAB2",#N/A,TRUE,"GENERAL";"TAB3",#N/A,TRUE,"GENERAL";"TAB4",#N/A,TRUE,"GENERAL";"TAB5",#N/A,TRUE,"GENERAL"}</definedName>
    <definedName name="yturtu7" localSheetId="19" hidden="1">{"TAB1",#N/A,TRUE,"GENERAL";"TAB2",#N/A,TRUE,"GENERAL";"TAB3",#N/A,TRUE,"GENERAL";"TAB4",#N/A,TRUE,"GENERAL";"TAB5",#N/A,TRUE,"GENERAL"}</definedName>
    <definedName name="yturtu7" localSheetId="20" hidden="1">{"TAB1",#N/A,TRUE,"GENERAL";"TAB2",#N/A,TRUE,"GENERAL";"TAB3",#N/A,TRUE,"GENERAL";"TAB4",#N/A,TRUE,"GENERAL";"TAB5",#N/A,TRUE,"GENERAL"}</definedName>
    <definedName name="yturtu7" localSheetId="21" hidden="1">{"TAB1",#N/A,TRUE,"GENERAL";"TAB2",#N/A,TRUE,"GENERAL";"TAB3",#N/A,TRUE,"GENERAL";"TAB4",#N/A,TRUE,"GENERAL";"TAB5",#N/A,TRUE,"GENERAL"}</definedName>
    <definedName name="yturtu7" localSheetId="22" hidden="1">{"TAB1",#N/A,TRUE,"GENERAL";"TAB2",#N/A,TRUE,"GENERAL";"TAB3",#N/A,TRUE,"GENERAL";"TAB4",#N/A,TRUE,"GENERAL";"TAB5",#N/A,TRUE,"GENERAL"}</definedName>
    <definedName name="yturtu7" localSheetId="24"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23"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8" hidden="1">{"TAB1",#N/A,TRUE,"GENERAL";"TAB2",#N/A,TRUE,"GENERAL";"TAB3",#N/A,TRUE,"GENERAL";"TAB4",#N/A,TRUE,"GENERAL";"TAB5",#N/A,TRUE,"GENERAL"}</definedName>
    <definedName name="yturu" localSheetId="19" hidden="1">{"TAB1",#N/A,TRUE,"GENERAL";"TAB2",#N/A,TRUE,"GENERAL";"TAB3",#N/A,TRUE,"GENERAL";"TAB4",#N/A,TRUE,"GENERAL";"TAB5",#N/A,TRUE,"GENERAL"}</definedName>
    <definedName name="yturu" localSheetId="20" hidden="1">{"TAB1",#N/A,TRUE,"GENERAL";"TAB2",#N/A,TRUE,"GENERAL";"TAB3",#N/A,TRUE,"GENERAL";"TAB4",#N/A,TRUE,"GENERAL";"TAB5",#N/A,TRUE,"GENERAL"}</definedName>
    <definedName name="yturu" localSheetId="21" hidden="1">{"TAB1",#N/A,TRUE,"GENERAL";"TAB2",#N/A,TRUE,"GENERAL";"TAB3",#N/A,TRUE,"GENERAL";"TAB4",#N/A,TRUE,"GENERAL";"TAB5",#N/A,TRUE,"GENERAL"}</definedName>
    <definedName name="yturu" localSheetId="22" hidden="1">{"TAB1",#N/A,TRUE,"GENERAL";"TAB2",#N/A,TRUE,"GENERAL";"TAB3",#N/A,TRUE,"GENERAL";"TAB4",#N/A,TRUE,"GENERAL";"TAB5",#N/A,TRUE,"GENERAL"}</definedName>
    <definedName name="yturu" localSheetId="24"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14" hidden="1">{"via1",#N/A,TRUE,"general";"via2",#N/A,TRUE,"general";"via3",#N/A,TRUE,"general"}</definedName>
    <definedName name="ytuytfgh" localSheetId="23" hidden="1">{"via1",#N/A,TRUE,"general";"via2",#N/A,TRUE,"general";"via3",#N/A,TRUE,"general"}</definedName>
    <definedName name="ytuytfgh" localSheetId="15" hidden="1">{"via1",#N/A,TRUE,"general";"via2",#N/A,TRUE,"general";"via3",#N/A,TRUE,"general"}</definedName>
    <definedName name="ytuytfgh" localSheetId="16" hidden="1">{"via1",#N/A,TRUE,"general";"via2",#N/A,TRUE,"general";"via3",#N/A,TRUE,"general"}</definedName>
    <definedName name="ytuytfgh" localSheetId="18" hidden="1">{"via1",#N/A,TRUE,"general";"via2",#N/A,TRUE,"general";"via3",#N/A,TRUE,"general"}</definedName>
    <definedName name="ytuytfgh" localSheetId="19" hidden="1">{"via1",#N/A,TRUE,"general";"via2",#N/A,TRUE,"general";"via3",#N/A,TRUE,"general"}</definedName>
    <definedName name="ytuytfgh" localSheetId="20" hidden="1">{"via1",#N/A,TRUE,"general";"via2",#N/A,TRUE,"general";"via3",#N/A,TRUE,"general"}</definedName>
    <definedName name="ytuytfgh" localSheetId="21" hidden="1">{"via1",#N/A,TRUE,"general";"via2",#N/A,TRUE,"general";"via3",#N/A,TRUE,"general"}</definedName>
    <definedName name="ytuytfgh" localSheetId="22" hidden="1">{"via1",#N/A,TRUE,"general";"via2",#N/A,TRUE,"general";"via3",#N/A,TRUE,"general"}</definedName>
    <definedName name="ytuytfgh" localSheetId="24"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14" hidden="1">{"TAB1",#N/A,TRUE,"GENERAL";"TAB2",#N/A,TRUE,"GENERAL";"TAB3",#N/A,TRUE,"GENERAL";"TAB4",#N/A,TRUE,"GENERAL";"TAB5",#N/A,TRUE,"GENERAL"}</definedName>
    <definedName name="yty" localSheetId="23" hidden="1">{"TAB1",#N/A,TRUE,"GENERAL";"TAB2",#N/A,TRUE,"GENERAL";"TAB3",#N/A,TRUE,"GENERAL";"TAB4",#N/A,TRUE,"GENERAL";"TAB5",#N/A,TRUE,"GENERAL"}</definedName>
    <definedName name="yty" localSheetId="15" hidden="1">{"TAB1",#N/A,TRUE,"GENERAL";"TAB2",#N/A,TRUE,"GENERAL";"TAB3",#N/A,TRUE,"GENERAL";"TAB4",#N/A,TRUE,"GENERAL";"TAB5",#N/A,TRUE,"GENERAL"}</definedName>
    <definedName name="yty" localSheetId="16" hidden="1">{"TAB1",#N/A,TRUE,"GENERAL";"TAB2",#N/A,TRUE,"GENERAL";"TAB3",#N/A,TRUE,"GENERAL";"TAB4",#N/A,TRUE,"GENERAL";"TAB5",#N/A,TRUE,"GENERAL"}</definedName>
    <definedName name="yty" localSheetId="18" hidden="1">{"TAB1",#N/A,TRUE,"GENERAL";"TAB2",#N/A,TRUE,"GENERAL";"TAB3",#N/A,TRUE,"GENERAL";"TAB4",#N/A,TRUE,"GENERAL";"TAB5",#N/A,TRUE,"GENERAL"}</definedName>
    <definedName name="yty" localSheetId="19" hidden="1">{"TAB1",#N/A,TRUE,"GENERAL";"TAB2",#N/A,TRUE,"GENERAL";"TAB3",#N/A,TRUE,"GENERAL";"TAB4",#N/A,TRUE,"GENERAL";"TAB5",#N/A,TRUE,"GENERAL"}</definedName>
    <definedName name="yty" localSheetId="20" hidden="1">{"TAB1",#N/A,TRUE,"GENERAL";"TAB2",#N/A,TRUE,"GENERAL";"TAB3",#N/A,TRUE,"GENERAL";"TAB4",#N/A,TRUE,"GENERAL";"TAB5",#N/A,TRUE,"GENERAL"}</definedName>
    <definedName name="yty" localSheetId="21" hidden="1">{"TAB1",#N/A,TRUE,"GENERAL";"TAB2",#N/A,TRUE,"GENERAL";"TAB3",#N/A,TRUE,"GENERAL";"TAB4",#N/A,TRUE,"GENERAL";"TAB5",#N/A,TRUE,"GENERAL"}</definedName>
    <definedName name="yty" localSheetId="22" hidden="1">{"TAB1",#N/A,TRUE,"GENERAL";"TAB2",#N/A,TRUE,"GENERAL";"TAB3",#N/A,TRUE,"GENERAL";"TAB4",#N/A,TRUE,"GENERAL";"TAB5",#N/A,TRUE,"GENERAL"}</definedName>
    <definedName name="yty" localSheetId="24"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14" hidden="1">{"via1",#N/A,TRUE,"general";"via2",#N/A,TRUE,"general";"via3",#N/A,TRUE,"general"}</definedName>
    <definedName name="ytyyh" localSheetId="23" hidden="1">{"via1",#N/A,TRUE,"general";"via2",#N/A,TRUE,"general";"via3",#N/A,TRUE,"general"}</definedName>
    <definedName name="ytyyh" localSheetId="15" hidden="1">{"via1",#N/A,TRUE,"general";"via2",#N/A,TRUE,"general";"via3",#N/A,TRUE,"general"}</definedName>
    <definedName name="ytyyh" localSheetId="16" hidden="1">{"via1",#N/A,TRUE,"general";"via2",#N/A,TRUE,"general";"via3",#N/A,TRUE,"general"}</definedName>
    <definedName name="ytyyh" localSheetId="18" hidden="1">{"via1",#N/A,TRUE,"general";"via2",#N/A,TRUE,"general";"via3",#N/A,TRUE,"general"}</definedName>
    <definedName name="ytyyh" localSheetId="19" hidden="1">{"via1",#N/A,TRUE,"general";"via2",#N/A,TRUE,"general";"via3",#N/A,TRUE,"general"}</definedName>
    <definedName name="ytyyh" localSheetId="20" hidden="1">{"via1",#N/A,TRUE,"general";"via2",#N/A,TRUE,"general";"via3",#N/A,TRUE,"general"}</definedName>
    <definedName name="ytyyh" localSheetId="21" hidden="1">{"via1",#N/A,TRUE,"general";"via2",#N/A,TRUE,"general";"via3",#N/A,TRUE,"general"}</definedName>
    <definedName name="ytyyh" localSheetId="22" hidden="1">{"via1",#N/A,TRUE,"general";"via2",#N/A,TRUE,"general";"via3",#N/A,TRUE,"general"}</definedName>
    <definedName name="ytyyh" localSheetId="24"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23" hidden="1">{"TAB1",#N/A,TRUE,"GENERAL";"TAB2",#N/A,TRUE,"GENERAL";"TAB3",#N/A,TRUE,"GENERAL";"TAB4",#N/A,TRUE,"GENERAL";"TAB5",#N/A,TRUE,"GENERAL"}</definedName>
    <definedName name="ytzacdfg" localSheetId="15"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8" hidden="1">{"TAB1",#N/A,TRUE,"GENERAL";"TAB2",#N/A,TRUE,"GENERAL";"TAB3",#N/A,TRUE,"GENERAL";"TAB4",#N/A,TRUE,"GENERAL";"TAB5",#N/A,TRUE,"GENERAL"}</definedName>
    <definedName name="ytzacdfg" localSheetId="19" hidden="1">{"TAB1",#N/A,TRUE,"GENERAL";"TAB2",#N/A,TRUE,"GENERAL";"TAB3",#N/A,TRUE,"GENERAL";"TAB4",#N/A,TRUE,"GENERAL";"TAB5",#N/A,TRUE,"GENERAL"}</definedName>
    <definedName name="ytzacdfg" localSheetId="20" hidden="1">{"TAB1",#N/A,TRUE,"GENERAL";"TAB2",#N/A,TRUE,"GENERAL";"TAB3",#N/A,TRUE,"GENERAL";"TAB4",#N/A,TRUE,"GENERAL";"TAB5",#N/A,TRUE,"GENERAL"}</definedName>
    <definedName name="ytzacdfg" localSheetId="21" hidden="1">{"TAB1",#N/A,TRUE,"GENERAL";"TAB2",#N/A,TRUE,"GENERAL";"TAB3",#N/A,TRUE,"GENERAL";"TAB4",#N/A,TRUE,"GENERAL";"TAB5",#N/A,TRUE,"GENERAL"}</definedName>
    <definedName name="ytzacdfg" localSheetId="22" hidden="1">{"TAB1",#N/A,TRUE,"GENERAL";"TAB2",#N/A,TRUE,"GENERAL";"TAB3",#N/A,TRUE,"GENERAL";"TAB4",#N/A,TRUE,"GENERAL";"TAB5",#N/A,TRUE,"GENERAL"}</definedName>
    <definedName name="ytzacdfg" localSheetId="24"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14" hidden="1">{"TAB1",#N/A,TRUE,"GENERAL";"TAB2",#N/A,TRUE,"GENERAL";"TAB3",#N/A,TRUE,"GENERAL";"TAB4",#N/A,TRUE,"GENERAL";"TAB5",#N/A,TRUE,"GENERAL"}</definedName>
    <definedName name="yu" localSheetId="23">#REF!</definedName>
    <definedName name="yu" localSheetId="15" hidden="1">{"TAB1",#N/A,TRUE,"GENERAL";"TAB2",#N/A,TRUE,"GENERAL";"TAB3",#N/A,TRUE,"GENERAL";"TAB4",#N/A,TRUE,"GENERAL";"TAB5",#N/A,TRUE,"GENERAL"}</definedName>
    <definedName name="yu" localSheetId="16" hidden="1">{"TAB1",#N/A,TRUE,"GENERAL";"TAB2",#N/A,TRUE,"GENERAL";"TAB3",#N/A,TRUE,"GENERAL";"TAB4",#N/A,TRUE,"GENERAL";"TAB5",#N/A,TRUE,"GENERAL"}</definedName>
    <definedName name="yu" localSheetId="18" hidden="1">{"TAB1",#N/A,TRUE,"GENERAL";"TAB2",#N/A,TRUE,"GENERAL";"TAB3",#N/A,TRUE,"GENERAL";"TAB4",#N/A,TRUE,"GENERAL";"TAB5",#N/A,TRUE,"GENERAL"}</definedName>
    <definedName name="yu" localSheetId="19" hidden="1">{"TAB1",#N/A,TRUE,"GENERAL";"TAB2",#N/A,TRUE,"GENERAL";"TAB3",#N/A,TRUE,"GENERAL";"TAB4",#N/A,TRUE,"GENERAL";"TAB5",#N/A,TRUE,"GENERAL"}</definedName>
    <definedName name="yu" localSheetId="20" hidden="1">{"TAB1",#N/A,TRUE,"GENERAL";"TAB2",#N/A,TRUE,"GENERAL";"TAB3",#N/A,TRUE,"GENERAL";"TAB4",#N/A,TRUE,"GENERAL";"TAB5",#N/A,TRUE,"GENERAL"}</definedName>
    <definedName name="yu" localSheetId="21" hidden="1">{"TAB1",#N/A,TRUE,"GENERAL";"TAB2",#N/A,TRUE,"GENERAL";"TAB3",#N/A,TRUE,"GENERAL";"TAB4",#N/A,TRUE,"GENERAL";"TAB5",#N/A,TRUE,"GENERAL"}</definedName>
    <definedName name="yu" localSheetId="22" hidden="1">{"TAB1",#N/A,TRUE,"GENERAL";"TAB2",#N/A,TRUE,"GENERAL";"TAB3",#N/A,TRUE,"GENERAL";"TAB4",#N/A,TRUE,"GENERAL";"TAB5",#N/A,TRUE,"GENERAL"}</definedName>
    <definedName name="yu" localSheetId="24"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23"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8" hidden="1">{"TAB1",#N/A,TRUE,"GENERAL";"TAB2",#N/A,TRUE,"GENERAL";"TAB3",#N/A,TRUE,"GENERAL";"TAB4",#N/A,TRUE,"GENERAL";"TAB5",#N/A,TRUE,"GENERAL"}</definedName>
    <definedName name="yudre54" localSheetId="19" hidden="1">{"TAB1",#N/A,TRUE,"GENERAL";"TAB2",#N/A,TRUE,"GENERAL";"TAB3",#N/A,TRUE,"GENERAL";"TAB4",#N/A,TRUE,"GENERAL";"TAB5",#N/A,TRUE,"GENERAL"}</definedName>
    <definedName name="yudre54" localSheetId="20" hidden="1">{"TAB1",#N/A,TRUE,"GENERAL";"TAB2",#N/A,TRUE,"GENERAL";"TAB3",#N/A,TRUE,"GENERAL";"TAB4",#N/A,TRUE,"GENERAL";"TAB5",#N/A,TRUE,"GENERAL"}</definedName>
    <definedName name="yudre54" localSheetId="21" hidden="1">{"TAB1",#N/A,TRUE,"GENERAL";"TAB2",#N/A,TRUE,"GENERAL";"TAB3",#N/A,TRUE,"GENERAL";"TAB4",#N/A,TRUE,"GENERAL";"TAB5",#N/A,TRUE,"GENERAL"}</definedName>
    <definedName name="yudre54" localSheetId="22" hidden="1">{"TAB1",#N/A,TRUE,"GENERAL";"TAB2",#N/A,TRUE,"GENERAL";"TAB3",#N/A,TRUE,"GENERAL";"TAB4",#N/A,TRUE,"GENERAL";"TAB5",#N/A,TRUE,"GENERAL"}</definedName>
    <definedName name="yudre54" localSheetId="24"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23"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8" hidden="1">{"TAB1",#N/A,TRUE,"GENERAL";"TAB2",#N/A,TRUE,"GENERAL";"TAB3",#N/A,TRUE,"GENERAL";"TAB4",#N/A,TRUE,"GENERAL";"TAB5",#N/A,TRUE,"GENERAL"}</definedName>
    <definedName name="yuhgh" localSheetId="19" hidden="1">{"TAB1",#N/A,TRUE,"GENERAL";"TAB2",#N/A,TRUE,"GENERAL";"TAB3",#N/A,TRUE,"GENERAL";"TAB4",#N/A,TRUE,"GENERAL";"TAB5",#N/A,TRUE,"GENERAL"}</definedName>
    <definedName name="yuhgh" localSheetId="20" hidden="1">{"TAB1",#N/A,TRUE,"GENERAL";"TAB2",#N/A,TRUE,"GENERAL";"TAB3",#N/A,TRUE,"GENERAL";"TAB4",#N/A,TRUE,"GENERAL";"TAB5",#N/A,TRUE,"GENERAL"}</definedName>
    <definedName name="yuhgh" localSheetId="21" hidden="1">{"TAB1",#N/A,TRUE,"GENERAL";"TAB2",#N/A,TRUE,"GENERAL";"TAB3",#N/A,TRUE,"GENERAL";"TAB4",#N/A,TRUE,"GENERAL";"TAB5",#N/A,TRUE,"GENERAL"}</definedName>
    <definedName name="yuhgh" localSheetId="22" hidden="1">{"TAB1",#N/A,TRUE,"GENERAL";"TAB2",#N/A,TRUE,"GENERAL";"TAB3",#N/A,TRUE,"GENERAL";"TAB4",#N/A,TRUE,"GENERAL";"TAB5",#N/A,TRUE,"GENERAL"}</definedName>
    <definedName name="yuhgh" localSheetId="24" hidden="1">{"TAB1",#N/A,TRUE,"GENERAL";"TAB2",#N/A,TRUE,"GENERAL";"TAB3",#N/A,TRUE,"GENERAL";"TAB4",#N/A,TRUE,"GENERAL";"TAB5",#N/A,TRUE,"GENERAL"}</definedName>
    <definedName name="yuhgh" hidden="1">{"TAB1",#N/A,TRUE,"GENERAL";"TAB2",#N/A,TRUE,"GENERAL";"TAB3",#N/A,TRUE,"GENERAL";"TAB4",#N/A,TRUE,"GENERAL";"TAB5",#N/A,TRUE,"GENERAL"}</definedName>
    <definedName name="yui" localSheetId="23">#REF!</definedName>
    <definedName name="yui" localSheetId="1">#REF!</definedName>
    <definedName name="yui" localSheetId="0">#REF!</definedName>
    <definedName name="yui">#REF!</definedName>
    <definedName name="yutu" localSheetId="2"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14" hidden="1">{"via1",#N/A,TRUE,"general";"via2",#N/A,TRUE,"general";"via3",#N/A,TRUE,"general"}</definedName>
    <definedName name="yutu" localSheetId="23" hidden="1">{"via1",#N/A,TRUE,"general";"via2",#N/A,TRUE,"general";"via3",#N/A,TRUE,"general"}</definedName>
    <definedName name="yutu" localSheetId="15" hidden="1">{"via1",#N/A,TRUE,"general";"via2",#N/A,TRUE,"general";"via3",#N/A,TRUE,"general"}</definedName>
    <definedName name="yutu" localSheetId="16" hidden="1">{"via1",#N/A,TRUE,"general";"via2",#N/A,TRUE,"general";"via3",#N/A,TRUE,"general"}</definedName>
    <definedName name="yutu" localSheetId="18" hidden="1">{"via1",#N/A,TRUE,"general";"via2",#N/A,TRUE,"general";"via3",#N/A,TRUE,"general"}</definedName>
    <definedName name="yutu" localSheetId="19" hidden="1">{"via1",#N/A,TRUE,"general";"via2",#N/A,TRUE,"general";"via3",#N/A,TRUE,"general"}</definedName>
    <definedName name="yutu" localSheetId="20" hidden="1">{"via1",#N/A,TRUE,"general";"via2",#N/A,TRUE,"general";"via3",#N/A,TRUE,"general"}</definedName>
    <definedName name="yutu" localSheetId="21" hidden="1">{"via1",#N/A,TRUE,"general";"via2",#N/A,TRUE,"general";"via3",#N/A,TRUE,"general"}</definedName>
    <definedName name="yutu" localSheetId="22" hidden="1">{"via1",#N/A,TRUE,"general";"via2",#N/A,TRUE,"general";"via3",#N/A,TRUE,"general"}</definedName>
    <definedName name="yutu" localSheetId="24"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14" hidden="1">{"via1",#N/A,TRUE,"general";"via2",#N/A,TRUE,"general";"via3",#N/A,TRUE,"general"}</definedName>
    <definedName name="yuuiiy" localSheetId="23" hidden="1">{"via1",#N/A,TRUE,"general";"via2",#N/A,TRUE,"general";"via3",#N/A,TRUE,"general"}</definedName>
    <definedName name="yuuiiy" localSheetId="15" hidden="1">{"via1",#N/A,TRUE,"general";"via2",#N/A,TRUE,"general";"via3",#N/A,TRUE,"general"}</definedName>
    <definedName name="yuuiiy" localSheetId="16" hidden="1">{"via1",#N/A,TRUE,"general";"via2",#N/A,TRUE,"general";"via3",#N/A,TRUE,"general"}</definedName>
    <definedName name="yuuiiy" localSheetId="18" hidden="1">{"via1",#N/A,TRUE,"general";"via2",#N/A,TRUE,"general";"via3",#N/A,TRUE,"general"}</definedName>
    <definedName name="yuuiiy" localSheetId="19" hidden="1">{"via1",#N/A,TRUE,"general";"via2",#N/A,TRUE,"general";"via3",#N/A,TRUE,"general"}</definedName>
    <definedName name="yuuiiy" localSheetId="20" hidden="1">{"via1",#N/A,TRUE,"general";"via2",#N/A,TRUE,"general";"via3",#N/A,TRUE,"general"}</definedName>
    <definedName name="yuuiiy" localSheetId="21" hidden="1">{"via1",#N/A,TRUE,"general";"via2",#N/A,TRUE,"general";"via3",#N/A,TRUE,"general"}</definedName>
    <definedName name="yuuiiy" localSheetId="22" hidden="1">{"via1",#N/A,TRUE,"general";"via2",#N/A,TRUE,"general";"via3",#N/A,TRUE,"general"}</definedName>
    <definedName name="yuuiiy" localSheetId="24"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14" hidden="1">{"via1",#N/A,TRUE,"general";"via2",#N/A,TRUE,"general";"via3",#N/A,TRUE,"general"}</definedName>
    <definedName name="yuuuuuu" localSheetId="23" hidden="1">{"via1",#N/A,TRUE,"general";"via2",#N/A,TRUE,"general";"via3",#N/A,TRUE,"general"}</definedName>
    <definedName name="yuuuuuu" localSheetId="15" hidden="1">{"via1",#N/A,TRUE,"general";"via2",#N/A,TRUE,"general";"via3",#N/A,TRUE,"general"}</definedName>
    <definedName name="yuuuuuu" localSheetId="16" hidden="1">{"via1",#N/A,TRUE,"general";"via2",#N/A,TRUE,"general";"via3",#N/A,TRUE,"general"}</definedName>
    <definedName name="yuuuuuu" localSheetId="18" hidden="1">{"via1",#N/A,TRUE,"general";"via2",#N/A,TRUE,"general";"via3",#N/A,TRUE,"general"}</definedName>
    <definedName name="yuuuuuu" localSheetId="19" hidden="1">{"via1",#N/A,TRUE,"general";"via2",#N/A,TRUE,"general";"via3",#N/A,TRUE,"general"}</definedName>
    <definedName name="yuuuuuu" localSheetId="20" hidden="1">{"via1",#N/A,TRUE,"general";"via2",#N/A,TRUE,"general";"via3",#N/A,TRUE,"general"}</definedName>
    <definedName name="yuuuuuu" localSheetId="21" hidden="1">{"via1",#N/A,TRUE,"general";"via2",#N/A,TRUE,"general";"via3",#N/A,TRUE,"general"}</definedName>
    <definedName name="yuuuuuu" localSheetId="22" hidden="1">{"via1",#N/A,TRUE,"general";"via2",#N/A,TRUE,"general";"via3",#N/A,TRUE,"general"}</definedName>
    <definedName name="yuuuuuu" localSheetId="24"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14" hidden="1">{"via1",#N/A,TRUE,"general";"via2",#N/A,TRUE,"general";"via3",#N/A,TRUE,"general"}</definedName>
    <definedName name="yy" localSheetId="23">#REF!</definedName>
    <definedName name="yy" localSheetId="15" hidden="1">{"via1",#N/A,TRUE,"general";"via2",#N/A,TRUE,"general";"via3",#N/A,TRUE,"general"}</definedName>
    <definedName name="yy" localSheetId="16" hidden="1">{"via1",#N/A,TRUE,"general";"via2",#N/A,TRUE,"general";"via3",#N/A,TRUE,"general"}</definedName>
    <definedName name="yy" localSheetId="18" hidden="1">{"via1",#N/A,TRUE,"general";"via2",#N/A,TRUE,"general";"via3",#N/A,TRUE,"general"}</definedName>
    <definedName name="yy" localSheetId="19" hidden="1">{"via1",#N/A,TRUE,"general";"via2",#N/A,TRUE,"general";"via3",#N/A,TRUE,"general"}</definedName>
    <definedName name="yy" localSheetId="20" hidden="1">{"via1",#N/A,TRUE,"general";"via2",#N/A,TRUE,"general";"via3",#N/A,TRUE,"general"}</definedName>
    <definedName name="yy" localSheetId="21" hidden="1">{"via1",#N/A,TRUE,"general";"via2",#N/A,TRUE,"general";"via3",#N/A,TRUE,"general"}</definedName>
    <definedName name="yy" localSheetId="22" hidden="1">{"via1",#N/A,TRUE,"general";"via2",#N/A,TRUE,"general";"via3",#N/A,TRUE,"general"}</definedName>
    <definedName name="yy" localSheetId="24"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localSheetId="14" hidden="1">{"TAB1",#N/A,TRUE,"GENERAL";"TAB2",#N/A,TRUE,"GENERAL";"TAB3",#N/A,TRUE,"GENERAL";"TAB4",#N/A,TRUE,"GENERAL";"TAB5",#N/A,TRUE,"GENERAL"}</definedName>
    <definedName name="yyy" localSheetId="23" hidden="1">{"TAB1",#N/A,TRUE,"GENERAL";"TAB2",#N/A,TRUE,"GENERAL";"TAB3",#N/A,TRUE,"GENERAL";"TAB4",#N/A,TRUE,"GENERAL";"TAB5",#N/A,TRUE,"GENERAL"}</definedName>
    <definedName name="yyy" localSheetId="15" hidden="1">{"TAB1",#N/A,TRUE,"GENERAL";"TAB2",#N/A,TRUE,"GENERAL";"TAB3",#N/A,TRUE,"GENERAL";"TAB4",#N/A,TRUE,"GENERAL";"TAB5",#N/A,TRUE,"GENERAL"}</definedName>
    <definedName name="yyy" localSheetId="16" hidden="1">{"TAB1",#N/A,TRUE,"GENERAL";"TAB2",#N/A,TRUE,"GENERAL";"TAB3",#N/A,TRUE,"GENERAL";"TAB4",#N/A,TRUE,"GENERAL";"TAB5",#N/A,TRUE,"GENERAL"}</definedName>
    <definedName name="yyy" localSheetId="18" hidden="1">{"TAB1",#N/A,TRUE,"GENERAL";"TAB2",#N/A,TRUE,"GENERAL";"TAB3",#N/A,TRUE,"GENERAL";"TAB4",#N/A,TRUE,"GENERAL";"TAB5",#N/A,TRUE,"GENERAL"}</definedName>
    <definedName name="yyy" localSheetId="19" hidden="1">{"TAB1",#N/A,TRUE,"GENERAL";"TAB2",#N/A,TRUE,"GENERAL";"TAB3",#N/A,TRUE,"GENERAL";"TAB4",#N/A,TRUE,"GENERAL";"TAB5",#N/A,TRUE,"GENERAL"}</definedName>
    <definedName name="yyy" localSheetId="20" hidden="1">{"TAB1",#N/A,TRUE,"GENERAL";"TAB2",#N/A,TRUE,"GENERAL";"TAB3",#N/A,TRUE,"GENERAL";"TAB4",#N/A,TRUE,"GENERAL";"TAB5",#N/A,TRUE,"GENERAL"}</definedName>
    <definedName name="yyy" localSheetId="21" hidden="1">{"TAB1",#N/A,TRUE,"GENERAL";"TAB2",#N/A,TRUE,"GENERAL";"TAB3",#N/A,TRUE,"GENERAL";"TAB4",#N/A,TRUE,"GENERAL";"TAB5",#N/A,TRUE,"GENERAL"}</definedName>
    <definedName name="yyy" localSheetId="22" hidden="1">{"TAB1",#N/A,TRUE,"GENERAL";"TAB2",#N/A,TRUE,"GENERAL";"TAB3",#N/A,TRUE,"GENERAL";"TAB4",#N/A,TRUE,"GENERAL";"TAB5",#N/A,TRUE,"GENERAL"}</definedName>
    <definedName name="yyy" localSheetId="24"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23"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8" hidden="1">{"TAB1",#N/A,TRUE,"GENERAL";"TAB2",#N/A,TRUE,"GENERAL";"TAB3",#N/A,TRUE,"GENERAL";"TAB4",#N/A,TRUE,"GENERAL";"TAB5",#N/A,TRUE,"GENERAL"}</definedName>
    <definedName name="yyyuh" localSheetId="19" hidden="1">{"TAB1",#N/A,TRUE,"GENERAL";"TAB2",#N/A,TRUE,"GENERAL";"TAB3",#N/A,TRUE,"GENERAL";"TAB4",#N/A,TRUE,"GENERAL";"TAB5",#N/A,TRUE,"GENERAL"}</definedName>
    <definedName name="yyyuh" localSheetId="20" hidden="1">{"TAB1",#N/A,TRUE,"GENERAL";"TAB2",#N/A,TRUE,"GENERAL";"TAB3",#N/A,TRUE,"GENERAL";"TAB4",#N/A,TRUE,"GENERAL";"TAB5",#N/A,TRUE,"GENERAL"}</definedName>
    <definedName name="yyyuh" localSheetId="21" hidden="1">{"TAB1",#N/A,TRUE,"GENERAL";"TAB2",#N/A,TRUE,"GENERAL";"TAB3",#N/A,TRUE,"GENERAL";"TAB4",#N/A,TRUE,"GENERAL";"TAB5",#N/A,TRUE,"GENERAL"}</definedName>
    <definedName name="yyyuh" localSheetId="22" hidden="1">{"TAB1",#N/A,TRUE,"GENERAL";"TAB2",#N/A,TRUE,"GENERAL";"TAB3",#N/A,TRUE,"GENERAL";"TAB4",#N/A,TRUE,"GENERAL";"TAB5",#N/A,TRUE,"GENERAL"}</definedName>
    <definedName name="yyyuh" localSheetId="24"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23"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8" hidden="1">{"TAB1",#N/A,TRUE,"GENERAL";"TAB2",#N/A,TRUE,"GENERAL";"TAB3",#N/A,TRUE,"GENERAL";"TAB4",#N/A,TRUE,"GENERAL";"TAB5",#N/A,TRUE,"GENERAL"}</definedName>
    <definedName name="yyyyhhh" localSheetId="19" hidden="1">{"TAB1",#N/A,TRUE,"GENERAL";"TAB2",#N/A,TRUE,"GENERAL";"TAB3",#N/A,TRUE,"GENERAL";"TAB4",#N/A,TRUE,"GENERAL";"TAB5",#N/A,TRUE,"GENERAL"}</definedName>
    <definedName name="yyyyhhh" localSheetId="20" hidden="1">{"TAB1",#N/A,TRUE,"GENERAL";"TAB2",#N/A,TRUE,"GENERAL";"TAB3",#N/A,TRUE,"GENERAL";"TAB4",#N/A,TRUE,"GENERAL";"TAB5",#N/A,TRUE,"GENERAL"}</definedName>
    <definedName name="yyyyhhh" localSheetId="21" hidden="1">{"TAB1",#N/A,TRUE,"GENERAL";"TAB2",#N/A,TRUE,"GENERAL";"TAB3",#N/A,TRUE,"GENERAL";"TAB4",#N/A,TRUE,"GENERAL";"TAB5",#N/A,TRUE,"GENERAL"}</definedName>
    <definedName name="yyyyhhh" localSheetId="22" hidden="1">{"TAB1",#N/A,TRUE,"GENERAL";"TAB2",#N/A,TRUE,"GENERAL";"TAB3",#N/A,TRUE,"GENERAL";"TAB4",#N/A,TRUE,"GENERAL";"TAB5",#N/A,TRUE,"GENERAL"}</definedName>
    <definedName name="yyyyhhh" localSheetId="24"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14" hidden="1">{"via1",#N/A,TRUE,"general";"via2",#N/A,TRUE,"general";"via3",#N/A,TRUE,"general"}</definedName>
    <definedName name="yyyyyf" localSheetId="23" hidden="1">{"via1",#N/A,TRUE,"general";"via2",#N/A,TRUE,"general";"via3",#N/A,TRUE,"general"}</definedName>
    <definedName name="yyyyyf" localSheetId="15" hidden="1">{"via1",#N/A,TRUE,"general";"via2",#N/A,TRUE,"general";"via3",#N/A,TRUE,"general"}</definedName>
    <definedName name="yyyyyf" localSheetId="16" hidden="1">{"via1",#N/A,TRUE,"general";"via2",#N/A,TRUE,"general";"via3",#N/A,TRUE,"general"}</definedName>
    <definedName name="yyyyyf" localSheetId="18" hidden="1">{"via1",#N/A,TRUE,"general";"via2",#N/A,TRUE,"general";"via3",#N/A,TRUE,"general"}</definedName>
    <definedName name="yyyyyf" localSheetId="19" hidden="1">{"via1",#N/A,TRUE,"general";"via2",#N/A,TRUE,"general";"via3",#N/A,TRUE,"general"}</definedName>
    <definedName name="yyyyyf" localSheetId="20" hidden="1">{"via1",#N/A,TRUE,"general";"via2",#N/A,TRUE,"general";"via3",#N/A,TRUE,"general"}</definedName>
    <definedName name="yyyyyf" localSheetId="21" hidden="1">{"via1",#N/A,TRUE,"general";"via2",#N/A,TRUE,"general";"via3",#N/A,TRUE,"general"}</definedName>
    <definedName name="yyyyyf" localSheetId="22" hidden="1">{"via1",#N/A,TRUE,"general";"via2",#N/A,TRUE,"general";"via3",#N/A,TRUE,"general"}</definedName>
    <definedName name="yyyyyf" localSheetId="24" hidden="1">{"via1",#N/A,TRUE,"general";"via2",#N/A,TRUE,"general";"via3",#N/A,TRUE,"general"}</definedName>
    <definedName name="yyyyyf" hidden="1">{"via1",#N/A,TRUE,"general";"via2",#N/A,TRUE,"general";"via3",#N/A,TRUE,"general"}</definedName>
    <definedName name="zc" localSheetId="23">#REF!</definedName>
    <definedName name="zc" localSheetId="1">#REF!</definedName>
    <definedName name="zc" localSheetId="0">#REF!</definedName>
    <definedName name="zc">#REF!</definedName>
    <definedName name="zd" localSheetId="23">#REF!</definedName>
    <definedName name="zd" localSheetId="1">#REF!</definedName>
    <definedName name="zd" localSheetId="0">#REF!</definedName>
    <definedName name="zd">#REF!</definedName>
    <definedName name="zdervr" localSheetId="2"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14" hidden="1">{"via1",#N/A,TRUE,"general";"via2",#N/A,TRUE,"general";"via3",#N/A,TRUE,"general"}</definedName>
    <definedName name="zdervr" localSheetId="23" hidden="1">{"via1",#N/A,TRUE,"general";"via2",#N/A,TRUE,"general";"via3",#N/A,TRUE,"general"}</definedName>
    <definedName name="zdervr" localSheetId="15" hidden="1">{"via1",#N/A,TRUE,"general";"via2",#N/A,TRUE,"general";"via3",#N/A,TRUE,"general"}</definedName>
    <definedName name="zdervr" localSheetId="16" hidden="1">{"via1",#N/A,TRUE,"general";"via2",#N/A,TRUE,"general";"via3",#N/A,TRUE,"general"}</definedName>
    <definedName name="zdervr" localSheetId="18" hidden="1">{"via1",#N/A,TRUE,"general";"via2",#N/A,TRUE,"general";"via3",#N/A,TRUE,"general"}</definedName>
    <definedName name="zdervr" localSheetId="19" hidden="1">{"via1",#N/A,TRUE,"general";"via2",#N/A,TRUE,"general";"via3",#N/A,TRUE,"general"}</definedName>
    <definedName name="zdervr" localSheetId="20" hidden="1">{"via1",#N/A,TRUE,"general";"via2",#N/A,TRUE,"general";"via3",#N/A,TRUE,"general"}</definedName>
    <definedName name="zdervr" localSheetId="21" hidden="1">{"via1",#N/A,TRUE,"general";"via2",#N/A,TRUE,"general";"via3",#N/A,TRUE,"general"}</definedName>
    <definedName name="zdervr" localSheetId="22" hidden="1">{"via1",#N/A,TRUE,"general";"via2",#N/A,TRUE,"general";"via3",#N/A,TRUE,"general"}</definedName>
    <definedName name="zdervr" localSheetId="24" hidden="1">{"via1",#N/A,TRUE,"general";"via2",#N/A,TRUE,"general";"via3",#N/A,TRUE,"general"}</definedName>
    <definedName name="zdervr" hidden="1">{"via1",#N/A,TRUE,"general";"via2",#N/A,TRUE,"general";"via3",#N/A,TRUE,"general"}</definedName>
    <definedName name="zdr" localSheetId="23">#REF!</definedName>
    <definedName name="zdr" localSheetId="1">#REF!</definedName>
    <definedName name="zdr" localSheetId="0">#REF!</definedName>
    <definedName name="zdr">#REF!</definedName>
    <definedName name="zx" localSheetId="23">#REF!</definedName>
    <definedName name="zx" localSheetId="1">#REF!</definedName>
    <definedName name="zx" localSheetId="0">#REF!</definedName>
    <definedName name="zx">#REF!</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23" hidden="1">{"TAB1",#N/A,TRUE,"GENERAL";"TAB2",#N/A,TRUE,"GENERAL";"TAB3",#N/A,TRUE,"GENERAL";"TAB4",#N/A,TRUE,"GENERAL";"TAB5",#N/A,TRUE,"GENERAL"}</definedName>
    <definedName name="zxczds" localSheetId="15"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8" hidden="1">{"TAB1",#N/A,TRUE,"GENERAL";"TAB2",#N/A,TRUE,"GENERAL";"TAB3",#N/A,TRUE,"GENERAL";"TAB4",#N/A,TRUE,"GENERAL";"TAB5",#N/A,TRUE,"GENERAL"}</definedName>
    <definedName name="zxczds" localSheetId="19" hidden="1">{"TAB1",#N/A,TRUE,"GENERAL";"TAB2",#N/A,TRUE,"GENERAL";"TAB3",#N/A,TRUE,"GENERAL";"TAB4",#N/A,TRUE,"GENERAL";"TAB5",#N/A,TRUE,"GENERAL"}</definedName>
    <definedName name="zxczds" localSheetId="20" hidden="1">{"TAB1",#N/A,TRUE,"GENERAL";"TAB2",#N/A,TRUE,"GENERAL";"TAB3",#N/A,TRUE,"GENERAL";"TAB4",#N/A,TRUE,"GENERAL";"TAB5",#N/A,TRUE,"GENERAL"}</definedName>
    <definedName name="zxczds" localSheetId="21" hidden="1">{"TAB1",#N/A,TRUE,"GENERAL";"TAB2",#N/A,TRUE,"GENERAL";"TAB3",#N/A,TRUE,"GENERAL";"TAB4",#N/A,TRUE,"GENERAL";"TAB5",#N/A,TRUE,"GENERAL"}</definedName>
    <definedName name="zxczds" localSheetId="22" hidden="1">{"TAB1",#N/A,TRUE,"GENERAL";"TAB2",#N/A,TRUE,"GENERAL";"TAB3",#N/A,TRUE,"GENERAL";"TAB4",#N/A,TRUE,"GENERAL";"TAB5",#N/A,TRUE,"GENERAL"}</definedName>
    <definedName name="zxczds" localSheetId="24"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14" hidden="1">{"via1",#N/A,TRUE,"general";"via2",#N/A,TRUE,"general";"via3",#N/A,TRUE,"general"}</definedName>
    <definedName name="zxsdftyu" localSheetId="23" hidden="1">{"via1",#N/A,TRUE,"general";"via2",#N/A,TRUE,"general";"via3",#N/A,TRUE,"general"}</definedName>
    <definedName name="zxsdftyu" localSheetId="15" hidden="1">{"via1",#N/A,TRUE,"general";"via2",#N/A,TRUE,"general";"via3",#N/A,TRUE,"general"}</definedName>
    <definedName name="zxsdftyu" localSheetId="16" hidden="1">{"via1",#N/A,TRUE,"general";"via2",#N/A,TRUE,"general";"via3",#N/A,TRUE,"general"}</definedName>
    <definedName name="zxsdftyu" localSheetId="18" hidden="1">{"via1",#N/A,TRUE,"general";"via2",#N/A,TRUE,"general";"via3",#N/A,TRUE,"general"}</definedName>
    <definedName name="zxsdftyu" localSheetId="19" hidden="1">{"via1",#N/A,TRUE,"general";"via2",#N/A,TRUE,"general";"via3",#N/A,TRUE,"general"}</definedName>
    <definedName name="zxsdftyu" localSheetId="20" hidden="1">{"via1",#N/A,TRUE,"general";"via2",#N/A,TRUE,"general";"via3",#N/A,TRUE,"general"}</definedName>
    <definedName name="zxsdftyu" localSheetId="21" hidden="1">{"via1",#N/A,TRUE,"general";"via2",#N/A,TRUE,"general";"via3",#N/A,TRUE,"general"}</definedName>
    <definedName name="zxsdftyu" localSheetId="22" hidden="1">{"via1",#N/A,TRUE,"general";"via2",#N/A,TRUE,"general";"via3",#N/A,TRUE,"general"}</definedName>
    <definedName name="zxsdftyu" localSheetId="24"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14" hidden="1">{"via1",#N/A,TRUE,"general";"via2",#N/A,TRUE,"general";"via3",#N/A,TRUE,"general"}</definedName>
    <definedName name="zxvxczv" localSheetId="23" hidden="1">{"via1",#N/A,TRUE,"general";"via2",#N/A,TRUE,"general";"via3",#N/A,TRUE,"general"}</definedName>
    <definedName name="zxvxczv" localSheetId="15" hidden="1">{"via1",#N/A,TRUE,"general";"via2",#N/A,TRUE,"general";"via3",#N/A,TRUE,"general"}</definedName>
    <definedName name="zxvxczv" localSheetId="16" hidden="1">{"via1",#N/A,TRUE,"general";"via2",#N/A,TRUE,"general";"via3",#N/A,TRUE,"general"}</definedName>
    <definedName name="zxvxczv" localSheetId="18" hidden="1">{"via1",#N/A,TRUE,"general";"via2",#N/A,TRUE,"general";"via3",#N/A,TRUE,"general"}</definedName>
    <definedName name="zxvxczv" localSheetId="19" hidden="1">{"via1",#N/A,TRUE,"general";"via2",#N/A,TRUE,"general";"via3",#N/A,TRUE,"general"}</definedName>
    <definedName name="zxvxczv" localSheetId="20" hidden="1">{"via1",#N/A,TRUE,"general";"via2",#N/A,TRUE,"general";"via3",#N/A,TRUE,"general"}</definedName>
    <definedName name="zxvxczv" localSheetId="21" hidden="1">{"via1",#N/A,TRUE,"general";"via2",#N/A,TRUE,"general";"via3",#N/A,TRUE,"general"}</definedName>
    <definedName name="zxvxczv" localSheetId="22" hidden="1">{"via1",#N/A,TRUE,"general";"via2",#N/A,TRUE,"general";"via3",#N/A,TRUE,"general"}</definedName>
    <definedName name="zxvxczv" localSheetId="24" hidden="1">{"via1",#N/A,TRUE,"general";"via2",#N/A,TRUE,"general";"via3",#N/A,TRUE,"general"}</definedName>
    <definedName name="zxvxczv" hidden="1">{"via1",#N/A,TRUE,"general";"via2",#N/A,TRUE,"general";"via3",#N/A,TRUE,"general"}</definedName>
    <definedName name="zz" localSheetId="23">#REF!</definedName>
    <definedName name="zz" localSheetId="1">#REF!</definedName>
    <definedName name="zz" localSheetId="0">#REF!</definedName>
    <definedName name="zz">#REF!</definedName>
    <definedName name="ZZZZZZZZZZZ" localSheetId="2">'[16]A. P. U.'!#REF!</definedName>
    <definedName name="ZZZZZZZZZZZ" localSheetId="3">'[16]A. P. U.'!#REF!</definedName>
    <definedName name="ZZZZZZZZZZZ" localSheetId="4">'[16]A. P. U.'!#REF!</definedName>
    <definedName name="ZZZZZZZZZZZ" localSheetId="6">'[16]A. P. U.'!#REF!</definedName>
    <definedName name="ZZZZZZZZZZZ" localSheetId="7">'[16]A. P. U.'!#REF!</definedName>
    <definedName name="ZZZZZZZZZZZ" localSheetId="8">'[16]A. P. U.'!#REF!</definedName>
    <definedName name="ZZZZZZZZZZZ" localSheetId="9">'[16]A. P. U.'!#REF!</definedName>
    <definedName name="ZZZZZZZZZZZ" localSheetId="10">'[16]A. P. U.'!#REF!</definedName>
    <definedName name="ZZZZZZZZZZZ" localSheetId="11">'[16]A. P. U.'!#REF!</definedName>
    <definedName name="ZZZZZZZZZZZ" localSheetId="12">'[16]A. P. U.'!#REF!</definedName>
    <definedName name="ZZZZZZZZZZZ" localSheetId="13">'[16]A. P. U.'!#REF!</definedName>
    <definedName name="ZZZZZZZZZZZ" localSheetId="14">'[16]A. P. U.'!#REF!</definedName>
    <definedName name="ZZZZZZZZZZZ" localSheetId="15">'[16]A. P. U.'!#REF!</definedName>
    <definedName name="ZZZZZZZZZZZ" localSheetId="16">'[16]A. P. U.'!#REF!</definedName>
    <definedName name="ZZZZZZZZZZZ" localSheetId="18">'[16]A. P. U.'!#REF!</definedName>
    <definedName name="ZZZZZZZZZZZ" localSheetId="19">'[16]A. P. U.'!#REF!</definedName>
    <definedName name="ZZZZZZZZZZZ" localSheetId="20">'[16]A. P. U.'!#REF!</definedName>
    <definedName name="ZZZZZZZZZZZ" localSheetId="21">'[16]A. P. U.'!#REF!</definedName>
    <definedName name="ZZZZZZZZZZZ" localSheetId="22">'[16]A. P. U.'!#REF!</definedName>
    <definedName name="ZZZZZZZZZZZ" localSheetId="24">'[16]A. P. U.'!#REF!</definedName>
    <definedName name="ZZZZZZZZZZZ" localSheetId="1">'[16]A. P. U.'!#REF!</definedName>
    <definedName name="ZZZZZZZZZZZ" localSheetId="0">'[16]A. P. U.'!#REF!</definedName>
    <definedName name="ZZZZZZZZZZZ">'[16]A. P. U.'!#REF!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31" i="24" l="1"/>
  <c r="N31" i="23"/>
  <c r="N31" i="40"/>
  <c r="N31" i="18"/>
  <c r="N31" i="19"/>
  <c r="N31" i="21"/>
  <c r="N31" i="20"/>
  <c r="N31" i="12"/>
  <c r="N31" i="11"/>
  <c r="K59" i="46" l="1"/>
  <c r="K52" i="46"/>
  <c r="K51" i="46"/>
  <c r="K49" i="46"/>
  <c r="K41" i="46"/>
  <c r="K40" i="46" s="1"/>
  <c r="I41" i="46"/>
  <c r="B41" i="46"/>
  <c r="K39" i="46"/>
  <c r="K38" i="46" s="1"/>
  <c r="G39" i="46"/>
  <c r="K37" i="46"/>
  <c r="K36" i="46"/>
  <c r="K35" i="46"/>
  <c r="K34" i="46"/>
  <c r="K33" i="46"/>
  <c r="K32" i="46"/>
  <c r="K31" i="46"/>
  <c r="K30" i="46"/>
  <c r="I30" i="46"/>
  <c r="B30" i="46"/>
  <c r="B31" i="46" s="1"/>
  <c r="B32" i="46" s="1"/>
  <c r="B33" i="46" s="1"/>
  <c r="B34" i="46" s="1"/>
  <c r="B35" i="46" s="1"/>
  <c r="K29" i="46"/>
  <c r="I29" i="46"/>
  <c r="B29" i="46"/>
  <c r="K28" i="46"/>
  <c r="B28" i="46"/>
  <c r="K27" i="46"/>
  <c r="B27" i="46"/>
  <c r="K26" i="46"/>
  <c r="K24" i="46"/>
  <c r="K23" i="46" s="1"/>
  <c r="K22" i="46"/>
  <c r="B22" i="46"/>
  <c r="K21" i="46"/>
  <c r="K19" i="46" s="1"/>
  <c r="B21" i="46"/>
  <c r="K20" i="46"/>
  <c r="K18" i="46"/>
  <c r="B18" i="46"/>
  <c r="K17" i="46"/>
  <c r="K16" i="46"/>
  <c r="B16" i="46"/>
  <c r="B31" i="45"/>
  <c r="B32" i="45"/>
  <c r="B33" i="45" s="1"/>
  <c r="B34" i="45" s="1"/>
  <c r="B35" i="45" s="1"/>
  <c r="J31" i="45"/>
  <c r="K31" i="45" s="1"/>
  <c r="K59" i="45"/>
  <c r="K51" i="45"/>
  <c r="K52" i="45" s="1"/>
  <c r="K49" i="45"/>
  <c r="J41" i="45"/>
  <c r="B41" i="45"/>
  <c r="J39" i="45"/>
  <c r="K39" i="45" s="1"/>
  <c r="K38" i="45" s="1"/>
  <c r="G39" i="45"/>
  <c r="K37" i="45"/>
  <c r="K36" i="45"/>
  <c r="K35" i="45"/>
  <c r="J35" i="45"/>
  <c r="J34" i="45"/>
  <c r="K34" i="45" s="1"/>
  <c r="J33" i="45"/>
  <c r="K33" i="45" s="1"/>
  <c r="J30" i="45"/>
  <c r="I30" i="45"/>
  <c r="J29" i="45"/>
  <c r="I29" i="45"/>
  <c r="J28" i="45"/>
  <c r="J27" i="45"/>
  <c r="B27" i="45"/>
  <c r="B28" i="45" s="1"/>
  <c r="B29" i="45" s="1"/>
  <c r="B30" i="45" s="1"/>
  <c r="J26" i="45"/>
  <c r="I41" i="45"/>
  <c r="K41" i="45" s="1"/>
  <c r="K40" i="45" s="1"/>
  <c r="K24" i="45"/>
  <c r="K23" i="45"/>
  <c r="J22" i="45"/>
  <c r="K22" i="45" s="1"/>
  <c r="B22" i="45"/>
  <c r="J21" i="45"/>
  <c r="K21" i="45" s="1"/>
  <c r="B21" i="45"/>
  <c r="J20" i="45"/>
  <c r="K20" i="45" s="1"/>
  <c r="J18" i="45"/>
  <c r="K18" i="45" s="1"/>
  <c r="B18" i="45"/>
  <c r="J17" i="45"/>
  <c r="K17" i="45" s="1"/>
  <c r="J16" i="45"/>
  <c r="K16" i="45" s="1"/>
  <c r="B16" i="45"/>
  <c r="N81" i="40"/>
  <c r="N76" i="40"/>
  <c r="N75" i="40"/>
  <c r="N65" i="40"/>
  <c r="N66" i="40"/>
  <c r="N67" i="40"/>
  <c r="N68" i="40"/>
  <c r="N64" i="40"/>
  <c r="N49" i="40"/>
  <c r="N50" i="40"/>
  <c r="N51" i="40"/>
  <c r="N52" i="40"/>
  <c r="N53" i="40"/>
  <c r="N48" i="40"/>
  <c r="N41" i="40"/>
  <c r="N36" i="40"/>
  <c r="K25" i="46" l="1"/>
  <c r="K15" i="46"/>
  <c r="K42" i="46" s="1"/>
  <c r="K45" i="46" s="1"/>
  <c r="K19" i="45"/>
  <c r="K15" i="45"/>
  <c r="K27" i="45"/>
  <c r="K29" i="45"/>
  <c r="K28" i="45"/>
  <c r="K30" i="45"/>
  <c r="K26" i="45"/>
  <c r="N70" i="40"/>
  <c r="N59" i="40"/>
  <c r="N43" i="40"/>
  <c r="K46" i="46" l="1"/>
  <c r="K47" i="46" s="1"/>
  <c r="K53" i="46" s="1"/>
  <c r="M53" i="46" s="1"/>
  <c r="N83" i="40"/>
  <c r="L88" i="40" s="1"/>
  <c r="L89" i="40" l="1"/>
  <c r="N91" i="40" s="1"/>
  <c r="N93" i="40" s="1"/>
  <c r="L90" i="40"/>
  <c r="M57" i="43" l="1"/>
  <c r="N31" i="43"/>
  <c r="N77" i="43"/>
  <c r="K77" i="43"/>
  <c r="B77" i="43"/>
  <c r="K76" i="43"/>
  <c r="N76" i="43" s="1"/>
  <c r="N82" i="43" s="1"/>
  <c r="N49" i="43" s="1"/>
  <c r="N51" i="43" s="1"/>
  <c r="I76" i="43"/>
  <c r="N71" i="43"/>
  <c r="N59" i="43"/>
  <c r="N57" i="43"/>
  <c r="N61" i="43" s="1"/>
  <c r="J57" i="43"/>
  <c r="B57" i="43"/>
  <c r="N56" i="43"/>
  <c r="J56" i="43"/>
  <c r="B56" i="43"/>
  <c r="N36" i="43"/>
  <c r="B36" i="43"/>
  <c r="N84" i="43" l="1"/>
  <c r="L91" i="43" s="1"/>
  <c r="L90" i="43"/>
  <c r="L89" i="43"/>
  <c r="N92" i="43" l="1"/>
  <c r="N94" i="43" s="1"/>
  <c r="N85" i="17"/>
  <c r="N88" i="22"/>
  <c r="N39" i="41" l="1"/>
  <c r="K77" i="41"/>
  <c r="N77" i="41" s="1"/>
  <c r="I77" i="41"/>
  <c r="N76" i="41"/>
  <c r="N81" i="41" s="1"/>
  <c r="N47" i="41" s="1"/>
  <c r="K76" i="41"/>
  <c r="N75" i="41"/>
  <c r="K75" i="41"/>
  <c r="I75" i="41"/>
  <c r="K65" i="41"/>
  <c r="N65" i="41" s="1"/>
  <c r="N70" i="41" s="1"/>
  <c r="N54" i="41"/>
  <c r="N59" i="41" s="1"/>
  <c r="N38" i="41"/>
  <c r="N31" i="41"/>
  <c r="N49" i="41" l="1"/>
  <c r="N83" i="41" s="1"/>
  <c r="L90" i="41" s="1"/>
  <c r="L88" i="41" l="1"/>
  <c r="L89" i="41"/>
  <c r="N91" i="41" l="1"/>
  <c r="N93" i="41" s="1"/>
  <c r="N77" i="29" l="1"/>
  <c r="N71" i="29"/>
  <c r="N55" i="29"/>
  <c r="N49" i="29"/>
  <c r="N48" i="29"/>
  <c r="N41" i="29"/>
  <c r="N43" i="29" s="1"/>
  <c r="N85" i="26"/>
  <c r="L83" i="26"/>
  <c r="L82" i="26"/>
  <c r="N75" i="26"/>
  <c r="N69" i="26"/>
  <c r="N53" i="26"/>
  <c r="N48" i="26"/>
  <c r="N89" i="28"/>
  <c r="N87" i="28"/>
  <c r="L86" i="28"/>
  <c r="L85" i="28"/>
  <c r="L84" i="28"/>
  <c r="N79" i="28"/>
  <c r="N77" i="28"/>
  <c r="N41" i="28" s="1"/>
  <c r="N43" i="28" s="1"/>
  <c r="N72" i="28"/>
  <c r="N71" i="28"/>
  <c r="N66" i="28"/>
  <c r="N60" i="28"/>
  <c r="N55" i="28"/>
  <c r="N49" i="28"/>
  <c r="N48" i="28"/>
  <c r="N75" i="24"/>
  <c r="N41" i="24" s="1"/>
  <c r="N43" i="24" s="1"/>
  <c r="N70" i="24"/>
  <c r="N69" i="24"/>
  <c r="N53" i="24"/>
  <c r="N49" i="24"/>
  <c r="N48" i="24"/>
  <c r="N36" i="24"/>
  <c r="N78" i="23"/>
  <c r="N41" i="23" s="1"/>
  <c r="N43" i="23" s="1"/>
  <c r="N72" i="23"/>
  <c r="N67" i="23"/>
  <c r="N61" i="23"/>
  <c r="N48" i="23"/>
  <c r="N36" i="23"/>
  <c r="N93" i="18"/>
  <c r="N91" i="18"/>
  <c r="L90" i="18"/>
  <c r="L89" i="18"/>
  <c r="L88" i="18"/>
  <c r="N83" i="18"/>
  <c r="N81" i="18"/>
  <c r="N41" i="18" s="1"/>
  <c r="N76" i="18"/>
  <c r="N75" i="18"/>
  <c r="N70" i="18"/>
  <c r="N65" i="18"/>
  <c r="N64" i="18"/>
  <c r="N59" i="18"/>
  <c r="N51" i="18"/>
  <c r="N50" i="18"/>
  <c r="N49" i="18"/>
  <c r="N48" i="18"/>
  <c r="N36" i="18"/>
  <c r="N77" i="19"/>
  <c r="N41" i="19" s="1"/>
  <c r="N43" i="19" s="1"/>
  <c r="N72" i="19"/>
  <c r="N71" i="19"/>
  <c r="N55" i="19"/>
  <c r="N50" i="19"/>
  <c r="N49" i="19"/>
  <c r="N48" i="19"/>
  <c r="N37" i="19"/>
  <c r="N36" i="19"/>
  <c r="N89" i="21"/>
  <c r="N87" i="21"/>
  <c r="L86" i="21"/>
  <c r="L85" i="21"/>
  <c r="L84" i="21"/>
  <c r="N79" i="21"/>
  <c r="N77" i="21"/>
  <c r="N41" i="21" s="1"/>
  <c r="N71" i="21"/>
  <c r="N66" i="21"/>
  <c r="N60" i="21"/>
  <c r="N55" i="21"/>
  <c r="N49" i="21"/>
  <c r="N48" i="21"/>
  <c r="N36" i="21"/>
  <c r="N89" i="20"/>
  <c r="N87" i="20"/>
  <c r="L85" i="20"/>
  <c r="L84" i="20"/>
  <c r="N79" i="20"/>
  <c r="N77" i="20"/>
  <c r="N71" i="20"/>
  <c r="N66" i="20"/>
  <c r="N60" i="20"/>
  <c r="N55" i="20"/>
  <c r="N49" i="20"/>
  <c r="N48" i="20"/>
  <c r="N41" i="20"/>
  <c r="N43" i="20" s="1"/>
  <c r="N36" i="20"/>
  <c r="N73" i="17"/>
  <c r="N68" i="17"/>
  <c r="N67" i="17"/>
  <c r="N62" i="17"/>
  <c r="N56" i="17"/>
  <c r="N51" i="17"/>
  <c r="N47" i="17"/>
  <c r="N40" i="17"/>
  <c r="N37" i="17"/>
  <c r="N36" i="17"/>
  <c r="N42" i="17" l="1"/>
  <c r="N75" i="17" s="1"/>
  <c r="L82" i="17" s="1"/>
  <c r="L81" i="17"/>
  <c r="L80" i="17"/>
  <c r="N88" i="15"/>
  <c r="L84" i="15"/>
  <c r="L85" i="15"/>
  <c r="L83" i="15"/>
  <c r="N78" i="15"/>
  <c r="N76" i="15"/>
  <c r="N70" i="15"/>
  <c r="N54" i="15"/>
  <c r="N48" i="15"/>
  <c r="N41" i="15"/>
  <c r="N43" i="15" s="1"/>
  <c r="N37" i="15"/>
  <c r="N36" i="15"/>
  <c r="N87" i="13"/>
  <c r="N85" i="13"/>
  <c r="N77" i="13"/>
  <c r="N75" i="13"/>
  <c r="N70" i="13"/>
  <c r="N54" i="13"/>
  <c r="N48" i="13"/>
  <c r="N41" i="13"/>
  <c r="N43" i="13" s="1"/>
  <c r="N37" i="13"/>
  <c r="N36" i="13"/>
  <c r="N88" i="12"/>
  <c r="N86" i="12"/>
  <c r="L85" i="12"/>
  <c r="L84" i="12"/>
  <c r="L83" i="12"/>
  <c r="N78" i="12"/>
  <c r="N76" i="12"/>
  <c r="N41" i="12" s="1"/>
  <c r="N43" i="12" s="1"/>
  <c r="N71" i="12"/>
  <c r="N70" i="12"/>
  <c r="N65" i="12"/>
  <c r="N59" i="12"/>
  <c r="N54" i="12"/>
  <c r="N49" i="12"/>
  <c r="N48" i="12"/>
  <c r="N38" i="12"/>
  <c r="N37" i="12"/>
  <c r="N36" i="12"/>
  <c r="N88" i="11"/>
  <c r="N86" i="11"/>
  <c r="L85" i="11"/>
  <c r="L83" i="11"/>
  <c r="N78" i="11"/>
  <c r="N76" i="11"/>
  <c r="N41" i="11" s="1"/>
  <c r="N71" i="11"/>
  <c r="N70" i="11"/>
  <c r="N65" i="11"/>
  <c r="N59" i="11"/>
  <c r="N54" i="11"/>
  <c r="N48" i="11"/>
  <c r="N37" i="11"/>
  <c r="N36" i="11"/>
  <c r="N83" i="17" l="1"/>
  <c r="N49" i="11"/>
  <c r="N43" i="11"/>
  <c r="N38" i="11"/>
  <c r="N87" i="10"/>
  <c r="N85" i="10"/>
  <c r="L84" i="10"/>
  <c r="L83" i="10"/>
  <c r="L82" i="10"/>
  <c r="N77" i="10"/>
  <c r="N75" i="10"/>
  <c r="N70" i="10"/>
  <c r="N69" i="10"/>
  <c r="N64" i="10"/>
  <c r="N58" i="10"/>
  <c r="N53" i="10"/>
  <c r="N49" i="10"/>
  <c r="N48" i="10"/>
  <c r="N38" i="10"/>
  <c r="N37" i="10"/>
  <c r="N36" i="10"/>
  <c r="N87" i="9"/>
  <c r="L86" i="9"/>
  <c r="L84" i="9"/>
  <c r="N79" i="9"/>
  <c r="N77" i="9"/>
  <c r="N43" i="9" s="1"/>
  <c r="N44" i="9" s="1"/>
  <c r="N71" i="9"/>
  <c r="N38" i="9"/>
  <c r="L84" i="11" l="1"/>
  <c r="N76" i="22"/>
  <c r="N42" i="22" s="1"/>
  <c r="N71" i="22"/>
  <c r="N70" i="22"/>
  <c r="N59" i="22"/>
  <c r="N65" i="22" s="1"/>
  <c r="N37" i="22"/>
  <c r="N36" i="22"/>
  <c r="N38" i="22" l="1"/>
  <c r="N43" i="22" s="1"/>
  <c r="N78" i="22" s="1"/>
  <c r="L85" i="22" s="1"/>
  <c r="B38" i="22"/>
  <c r="L84" i="22" l="1"/>
  <c r="L83" i="22"/>
  <c r="N86" i="22" l="1"/>
  <c r="N88" i="39"/>
  <c r="N86" i="39"/>
  <c r="L85" i="39"/>
  <c r="L84" i="39"/>
  <c r="L83" i="39"/>
  <c r="N43" i="39"/>
  <c r="N36" i="39"/>
  <c r="N72" i="29" l="1"/>
  <c r="N51" i="29"/>
  <c r="N50" i="29"/>
  <c r="N50" i="28"/>
  <c r="N50" i="24"/>
  <c r="N73" i="23"/>
  <c r="N49" i="23"/>
  <c r="N56" i="23" s="1"/>
  <c r="N80" i="23" s="1"/>
  <c r="N43" i="21"/>
  <c r="K70" i="15"/>
  <c r="K70" i="13"/>
  <c r="K70" i="11"/>
  <c r="K58" i="10"/>
  <c r="K71" i="9"/>
  <c r="N88" i="8"/>
  <c r="N86" i="8"/>
  <c r="L85" i="8"/>
  <c r="L84" i="8"/>
  <c r="L83" i="8"/>
  <c r="N78" i="8"/>
  <c r="N70" i="8"/>
  <c r="K70" i="8"/>
  <c r="N48" i="8"/>
  <c r="N43" i="8"/>
  <c r="N37" i="8"/>
  <c r="N36" i="8"/>
  <c r="N88" i="4"/>
  <c r="N86" i="4"/>
  <c r="L85" i="4"/>
  <c r="L84" i="4"/>
  <c r="L83" i="4"/>
  <c r="N78" i="4"/>
  <c r="N70" i="4"/>
  <c r="K70" i="4"/>
  <c r="N43" i="4"/>
  <c r="N37" i="4"/>
  <c r="N36" i="4"/>
  <c r="K71" i="22"/>
  <c r="K70" i="22"/>
  <c r="L86" i="23" l="1"/>
  <c r="L85" i="23"/>
  <c r="L86" i="20"/>
  <c r="L84" i="13"/>
  <c r="L82" i="13"/>
  <c r="L83" i="13"/>
  <c r="K72" i="29"/>
  <c r="K71" i="29"/>
  <c r="I71" i="29"/>
  <c r="K69" i="26"/>
  <c r="I69" i="26"/>
  <c r="K72" i="28"/>
  <c r="K71" i="28"/>
  <c r="I71" i="28"/>
  <c r="K70" i="24"/>
  <c r="K69" i="24"/>
  <c r="I69" i="24"/>
  <c r="K73" i="23"/>
  <c r="K72" i="23"/>
  <c r="I72" i="23"/>
  <c r="K76" i="18"/>
  <c r="K75" i="18"/>
  <c r="I75" i="18"/>
  <c r="K72" i="19"/>
  <c r="K71" i="19"/>
  <c r="I71" i="19"/>
  <c r="K71" i="21"/>
  <c r="I71" i="21"/>
  <c r="K71" i="20"/>
  <c r="I71" i="20"/>
  <c r="K68" i="17"/>
  <c r="K67" i="17"/>
  <c r="I67" i="17"/>
  <c r="I70" i="15"/>
  <c r="I70" i="13"/>
  <c r="K71" i="12"/>
  <c r="K70" i="12"/>
  <c r="I71" i="12"/>
  <c r="K71" i="11"/>
  <c r="I71" i="11"/>
  <c r="K70" i="10"/>
  <c r="K69" i="10"/>
  <c r="I70" i="10"/>
  <c r="I71" i="9"/>
  <c r="I70" i="8"/>
  <c r="I70" i="22"/>
  <c r="N86" i="15" l="1"/>
  <c r="N31" i="39"/>
  <c r="N31" i="29"/>
  <c r="N31" i="26"/>
  <c r="N31" i="17"/>
  <c r="N31" i="15"/>
  <c r="N31" i="13"/>
  <c r="N31" i="22" l="1"/>
  <c r="N78" i="39"/>
  <c r="K60" i="29" l="1"/>
  <c r="N60" i="29" s="1"/>
  <c r="N66" i="29" s="1"/>
  <c r="N79" i="29" s="1"/>
  <c r="K60" i="28"/>
  <c r="N41" i="26"/>
  <c r="N43" i="26" s="1"/>
  <c r="N77" i="26" s="1"/>
  <c r="K59" i="24"/>
  <c r="N59" i="24" s="1"/>
  <c r="K58" i="24"/>
  <c r="N58" i="24" s="1"/>
  <c r="K61" i="23"/>
  <c r="K59" i="22"/>
  <c r="M37" i="22"/>
  <c r="K60" i="21"/>
  <c r="K60" i="20"/>
  <c r="L84" i="29" l="1"/>
  <c r="L85" i="29"/>
  <c r="L86" i="29"/>
  <c r="N64" i="24"/>
  <c r="N77" i="24" s="1"/>
  <c r="L82" i="24" s="1"/>
  <c r="L84" i="26"/>
  <c r="L84" i="24"/>
  <c r="N87" i="29" l="1"/>
  <c r="N89" i="29" s="1"/>
  <c r="L83" i="24"/>
  <c r="N85" i="24"/>
  <c r="N87" i="24" s="1"/>
  <c r="N87" i="26"/>
  <c r="L87" i="23"/>
  <c r="N88" i="23" s="1"/>
  <c r="N90" i="23" s="1"/>
  <c r="J32" i="45" s="1"/>
  <c r="K32" i="45" s="1"/>
  <c r="K25" i="45" s="1"/>
  <c r="K42" i="45" s="1"/>
  <c r="K45" i="45" s="1"/>
  <c r="K46" i="45" s="1"/>
  <c r="K47" i="45" s="1"/>
  <c r="K53" i="45" s="1"/>
  <c r="M53" i="45" s="1"/>
  <c r="Q89" i="21" l="1"/>
  <c r="Q90" i="21" s="1"/>
  <c r="Q89" i="20"/>
  <c r="Q90" i="20" s="1"/>
  <c r="K60" i="19"/>
  <c r="N60" i="19" s="1"/>
  <c r="N66" i="19" s="1"/>
  <c r="N79" i="19" s="1"/>
  <c r="K65" i="18"/>
  <c r="K64" i="18"/>
  <c r="M68" i="17"/>
  <c r="K56" i="17"/>
  <c r="L85" i="19" l="1"/>
  <c r="L84" i="19"/>
  <c r="L86" i="19"/>
  <c r="N43" i="18"/>
  <c r="K59" i="12"/>
  <c r="K59" i="11"/>
  <c r="N31" i="10"/>
  <c r="N31" i="8"/>
  <c r="N32" i="9"/>
  <c r="N60" i="9"/>
  <c r="N66" i="9" s="1"/>
  <c r="K60" i="9"/>
  <c r="N87" i="19" l="1"/>
  <c r="N89" i="19" s="1"/>
  <c r="L85" i="9"/>
  <c r="N41" i="10"/>
  <c r="N43" i="10" s="1"/>
  <c r="N89" i="9" l="1"/>
  <c r="Q89" i="19" l="1"/>
  <c r="Q90" i="19" s="1"/>
  <c r="N76" i="8" l="1"/>
  <c r="N42" i="8" s="1"/>
  <c r="N54" i="8"/>
  <c r="N31" i="4" l="1"/>
  <c r="N76" i="4"/>
  <c r="N42" i="4" s="1"/>
  <c r="N54" i="4"/>
  <c r="N48" i="4"/>
</calcChain>
</file>

<file path=xl/comments1.xml><?xml version="1.0" encoding="utf-8"?>
<comments xmlns="http://schemas.openxmlformats.org/spreadsheetml/2006/main">
  <authors>
    <author>Hector Antonio Triviño Herrera</author>
  </authors>
  <commentList>
    <comment ref="K37" authorId="0" shapeId="0">
      <text>
        <r>
          <rPr>
            <b/>
            <sz val="9"/>
            <color indexed="81"/>
            <rFont val="Tahoma"/>
            <family val="2"/>
          </rPr>
          <t>Hector Antonio Triviño Herrera:</t>
        </r>
        <r>
          <rPr>
            <sz val="9"/>
            <color indexed="81"/>
            <rFont val="Tahoma"/>
            <family val="2"/>
          </rPr>
          <t xml:space="preserve">
Se sugiere revisae esta tarifa frente a referenci de Invias</t>
        </r>
      </text>
    </comment>
  </commentList>
</comments>
</file>

<file path=xl/sharedStrings.xml><?xml version="1.0" encoding="utf-8"?>
<sst xmlns="http://schemas.openxmlformats.org/spreadsheetml/2006/main" count="2986" uniqueCount="357">
  <si>
    <t>INSTITUTO NACIONAL DE VIAS</t>
  </si>
  <si>
    <t>SUBDIRECCION DE LA RED NACIONAL DE CARRETERAS</t>
  </si>
  <si>
    <t>PRESUPUESTO OFICIAL</t>
  </si>
  <si>
    <t>No</t>
  </si>
  <si>
    <t>ITEM DE PAGO</t>
  </si>
  <si>
    <t>ESPECIFICACIONES</t>
  </si>
  <si>
    <t>Grupo o</t>
  </si>
  <si>
    <t>DESCRIPCION</t>
  </si>
  <si>
    <t>UNID</t>
  </si>
  <si>
    <t>CANTIDAD</t>
  </si>
  <si>
    <t>VALOR TOTAL</t>
  </si>
  <si>
    <t>GENERAL</t>
  </si>
  <si>
    <t>PARTICULAR</t>
  </si>
  <si>
    <t>Indice de</t>
  </si>
  <si>
    <t>Ajustes</t>
  </si>
  <si>
    <t>I. EXPLANACIONES</t>
  </si>
  <si>
    <t/>
  </si>
  <si>
    <t>210-13</t>
  </si>
  <si>
    <t>m3</t>
  </si>
  <si>
    <t>m³</t>
  </si>
  <si>
    <t xml:space="preserve">211.1 </t>
  </si>
  <si>
    <t>211-13</t>
  </si>
  <si>
    <t>REMOCIÓN DE DERRUMBES</t>
  </si>
  <si>
    <t>225P</t>
  </si>
  <si>
    <t>II. AFIRMADOS, SUBBASES Y BASES</t>
  </si>
  <si>
    <t>311.1</t>
  </si>
  <si>
    <t>311-13</t>
  </si>
  <si>
    <t>320.1</t>
  </si>
  <si>
    <t>320-13</t>
  </si>
  <si>
    <t>330.1</t>
  </si>
  <si>
    <t>330-13</t>
  </si>
  <si>
    <t>III. PAVIMENTOS ASFÁLTICOS</t>
  </si>
  <si>
    <t>m²</t>
  </si>
  <si>
    <t>m2</t>
  </si>
  <si>
    <t>450.2</t>
  </si>
  <si>
    <t>IV. ESTRUCTURAS Y DRENAJES</t>
  </si>
  <si>
    <t>600,1,1</t>
  </si>
  <si>
    <t>601-13</t>
  </si>
  <si>
    <t>630-13</t>
  </si>
  <si>
    <t>610-13</t>
  </si>
  <si>
    <t>610.2</t>
  </si>
  <si>
    <t>201-13</t>
  </si>
  <si>
    <t>640.1</t>
  </si>
  <si>
    <t>640-13</t>
  </si>
  <si>
    <t>Kg</t>
  </si>
  <si>
    <t>661-13</t>
  </si>
  <si>
    <t>Tubería de Concreto Reforzado  21 Mpa de 900 mm de diametro interior</t>
  </si>
  <si>
    <t>Ml</t>
  </si>
  <si>
    <t>673-13</t>
  </si>
  <si>
    <t>673.1</t>
  </si>
  <si>
    <t>671.1</t>
  </si>
  <si>
    <t>681-13</t>
  </si>
  <si>
    <t>V. SEÑALIZACIÓN Y SEGURIDAD</t>
  </si>
  <si>
    <t>900-13</t>
  </si>
  <si>
    <t>m³-km</t>
  </si>
  <si>
    <t xml:space="preserve">SUB TOTAL OBRAS </t>
  </si>
  <si>
    <t>NO MODIFICAR</t>
  </si>
  <si>
    <t>PROVISION PARA JORNADAS DE TRABAJO 7 X 24</t>
  </si>
  <si>
    <t>PROVISION PARA AJUSTES OBRAS COMPLEMENTARIAS Y/O ADICIONALES, (INCLUYE OBRAS AMBIENTALES DELPAGA)</t>
  </si>
  <si>
    <t>SUBTOTAL COSTOS BÁSICOS OBRA = A</t>
  </si>
  <si>
    <t>IVA = ((A) * 19% * (C)) / ((1+(B)) = (D)</t>
  </si>
  <si>
    <t xml:space="preserve">VALOR TOTAL OBRA (E) = (A) + (D)  </t>
  </si>
  <si>
    <t>ADQUISICION DE PREDIOS (INCLUIDO IVA)</t>
  </si>
  <si>
    <t>VALOR TOTAL ADQUISICION PREDIOS (INCLUIDO IVA)</t>
  </si>
  <si>
    <t>2P</t>
  </si>
  <si>
    <t>IVA ESTUDIOS Y DISEÑOS</t>
  </si>
  <si>
    <t>TOTAL ESTUDIOS Y DISEÑOS</t>
  </si>
  <si>
    <t>VALOR TOTAL DEL CONTRATO</t>
  </si>
  <si>
    <t xml:space="preserve">VALOR TOTAL EN LETRAS: </t>
  </si>
  <si>
    <t>PORCENTAJE</t>
  </si>
  <si>
    <t>ADMINISTRACION</t>
  </si>
  <si>
    <t>A=</t>
  </si>
  <si>
    <t>IMPREVISTOS</t>
  </si>
  <si>
    <t>I=</t>
  </si>
  <si>
    <t>UTILIDAD</t>
  </si>
  <si>
    <t>U=</t>
  </si>
  <si>
    <t>TOTAL A.I.U</t>
  </si>
  <si>
    <t>A.I.U.=</t>
  </si>
  <si>
    <t>KILÓMETROS</t>
  </si>
  <si>
    <t>PAVIMENTO</t>
  </si>
  <si>
    <t>MANTENIMIENTO</t>
  </si>
  <si>
    <t>UNIDAD</t>
  </si>
  <si>
    <t>ITEM</t>
  </si>
  <si>
    <t>VALOR 
UNITARIO</t>
  </si>
  <si>
    <t>CÓDIGO</t>
  </si>
  <si>
    <t>MINFRA-MN-IN-10-FR-1</t>
  </si>
  <si>
    <t>PROCESO GESTIÓN DE LA INFRAESTRUCTURA VIAL</t>
  </si>
  <si>
    <t>VERSIÓN</t>
  </si>
  <si>
    <t>MANUAL DE INTERVENTORÍA OBRA PÚBLICA</t>
  </si>
  <si>
    <t>ANÁLISIS DE PRECIOS UNITARIOS</t>
  </si>
  <si>
    <t>PÁGINA</t>
  </si>
  <si>
    <t>DE</t>
  </si>
  <si>
    <t>FECHA</t>
  </si>
  <si>
    <t>(Día)</t>
  </si>
  <si>
    <t>(Mes)</t>
  </si>
  <si>
    <t>(Año)</t>
  </si>
  <si>
    <t>ITEMS DE LA PROPUESTA ECONÓMICA</t>
  </si>
  <si>
    <t>□</t>
  </si>
  <si>
    <t>ITEMS NO PREVISTOS</t>
  </si>
  <si>
    <t xml:space="preserve">UNIDAD EJECUTORA: </t>
  </si>
  <si>
    <t>DIRECCIÓN TERRITORIAL:</t>
  </si>
  <si>
    <t>CONTRATO No.</t>
  </si>
  <si>
    <t>OBJETO DEL CONTRATO:</t>
  </si>
  <si>
    <t>CARRETERA:</t>
  </si>
  <si>
    <t>SECTOR:</t>
  </si>
  <si>
    <t>CONTRATISTA:</t>
  </si>
  <si>
    <t>INTERVENTOR:</t>
  </si>
  <si>
    <t>CTO No.:</t>
  </si>
  <si>
    <t>FECHA CIERRE PROCESO DE SELECCIÓN CONTRATO DE OBRA:</t>
  </si>
  <si>
    <t xml:space="preserve">                                    (Día)</t>
  </si>
  <si>
    <t>DATOS ESPECÍFICOS</t>
  </si>
  <si>
    <t>DESCRIPCIÓN</t>
  </si>
  <si>
    <t>GRUPO DE AJUSTE</t>
  </si>
  <si>
    <t>Unidad</t>
  </si>
  <si>
    <t>I. EQUIPO</t>
  </si>
  <si>
    <t>TIPO</t>
  </si>
  <si>
    <t>TARIFA/HORA</t>
  </si>
  <si>
    <t>RENDIMIENTO</t>
  </si>
  <si>
    <t>Vr. UNITARIO</t>
  </si>
  <si>
    <t>C0010790</t>
  </si>
  <si>
    <t>Retroexcavadora sobre oruga, potencia 138 HP, balde de 1,5 m3.</t>
  </si>
  <si>
    <t>C0010052</t>
  </si>
  <si>
    <t xml:space="preserve">Buldozer, Potencia al volante de 140 HP, motor de 2200 RPM, longitud de hoja 4,80m. </t>
  </si>
  <si>
    <t>HERRAMIENTA MENOR (%)</t>
  </si>
  <si>
    <t>SUBTOTAL $</t>
  </si>
  <si>
    <t>II. MATERIALES</t>
  </si>
  <si>
    <t>PRECIO UNIT.</t>
  </si>
  <si>
    <t>B0013790</t>
  </si>
  <si>
    <t xml:space="preserve">Derechos de explotación y/o disposición de materiales
</t>
  </si>
  <si>
    <t>III. TRANSPORTES</t>
  </si>
  <si>
    <t>MATERIAL</t>
  </si>
  <si>
    <t>CANTIDAD      (1)</t>
  </si>
  <si>
    <t>DISTANCIA (2)</t>
  </si>
  <si>
    <t>(1) * (2)</t>
  </si>
  <si>
    <t>TARIFA</t>
  </si>
  <si>
    <t>IV. MANO DE OBRA</t>
  </si>
  <si>
    <t>TRABAJADOR</t>
  </si>
  <si>
    <t>JORNAL</t>
  </si>
  <si>
    <t>PRESTACIONES (%)</t>
  </si>
  <si>
    <t>JORNAL TOTAL</t>
  </si>
  <si>
    <t>A0030010</t>
  </si>
  <si>
    <t xml:space="preserve">Obrero </t>
  </si>
  <si>
    <t>TOTAL COSTO DIRECTO $</t>
  </si>
  <si>
    <t>V. COSTOS INDIRECTOS</t>
  </si>
  <si>
    <t>Descripción</t>
  </si>
  <si>
    <t>Porcentaje</t>
  </si>
  <si>
    <t>Valor Total</t>
  </si>
  <si>
    <t xml:space="preserve">IMPREVISTOS </t>
  </si>
  <si>
    <t>PFinal01</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</si>
  <si>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</si>
  <si>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</si>
  <si>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</si>
  <si>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</si>
  <si>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</si>
  <si>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</si>
  <si>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</si>
  <si>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</si>
  <si>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</si>
  <si>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</si>
  <si>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</si>
  <si>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</si>
  <si>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</si>
  <si>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C0010150</t>
  </si>
  <si>
    <t xml:space="preserve">Carrotanque de agua(1000 Galones) </t>
  </si>
  <si>
    <t>C0010610</t>
  </si>
  <si>
    <t>Motoniveladora  potencia 215 HP, ancho de cuchilla 4,27 m, peso 18 ton.</t>
  </si>
  <si>
    <t>C0010923</t>
  </si>
  <si>
    <t xml:space="preserve">Vibrocompatador, potencia 153 HP, peso 10 Ton. </t>
  </si>
  <si>
    <t>A0040010</t>
  </si>
  <si>
    <t>Oficial</t>
  </si>
  <si>
    <t>CASANARE</t>
  </si>
  <si>
    <t xml:space="preserve">SUBDIRECCION RED NACIONAL DE  CARRETERAS </t>
  </si>
  <si>
    <t>m</t>
  </si>
  <si>
    <t>kg</t>
  </si>
  <si>
    <t>u</t>
  </si>
  <si>
    <t>A0030020</t>
  </si>
  <si>
    <t>Obrero (2)</t>
  </si>
  <si>
    <t>211.1</t>
  </si>
  <si>
    <t>C0010130</t>
  </si>
  <si>
    <t>Cargador : Potencia en el volante 110 hp, Clasificación de RPM del motor 2300.</t>
  </si>
  <si>
    <t>B0013820</t>
  </si>
  <si>
    <t>Disposición de material de derrumbe</t>
  </si>
  <si>
    <t>AFIRMADO</t>
  </si>
  <si>
    <t>B0063200</t>
  </si>
  <si>
    <t>Agua</t>
  </si>
  <si>
    <t>lt</t>
  </si>
  <si>
    <t>B0014270</t>
  </si>
  <si>
    <t>Material de afirmado</t>
  </si>
  <si>
    <t>T0010089</t>
  </si>
  <si>
    <t xml:space="preserve">Transporte de Material de Afirmado de la Zona </t>
  </si>
  <si>
    <t>m3km</t>
  </si>
  <si>
    <t>SUB-BASE GRANULAR CLASE A</t>
  </si>
  <si>
    <t>B0014340</t>
  </si>
  <si>
    <t xml:space="preserve">Material de Sub- Base CBR=20%
</t>
  </si>
  <si>
    <t>T0010030</t>
  </si>
  <si>
    <t>Transporte de material de subbase</t>
  </si>
  <si>
    <t>m3k</t>
  </si>
  <si>
    <t>BASE GRANULAR CLASE A</t>
  </si>
  <si>
    <t>B0014300</t>
  </si>
  <si>
    <t>Material de base (gradación 1)</t>
  </si>
  <si>
    <t>420.1</t>
  </si>
  <si>
    <t>RIEGO DE IMPRIMACIÓN CON EMULSIÓN ASFÁLTICA CRL-0</t>
  </si>
  <si>
    <t>C0010160</t>
  </si>
  <si>
    <t>Carrotanque Irrigador de asfalto, 1000 GALONES DE CAPACIDAD</t>
  </si>
  <si>
    <t>C0010250</t>
  </si>
  <si>
    <t xml:space="preserve">Compresor (barrido y soplado)
</t>
  </si>
  <si>
    <t>B020001</t>
  </si>
  <si>
    <t>Emulsión CRL-0</t>
  </si>
  <si>
    <t>A0030040</t>
  </si>
  <si>
    <t>Obrero (4)</t>
  </si>
  <si>
    <t>421.1</t>
  </si>
  <si>
    <t>RIEGO DE LIGA CON EMULSIÓN ASFÁLTICA CRR-1</t>
  </si>
  <si>
    <t>B020007</t>
  </si>
  <si>
    <t>Emulsión CRR-1</t>
  </si>
  <si>
    <t>C0010960</t>
  </si>
  <si>
    <t>Volqueta 6 m3</t>
  </si>
  <si>
    <t>T0010271</t>
  </si>
  <si>
    <t>Transporte de Mezcla Densa en Caliente MDC-19</t>
  </si>
  <si>
    <t>A0030080</t>
  </si>
  <si>
    <t>Obrero (8)</t>
  </si>
  <si>
    <t>A0070020</t>
  </si>
  <si>
    <t>Rastrilleros (2)</t>
  </si>
  <si>
    <t>C0010270</t>
  </si>
  <si>
    <t>Compresor 120 HP, con martillo.</t>
  </si>
  <si>
    <t>C0010831</t>
  </si>
  <si>
    <t>T0010025</t>
  </si>
  <si>
    <t>Transporte de material de excavación</t>
  </si>
  <si>
    <t>630.6</t>
  </si>
  <si>
    <t>Concreto Resistencia 14MPa  (F)</t>
  </si>
  <si>
    <t>C0010550</t>
  </si>
  <si>
    <t>Mezcladora de concreto 1 bulto</t>
  </si>
  <si>
    <t>B0053100</t>
  </si>
  <si>
    <t>Agregado para concreto hidráulico</t>
  </si>
  <si>
    <t>B0093350</t>
  </si>
  <si>
    <t>Arena lavada</t>
  </si>
  <si>
    <t>B0100001</t>
  </si>
  <si>
    <t xml:space="preserve">Cemento gris
</t>
  </si>
  <si>
    <t>T0010004</t>
  </si>
  <si>
    <t>Transporte de arena</t>
  </si>
  <si>
    <t>T0010042</t>
  </si>
  <si>
    <t>Transporte de material triturado</t>
  </si>
  <si>
    <t>630.4</t>
  </si>
  <si>
    <t>Concreto Resistencia 21MPa (D)</t>
  </si>
  <si>
    <t>C0010010</t>
  </si>
  <si>
    <t xml:space="preserve">Aspersor manual
</t>
  </si>
  <si>
    <t>C0010922</t>
  </si>
  <si>
    <t>Vibrador de concreto, Motor de 3 hp a 18.000 rpm Mangueras de 4 mt</t>
  </si>
  <si>
    <t>B0123650</t>
  </si>
  <si>
    <t>Concreto Resistencia  21 (Mpa)</t>
  </si>
  <si>
    <t>B0063290</t>
  </si>
  <si>
    <t>Antisol blanco (presentación 20 kg)</t>
  </si>
  <si>
    <t>B021001</t>
  </si>
  <si>
    <t xml:space="preserve">Formaleta (gaviones, juntas de bordillos, juntas de cunetas, muros, concretos clase D,E, F y G)
</t>
  </si>
  <si>
    <t>T0010009</t>
  </si>
  <si>
    <t>Transporte de concreto</t>
  </si>
  <si>
    <t>A0030060</t>
  </si>
  <si>
    <t>Obrero (6)</t>
  </si>
  <si>
    <t>610.1</t>
  </si>
  <si>
    <t>Rellenos para Estructuras con Suelo.</t>
  </si>
  <si>
    <t>C0010200</t>
  </si>
  <si>
    <t>Compactador manual (SALTARIN) Peso de operación (Kg.) 52, Fuerza de impacto por golpe (KN) 12.</t>
  </si>
  <si>
    <t>B0014410</t>
  </si>
  <si>
    <t xml:space="preserve">Material seleccionado para Relleno
</t>
  </si>
  <si>
    <t>T0010062</t>
  </si>
  <si>
    <t>Transporte de material seleccionado para relleno</t>
  </si>
  <si>
    <t>A0030030</t>
  </si>
  <si>
    <t>Obrero (3)</t>
  </si>
  <si>
    <t>Rellenos Para Estructuras con Recebo.</t>
  </si>
  <si>
    <t>B0014373</t>
  </si>
  <si>
    <t>Material de Recebo Para Relleno</t>
  </si>
  <si>
    <t>201.7</t>
  </si>
  <si>
    <t>DEMOLICIÓN DE ESTRUCTURAS</t>
  </si>
  <si>
    <t>C0010330</t>
  </si>
  <si>
    <t>T0010032</t>
  </si>
  <si>
    <t>Transporte de material de demolición</t>
  </si>
  <si>
    <t>Acero de Refuerzo Fy 4200 MPa.</t>
  </si>
  <si>
    <t>C0010170</t>
  </si>
  <si>
    <t>Cizalla manual de 90 cm.</t>
  </si>
  <si>
    <t>B0020003</t>
  </si>
  <si>
    <t>Acero PDR-60</t>
  </si>
  <si>
    <t>B026012</t>
  </si>
  <si>
    <t>Alambre Negro Para Amarre</t>
  </si>
  <si>
    <t>T0010001</t>
  </si>
  <si>
    <t>Transporte de acero</t>
  </si>
  <si>
    <t>kg/km</t>
  </si>
  <si>
    <t>661.1</t>
  </si>
  <si>
    <t>C0010780</t>
  </si>
  <si>
    <t>Retroexcavadora A25C</t>
  </si>
  <si>
    <t>B0014236</t>
  </si>
  <si>
    <t>Mortero 1:3 Para Anillos</t>
  </si>
  <si>
    <t>B0014402</t>
  </si>
  <si>
    <t>Material para solado y atraque</t>
  </si>
  <si>
    <t>B0015240</t>
  </si>
  <si>
    <t xml:space="preserve">Tubo concreto reforzado 900mm (tipo 1)
</t>
  </si>
  <si>
    <t>T0010115</t>
  </si>
  <si>
    <t>Transporte de Tubería de Concreto Reforzado</t>
  </si>
  <si>
    <t>kgk</t>
  </si>
  <si>
    <t>T0010141</t>
  </si>
  <si>
    <t>Transporte de Material de Solado y Atraque Tubería de Concreto Reforzado</t>
  </si>
  <si>
    <t>m3/km</t>
  </si>
  <si>
    <t>673.1.1</t>
  </si>
  <si>
    <t>Geotextil Tipo NT-2500 o similar no tejido</t>
  </si>
  <si>
    <t>B025005</t>
  </si>
  <si>
    <t>Geotextil Nt-2500 O Similar (Proveedores, Pavco, Geomatrix, Tensar, Omnes U Otros)</t>
  </si>
  <si>
    <t>Cuneta de Concreto Vaciada In Situ; no incluye la conformacion de la superficie de apoyo</t>
  </si>
  <si>
    <t>B0103490</t>
  </si>
  <si>
    <t>Cemento Asfaltico 60-70</t>
  </si>
  <si>
    <t>B0123660</t>
  </si>
  <si>
    <t>Concreto Resistencia  14 (Mpa)</t>
  </si>
  <si>
    <t>681.1</t>
  </si>
  <si>
    <t xml:space="preserve">Gaviónes de Malla de Alambre de Acero Entrelazado  Clase 1; recubrimiento de Zinc (galvanizado) </t>
  </si>
  <si>
    <t>B0014710</t>
  </si>
  <si>
    <t xml:space="preserve">Piedra para gavión
</t>
  </si>
  <si>
    <t>B0073220</t>
  </si>
  <si>
    <t>Alambre galvanizado No. 12</t>
  </si>
  <si>
    <t>B033002</t>
  </si>
  <si>
    <t>Malla para gaviones (2M3)</t>
  </si>
  <si>
    <t>T0010094</t>
  </si>
  <si>
    <t>Transporte de piedra para gaviones</t>
  </si>
  <si>
    <t>900.2</t>
  </si>
  <si>
    <t>Transporte de Materiales Provenientes de la Excavación de la Explanación, Canales y Préstamos para distancias mayores de mil metros (1.000 m) Medidos a partir de cien metros (100 m).</t>
  </si>
  <si>
    <t>VII. TRANSPORTE</t>
  </si>
  <si>
    <t>VI. OBRAS VARIAS</t>
  </si>
  <si>
    <t>TUBERÍA DE CONCRETO REFORZADO  21 MPA DE 900 MM DE DIAMETRO INTERIOR</t>
  </si>
  <si>
    <t>Transporte de material de base</t>
  </si>
  <si>
    <t>EXCAVACION SIN CLASIFICAR DE PRESTAMOS</t>
  </si>
  <si>
    <t>RELLENOS PARA ESTRUCTURAS CON SUELOS</t>
  </si>
  <si>
    <t>RELLENOS PARA ESTRUCTURAS CON RECEBO</t>
  </si>
  <si>
    <t xml:space="preserve">CONCRETO CLASE 21 MPA </t>
  </si>
  <si>
    <t xml:space="preserve">CONCRETO CLASE 14 MPA </t>
  </si>
  <si>
    <t>ACTUALIZACION Y/O ELABORACIÓN DE CALCULOS ESTRUCTURALES PARA EL MEJORAMIENTO Y MANTENIMIENTO DE LA CARRETERA (gl)</t>
  </si>
  <si>
    <t>Compresor (barrido y soplado)</t>
  </si>
  <si>
    <t>210.1.2</t>
  </si>
  <si>
    <t>210,1,2</t>
  </si>
  <si>
    <t>CONFORMACION DE SITIOS DE DISPOSICIÓN DE SOBRANTES, Y ESCOMBRERAS</t>
  </si>
  <si>
    <t>EXCAVACIÓN A MÁQUINA PARA OBRAS HIDRAULICAS</t>
  </si>
  <si>
    <t>600.1.1P</t>
  </si>
  <si>
    <t xml:space="preserve">SUBBASE GRANULAR CLASE A </t>
  </si>
  <si>
    <t xml:space="preserve">BASE GRANULAR CLASE A </t>
  </si>
  <si>
    <t xml:space="preserve">MEZCLA DENSA EN CALIENTE TIPO MDC-19  </t>
  </si>
  <si>
    <t>OBJETO: HABILITAR Y/O BRINDAR TRANSITABILIDAD EN LA RED VIAL A CARGO DEL INVIAS, ATRAVES DEL SISTEMA MONTO AGOTABLE EN LAS VIAS A CARGO DIRECCIÓN TERRITORIAL CASANARE.</t>
  </si>
  <si>
    <t>INVITACIÓN PÚBLICA IP-DT-CAS-001-2019</t>
  </si>
  <si>
    <t>630.6P</t>
  </si>
  <si>
    <t>SUMINISTRO E INSTALACION DE BOLSACRETO</t>
  </si>
  <si>
    <t>C0010030</t>
  </si>
  <si>
    <t>B0013430</t>
  </si>
  <si>
    <t>Acero A-36</t>
  </si>
  <si>
    <t>108*2</t>
  </si>
  <si>
    <t>Compactador manual de rodillo</t>
  </si>
  <si>
    <t>Cortadora de pavimento</t>
  </si>
  <si>
    <t xml:space="preserve">MEZCLA DENSA EN CALIENTE TIPO MDC-19  - (Incluye barrido, suministro y compactación ) </t>
  </si>
  <si>
    <t>630.7</t>
  </si>
  <si>
    <t>Concreto Resistencia 14MPa  (G) (Ciclopeo)</t>
  </si>
  <si>
    <t>B0014700</t>
  </si>
  <si>
    <t xml:space="preserve">Piedra para concreto ciclópeo (rajón o canto rodado)
</t>
  </si>
  <si>
    <t>T0010091</t>
  </si>
  <si>
    <t>Transporte de piedra para Ciclópeo</t>
  </si>
</sst>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8" formatCode="&quot;$&quot;\ #,##0.00;[Red]\-&quot;$&quot;\ #,##0.00"/>
    <numFmt numFmtId="41" formatCode="_-* #,##0_-;\-* #,##0_-;_-* &quot;-&quot;_-;_-@_-"/>
    <numFmt numFmtId="43" formatCode="_-* #,##0.00_-;\-* #,##0.00_-;_-* &quot;-&quot;??_-;_-@_-"/>
    <numFmt numFmtId="164" formatCode="#,##0.0"/>
    <numFmt numFmtId="165" formatCode="_(* #,##0.00_);_(* \(#,##0.00\);_(* &quot;-&quot;??_);_(@_)"/>
    <numFmt numFmtId="166" formatCode="_([$$-240A]\ * #,##0.00_);_([$$-240A]\ * \(#,##0.00\);_([$$-240A]\ * &quot;-&quot;??_);_(@_)"/>
    <numFmt numFmtId="167" formatCode="00#&quot;-07&quot;"/>
    <numFmt numFmtId="168" formatCode="&quot;$&quot;\ #,##0.00"/>
    <numFmt numFmtId="169" formatCode="##0&quot;.&quot;000"/>
    <numFmt numFmtId="170" formatCode="_-* #,##0.00\ &quot;Pts&quot;_-;\-* #,##0.00\ &quot;Pts&quot;_-;_-* &quot;-&quot;??\ &quot;Pts&quot;_-;_-@_-"/>
    <numFmt numFmtId="171" formatCode="#,##0.00_ ;[Red]\-#,##0.00\ "/>
    <numFmt numFmtId="172" formatCode="_(&quot;$&quot;\ * #,##0.00_);_(&quot;$&quot;\ * \(#,##0.00\);_(&quot;$&quot;\ * &quot;-&quot;??_);_(@_)"/>
    <numFmt numFmtId="173" formatCode="0.000"/>
    <numFmt numFmtId="174" formatCode="_-[$$-240A]* #,##0.00_-;\-[$$-240A]* #,##0.00_-;_-[$$-240A]* &quot;-&quot;??_-;_-@_-"/>
    <numFmt numFmtId="175" formatCode="_(* #,##0_);_(* \(#,##0\);_(* &quot;-&quot;??_);_(@_)"/>
    <numFmt numFmtId="176" formatCode="0.0"/>
    <numFmt numFmtId="177" formatCode="&quot;$&quot;#,##0.00"/>
    <numFmt numFmtId="179" formatCode="_-&quot;$&quot;* #,##0_-;\-&quot;$&quot;* #,##0_-;_-&quot;$&quot;* &quot;-&quot;_-;_-@_-"/>
  </numFmts>
  <fonts count="32">
    <font>
      <sz val="11"/>
      <color theme="1"/>
      <name val="Calibri"/>
      <family val="2"/>
      <scheme val="minor"/>
    </font>
    <font>
      <sz val="11"/>
      <color theme="1"/>
      <name val="Calibri"/>
      <family val="2"/>
      <scheme val="minor"/>
    </font>
    <font>
      <sz val="10"/>
      <name val="Arial"/>
      <family val="2"/>
    </font>
    <font>
      <b/>
      <sz val="14"/>
      <name val="Arial"/>
      <family val="2"/>
    </font>
    <font>
      <sz val="14"/>
      <name val="Arial"/>
      <family val="2"/>
    </font>
    <font>
      <b/>
      <sz val="12"/>
      <name val="Arial"/>
      <family val="2"/>
    </font>
    <font>
      <sz val="12"/>
      <name val="Arial"/>
      <family val="2"/>
    </font>
    <font>
      <b/>
      <sz val="12"/>
      <color rgb="FFFF0000"/>
      <name val="Arial"/>
      <family val="2"/>
    </font>
    <font>
      <sz val="9"/>
      <name val="Arial"/>
      <family val="2"/>
    </font>
    <font>
      <b/>
      <i/>
      <sz val="10"/>
      <name val="Arial"/>
      <family val="2"/>
    </font>
    <font>
      <b/>
      <sz val="9"/>
      <name val="Arial"/>
      <family val="2"/>
    </font>
    <font>
      <b/>
      <sz val="8"/>
      <name val="Arial"/>
      <family val="2"/>
    </font>
    <font>
      <b/>
      <sz val="10"/>
      <name val="Arial"/>
      <family val="2"/>
    </font>
    <font>
      <b/>
      <sz val="10"/>
      <color indexed="10"/>
      <name val="Arial"/>
      <family val="2"/>
    </font>
    <font>
      <sz val="8"/>
      <name val="Arial"/>
      <family val="2"/>
    </font>
    <font>
      <b/>
      <sz val="10"/>
      <color theme="0"/>
      <name val="Arial"/>
      <family val="2"/>
    </font>
    <font>
      <b/>
      <sz val="11"/>
      <name val="Arial"/>
      <family val="2"/>
    </font>
    <font>
      <sz val="11"/>
      <name val="Arial"/>
      <family val="2"/>
    </font>
    <font>
      <sz val="12"/>
      <color indexed="8"/>
      <name val="Verdana"/>
      <family val="2"/>
    </font>
    <font>
      <sz val="11"/>
      <color theme="1"/>
      <name val="Arial Narrow"/>
      <family val="2"/>
    </font>
    <font>
      <sz val="11"/>
      <color indexed="8"/>
      <name val="Calibri"/>
      <family val="2"/>
    </font>
    <font>
      <sz val="11"/>
      <color rgb="FF000000"/>
      <name val="Calibri"/>
      <family val="2"/>
    </font>
    <font>
      <sz val="10"/>
      <name val="Geneva"/>
      <family val="2"/>
    </font>
    <font>
      <b/>
      <sz val="28"/>
      <name val="Calibri"/>
      <family val="2"/>
    </font>
    <font>
      <sz val="28"/>
      <name val="Calibri"/>
      <family val="2"/>
    </font>
    <font>
      <sz val="10"/>
      <color rgb="FF7030A0"/>
      <name val="Arial"/>
      <family val="2"/>
    </font>
    <font>
      <sz val="11"/>
      <name val="Calibri"/>
      <family val="2"/>
      <scheme val="minor"/>
    </font>
    <font>
      <b/>
      <sz val="11"/>
      <color theme="1"/>
      <name val="Calibri"/>
      <family val="2"/>
      <scheme val="minor"/>
    </font>
    <font>
      <sz val="9"/>
      <color indexed="81"/>
      <name val="Tahoma"/>
      <family val="2"/>
    </font>
    <font>
      <b/>
      <sz val="9"/>
      <color indexed="81"/>
      <name val="Tahoma"/>
      <family val="2"/>
    </font>
    <font>
      <sz val="11"/>
      <color rgb="FF006100"/>
      <name val="Calibri"/>
      <family val="2"/>
      <scheme val="minor"/>
    </font>
    <font>
      <b/>
      <sz val="11"/>
      <color theme="1" tint="0.14999847407452621"/>
      <name val="Calibri"/>
      <family val="2"/>
      <scheme val="minor"/>
    </font>
  </fonts>
  <fills count="22">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indexed="64"/>
      </patternFill>
    </fill>
    <fill>
      <patternFill patternType="solid">
        <fgColor rgb="FFFFFFCC"/>
        <bgColor indexed="64"/>
      </patternFill>
    </fill>
    <fill>
      <patternFill patternType="solid">
        <fgColor rgb="FFFFFFCC"/>
        <bgColor rgb="FF000000"/>
      </patternFill>
    </fill>
    <fill>
      <patternFill patternType="solid">
        <fgColor rgb="FFFFFFC9"/>
        <bgColor indexed="64"/>
      </patternFill>
    </fill>
    <fill>
      <patternFill patternType="solid">
        <fgColor rgb="FFFFFFFF"/>
        <bgColor rgb="FF000000"/>
      </patternFill>
    </fill>
    <fill>
      <patternFill patternType="solid">
        <fgColor theme="9" tint="-0.249977111117893"/>
        <bgColor indexed="64"/>
      </patternFill>
    </fill>
    <fill>
      <patternFill patternType="solid">
        <fgColor theme="9" tint="-0.24994659260841701"/>
        <bgColor rgb="FF000000"/>
      </patternFill>
    </fill>
    <fill>
      <patternFill patternType="solid">
        <fgColor theme="9" tint="-0.24994659260841701"/>
        <bgColor indexed="64"/>
      </patternFill>
    </fill>
    <fill>
      <patternFill patternType="solid">
        <fgColor rgb="FFFFFFC9"/>
        <bgColor rgb="FF000000"/>
      </patternFill>
    </fill>
    <fill>
      <gradientFill type="path" left="0.5" right="0.5" top="0.5" bottom="0.5">
        <stop position="0">
          <color theme="2" tint="-0.89803765984069339"/>
        </stop>
        <stop position="1">
          <color theme="9" tint="-0.25098422193060094"/>
        </stop>
      </gradientFill>
    </fill>
    <fill>
      <patternFill patternType="solid">
        <fgColor theme="9" tint="-0.249977111117893"/>
        <bgColor rgb="FF000000"/>
      </patternFill>
    </fill>
    <fill>
      <patternFill patternType="solid">
        <fgColor theme="9" tint="0.79998168889431442"/>
        <bgColor rgb="FF000000"/>
      </patternFill>
    </fill>
    <fill>
      <patternFill patternType="solid">
        <fgColor theme="9" tint="0.59996337778862885"/>
        <bgColor indexed="64"/>
      </patternFill>
    </fill>
    <fill>
      <patternFill patternType="solid">
        <fgColor theme="0"/>
        <bgColor rgb="FF000000"/>
      </patternFill>
    </fill>
    <fill>
      <patternFill patternType="solid">
        <fgColor rgb="FFC6EFCE"/>
      </patternFill>
    </fill>
    <fill>
      <patternFill patternType="solid">
        <fgColor theme="0" tint="-4.9989318521683403E-2"/>
        <bgColor indexed="64"/>
      </patternFill>
    </fill>
    <fill>
      <patternFill patternType="solid">
        <fgColor rgb="FFFFFFCC"/>
      </patternFill>
    </fill>
  </fills>
  <borders count="8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uble">
        <color auto="1"/>
      </top>
      <bottom style="thin">
        <color indexed="64"/>
      </bottom>
      <diagonal/>
    </border>
    <border>
      <left/>
      <right/>
      <top style="double">
        <color indexed="64"/>
      </top>
      <bottom style="thin">
        <color auto="1"/>
      </bottom>
      <diagonal/>
    </border>
    <border>
      <left/>
      <right style="medium">
        <color indexed="64"/>
      </right>
      <top style="double">
        <color auto="1"/>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bottom style="medium">
        <color indexed="64"/>
      </bottom>
      <diagonal/>
    </border>
    <border>
      <left/>
      <right/>
      <top style="thin">
        <color theme="4"/>
      </top>
      <bottom style="double">
        <color theme="4"/>
      </bottom>
      <diagonal/>
    </border>
    <border>
      <left style="double">
        <color theme="4"/>
      </left>
      <right style="double">
        <color theme="4"/>
      </right>
      <top style="double">
        <color theme="4"/>
      </top>
      <bottom style="double">
        <color theme="4"/>
      </bottom>
      <diagonal/>
    </border>
    <border>
      <left style="thin">
        <color indexed="64"/>
      </left>
      <right style="medium">
        <color indexed="64"/>
      </right>
      <top/>
      <bottom/>
      <diagonal/>
    </border>
    <border>
      <left style="double">
        <color indexed="64"/>
      </left>
      <right style="double">
        <color indexed="64"/>
      </right>
      <top style="double">
        <color indexed="64"/>
      </top>
      <bottom style="double">
        <color indexed="64"/>
      </bottom>
      <diagonal/>
    </border>
    <border>
      <left style="thin">
        <color rgb="FFB2B2B2"/>
      </left>
      <right style="thin">
        <color rgb="FFB2B2B2"/>
      </right>
      <top style="thin">
        <color rgb="FFB2B2B2"/>
      </top>
      <bottom style="thin">
        <color rgb="FFB2B2B2"/>
      </bottom>
      <diagonal/>
    </border>
  </borders>
  <cellStyleXfs count="40">
    <xf numFmtId="0" fontId="0" fillId="0" borderId="0"/>
    <xf numFmtId="0" fontId="2" fillId="0" borderId="0"/>
    <xf numFmtId="165"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169" fontId="2" fillId="0" borderId="0" applyFont="0" applyFill="0" applyBorder="0" applyAlignment="0" applyProtection="0"/>
    <xf numFmtId="170" fontId="2" fillId="0" borderId="0" applyFont="0" applyFill="0" applyBorder="0" applyAlignment="0" applyProtection="0"/>
    <xf numFmtId="0" fontId="18" fillId="0" borderId="0" applyNumberFormat="0" applyFill="0" applyBorder="0" applyProtection="0">
      <alignment vertical="top"/>
    </xf>
    <xf numFmtId="0" fontId="19" fillId="0" borderId="0"/>
    <xf numFmtId="165" fontId="2" fillId="0" borderId="0" applyFont="0" applyFill="0" applyBorder="0" applyAlignment="0" applyProtection="0"/>
    <xf numFmtId="172" fontId="20" fillId="0" borderId="0" applyFont="0" applyFill="0" applyBorder="0" applyAlignment="0" applyProtection="0"/>
    <xf numFmtId="172" fontId="20" fillId="0" borderId="0" applyFont="0" applyFill="0" applyBorder="0" applyAlignment="0" applyProtection="0"/>
    <xf numFmtId="0" fontId="2" fillId="0" borderId="0"/>
    <xf numFmtId="0" fontId="2" fillId="0" borderId="0"/>
    <xf numFmtId="0" fontId="1" fillId="0" borderId="0"/>
    <xf numFmtId="0" fontId="21" fillId="0" borderId="0" applyNumberFormat="0" applyBorder="0" applyAlignment="0"/>
    <xf numFmtId="0" fontId="22" fillId="0" borderId="0"/>
    <xf numFmtId="0" fontId="2" fillId="0" borderId="0"/>
    <xf numFmtId="9" fontId="2" fillId="0" borderId="0" applyFont="0" applyFill="0" applyBorder="0" applyAlignment="0" applyProtection="0"/>
    <xf numFmtId="172" fontId="21" fillId="0" borderId="0" applyFont="0" applyFill="0" applyBorder="0" applyAlignment="0" applyProtection="0"/>
    <xf numFmtId="165" fontId="21" fillId="0" borderId="0" applyFont="0" applyFill="0" applyBorder="0" applyAlignment="0" applyProtection="0"/>
    <xf numFmtId="9" fontId="21" fillId="0" borderId="0" applyFont="0" applyFill="0" applyBorder="0" applyAlignment="0" applyProtection="0"/>
    <xf numFmtId="0" fontId="27" fillId="0" borderId="80" applyNumberFormat="0" applyFill="0" applyAlignment="0" applyProtection="0"/>
    <xf numFmtId="41" fontId="1" fillId="0" borderId="0" applyFont="0" applyFill="0" applyBorder="0" applyAlignment="0" applyProtection="0"/>
    <xf numFmtId="0" fontId="30" fillId="19" borderId="0" applyNumberFormat="0" applyBorder="0" applyAlignment="0" applyProtection="0"/>
    <xf numFmtId="0" fontId="21" fillId="21" borderId="84" applyNumberFormat="0" applyFont="0" applyAlignment="0" applyProtection="0"/>
    <xf numFmtId="43" fontId="21" fillId="0" borderId="0" applyFont="0" applyFill="0" applyBorder="0" applyAlignment="0" applyProtection="0"/>
    <xf numFmtId="179" fontId="21" fillId="0" borderId="0" applyFont="0" applyFill="0" applyBorder="0" applyAlignment="0" applyProtection="0"/>
    <xf numFmtId="0" fontId="21" fillId="0" borderId="0" applyNumberFormat="0" applyBorder="0" applyAlignment="0"/>
    <xf numFmtId="0" fontId="21" fillId="21" borderId="84" applyNumberFormat="0" applyFont="0" applyAlignment="0" applyProtection="0"/>
    <xf numFmtId="43" fontId="21" fillId="0" borderId="0" applyFont="0" applyFill="0" applyBorder="0" applyAlignment="0" applyProtection="0"/>
    <xf numFmtId="172" fontId="21" fillId="0" borderId="0" applyFont="0" applyFill="0" applyBorder="0" applyAlignment="0" applyProtection="0"/>
    <xf numFmtId="179" fontId="21" fillId="0" borderId="0" applyFont="0" applyFill="0" applyBorder="0" applyAlignment="0" applyProtection="0"/>
    <xf numFmtId="172" fontId="21" fillId="0" borderId="0" applyFont="0" applyFill="0" applyBorder="0" applyAlignment="0" applyProtection="0"/>
    <xf numFmtId="172"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172" fontId="21" fillId="0" borderId="0" applyFont="0" applyFill="0" applyBorder="0" applyAlignment="0" applyProtection="0"/>
  </cellStyleXfs>
  <cellXfs count="1281">
    <xf numFmtId="0" fontId="0" fillId="0" borderId="0" xfId="0"/>
    <xf numFmtId="0" fontId="8" fillId="0" borderId="4" xfId="1" applyFont="1" applyFill="1" applyBorder="1" applyAlignment="1">
      <alignment horizontal="center" vertical="center"/>
    </xf>
    <xf numFmtId="0" fontId="8" fillId="0" borderId="0" xfId="1" applyFont="1" applyFill="1" applyBorder="1" applyAlignment="1">
      <alignment vertical="center"/>
    </xf>
    <xf numFmtId="0" fontId="2" fillId="0" borderId="0" xfId="1" applyFont="1" applyFill="1" applyBorder="1" applyAlignment="1">
      <alignment vertical="center"/>
    </xf>
    <xf numFmtId="166" fontId="9" fillId="0" borderId="0" xfId="2" applyNumberFormat="1" applyFont="1" applyFill="1" applyBorder="1" applyAlignment="1">
      <alignment horizontal="right" vertical="center"/>
    </xf>
    <xf numFmtId="166" fontId="2" fillId="0" borderId="5" xfId="1" applyNumberFormat="1" applyFont="1" applyFill="1" applyBorder="1" applyAlignment="1">
      <alignment vertical="center"/>
    </xf>
    <xf numFmtId="0" fontId="10" fillId="0" borderId="7" xfId="1" applyFont="1" applyFill="1" applyBorder="1" applyAlignment="1">
      <alignment horizontal="center" vertical="center" wrapText="1"/>
    </xf>
    <xf numFmtId="0" fontId="10" fillId="0" borderId="13" xfId="1" applyFont="1" applyFill="1" applyBorder="1" applyAlignment="1">
      <alignment horizontal="center" vertical="center" wrapText="1"/>
    </xf>
    <xf numFmtId="0" fontId="10" fillId="0" borderId="17" xfId="1" applyFont="1" applyFill="1" applyBorder="1" applyAlignment="1">
      <alignment horizontal="center" vertical="center" wrapText="1"/>
    </xf>
    <xf numFmtId="0" fontId="12" fillId="4" borderId="20" xfId="0" applyFont="1" applyFill="1" applyBorder="1" applyAlignment="1">
      <alignment horizontal="left" vertical="center"/>
    </xf>
    <xf numFmtId="0" fontId="12" fillId="4" borderId="21" xfId="0" applyFont="1" applyFill="1" applyBorder="1" applyAlignment="1">
      <alignment horizontal="center" vertical="center"/>
    </xf>
    <xf numFmtId="167" fontId="12" fillId="4" borderId="21" xfId="0" applyNumberFormat="1" applyFont="1" applyFill="1" applyBorder="1" applyAlignment="1">
      <alignment horizontal="center" vertical="center"/>
    </xf>
    <xf numFmtId="0" fontId="12" fillId="4" borderId="21" xfId="0" applyFont="1" applyFill="1" applyBorder="1" applyAlignment="1">
      <alignment vertical="center"/>
    </xf>
    <xf numFmtId="168" fontId="12" fillId="4" borderId="21" xfId="0" applyNumberFormat="1" applyFont="1" applyFill="1" applyBorder="1" applyAlignment="1">
      <alignment horizontal="right" vertical="center"/>
    </xf>
    <xf numFmtId="168" fontId="12" fillId="4" borderId="22" xfId="0" applyNumberFormat="1" applyFont="1" applyFill="1" applyBorder="1" applyAlignment="1">
      <alignment vertical="center"/>
    </xf>
    <xf numFmtId="0" fontId="2" fillId="0" borderId="23" xfId="0" applyFont="1" applyFill="1" applyBorder="1" applyAlignment="1">
      <alignment horizontal="center" vertical="center" wrapText="1"/>
    </xf>
    <xf numFmtId="0" fontId="2" fillId="5" borderId="23" xfId="3" applyFont="1" applyFill="1" applyBorder="1" applyAlignment="1">
      <alignment horizontal="center" vertical="center"/>
    </xf>
    <xf numFmtId="167" fontId="2" fillId="0" borderId="24" xfId="0" applyNumberFormat="1" applyFont="1" applyFill="1" applyBorder="1" applyAlignment="1">
      <alignment horizontal="center" vertical="center" wrapText="1"/>
    </xf>
    <xf numFmtId="0" fontId="2" fillId="0" borderId="14" xfId="0" applyFont="1" applyFill="1" applyBorder="1" applyAlignment="1">
      <alignment horizontal="center" vertical="center" wrapText="1"/>
    </xf>
    <xf numFmtId="168" fontId="2" fillId="0" borderId="14" xfId="0" applyNumberFormat="1" applyFont="1" applyFill="1" applyBorder="1" applyAlignment="1">
      <alignment horizontal="right" vertical="center" wrapText="1"/>
    </xf>
    <xf numFmtId="168" fontId="2" fillId="0" borderId="15" xfId="0" applyNumberFormat="1" applyFont="1" applyFill="1" applyBorder="1" applyAlignment="1">
      <alignment vertical="center" wrapText="1"/>
    </xf>
    <xf numFmtId="167" fontId="2" fillId="0" borderId="14" xfId="0" applyNumberFormat="1" applyFont="1" applyFill="1" applyBorder="1" applyAlignment="1">
      <alignment horizontal="center" vertical="center" wrapText="1"/>
    </xf>
    <xf numFmtId="0" fontId="2" fillId="0" borderId="14" xfId="0" applyFont="1" applyFill="1" applyBorder="1" applyAlignment="1">
      <alignment horizontal="justify" vertical="center" wrapText="1"/>
    </xf>
    <xf numFmtId="0" fontId="2" fillId="0" borderId="14" xfId="0" quotePrefix="1" applyFont="1" applyFill="1" applyBorder="1" applyAlignment="1">
      <alignment horizontal="center" vertical="center" wrapText="1"/>
    </xf>
    <xf numFmtId="8" fontId="2" fillId="0" borderId="14" xfId="0" applyNumberFormat="1" applyFont="1" applyFill="1" applyBorder="1" applyAlignment="1">
      <alignment horizontal="right" vertical="center" wrapText="1"/>
    </xf>
    <xf numFmtId="0" fontId="12" fillId="4" borderId="26" xfId="0" applyFont="1" applyFill="1" applyBorder="1" applyAlignment="1">
      <alignment vertical="center"/>
    </xf>
    <xf numFmtId="0" fontId="2" fillId="4" borderId="25" xfId="0" applyFont="1" applyFill="1" applyBorder="1" applyAlignment="1">
      <alignment horizontal="center" vertical="center"/>
    </xf>
    <xf numFmtId="167" fontId="2" fillId="4" borderId="25" xfId="0" applyNumberFormat="1" applyFont="1" applyFill="1" applyBorder="1" applyAlignment="1">
      <alignment horizontal="center" vertical="center"/>
    </xf>
    <xf numFmtId="0" fontId="11" fillId="4" borderId="25" xfId="0" applyFont="1" applyFill="1" applyBorder="1" applyAlignment="1">
      <alignment horizontal="justify" vertical="center"/>
    </xf>
    <xf numFmtId="168" fontId="2" fillId="4" borderId="25" xfId="0" applyNumberFormat="1" applyFont="1" applyFill="1" applyBorder="1" applyAlignment="1">
      <alignment horizontal="right" vertical="center"/>
    </xf>
    <xf numFmtId="168" fontId="12" fillId="4" borderId="29" xfId="0" applyNumberFormat="1" applyFont="1" applyFill="1" applyBorder="1" applyAlignment="1">
      <alignment vertical="center"/>
    </xf>
    <xf numFmtId="0" fontId="8" fillId="4" borderId="25" xfId="0" applyFont="1" applyFill="1" applyBorder="1" applyAlignment="1" applyProtection="1">
      <alignment horizontal="center" vertical="center"/>
      <protection locked="0"/>
    </xf>
    <xf numFmtId="0" fontId="2" fillId="0" borderId="21" xfId="0" applyFont="1" applyFill="1" applyBorder="1" applyAlignment="1">
      <alignment horizontal="center" vertical="center" wrapText="1"/>
    </xf>
    <xf numFmtId="0" fontId="2" fillId="0" borderId="21" xfId="0" applyFont="1" applyFill="1" applyBorder="1" applyAlignment="1">
      <alignment vertical="center" wrapText="1"/>
    </xf>
    <xf numFmtId="0" fontId="16" fillId="0" borderId="21" xfId="5" applyFont="1" applyFill="1" applyBorder="1" applyAlignment="1">
      <alignment horizontal="right" vertical="center"/>
    </xf>
    <xf numFmtId="168" fontId="12" fillId="0" borderId="11" xfId="0" applyNumberFormat="1" applyFont="1" applyFill="1" applyBorder="1" applyAlignment="1">
      <alignment vertical="center"/>
    </xf>
    <xf numFmtId="0" fontId="2" fillId="0" borderId="26" xfId="0" applyFont="1" applyFill="1" applyBorder="1" applyAlignment="1">
      <alignment vertical="center" wrapText="1"/>
    </xf>
    <xf numFmtId="0" fontId="10" fillId="0" borderId="25" xfId="0" applyFont="1" applyFill="1" applyBorder="1" applyAlignment="1" applyProtection="1">
      <alignment horizontal="center" vertical="center" wrapText="1"/>
      <protection locked="0"/>
    </xf>
    <xf numFmtId="167" fontId="2" fillId="0" borderId="25" xfId="0" applyNumberFormat="1" applyFont="1" applyFill="1" applyBorder="1" applyAlignment="1">
      <alignment horizontal="center" vertical="center" wrapText="1"/>
    </xf>
    <xf numFmtId="0" fontId="2" fillId="0" borderId="25" xfId="0" applyFont="1" applyFill="1" applyBorder="1" applyAlignment="1">
      <alignment horizontal="right" vertical="center" wrapText="1"/>
    </xf>
    <xf numFmtId="0" fontId="2" fillId="0" borderId="25" xfId="0" applyFont="1" applyFill="1" applyBorder="1" applyAlignment="1">
      <alignment horizontal="right" vertical="center"/>
    </xf>
    <xf numFmtId="168" fontId="2" fillId="0" borderId="15" xfId="0" applyNumberFormat="1" applyFont="1" applyFill="1" applyBorder="1" applyAlignment="1">
      <alignment vertical="center"/>
    </xf>
    <xf numFmtId="0" fontId="2" fillId="0" borderId="33" xfId="0" applyFont="1" applyFill="1" applyBorder="1" applyAlignment="1">
      <alignment vertical="center" wrapText="1"/>
    </xf>
    <xf numFmtId="0" fontId="10" fillId="0" borderId="34" xfId="0" applyFont="1" applyFill="1" applyBorder="1" applyAlignment="1" applyProtection="1">
      <alignment horizontal="center" vertical="center" wrapText="1"/>
      <protection locked="0"/>
    </xf>
    <xf numFmtId="167" fontId="2" fillId="0" borderId="34" xfId="0" applyNumberFormat="1" applyFont="1" applyFill="1" applyBorder="1" applyAlignment="1">
      <alignment horizontal="center" vertical="center" wrapText="1"/>
    </xf>
    <xf numFmtId="0" fontId="2" fillId="0" borderId="34" xfId="0" applyFont="1" applyFill="1" applyBorder="1" applyAlignment="1">
      <alignment horizontal="center" vertical="center" wrapText="1"/>
    </xf>
    <xf numFmtId="168" fontId="2" fillId="0" borderId="35" xfId="0" applyNumberFormat="1" applyFont="1" applyFill="1" applyBorder="1" applyAlignment="1">
      <alignment vertical="center"/>
    </xf>
    <xf numFmtId="0" fontId="2" fillId="0" borderId="34" xfId="0" applyFont="1" applyFill="1" applyBorder="1" applyAlignment="1">
      <alignment vertical="center" wrapText="1"/>
    </xf>
    <xf numFmtId="0" fontId="16" fillId="0" borderId="34" xfId="5" applyFont="1" applyFill="1" applyBorder="1" applyAlignment="1">
      <alignment horizontal="right" vertical="center"/>
    </xf>
    <xf numFmtId="168" fontId="12" fillId="0" borderId="35" xfId="0" applyNumberFormat="1" applyFont="1" applyFill="1" applyBorder="1" applyAlignment="1">
      <alignment vertical="center"/>
    </xf>
    <xf numFmtId="0" fontId="2" fillId="0" borderId="20" xfId="0" applyFont="1" applyFill="1" applyBorder="1" applyAlignment="1">
      <alignment vertical="center" wrapText="1"/>
    </xf>
    <xf numFmtId="0" fontId="10" fillId="0" borderId="21" xfId="0" applyFont="1" applyFill="1" applyBorder="1" applyAlignment="1" applyProtection="1">
      <alignment horizontal="center" vertical="center" wrapText="1"/>
      <protection locked="0"/>
    </xf>
    <xf numFmtId="167" fontId="2" fillId="0" borderId="21" xfId="0" applyNumberFormat="1" applyFont="1" applyFill="1" applyBorder="1" applyAlignment="1">
      <alignment horizontal="center" vertical="center" wrapText="1"/>
    </xf>
    <xf numFmtId="0" fontId="17" fillId="0" borderId="21" xfId="5" applyFont="1" applyFill="1" applyBorder="1" applyAlignment="1">
      <alignment horizontal="right" vertical="center"/>
    </xf>
    <xf numFmtId="168" fontId="2" fillId="0" borderId="11" xfId="0" applyNumberFormat="1" applyFont="1" applyFill="1" applyBorder="1" applyAlignment="1">
      <alignment vertical="center"/>
    </xf>
    <xf numFmtId="0" fontId="2" fillId="0" borderId="36" xfId="0" applyFont="1" applyFill="1" applyBorder="1" applyAlignment="1">
      <alignment vertical="center" wrapText="1"/>
    </xf>
    <xf numFmtId="0" fontId="10" fillId="0" borderId="37" xfId="0" applyFont="1" applyFill="1" applyBorder="1" applyAlignment="1" applyProtection="1">
      <alignment horizontal="center" vertical="center" wrapText="1"/>
      <protection locked="0"/>
    </xf>
    <xf numFmtId="167" fontId="2" fillId="0" borderId="37" xfId="0" applyNumberFormat="1" applyFont="1" applyFill="1" applyBorder="1" applyAlignment="1">
      <alignment horizontal="center" vertical="center" wrapText="1"/>
    </xf>
    <xf numFmtId="0" fontId="2" fillId="0" borderId="37" xfId="0" applyFont="1" applyFill="1" applyBorder="1" applyAlignment="1">
      <alignment horizontal="center" vertical="center" wrapText="1"/>
    </xf>
    <xf numFmtId="0" fontId="2" fillId="0" borderId="37" xfId="0" applyFont="1" applyFill="1" applyBorder="1" applyAlignment="1">
      <alignment vertical="center" wrapText="1"/>
    </xf>
    <xf numFmtId="0" fontId="16" fillId="0" borderId="37" xfId="5" applyFont="1" applyFill="1" applyBorder="1" applyAlignment="1">
      <alignment horizontal="right" vertical="center"/>
    </xf>
    <xf numFmtId="168" fontId="12" fillId="0" borderId="31" xfId="7" applyNumberFormat="1" applyFont="1" applyFill="1" applyBorder="1" applyAlignment="1">
      <alignment vertical="center"/>
    </xf>
    <xf numFmtId="0" fontId="2" fillId="0" borderId="34" xfId="0" applyFont="1" applyFill="1" applyBorder="1" applyAlignment="1">
      <alignment horizontal="right" vertical="center"/>
    </xf>
    <xf numFmtId="0" fontId="2" fillId="0" borderId="20" xfId="5" applyFont="1" applyFill="1" applyBorder="1" applyAlignment="1">
      <alignment horizontal="center" vertical="center"/>
    </xf>
    <xf numFmtId="0" fontId="2" fillId="0" borderId="21" xfId="5" applyFont="1" applyFill="1" applyBorder="1" applyAlignment="1">
      <alignment horizontal="center" vertical="center"/>
    </xf>
    <xf numFmtId="0" fontId="14" fillId="0" borderId="21" xfId="5" applyFont="1" applyFill="1" applyBorder="1" applyAlignment="1">
      <alignment horizontal="centerContinuous" vertical="center"/>
    </xf>
    <xf numFmtId="0" fontId="2" fillId="0" borderId="21" xfId="5" applyFont="1" applyFill="1" applyBorder="1" applyAlignment="1">
      <alignment horizontal="centerContinuous" vertical="center"/>
    </xf>
    <xf numFmtId="0" fontId="2" fillId="0" borderId="21" xfId="0" applyFont="1" applyFill="1" applyBorder="1" applyAlignment="1">
      <alignment horizontal="right" vertical="center"/>
    </xf>
    <xf numFmtId="0" fontId="2" fillId="0" borderId="26" xfId="5" applyFont="1" applyFill="1" applyBorder="1" applyAlignment="1">
      <alignment vertical="center"/>
    </xf>
    <xf numFmtId="0" fontId="2" fillId="0" borderId="25" xfId="5" applyFont="1" applyFill="1" applyBorder="1" applyAlignment="1">
      <alignment vertical="center"/>
    </xf>
    <xf numFmtId="0" fontId="14" fillId="0" borderId="25" xfId="5" applyFont="1" applyFill="1" applyBorder="1" applyAlignment="1">
      <alignment horizontal="centerContinuous" vertical="center"/>
    </xf>
    <xf numFmtId="0" fontId="14" fillId="0" borderId="25" xfId="5" applyFont="1" applyFill="1" applyBorder="1" applyAlignment="1">
      <alignment vertical="center"/>
    </xf>
    <xf numFmtId="0" fontId="2" fillId="0" borderId="25" xfId="0" applyFont="1" applyFill="1" applyBorder="1" applyAlignment="1">
      <alignment vertical="center"/>
    </xf>
    <xf numFmtId="0" fontId="14" fillId="0" borderId="25" xfId="5" applyFont="1" applyFill="1" applyBorder="1" applyAlignment="1">
      <alignment horizontal="right" vertical="center"/>
    </xf>
    <xf numFmtId="0" fontId="16" fillId="0" borderId="36" xfId="5" applyFont="1" applyFill="1" applyBorder="1" applyAlignment="1">
      <alignment vertical="center"/>
    </xf>
    <xf numFmtId="0" fontId="16" fillId="0" borderId="37" xfId="5" applyFont="1" applyFill="1" applyBorder="1" applyAlignment="1">
      <alignment vertical="center"/>
    </xf>
    <xf numFmtId="0" fontId="16" fillId="0" borderId="37" xfId="5" applyFont="1" applyFill="1" applyBorder="1" applyAlignment="1">
      <alignment horizontal="centerContinuous" vertical="center"/>
    </xf>
    <xf numFmtId="0" fontId="16" fillId="0" borderId="37" xfId="0" applyFont="1" applyFill="1" applyBorder="1" applyAlignment="1">
      <alignment vertical="center"/>
    </xf>
    <xf numFmtId="168" fontId="16" fillId="0" borderId="31" xfId="0" applyNumberFormat="1" applyFont="1" applyFill="1" applyBorder="1" applyAlignment="1">
      <alignment vertical="center"/>
    </xf>
    <xf numFmtId="166" fontId="8" fillId="5" borderId="42" xfId="8" applyNumberFormat="1" applyFont="1" applyFill="1" applyBorder="1" applyAlignment="1">
      <alignment horizontal="center" vertical="center"/>
    </xf>
    <xf numFmtId="166" fontId="8" fillId="5" borderId="14" xfId="8" applyNumberFormat="1" applyFont="1" applyFill="1" applyBorder="1" applyAlignment="1">
      <alignment horizontal="center" vertical="center"/>
    </xf>
    <xf numFmtId="9" fontId="17" fillId="0" borderId="15" xfId="7" applyNumberFormat="1" applyFont="1" applyFill="1" applyBorder="1" applyAlignment="1">
      <alignment horizontal="center" vertical="center"/>
    </xf>
    <xf numFmtId="166" fontId="8" fillId="5" borderId="18" xfId="8" applyNumberFormat="1" applyFont="1" applyFill="1" applyBorder="1" applyAlignment="1">
      <alignment horizontal="center" vertical="center"/>
    </xf>
    <xf numFmtId="9" fontId="17" fillId="0" borderId="19" xfId="7" applyNumberFormat="1" applyFont="1" applyFill="1" applyBorder="1" applyAlignment="1">
      <alignment horizontal="center" vertical="center"/>
    </xf>
    <xf numFmtId="0" fontId="13" fillId="0" borderId="0" xfId="0" applyFont="1" applyFill="1" applyBorder="1" applyAlignment="1">
      <alignment horizontal="centerContinuous" vertical="center"/>
    </xf>
    <xf numFmtId="0" fontId="12" fillId="0" borderId="0" xfId="0" applyFont="1" applyFill="1" applyBorder="1" applyAlignment="1">
      <alignment horizontal="centerContinuous" vertical="center"/>
    </xf>
    <xf numFmtId="0" fontId="2" fillId="0" borderId="0" xfId="0" applyFont="1" applyFill="1" applyBorder="1" applyAlignment="1">
      <alignment vertical="center" wrapText="1"/>
    </xf>
    <xf numFmtId="0" fontId="2" fillId="0" borderId="0" xfId="0" applyFont="1" applyFill="1" applyBorder="1" applyAlignment="1">
      <alignment horizontal="center" vertical="center"/>
    </xf>
    <xf numFmtId="171" fontId="2" fillId="0" borderId="0" xfId="0" applyNumberFormat="1" applyFont="1" applyFill="1" applyBorder="1" applyAlignment="1">
      <alignment horizontal="right" vertical="center"/>
    </xf>
    <xf numFmtId="3" fontId="2" fillId="0" borderId="5" xfId="0" applyNumberFormat="1" applyFont="1" applyFill="1" applyBorder="1" applyAlignment="1">
      <alignment horizontal="right" vertical="center" wrapText="1"/>
    </xf>
    <xf numFmtId="0" fontId="0" fillId="0" borderId="0" xfId="0" applyBorder="1"/>
    <xf numFmtId="0" fontId="0" fillId="0" borderId="0" xfId="0" applyBorder="1" applyAlignment="1">
      <alignment wrapText="1"/>
    </xf>
    <xf numFmtId="0" fontId="2" fillId="0" borderId="15" xfId="0" applyFont="1" applyBorder="1" applyAlignment="1">
      <alignment horizontal="center"/>
    </xf>
    <xf numFmtId="0" fontId="0" fillId="0" borderId="14" xfId="0" applyBorder="1"/>
    <xf numFmtId="4" fontId="0" fillId="0" borderId="15" xfId="0" applyNumberFormat="1" applyBorder="1" applyAlignment="1">
      <alignment horizontal="center"/>
    </xf>
    <xf numFmtId="0" fontId="0" fillId="0" borderId="15" xfId="0" applyBorder="1" applyAlignment="1">
      <alignment horizontal="center"/>
    </xf>
    <xf numFmtId="4" fontId="2" fillId="5" borderId="27" xfId="4" applyNumberFormat="1" applyFont="1" applyFill="1" applyBorder="1" applyAlignment="1">
      <alignment horizontal="center" vertical="center" wrapText="1"/>
    </xf>
    <xf numFmtId="0" fontId="21" fillId="0" borderId="0" xfId="17" applyFill="1" applyProtection="1"/>
    <xf numFmtId="0" fontId="2" fillId="6" borderId="43" xfId="17" applyFont="1" applyFill="1" applyBorder="1" applyAlignment="1">
      <alignment horizontal="center"/>
    </xf>
    <xf numFmtId="0" fontId="12" fillId="6" borderId="77" xfId="17" applyFont="1" applyFill="1" applyBorder="1" applyAlignment="1">
      <alignment horizontal="center"/>
    </xf>
    <xf numFmtId="0" fontId="2" fillId="6" borderId="77" xfId="17" applyFont="1" applyFill="1" applyBorder="1" applyAlignment="1">
      <alignment vertical="center"/>
    </xf>
    <xf numFmtId="0" fontId="2" fillId="6" borderId="44" xfId="17" applyFont="1" applyFill="1" applyBorder="1" applyAlignment="1">
      <alignment vertical="center"/>
    </xf>
    <xf numFmtId="0" fontId="2" fillId="6" borderId="1" xfId="17" applyFont="1" applyFill="1" applyBorder="1" applyAlignment="1">
      <alignment horizontal="center"/>
    </xf>
    <xf numFmtId="0" fontId="12" fillId="6" borderId="2" xfId="17" applyFont="1" applyFill="1" applyBorder="1" applyAlignment="1">
      <alignment horizontal="center"/>
    </xf>
    <xf numFmtId="0" fontId="12" fillId="6" borderId="2" xfId="17" applyFont="1" applyFill="1" applyBorder="1" applyAlignment="1">
      <alignment horizontal="left"/>
    </xf>
    <xf numFmtId="0" fontId="2" fillId="6" borderId="2" xfId="17" applyFont="1" applyFill="1" applyBorder="1" applyAlignment="1">
      <alignment horizontal="center" vertical="center"/>
    </xf>
    <xf numFmtId="0" fontId="2" fillId="6" borderId="41" xfId="17" applyFont="1" applyFill="1" applyBorder="1" applyAlignment="1">
      <alignment horizontal="center" vertical="center"/>
    </xf>
    <xf numFmtId="0" fontId="2" fillId="6" borderId="42" xfId="17" applyFont="1" applyFill="1" applyBorder="1" applyAlignment="1">
      <alignment horizontal="center" vertical="center"/>
    </xf>
    <xf numFmtId="0" fontId="2" fillId="6" borderId="4" xfId="17" applyFont="1" applyFill="1" applyBorder="1" applyAlignment="1">
      <alignment horizontal="center"/>
    </xf>
    <xf numFmtId="0" fontId="12" fillId="6" borderId="0" xfId="17" applyFont="1" applyFill="1" applyBorder="1" applyAlignment="1">
      <alignment horizontal="center"/>
    </xf>
    <xf numFmtId="0" fontId="12" fillId="6" borderId="0" xfId="17" applyFont="1" applyFill="1" applyBorder="1" applyAlignment="1">
      <alignment horizontal="left"/>
    </xf>
    <xf numFmtId="0" fontId="2" fillId="6" borderId="0" xfId="17" applyFont="1" applyFill="1" applyBorder="1" applyAlignment="1">
      <alignment horizontal="right" vertical="center"/>
    </xf>
    <xf numFmtId="0" fontId="2" fillId="6" borderId="0" xfId="17" applyFont="1" applyFill="1" applyBorder="1" applyAlignment="1">
      <alignment horizontal="center" vertical="center"/>
    </xf>
    <xf numFmtId="0" fontId="2" fillId="6" borderId="5" xfId="17" applyFont="1" applyFill="1" applyBorder="1" applyAlignment="1">
      <alignment horizontal="center" vertical="center"/>
    </xf>
    <xf numFmtId="0" fontId="23" fillId="6" borderId="0" xfId="17" applyFont="1" applyFill="1" applyBorder="1" applyAlignment="1">
      <alignment horizontal="center"/>
    </xf>
    <xf numFmtId="0" fontId="2" fillId="6" borderId="0" xfId="17" applyFont="1" applyFill="1" applyBorder="1"/>
    <xf numFmtId="0" fontId="24" fillId="6" borderId="0" xfId="17" applyFont="1" applyFill="1" applyBorder="1" applyAlignment="1">
      <alignment horizontal="left" vertical="center"/>
    </xf>
    <xf numFmtId="0" fontId="12" fillId="8" borderId="4" xfId="17" applyFont="1" applyFill="1" applyBorder="1" applyAlignment="1">
      <alignment horizontal="left"/>
    </xf>
    <xf numFmtId="0" fontId="2" fillId="8" borderId="0" xfId="17" applyFont="1" applyFill="1" applyBorder="1" applyAlignment="1">
      <alignment horizontal="right"/>
    </xf>
    <xf numFmtId="0" fontId="2" fillId="8" borderId="52" xfId="17" applyFont="1" applyFill="1" applyBorder="1" applyAlignment="1">
      <alignment horizontal="center"/>
    </xf>
    <xf numFmtId="0" fontId="2" fillId="8" borderId="0" xfId="17" applyFont="1" applyFill="1" applyBorder="1" applyAlignment="1">
      <alignment horizontal="center"/>
    </xf>
    <xf numFmtId="0" fontId="2" fillId="8" borderId="0" xfId="17" applyFont="1" applyFill="1" applyBorder="1"/>
    <xf numFmtId="0" fontId="12" fillId="8" borderId="0" xfId="17" applyFont="1" applyFill="1" applyBorder="1" applyAlignment="1">
      <alignment horizontal="right"/>
    </xf>
    <xf numFmtId="0" fontId="2" fillId="8" borderId="52" xfId="17" applyFont="1" applyFill="1" applyBorder="1" applyAlignment="1">
      <alignment horizontal="right"/>
    </xf>
    <xf numFmtId="0" fontId="2" fillId="8" borderId="5" xfId="17" applyFont="1" applyFill="1" applyBorder="1" applyAlignment="1">
      <alignment horizontal="center"/>
    </xf>
    <xf numFmtId="0" fontId="2" fillId="8" borderId="62" xfId="17" applyFont="1" applyFill="1" applyBorder="1" applyAlignment="1">
      <alignment horizontal="left"/>
    </xf>
    <xf numFmtId="0" fontId="2" fillId="8" borderId="60" xfId="17" applyFont="1" applyFill="1" applyBorder="1" applyAlignment="1">
      <alignment horizontal="right"/>
    </xf>
    <xf numFmtId="0" fontId="2" fillId="8" borderId="60" xfId="17" applyFont="1" applyFill="1" applyBorder="1" applyAlignment="1">
      <alignment horizontal="center"/>
    </xf>
    <xf numFmtId="0" fontId="2" fillId="8" borderId="60" xfId="17" applyFont="1" applyFill="1" applyBorder="1" applyAlignment="1">
      <alignment horizontal="center"/>
    </xf>
    <xf numFmtId="0" fontId="2" fillId="0" borderId="1" xfId="17" applyFont="1" applyFill="1" applyBorder="1"/>
    <xf numFmtId="0" fontId="2" fillId="0" borderId="2" xfId="17" applyFont="1" applyFill="1" applyBorder="1"/>
    <xf numFmtId="0" fontId="2" fillId="0" borderId="3" xfId="17" applyFont="1" applyFill="1" applyBorder="1"/>
    <xf numFmtId="0" fontId="12" fillId="0" borderId="4" xfId="17" applyFont="1" applyFill="1" applyBorder="1" applyAlignment="1" applyProtection="1">
      <alignment horizontal="left"/>
      <protection locked="0"/>
    </xf>
    <xf numFmtId="0" fontId="12" fillId="0" borderId="52" xfId="17" applyFont="1" applyFill="1" applyBorder="1" applyAlignment="1" applyProtection="1">
      <alignment horizontal="left"/>
      <protection locked="0"/>
    </xf>
    <xf numFmtId="0" fontId="12" fillId="0" borderId="0" xfId="17" applyFont="1" applyFill="1" applyBorder="1" applyAlignment="1" applyProtection="1">
      <alignment horizontal="center"/>
      <protection locked="0"/>
    </xf>
    <xf numFmtId="0" fontId="2" fillId="0" borderId="52" xfId="17" applyFont="1" applyFill="1" applyBorder="1" applyProtection="1">
      <protection locked="0"/>
    </xf>
    <xf numFmtId="0" fontId="2" fillId="0" borderId="0" xfId="17" applyFont="1" applyFill="1" applyBorder="1"/>
    <xf numFmtId="0" fontId="2" fillId="0" borderId="0" xfId="17" applyFont="1" applyFill="1" applyBorder="1" applyProtection="1">
      <protection locked="0"/>
    </xf>
    <xf numFmtId="0" fontId="2" fillId="0" borderId="5" xfId="17" applyFont="1" applyFill="1" applyBorder="1"/>
    <xf numFmtId="0" fontId="12" fillId="0" borderId="4" xfId="17" applyFont="1" applyFill="1" applyBorder="1" applyProtection="1">
      <protection locked="0"/>
    </xf>
    <xf numFmtId="0" fontId="12" fillId="0" borderId="0" xfId="17" applyFont="1" applyFill="1" applyBorder="1"/>
    <xf numFmtId="0" fontId="2" fillId="0" borderId="52" xfId="17" applyFont="1" applyFill="1" applyBorder="1" applyAlignment="1" applyProtection="1">
      <alignment horizontal="center"/>
      <protection locked="0"/>
    </xf>
    <xf numFmtId="0" fontId="12" fillId="0" borderId="52" xfId="17" applyFont="1" applyFill="1" applyBorder="1"/>
    <xf numFmtId="0" fontId="2" fillId="0" borderId="25" xfId="17" applyFont="1" applyFill="1" applyBorder="1" applyAlignment="1" applyProtection="1">
      <alignment horizontal="center"/>
      <protection locked="0"/>
    </xf>
    <xf numFmtId="0" fontId="2" fillId="0" borderId="0" xfId="17" applyFont="1" applyFill="1" applyBorder="1" applyAlignment="1" applyProtection="1">
      <alignment horizontal="center"/>
      <protection locked="0"/>
    </xf>
    <xf numFmtId="0" fontId="2" fillId="0" borderId="5" xfId="17" applyFont="1" applyFill="1" applyBorder="1" applyAlignment="1" applyProtection="1">
      <alignment horizontal="center"/>
      <protection locked="0"/>
    </xf>
    <xf numFmtId="0" fontId="2" fillId="0" borderId="52" xfId="17" applyFont="1" applyFill="1" applyBorder="1"/>
    <xf numFmtId="0" fontId="2" fillId="0" borderId="46" xfId="17" applyFont="1" applyFill="1" applyBorder="1" applyAlignment="1" applyProtection="1">
      <alignment horizontal="center"/>
      <protection locked="0"/>
    </xf>
    <xf numFmtId="0" fontId="2" fillId="0" borderId="52" xfId="17" applyFont="1" applyFill="1" applyBorder="1" applyAlignment="1">
      <alignment horizontal="center"/>
    </xf>
    <xf numFmtId="0" fontId="2" fillId="0" borderId="46" xfId="17" applyFont="1" applyFill="1" applyBorder="1" applyAlignment="1">
      <alignment horizontal="center"/>
    </xf>
    <xf numFmtId="0" fontId="2" fillId="0" borderId="0" xfId="17" applyFont="1" applyFill="1" applyBorder="1" applyAlignment="1">
      <alignment horizontal="center"/>
    </xf>
    <xf numFmtId="0" fontId="2" fillId="0" borderId="5" xfId="17" applyFont="1" applyFill="1" applyBorder="1" applyAlignment="1">
      <alignment horizontal="center"/>
    </xf>
    <xf numFmtId="0" fontId="12" fillId="9" borderId="0" xfId="17" applyFont="1" applyFill="1" applyBorder="1" applyAlignment="1">
      <alignment horizontal="center"/>
    </xf>
    <xf numFmtId="0" fontId="2" fillId="9" borderId="52" xfId="17" applyFont="1" applyFill="1" applyBorder="1" applyAlignment="1">
      <alignment horizontal="center"/>
    </xf>
    <xf numFmtId="0" fontId="25" fillId="9" borderId="46" xfId="17" applyFont="1" applyFill="1" applyBorder="1" applyAlignment="1">
      <alignment horizontal="center"/>
    </xf>
    <xf numFmtId="0" fontId="2" fillId="0" borderId="0" xfId="17" applyFont="1" applyFill="1" applyBorder="1" applyAlignment="1">
      <alignment horizontal="center" vertical="center"/>
    </xf>
    <xf numFmtId="0" fontId="2" fillId="0" borderId="52" xfId="17" applyFont="1" applyFill="1" applyBorder="1" applyAlignment="1">
      <alignment horizontal="center" vertical="center"/>
    </xf>
    <xf numFmtId="0" fontId="12" fillId="0" borderId="4" xfId="17" applyFont="1" applyFill="1" applyBorder="1" applyAlignment="1" applyProtection="1">
      <alignment vertical="top"/>
      <protection locked="0"/>
    </xf>
    <xf numFmtId="0" fontId="12" fillId="0" borderId="0" xfId="17" applyFont="1" applyFill="1" applyBorder="1" applyAlignment="1">
      <alignment vertical="top"/>
    </xf>
    <xf numFmtId="0" fontId="2" fillId="0" borderId="0" xfId="17" applyFont="1" applyFill="1" applyBorder="1" applyAlignment="1">
      <alignment horizontal="center" vertical="top"/>
    </xf>
    <xf numFmtId="0" fontId="2" fillId="0" borderId="0" xfId="17" applyFont="1" applyFill="1" applyBorder="1" applyAlignment="1">
      <alignment horizontal="center" vertical="top"/>
    </xf>
    <xf numFmtId="0" fontId="2" fillId="0" borderId="0" xfId="17" applyFont="1" applyFill="1" applyBorder="1" applyAlignment="1">
      <alignment vertical="top"/>
    </xf>
    <xf numFmtId="0" fontId="2" fillId="0" borderId="5" xfId="17" applyFont="1" applyFill="1" applyBorder="1" applyAlignment="1">
      <alignment horizontal="center" vertical="top"/>
    </xf>
    <xf numFmtId="0" fontId="2" fillId="0" borderId="4" xfId="17" applyFont="1" applyFill="1" applyBorder="1"/>
    <xf numFmtId="0" fontId="2" fillId="9" borderId="4" xfId="17" applyFont="1" applyFill="1" applyBorder="1"/>
    <xf numFmtId="0" fontId="2" fillId="9" borderId="0" xfId="17" applyFont="1" applyFill="1" applyBorder="1"/>
    <xf numFmtId="0" fontId="2" fillId="9" borderId="5" xfId="17" applyFont="1" applyFill="1" applyBorder="1"/>
    <xf numFmtId="0" fontId="12" fillId="11" borderId="63" xfId="17" applyFont="1" applyFill="1" applyBorder="1" applyAlignment="1">
      <alignment horizontal="center" vertical="center"/>
    </xf>
    <xf numFmtId="0" fontId="12" fillId="12" borderId="49" xfId="17" applyFont="1" applyFill="1" applyBorder="1" applyAlignment="1">
      <alignment horizontal="center" vertical="center" wrapText="1"/>
    </xf>
    <xf numFmtId="0" fontId="12" fillId="12" borderId="67" xfId="17" applyFont="1" applyFill="1" applyBorder="1" applyAlignment="1">
      <alignment horizontal="center" vertical="center" wrapText="1"/>
    </xf>
    <xf numFmtId="0" fontId="2" fillId="12" borderId="69" xfId="17" applyFont="1" applyFill="1" applyBorder="1"/>
    <xf numFmtId="0" fontId="12" fillId="13" borderId="64" xfId="17" applyFont="1" applyFill="1" applyBorder="1"/>
    <xf numFmtId="0" fontId="12" fillId="13" borderId="56" xfId="17" applyFont="1" applyFill="1" applyBorder="1" applyAlignment="1"/>
    <xf numFmtId="0" fontId="12" fillId="13" borderId="58" xfId="17" applyFont="1" applyFill="1" applyBorder="1" applyAlignment="1"/>
    <xf numFmtId="0" fontId="12" fillId="8" borderId="58" xfId="17" applyFont="1" applyFill="1" applyBorder="1" applyAlignment="1">
      <alignment horizontal="center"/>
    </xf>
    <xf numFmtId="0" fontId="12" fillId="8" borderId="67" xfId="17" applyFont="1" applyFill="1" applyBorder="1" applyAlignment="1">
      <alignment horizontal="center"/>
    </xf>
    <xf numFmtId="0" fontId="12" fillId="13" borderId="58" xfId="17" applyFont="1" applyFill="1" applyBorder="1" applyAlignment="1">
      <alignment horizontal="right"/>
    </xf>
    <xf numFmtId="0" fontId="12" fillId="13" borderId="61" xfId="17" applyFont="1" applyFill="1" applyBorder="1" applyAlignment="1">
      <alignment horizontal="right"/>
    </xf>
    <xf numFmtId="0" fontId="12" fillId="13" borderId="64" xfId="17" applyFont="1" applyFill="1" applyBorder="1" applyAlignment="1"/>
    <xf numFmtId="0" fontId="2" fillId="14" borderId="4" xfId="17" applyFont="1" applyFill="1" applyBorder="1"/>
    <xf numFmtId="0" fontId="2" fillId="14" borderId="0" xfId="17" applyFont="1" applyFill="1" applyBorder="1"/>
    <xf numFmtId="0" fontId="2" fillId="14" borderId="5" xfId="17" applyFont="1" applyFill="1" applyBorder="1"/>
    <xf numFmtId="0" fontId="12" fillId="13" borderId="33" xfId="17" applyFont="1" applyFill="1" applyBorder="1"/>
    <xf numFmtId="0" fontId="2" fillId="13" borderId="34" xfId="17" applyFont="1" applyFill="1" applyBorder="1"/>
    <xf numFmtId="0" fontId="2" fillId="13" borderId="73" xfId="17" applyFont="1" applyFill="1" applyBorder="1"/>
    <xf numFmtId="0" fontId="12" fillId="13" borderId="4" xfId="17" applyFont="1" applyFill="1" applyBorder="1"/>
    <xf numFmtId="0" fontId="2" fillId="13" borderId="0" xfId="17" applyFont="1" applyFill="1" applyBorder="1"/>
    <xf numFmtId="0" fontId="2" fillId="13" borderId="60" xfId="17" applyFont="1" applyFill="1" applyBorder="1"/>
    <xf numFmtId="0" fontId="2" fillId="13" borderId="5" xfId="17" applyFont="1" applyFill="1" applyBorder="1"/>
    <xf numFmtId="0" fontId="12" fillId="11" borderId="41" xfId="17" applyFont="1" applyFill="1" applyBorder="1" applyAlignment="1">
      <alignment horizontal="center"/>
    </xf>
    <xf numFmtId="0" fontId="12" fillId="11" borderId="42" xfId="17" applyFont="1" applyFill="1" applyBorder="1" applyAlignment="1">
      <alignment horizontal="center"/>
    </xf>
    <xf numFmtId="0" fontId="14" fillId="0" borderId="0" xfId="17" applyFont="1" applyFill="1" applyAlignment="1" applyProtection="1">
      <alignment horizontal="left" vertical="top" wrapText="1"/>
    </xf>
    <xf numFmtId="0" fontId="12" fillId="9" borderId="53" xfId="17" applyFont="1" applyFill="1" applyBorder="1" applyAlignment="1">
      <alignment horizontal="center"/>
    </xf>
    <xf numFmtId="0" fontId="12" fillId="9" borderId="54" xfId="17" applyFont="1" applyFill="1" applyBorder="1" applyAlignment="1">
      <alignment horizontal="center"/>
    </xf>
    <xf numFmtId="166" fontId="2" fillId="9" borderId="27" xfId="17" applyNumberFormat="1" applyFont="1" applyFill="1" applyBorder="1" applyAlignment="1">
      <alignment horizontal="right"/>
    </xf>
    <xf numFmtId="173" fontId="2" fillId="9" borderId="53" xfId="17" applyNumberFormat="1" applyFont="1" applyFill="1" applyBorder="1" applyAlignment="1">
      <alignment horizontal="right"/>
    </xf>
    <xf numFmtId="173" fontId="2" fillId="9" borderId="54" xfId="17" applyNumberFormat="1" applyFont="1" applyFill="1" applyBorder="1" applyAlignment="1">
      <alignment horizontal="right"/>
    </xf>
    <xf numFmtId="166" fontId="2" fillId="9" borderId="55" xfId="17" applyNumberFormat="1" applyFont="1" applyFill="1" applyBorder="1" applyAlignment="1">
      <alignment horizontal="right"/>
    </xf>
    <xf numFmtId="4" fontId="2" fillId="9" borderId="14" xfId="17" applyNumberFormat="1" applyFont="1" applyFill="1" applyBorder="1" applyAlignment="1">
      <alignment horizontal="right"/>
    </xf>
    <xf numFmtId="166" fontId="2" fillId="9" borderId="15" xfId="17" applyNumberFormat="1" applyFont="1" applyFill="1" applyBorder="1" applyAlignment="1">
      <alignment horizontal="right"/>
    </xf>
    <xf numFmtId="0" fontId="2" fillId="9" borderId="72" xfId="17" applyFont="1" applyFill="1" applyBorder="1" applyAlignment="1"/>
    <xf numFmtId="0" fontId="2" fillId="9" borderId="66" xfId="17" applyFont="1" applyFill="1" applyBorder="1" applyAlignment="1"/>
    <xf numFmtId="173" fontId="2" fillId="9" borderId="72" xfId="17" applyNumberFormat="1" applyFont="1" applyFill="1" applyBorder="1" applyAlignment="1">
      <alignment horizontal="right"/>
    </xf>
    <xf numFmtId="173" fontId="2" fillId="9" borderId="66" xfId="17" applyNumberFormat="1" applyFont="1" applyFill="1" applyBorder="1" applyAlignment="1">
      <alignment horizontal="right"/>
    </xf>
    <xf numFmtId="4" fontId="2" fillId="9" borderId="15" xfId="17" applyNumberFormat="1" applyFont="1" applyFill="1" applyBorder="1" applyAlignment="1">
      <alignment horizontal="right"/>
    </xf>
    <xf numFmtId="0" fontId="2" fillId="9" borderId="25" xfId="17" applyFont="1" applyFill="1" applyBorder="1" applyAlignment="1">
      <alignment horizontal="center"/>
    </xf>
    <xf numFmtId="0" fontId="2" fillId="9" borderId="34" xfId="17" applyFont="1" applyFill="1" applyBorder="1" applyAlignment="1">
      <alignment horizontal="center"/>
    </xf>
    <xf numFmtId="0" fontId="2" fillId="9" borderId="66" xfId="17" applyFont="1" applyFill="1" applyBorder="1" applyAlignment="1">
      <alignment horizontal="center"/>
    </xf>
    <xf numFmtId="2" fontId="2" fillId="9" borderId="14" xfId="17" applyNumberFormat="1" applyFont="1" applyFill="1" applyBorder="1"/>
    <xf numFmtId="4" fontId="2" fillId="9" borderId="15" xfId="19" applyNumberFormat="1" applyFont="1" applyFill="1" applyBorder="1"/>
    <xf numFmtId="0" fontId="2" fillId="9" borderId="17" xfId="17" applyFont="1" applyFill="1" applyBorder="1"/>
    <xf numFmtId="4" fontId="2" fillId="9" borderId="76" xfId="17" applyNumberFormat="1" applyFont="1" applyFill="1" applyBorder="1"/>
    <xf numFmtId="166" fontId="2" fillId="9" borderId="67" xfId="17" applyNumberFormat="1" applyFont="1" applyFill="1" applyBorder="1"/>
    <xf numFmtId="0" fontId="12" fillId="9" borderId="4" xfId="17" applyFont="1" applyFill="1" applyBorder="1"/>
    <xf numFmtId="0" fontId="12" fillId="13" borderId="26" xfId="17" applyFont="1" applyFill="1" applyBorder="1"/>
    <xf numFmtId="0" fontId="2" fillId="13" borderId="25" xfId="17" applyFont="1" applyFill="1" applyBorder="1"/>
    <xf numFmtId="0" fontId="2" fillId="13" borderId="29" xfId="17" applyFont="1" applyFill="1" applyBorder="1"/>
    <xf numFmtId="0" fontId="2" fillId="13" borderId="62" xfId="17" applyFont="1" applyFill="1" applyBorder="1"/>
    <xf numFmtId="0" fontId="12" fillId="15" borderId="78" xfId="17" applyFont="1" applyFill="1" applyBorder="1" applyAlignment="1">
      <alignment horizontal="center"/>
    </xf>
    <xf numFmtId="0" fontId="12" fillId="15" borderId="41" xfId="17" applyFont="1" applyFill="1" applyBorder="1" applyAlignment="1">
      <alignment horizontal="center"/>
    </xf>
    <xf numFmtId="0" fontId="12" fillId="15" borderId="78" xfId="17" applyFont="1" applyFill="1" applyBorder="1" applyAlignment="1">
      <alignment horizontal="center"/>
    </xf>
    <xf numFmtId="0" fontId="12" fillId="15" borderId="42" xfId="17" applyFont="1" applyFill="1" applyBorder="1" applyAlignment="1">
      <alignment horizontal="center"/>
    </xf>
    <xf numFmtId="0" fontId="2" fillId="9" borderId="51" xfId="17" applyFont="1" applyFill="1" applyBorder="1" applyAlignment="1">
      <alignment horizontal="left"/>
    </xf>
    <xf numFmtId="0" fontId="12" fillId="9" borderId="52" xfId="17" applyFont="1" applyFill="1" applyBorder="1" applyAlignment="1">
      <alignment horizontal="center"/>
    </xf>
    <xf numFmtId="173" fontId="2" fillId="9" borderId="27" xfId="17" applyNumberFormat="1" applyFont="1" applyFill="1" applyBorder="1" applyAlignment="1">
      <alignment horizontal="right"/>
    </xf>
    <xf numFmtId="2" fontId="2" fillId="9" borderId="54" xfId="17" applyNumberFormat="1" applyFont="1" applyFill="1" applyBorder="1" applyAlignment="1">
      <alignment horizontal="right"/>
    </xf>
    <xf numFmtId="2" fontId="2" fillId="9" borderId="55" xfId="17" applyNumberFormat="1" applyFont="1" applyFill="1" applyBorder="1" applyAlignment="1">
      <alignment horizontal="right"/>
    </xf>
    <xf numFmtId="0" fontId="2" fillId="9" borderId="25" xfId="17" applyFont="1" applyFill="1" applyBorder="1"/>
    <xf numFmtId="0" fontId="2" fillId="9" borderId="14" xfId="17" applyFont="1" applyFill="1" applyBorder="1"/>
    <xf numFmtId="0" fontId="2" fillId="9" borderId="15" xfId="17" applyFont="1" applyFill="1" applyBorder="1"/>
    <xf numFmtId="0" fontId="2" fillId="13" borderId="4" xfId="17" applyFont="1" applyFill="1" applyBorder="1"/>
    <xf numFmtId="0" fontId="12" fillId="15" borderId="48" xfId="17" applyFont="1" applyFill="1" applyBorder="1" applyAlignment="1">
      <alignment horizontal="center"/>
    </xf>
    <xf numFmtId="0" fontId="12" fillId="15" borderId="49" xfId="17" applyFont="1" applyFill="1" applyBorder="1" applyAlignment="1">
      <alignment horizontal="center"/>
    </xf>
    <xf numFmtId="0" fontId="12" fillId="15" borderId="41" xfId="17" applyFont="1" applyFill="1" applyBorder="1" applyAlignment="1">
      <alignment horizontal="center" vertical="center"/>
    </xf>
    <xf numFmtId="0" fontId="12" fillId="15" borderId="41" xfId="17" applyFont="1" applyFill="1" applyBorder="1" applyAlignment="1">
      <alignment horizontal="center" vertical="center" wrapText="1"/>
    </xf>
    <xf numFmtId="0" fontId="12" fillId="15" borderId="49" xfId="17" applyFont="1" applyFill="1" applyBorder="1" applyAlignment="1">
      <alignment horizontal="center" vertical="center" wrapText="1"/>
    </xf>
    <xf numFmtId="0" fontId="12" fillId="15" borderId="42" xfId="17" applyFont="1" applyFill="1" applyBorder="1" applyAlignment="1">
      <alignment horizontal="center" vertical="center"/>
    </xf>
    <xf numFmtId="0" fontId="2" fillId="0" borderId="26" xfId="19" applyFont="1" applyFill="1" applyBorder="1"/>
    <xf numFmtId="0" fontId="2" fillId="9" borderId="25" xfId="17" applyFont="1" applyFill="1" applyBorder="1" applyAlignment="1"/>
    <xf numFmtId="0" fontId="2" fillId="9" borderId="14" xfId="17" applyFont="1" applyFill="1" applyBorder="1" applyAlignment="1">
      <alignment horizontal="center"/>
    </xf>
    <xf numFmtId="2" fontId="2" fillId="9" borderId="25" xfId="17" applyNumberFormat="1" applyFont="1" applyFill="1" applyBorder="1"/>
    <xf numFmtId="166" fontId="2" fillId="9" borderId="15" xfId="17" applyNumberFormat="1" applyFont="1" applyFill="1" applyBorder="1"/>
    <xf numFmtId="0" fontId="2" fillId="9" borderId="34" xfId="17" applyFont="1" applyFill="1" applyBorder="1" applyAlignment="1"/>
    <xf numFmtId="0" fontId="2" fillId="9" borderId="28" xfId="17" applyFont="1" applyFill="1" applyBorder="1" applyAlignment="1">
      <alignment horizontal="center"/>
    </xf>
    <xf numFmtId="2" fontId="2" fillId="9" borderId="72" xfId="17" applyNumberFormat="1" applyFont="1" applyFill="1" applyBorder="1" applyAlignment="1">
      <alignment horizontal="right"/>
    </xf>
    <xf numFmtId="2" fontId="2" fillId="9" borderId="66" xfId="17" applyNumberFormat="1" applyFont="1" applyFill="1" applyBorder="1" applyAlignment="1">
      <alignment horizontal="right"/>
    </xf>
    <xf numFmtId="2" fontId="2" fillId="9" borderId="15" xfId="17" applyNumberFormat="1" applyFont="1" applyFill="1" applyBorder="1"/>
    <xf numFmtId="0" fontId="2" fillId="9" borderId="56" xfId="17" applyFont="1" applyFill="1" applyBorder="1" applyAlignment="1"/>
    <xf numFmtId="0" fontId="2" fillId="9" borderId="58" xfId="17" applyFont="1" applyFill="1" applyBorder="1" applyAlignment="1"/>
    <xf numFmtId="0" fontId="2" fillId="9" borderId="18" xfId="17" applyFont="1" applyFill="1" applyBorder="1" applyAlignment="1"/>
    <xf numFmtId="0" fontId="2" fillId="9" borderId="18" xfId="17" applyFont="1" applyFill="1" applyBorder="1"/>
    <xf numFmtId="0" fontId="2" fillId="9" borderId="19" xfId="17" applyFont="1" applyFill="1" applyBorder="1"/>
    <xf numFmtId="166" fontId="2" fillId="9" borderId="79" xfId="17" applyNumberFormat="1" applyFont="1" applyFill="1" applyBorder="1"/>
    <xf numFmtId="0" fontId="12" fillId="15" borderId="42" xfId="17" applyFont="1" applyFill="1" applyBorder="1" applyAlignment="1">
      <alignment horizontal="center" vertical="center" wrapText="1"/>
    </xf>
    <xf numFmtId="0" fontId="2" fillId="9" borderId="33" xfId="17" applyFont="1" applyFill="1" applyBorder="1" applyAlignment="1"/>
    <xf numFmtId="166" fontId="2" fillId="9" borderId="14" xfId="17" applyNumberFormat="1" applyFont="1" applyFill="1" applyBorder="1"/>
    <xf numFmtId="1" fontId="2" fillId="0" borderId="14" xfId="20" applyNumberFormat="1" applyFont="1" applyFill="1" applyBorder="1" applyAlignment="1">
      <alignment horizontal="center"/>
    </xf>
    <xf numFmtId="166" fontId="2" fillId="0" borderId="14" xfId="21" applyNumberFormat="1" applyFont="1" applyFill="1" applyBorder="1"/>
    <xf numFmtId="0" fontId="2" fillId="9" borderId="53" xfId="17" applyFont="1" applyFill="1" applyBorder="1" applyAlignment="1">
      <alignment horizontal="center"/>
    </xf>
    <xf numFmtId="4" fontId="2" fillId="0" borderId="25" xfId="19" applyNumberFormat="1" applyFont="1" applyFill="1" applyBorder="1"/>
    <xf numFmtId="166" fontId="2" fillId="0" borderId="15" xfId="19" applyNumberFormat="1" applyFont="1" applyFill="1" applyBorder="1"/>
    <xf numFmtId="166" fontId="21" fillId="0" borderId="0" xfId="17" applyNumberFormat="1" applyFill="1" applyProtection="1"/>
    <xf numFmtId="174" fontId="21" fillId="0" borderId="0" xfId="17" applyNumberFormat="1" applyFill="1" applyProtection="1"/>
    <xf numFmtId="2" fontId="2" fillId="9" borderId="52" xfId="17" applyNumberFormat="1" applyFont="1" applyFill="1" applyBorder="1" applyAlignment="1">
      <alignment horizontal="right"/>
    </xf>
    <xf numFmtId="4" fontId="2" fillId="0" borderId="15" xfId="19" applyNumberFormat="1" applyFont="1" applyFill="1" applyBorder="1"/>
    <xf numFmtId="9" fontId="2" fillId="0" borderId="14" xfId="20" applyFont="1" applyFill="1" applyBorder="1" applyAlignment="1">
      <alignment horizontal="center"/>
    </xf>
    <xf numFmtId="4" fontId="2" fillId="0" borderId="14" xfId="19" applyNumberFormat="1" applyFont="1" applyFill="1" applyBorder="1"/>
    <xf numFmtId="2" fontId="2" fillId="9" borderId="25" xfId="17" applyNumberFormat="1" applyFont="1" applyFill="1" applyBorder="1" applyAlignment="1">
      <alignment horizontal="right"/>
    </xf>
    <xf numFmtId="0" fontId="2" fillId="9" borderId="24" xfId="17" applyFont="1" applyFill="1" applyBorder="1" applyAlignment="1">
      <alignment horizontal="center"/>
    </xf>
    <xf numFmtId="0" fontId="2" fillId="9" borderId="56" xfId="17" applyFont="1" applyFill="1" applyBorder="1" applyAlignment="1"/>
    <xf numFmtId="0" fontId="2" fillId="9" borderId="58" xfId="17" applyFont="1" applyFill="1" applyBorder="1" applyAlignment="1"/>
    <xf numFmtId="4" fontId="2" fillId="0" borderId="67" xfId="19" applyNumberFormat="1" applyFont="1" applyFill="1" applyBorder="1"/>
    <xf numFmtId="4" fontId="2" fillId="9" borderId="67" xfId="17" applyNumberFormat="1" applyFont="1" applyFill="1" applyBorder="1"/>
    <xf numFmtId="0" fontId="12" fillId="15" borderId="65" xfId="17" applyFont="1" applyFill="1" applyBorder="1" applyAlignment="1">
      <alignment horizontal="center" wrapText="1"/>
    </xf>
    <xf numFmtId="0" fontId="12" fillId="15" borderId="41" xfId="17" applyFont="1" applyFill="1" applyBorder="1" applyAlignment="1">
      <alignment horizontal="center" wrapText="1"/>
    </xf>
    <xf numFmtId="0" fontId="12" fillId="15" borderId="65" xfId="17" applyFont="1" applyFill="1" applyBorder="1" applyAlignment="1">
      <alignment horizontal="center" wrapText="1"/>
    </xf>
    <xf numFmtId="0" fontId="12" fillId="15" borderId="42" xfId="17" applyFont="1" applyFill="1" applyBorder="1" applyAlignment="1">
      <alignment horizontal="center" wrapText="1"/>
    </xf>
    <xf numFmtId="165" fontId="12" fillId="16" borderId="25" xfId="22" applyFont="1" applyFill="1" applyBorder="1"/>
    <xf numFmtId="9" fontId="12" fillId="16" borderId="32" xfId="23" applyFont="1" applyFill="1" applyBorder="1"/>
    <xf numFmtId="9" fontId="2" fillId="0" borderId="32" xfId="19" applyNumberFormat="1" applyFont="1" applyFill="1" applyBorder="1"/>
    <xf numFmtId="165" fontId="2" fillId="9" borderId="15" xfId="22" applyFont="1" applyFill="1" applyBorder="1"/>
    <xf numFmtId="0" fontId="12" fillId="16" borderId="33" xfId="17" applyFont="1" applyFill="1" applyBorder="1" applyAlignment="1"/>
    <xf numFmtId="0" fontId="12" fillId="16" borderId="34" xfId="17" applyFont="1" applyFill="1" applyBorder="1" applyAlignment="1"/>
    <xf numFmtId="0" fontId="12" fillId="16" borderId="56" xfId="17" applyFont="1" applyFill="1" applyBorder="1" applyAlignment="1"/>
    <xf numFmtId="0" fontId="12" fillId="16" borderId="58" xfId="17" applyFont="1" applyFill="1" applyBorder="1" applyAlignment="1"/>
    <xf numFmtId="165" fontId="12" fillId="16" borderId="58" xfId="22" applyFont="1" applyFill="1" applyBorder="1"/>
    <xf numFmtId="9" fontId="12" fillId="16" borderId="59" xfId="23" applyFont="1" applyFill="1" applyBorder="1"/>
    <xf numFmtId="9" fontId="2" fillId="0" borderId="18" xfId="19" applyNumberFormat="1" applyFont="1" applyFill="1" applyBorder="1"/>
    <xf numFmtId="165" fontId="2" fillId="9" borderId="67" xfId="17" applyNumberFormat="1" applyFont="1" applyFill="1" applyBorder="1"/>
    <xf numFmtId="175" fontId="2" fillId="9" borderId="67" xfId="17" applyNumberFormat="1" applyFont="1" applyFill="1" applyBorder="1"/>
    <xf numFmtId="0" fontId="12" fillId="0" borderId="48" xfId="17" applyFont="1" applyFill="1" applyBorder="1"/>
    <xf numFmtId="0" fontId="2" fillId="0" borderId="49" xfId="17" applyFont="1" applyFill="1" applyBorder="1"/>
    <xf numFmtId="0" fontId="2" fillId="0" borderId="50" xfId="17" applyFont="1" applyFill="1" applyBorder="1"/>
    <xf numFmtId="0" fontId="2" fillId="0" borderId="26" xfId="17" applyFont="1" applyFill="1" applyBorder="1" applyAlignment="1"/>
    <xf numFmtId="0" fontId="2" fillId="0" borderId="25" xfId="17" applyFont="1" applyFill="1" applyBorder="1" applyAlignment="1"/>
    <xf numFmtId="0" fontId="2" fillId="0" borderId="29" xfId="17" applyFont="1" applyFill="1" applyBorder="1" applyAlignment="1"/>
    <xf numFmtId="0" fontId="2" fillId="0" borderId="56" xfId="17" applyFont="1" applyFill="1" applyBorder="1" applyAlignment="1"/>
    <xf numFmtId="0" fontId="2" fillId="0" borderId="58" xfId="17" applyFont="1" applyFill="1" applyBorder="1" applyAlignment="1"/>
    <xf numFmtId="0" fontId="2" fillId="0" borderId="61" xfId="17" applyFont="1" applyFill="1" applyBorder="1" applyAlignment="1"/>
    <xf numFmtId="0" fontId="2" fillId="0" borderId="4" xfId="17" applyFont="1" applyFill="1" applyBorder="1" applyAlignment="1"/>
    <xf numFmtId="0" fontId="2" fillId="0" borderId="0" xfId="17" applyFont="1" applyFill="1" applyBorder="1" applyAlignment="1"/>
    <xf numFmtId="0" fontId="2" fillId="0" borderId="5" xfId="17" applyFont="1" applyFill="1" applyBorder="1" applyAlignment="1"/>
    <xf numFmtId="0" fontId="12" fillId="0" borderId="4" xfId="17" applyFont="1" applyFill="1" applyBorder="1" applyAlignment="1">
      <alignment horizontal="left"/>
    </xf>
    <xf numFmtId="0" fontId="12" fillId="0" borderId="4" xfId="17" applyFont="1" applyFill="1" applyBorder="1" applyAlignment="1">
      <alignment horizontal="justify" vertical="center" wrapText="1"/>
    </xf>
    <xf numFmtId="0" fontId="12" fillId="0" borderId="0" xfId="17" applyFont="1" applyFill="1" applyBorder="1" applyAlignment="1">
      <alignment horizontal="justify" vertical="center" wrapText="1"/>
    </xf>
    <xf numFmtId="0" fontId="12" fillId="0" borderId="5" xfId="17" applyFont="1" applyFill="1" applyBorder="1" applyAlignment="1">
      <alignment horizontal="justify" vertical="center" wrapText="1"/>
    </xf>
    <xf numFmtId="0" fontId="2" fillId="0" borderId="34" xfId="17" applyFont="1" applyFill="1" applyBorder="1"/>
    <xf numFmtId="0" fontId="2" fillId="0" borderId="0" xfId="17" applyFont="1" applyFill="1" applyBorder="1" applyAlignment="1">
      <alignment horizontal="left"/>
    </xf>
    <xf numFmtId="0" fontId="2" fillId="0" borderId="4" xfId="17" applyFont="1" applyFill="1" applyBorder="1" applyAlignment="1">
      <alignment horizontal="left"/>
    </xf>
    <xf numFmtId="0" fontId="2" fillId="0" borderId="62" xfId="17" applyFont="1" applyFill="1" applyBorder="1" applyAlignment="1">
      <alignment horizontal="left"/>
    </xf>
    <xf numFmtId="0" fontId="2" fillId="0" borderId="60" xfId="17" applyFont="1" applyFill="1" applyBorder="1" applyAlignment="1">
      <alignment horizontal="left"/>
    </xf>
    <xf numFmtId="0" fontId="2" fillId="0" borderId="60" xfId="17" applyFont="1" applyFill="1" applyBorder="1"/>
    <xf numFmtId="0" fontId="12" fillId="13" borderId="64" xfId="17" applyFont="1" applyFill="1" applyBorder="1" applyAlignment="1">
      <alignment horizontal="center"/>
    </xf>
    <xf numFmtId="0" fontId="2" fillId="8" borderId="52" xfId="17" applyFont="1" applyFill="1" applyBorder="1" applyAlignment="1"/>
    <xf numFmtId="0" fontId="12" fillId="13" borderId="67" xfId="17" applyFont="1" applyFill="1" applyBorder="1" applyAlignment="1"/>
    <xf numFmtId="0" fontId="26" fillId="0" borderId="0" xfId="17" applyFont="1" applyFill="1" applyAlignment="1" applyProtection="1">
      <alignment horizontal="left" vertical="top" wrapText="1"/>
    </xf>
    <xf numFmtId="0" fontId="12" fillId="9" borderId="24" xfId="17" applyFont="1" applyFill="1" applyBorder="1" applyAlignment="1">
      <alignment horizontal="center"/>
    </xf>
    <xf numFmtId="0" fontId="12" fillId="9" borderId="32" xfId="17" applyFont="1" applyFill="1" applyBorder="1" applyAlignment="1">
      <alignment horizontal="center"/>
    </xf>
    <xf numFmtId="0" fontId="12" fillId="9" borderId="70" xfId="17" applyFont="1" applyFill="1" applyBorder="1" applyAlignment="1">
      <alignment horizontal="center"/>
    </xf>
    <xf numFmtId="0" fontId="12" fillId="9" borderId="71" xfId="17" applyFont="1" applyFill="1" applyBorder="1" applyAlignment="1">
      <alignment horizontal="center"/>
    </xf>
    <xf numFmtId="173" fontId="2" fillId="9" borderId="70" xfId="17" applyNumberFormat="1" applyFont="1" applyFill="1" applyBorder="1" applyAlignment="1">
      <alignment horizontal="right"/>
    </xf>
    <xf numFmtId="173" fontId="2" fillId="9" borderId="71" xfId="17" applyNumberFormat="1" applyFont="1" applyFill="1" applyBorder="1" applyAlignment="1">
      <alignment horizontal="right"/>
    </xf>
    <xf numFmtId="0" fontId="2" fillId="9" borderId="66" xfId="17" applyFont="1" applyFill="1" applyBorder="1" applyAlignment="1">
      <alignment horizontal="left"/>
    </xf>
    <xf numFmtId="9" fontId="2" fillId="9" borderId="66" xfId="23" applyFont="1" applyFill="1" applyBorder="1" applyAlignment="1">
      <alignment horizontal="left"/>
    </xf>
    <xf numFmtId="172" fontId="2" fillId="9" borderId="54" xfId="21" applyFont="1" applyFill="1" applyBorder="1" applyAlignment="1">
      <alignment horizontal="right"/>
    </xf>
    <xf numFmtId="0" fontId="12" fillId="9" borderId="25" xfId="17" applyFont="1" applyFill="1" applyBorder="1" applyAlignment="1">
      <alignment horizontal="center"/>
    </xf>
    <xf numFmtId="0" fontId="2" fillId="9" borderId="27" xfId="17" applyFont="1" applyFill="1" applyBorder="1" applyAlignment="1">
      <alignment horizontal="center"/>
    </xf>
    <xf numFmtId="173" fontId="2" fillId="9" borderId="14" xfId="17" applyNumberFormat="1" applyFont="1" applyFill="1" applyBorder="1" applyAlignment="1">
      <alignment horizontal="right"/>
    </xf>
    <xf numFmtId="0" fontId="2" fillId="9" borderId="28" xfId="17" applyFont="1" applyFill="1" applyBorder="1"/>
    <xf numFmtId="172" fontId="2" fillId="9" borderId="32" xfId="21" applyFont="1" applyFill="1" applyBorder="1" applyAlignment="1">
      <alignment horizontal="right"/>
    </xf>
    <xf numFmtId="0" fontId="2" fillId="9" borderId="4" xfId="17" applyFont="1" applyFill="1" applyBorder="1" applyAlignment="1">
      <alignment horizontal="left"/>
    </xf>
    <xf numFmtId="0" fontId="2" fillId="9" borderId="28" xfId="17" applyFont="1" applyFill="1" applyBorder="1" applyAlignment="1"/>
    <xf numFmtId="0" fontId="2" fillId="9" borderId="35" xfId="17" applyFont="1" applyFill="1" applyBorder="1"/>
    <xf numFmtId="49" fontId="14" fillId="0" borderId="0" xfId="17" applyNumberFormat="1" applyFont="1" applyFill="1" applyAlignment="1" applyProtection="1">
      <alignment horizontal="left" vertical="top" wrapText="1"/>
    </xf>
    <xf numFmtId="165" fontId="2" fillId="0" borderId="54" xfId="22" applyFont="1" applyFill="1" applyBorder="1" applyAlignment="1" applyProtection="1">
      <alignment horizontal="right" vertical="top" wrapText="1"/>
    </xf>
    <xf numFmtId="165" fontId="2" fillId="0" borderId="0" xfId="22" applyFont="1" applyFill="1" applyBorder="1" applyAlignment="1" applyProtection="1">
      <alignment horizontal="right" vertical="top" wrapText="1"/>
    </xf>
    <xf numFmtId="0" fontId="2" fillId="0" borderId="1" xfId="17" applyFont="1" applyBorder="1"/>
    <xf numFmtId="0" fontId="2" fillId="0" borderId="2" xfId="17" applyFont="1" applyBorder="1"/>
    <xf numFmtId="0" fontId="2" fillId="0" borderId="3" xfId="17" applyFont="1" applyBorder="1"/>
    <xf numFmtId="0" fontId="2" fillId="0" borderId="4" xfId="17" applyFont="1" applyBorder="1"/>
    <xf numFmtId="0" fontId="2" fillId="0" borderId="0" xfId="17" applyFont="1" applyBorder="1"/>
    <xf numFmtId="0" fontId="2" fillId="0" borderId="5" xfId="17" applyFont="1" applyBorder="1"/>
    <xf numFmtId="0" fontId="2" fillId="0" borderId="52" xfId="17" applyFont="1" applyBorder="1"/>
    <xf numFmtId="0" fontId="2" fillId="0" borderId="26" xfId="17" applyFont="1" applyBorder="1" applyAlignment="1"/>
    <xf numFmtId="0" fontId="2" fillId="0" borderId="25" xfId="17" applyFont="1" applyBorder="1" applyAlignment="1"/>
    <xf numFmtId="0" fontId="2" fillId="0" borderId="29" xfId="17" applyFont="1" applyBorder="1" applyAlignment="1"/>
    <xf numFmtId="0" fontId="2" fillId="0" borderId="56" xfId="17" applyFont="1" applyBorder="1" applyAlignment="1"/>
    <xf numFmtId="0" fontId="2" fillId="0" borderId="58" xfId="17" applyFont="1" applyBorder="1" applyAlignment="1"/>
    <xf numFmtId="0" fontId="2" fillId="0" borderId="61" xfId="17" applyFont="1" applyBorder="1" applyAlignment="1"/>
    <xf numFmtId="0" fontId="2" fillId="0" borderId="4" xfId="17" applyFont="1" applyBorder="1" applyAlignment="1"/>
    <xf numFmtId="0" fontId="2" fillId="0" borderId="0" xfId="17" applyFont="1" applyBorder="1" applyAlignment="1"/>
    <xf numFmtId="0" fontId="2" fillId="0" borderId="5" xfId="17" applyFont="1" applyBorder="1" applyAlignment="1"/>
    <xf numFmtId="0" fontId="12" fillId="0" borderId="4" xfId="17" applyFont="1" applyBorder="1" applyAlignment="1">
      <alignment horizontal="left"/>
    </xf>
    <xf numFmtId="0" fontId="2" fillId="0" borderId="0" xfId="17" applyFont="1" applyBorder="1" applyAlignment="1">
      <alignment horizontal="center"/>
    </xf>
    <xf numFmtId="0" fontId="2" fillId="0" borderId="5" xfId="17" applyFont="1" applyBorder="1" applyAlignment="1">
      <alignment horizontal="center"/>
    </xf>
    <xf numFmtId="0" fontId="2" fillId="0" borderId="34" xfId="17" applyFont="1" applyBorder="1"/>
    <xf numFmtId="0" fontId="2" fillId="0" borderId="0" xfId="17" applyFont="1" applyBorder="1" applyAlignment="1">
      <alignment horizontal="left"/>
    </xf>
    <xf numFmtId="0" fontId="2" fillId="0" borderId="4" xfId="17" applyFont="1" applyBorder="1" applyAlignment="1">
      <alignment horizontal="left"/>
    </xf>
    <xf numFmtId="0" fontId="2" fillId="0" borderId="62" xfId="17" applyFont="1" applyBorder="1" applyAlignment="1">
      <alignment horizontal="left"/>
    </xf>
    <xf numFmtId="0" fontId="2" fillId="0" borderId="60" xfId="17" applyFont="1" applyBorder="1" applyAlignment="1">
      <alignment horizontal="left"/>
    </xf>
    <xf numFmtId="0" fontId="2" fillId="0" borderId="60" xfId="17" applyFont="1" applyBorder="1"/>
    <xf numFmtId="0" fontId="2" fillId="8" borderId="60" xfId="17" applyFont="1" applyFill="1" applyBorder="1" applyAlignment="1">
      <alignment horizontal="center"/>
    </xf>
    <xf numFmtId="0" fontId="2" fillId="0" borderId="0" xfId="17" applyFont="1" applyFill="1" applyBorder="1" applyAlignment="1">
      <alignment horizontal="center" vertical="top"/>
    </xf>
    <xf numFmtId="0" fontId="12" fillId="15" borderId="48" xfId="17" applyFont="1" applyFill="1" applyBorder="1" applyAlignment="1">
      <alignment horizontal="center"/>
    </xf>
    <xf numFmtId="0" fontId="12" fillId="15" borderId="49" xfId="17" applyFont="1" applyFill="1" applyBorder="1" applyAlignment="1">
      <alignment horizontal="center"/>
    </xf>
    <xf numFmtId="0" fontId="12" fillId="15" borderId="78" xfId="17" applyFont="1" applyFill="1" applyBorder="1" applyAlignment="1">
      <alignment horizontal="center"/>
    </xf>
    <xf numFmtId="0" fontId="2" fillId="9" borderId="25" xfId="17" applyFont="1" applyFill="1" applyBorder="1" applyAlignment="1"/>
    <xf numFmtId="0" fontId="2" fillId="9" borderId="24" xfId="17" applyFont="1" applyFill="1" applyBorder="1" applyAlignment="1">
      <alignment horizontal="center"/>
    </xf>
    <xf numFmtId="0" fontId="2" fillId="9" borderId="56" xfId="17" applyFont="1" applyFill="1" applyBorder="1" applyAlignment="1"/>
    <xf numFmtId="0" fontId="2" fillId="9" borderId="58" xfId="17" applyFont="1" applyFill="1" applyBorder="1" applyAlignment="1"/>
    <xf numFmtId="0" fontId="12" fillId="15" borderId="65" xfId="17" applyFont="1" applyFill="1" applyBorder="1" applyAlignment="1">
      <alignment horizontal="center" wrapText="1"/>
    </xf>
    <xf numFmtId="0" fontId="12" fillId="0" borderId="4" xfId="17" applyFont="1" applyFill="1" applyBorder="1" applyAlignment="1">
      <alignment horizontal="justify" vertical="center" wrapText="1"/>
    </xf>
    <xf numFmtId="0" fontId="12" fillId="0" borderId="0" xfId="17" applyFont="1" applyFill="1" applyBorder="1" applyAlignment="1">
      <alignment horizontal="justify" vertical="center" wrapText="1"/>
    </xf>
    <xf numFmtId="0" fontId="12" fillId="0" borderId="5" xfId="17" applyFont="1" applyFill="1" applyBorder="1" applyAlignment="1">
      <alignment horizontal="justify" vertical="center" wrapText="1"/>
    </xf>
    <xf numFmtId="0" fontId="2" fillId="9" borderId="33" xfId="17" applyFont="1" applyFill="1" applyBorder="1" applyAlignment="1"/>
    <xf numFmtId="0" fontId="2" fillId="9" borderId="34" xfId="17" applyFont="1" applyFill="1" applyBorder="1" applyAlignment="1"/>
    <xf numFmtId="0" fontId="2" fillId="9" borderId="28" xfId="17" applyFont="1" applyFill="1" applyBorder="1" applyAlignment="1">
      <alignment horizontal="center"/>
    </xf>
    <xf numFmtId="2" fontId="2" fillId="9" borderId="72" xfId="17" applyNumberFormat="1" applyFont="1" applyFill="1" applyBorder="1" applyAlignment="1">
      <alignment horizontal="right"/>
    </xf>
    <xf numFmtId="2" fontId="2" fillId="9" borderId="66" xfId="17" applyNumberFormat="1" applyFont="1" applyFill="1" applyBorder="1" applyAlignment="1">
      <alignment horizontal="right"/>
    </xf>
    <xf numFmtId="0" fontId="2" fillId="8" borderId="52" xfId="17" applyFont="1" applyFill="1" applyBorder="1" applyAlignment="1">
      <alignment horizontal="center"/>
    </xf>
    <xf numFmtId="0" fontId="12" fillId="15" borderId="48" xfId="17" applyFont="1" applyFill="1" applyBorder="1" applyAlignment="1">
      <alignment horizontal="center"/>
    </xf>
    <xf numFmtId="0" fontId="12" fillId="15" borderId="49" xfId="17" applyFont="1" applyFill="1" applyBorder="1" applyAlignment="1">
      <alignment horizontal="center"/>
    </xf>
    <xf numFmtId="0" fontId="12" fillId="15" borderId="65" xfId="17" applyFont="1" applyFill="1" applyBorder="1" applyAlignment="1">
      <alignment horizontal="center" wrapText="1"/>
    </xf>
    <xf numFmtId="0" fontId="12" fillId="0" borderId="4" xfId="17" applyFont="1" applyFill="1" applyBorder="1" applyAlignment="1">
      <alignment horizontal="justify" vertical="center" wrapText="1"/>
    </xf>
    <xf numFmtId="0" fontId="12" fillId="0" borderId="0" xfId="17" applyFont="1" applyFill="1" applyBorder="1" applyAlignment="1">
      <alignment horizontal="justify" vertical="center" wrapText="1"/>
    </xf>
    <xf numFmtId="0" fontId="12" fillId="0" borderId="5" xfId="17" applyFont="1" applyFill="1" applyBorder="1" applyAlignment="1">
      <alignment horizontal="justify" vertical="center" wrapText="1"/>
    </xf>
    <xf numFmtId="0" fontId="2" fillId="9" borderId="25" xfId="17" applyFont="1" applyFill="1" applyBorder="1" applyAlignment="1"/>
    <xf numFmtId="0" fontId="2" fillId="9" borderId="24" xfId="17" applyFont="1" applyFill="1" applyBorder="1" applyAlignment="1">
      <alignment horizontal="center"/>
    </xf>
    <xf numFmtId="0" fontId="2" fillId="9" borderId="56" xfId="17" applyFont="1" applyFill="1" applyBorder="1" applyAlignment="1"/>
    <xf numFmtId="0" fontId="2" fillId="9" borderId="58" xfId="17" applyFont="1" applyFill="1" applyBorder="1" applyAlignment="1"/>
    <xf numFmtId="0" fontId="2" fillId="9" borderId="18" xfId="17" applyFont="1" applyFill="1" applyBorder="1" applyAlignment="1">
      <alignment horizontal="center"/>
    </xf>
    <xf numFmtId="0" fontId="12" fillId="15" borderId="78" xfId="17" applyFont="1" applyFill="1" applyBorder="1" applyAlignment="1">
      <alignment horizontal="center"/>
    </xf>
    <xf numFmtId="0" fontId="2" fillId="9" borderId="26" xfId="17" applyFont="1" applyFill="1" applyBorder="1" applyAlignment="1">
      <alignment horizontal="left"/>
    </xf>
    <xf numFmtId="0" fontId="2" fillId="9" borderId="25" xfId="17" applyFont="1" applyFill="1" applyBorder="1" applyAlignment="1">
      <alignment horizontal="left"/>
    </xf>
    <xf numFmtId="173" fontId="2" fillId="9" borderId="24" xfId="17" applyNumberFormat="1" applyFont="1" applyFill="1" applyBorder="1" applyAlignment="1">
      <alignment horizontal="right"/>
    </xf>
    <xf numFmtId="173" fontId="2" fillId="9" borderId="32" xfId="17" applyNumberFormat="1" applyFont="1" applyFill="1" applyBorder="1" applyAlignment="1">
      <alignment horizontal="right"/>
    </xf>
    <xf numFmtId="0" fontId="2" fillId="9" borderId="34" xfId="17" applyFont="1" applyFill="1" applyBorder="1" applyAlignment="1">
      <alignment horizontal="left"/>
    </xf>
    <xf numFmtId="0" fontId="2" fillId="9" borderId="59" xfId="17" applyFont="1" applyFill="1" applyBorder="1" applyAlignment="1">
      <alignment horizontal="center"/>
    </xf>
    <xf numFmtId="0" fontId="2" fillId="8" borderId="60" xfId="17" applyFont="1" applyFill="1" applyBorder="1" applyAlignment="1">
      <alignment horizontal="center"/>
    </xf>
    <xf numFmtId="0" fontId="2" fillId="0" borderId="0" xfId="17" applyFont="1" applyFill="1" applyBorder="1" applyAlignment="1">
      <alignment horizontal="center" vertical="top"/>
    </xf>
    <xf numFmtId="0" fontId="2" fillId="8" borderId="52" xfId="17" applyFont="1" applyFill="1" applyBorder="1" applyAlignment="1">
      <alignment horizontal="center"/>
    </xf>
    <xf numFmtId="2" fontId="2" fillId="9" borderId="72" xfId="17" applyNumberFormat="1" applyFont="1" applyFill="1" applyBorder="1" applyAlignment="1">
      <alignment horizontal="right"/>
    </xf>
    <xf numFmtId="2" fontId="2" fillId="9" borderId="66" xfId="17" applyNumberFormat="1" applyFont="1" applyFill="1" applyBorder="1" applyAlignment="1">
      <alignment horizontal="right"/>
    </xf>
    <xf numFmtId="0" fontId="2" fillId="9" borderId="33" xfId="17" applyFont="1" applyFill="1" applyBorder="1" applyAlignment="1"/>
    <xf numFmtId="0" fontId="2" fillId="9" borderId="34" xfId="17" applyFont="1" applyFill="1" applyBorder="1" applyAlignment="1"/>
    <xf numFmtId="0" fontId="2" fillId="9" borderId="28" xfId="17" applyFont="1" applyFill="1" applyBorder="1" applyAlignment="1">
      <alignment horizontal="center"/>
    </xf>
    <xf numFmtId="0" fontId="12" fillId="0" borderId="4" xfId="17" applyFont="1" applyBorder="1" applyAlignment="1">
      <alignment horizontal="justify" vertical="center" wrapText="1"/>
    </xf>
    <xf numFmtId="0" fontId="12" fillId="0" borderId="0" xfId="17" applyFont="1" applyBorder="1" applyAlignment="1">
      <alignment horizontal="justify" vertical="center" wrapText="1"/>
    </xf>
    <xf numFmtId="0" fontId="12" fillId="0" borderId="5" xfId="17" applyFont="1" applyBorder="1" applyAlignment="1">
      <alignment horizontal="justify" vertical="center" wrapText="1"/>
    </xf>
    <xf numFmtId="176" fontId="2" fillId="9" borderId="54" xfId="17" applyNumberFormat="1" applyFont="1" applyFill="1" applyBorder="1" applyAlignment="1">
      <alignment horizontal="right"/>
    </xf>
    <xf numFmtId="2" fontId="2" fillId="9" borderId="67" xfId="17" applyNumberFormat="1" applyFont="1" applyFill="1" applyBorder="1"/>
    <xf numFmtId="4" fontId="2" fillId="0" borderId="79" xfId="19" applyNumberFormat="1" applyFont="1" applyFill="1" applyBorder="1"/>
    <xf numFmtId="4" fontId="12" fillId="13" borderId="64" xfId="17" applyNumberFormat="1" applyFont="1" applyFill="1" applyBorder="1" applyAlignment="1"/>
    <xf numFmtId="0" fontId="26" fillId="0" borderId="0" xfId="17" applyFont="1" applyFill="1" applyAlignment="1" applyProtection="1">
      <alignment horizontal="left" vertical="center" wrapText="1"/>
    </xf>
    <xf numFmtId="0" fontId="2" fillId="9" borderId="26" xfId="17" applyFont="1" applyFill="1" applyBorder="1" applyAlignment="1">
      <alignment horizontal="left"/>
    </xf>
    <xf numFmtId="0" fontId="2" fillId="9" borderId="25" xfId="17" applyFont="1" applyFill="1" applyBorder="1" applyAlignment="1">
      <alignment horizontal="left"/>
    </xf>
    <xf numFmtId="0" fontId="2" fillId="8" borderId="60" xfId="17" applyFont="1" applyFill="1" applyBorder="1" applyAlignment="1">
      <alignment horizontal="center"/>
    </xf>
    <xf numFmtId="0" fontId="2" fillId="0" borderId="0" xfId="17" applyFont="1" applyFill="1" applyBorder="1" applyAlignment="1">
      <alignment horizontal="center" vertical="top"/>
    </xf>
    <xf numFmtId="0" fontId="12" fillId="15" borderId="48" xfId="17" applyFont="1" applyFill="1" applyBorder="1" applyAlignment="1">
      <alignment horizontal="center"/>
    </xf>
    <xf numFmtId="0" fontId="12" fillId="15" borderId="49" xfId="17" applyFont="1" applyFill="1" applyBorder="1" applyAlignment="1">
      <alignment horizontal="center"/>
    </xf>
    <xf numFmtId="0" fontId="12" fillId="15" borderId="78" xfId="17" applyFont="1" applyFill="1" applyBorder="1" applyAlignment="1">
      <alignment horizontal="center"/>
    </xf>
    <xf numFmtId="173" fontId="2" fillId="9" borderId="24" xfId="17" applyNumberFormat="1" applyFont="1" applyFill="1" applyBorder="1" applyAlignment="1">
      <alignment horizontal="right"/>
    </xf>
    <xf numFmtId="173" fontId="2" fillId="9" borderId="32" xfId="17" applyNumberFormat="1" applyFont="1" applyFill="1" applyBorder="1" applyAlignment="1">
      <alignment horizontal="right"/>
    </xf>
    <xf numFmtId="0" fontId="2" fillId="9" borderId="34" xfId="17" applyFont="1" applyFill="1" applyBorder="1" applyAlignment="1">
      <alignment horizontal="left"/>
    </xf>
    <xf numFmtId="0" fontId="2" fillId="9" borderId="25" xfId="17" applyFont="1" applyFill="1" applyBorder="1" applyAlignment="1"/>
    <xf numFmtId="0" fontId="2" fillId="9" borderId="24" xfId="17" applyFont="1" applyFill="1" applyBorder="1" applyAlignment="1">
      <alignment horizontal="center"/>
    </xf>
    <xf numFmtId="0" fontId="2" fillId="9" borderId="56" xfId="17" applyFont="1" applyFill="1" applyBorder="1" applyAlignment="1"/>
    <xf numFmtId="0" fontId="2" fillId="9" borderId="58" xfId="17" applyFont="1" applyFill="1" applyBorder="1" applyAlignment="1"/>
    <xf numFmtId="0" fontId="2" fillId="9" borderId="18" xfId="17" applyFont="1" applyFill="1" applyBorder="1" applyAlignment="1">
      <alignment horizontal="center"/>
    </xf>
    <xf numFmtId="0" fontId="12" fillId="15" borderId="65" xfId="17" applyFont="1" applyFill="1" applyBorder="1" applyAlignment="1">
      <alignment horizontal="center" wrapText="1"/>
    </xf>
    <xf numFmtId="0" fontId="12" fillId="0" borderId="4" xfId="17" applyFont="1" applyFill="1" applyBorder="1" applyAlignment="1">
      <alignment horizontal="justify" vertical="center" wrapText="1"/>
    </xf>
    <xf numFmtId="0" fontId="12" fillId="0" borderId="0" xfId="17" applyFont="1" applyFill="1" applyBorder="1" applyAlignment="1">
      <alignment horizontal="justify" vertical="center" wrapText="1"/>
    </xf>
    <xf numFmtId="0" fontId="12" fillId="0" borderId="5" xfId="17" applyFont="1" applyFill="1" applyBorder="1" applyAlignment="1">
      <alignment horizontal="justify" vertical="center" wrapText="1"/>
    </xf>
    <xf numFmtId="0" fontId="12" fillId="0" borderId="4" xfId="17" applyFont="1" applyBorder="1" applyAlignment="1">
      <alignment horizontal="justify" vertical="center" wrapText="1"/>
    </xf>
    <xf numFmtId="0" fontId="12" fillId="0" borderId="0" xfId="17" applyFont="1" applyBorder="1" applyAlignment="1">
      <alignment horizontal="justify" vertical="center" wrapText="1"/>
    </xf>
    <xf numFmtId="0" fontId="12" fillId="0" borderId="5" xfId="17" applyFont="1" applyBorder="1" applyAlignment="1">
      <alignment horizontal="justify" vertical="center" wrapText="1"/>
    </xf>
    <xf numFmtId="0" fontId="2" fillId="9" borderId="33" xfId="17" applyFont="1" applyFill="1" applyBorder="1" applyAlignment="1"/>
    <xf numFmtId="0" fontId="2" fillId="9" borderId="34" xfId="17" applyFont="1" applyFill="1" applyBorder="1" applyAlignment="1"/>
    <xf numFmtId="0" fontId="2" fillId="9" borderId="28" xfId="17" applyFont="1" applyFill="1" applyBorder="1" applyAlignment="1">
      <alignment horizontal="center"/>
    </xf>
    <xf numFmtId="2" fontId="2" fillId="9" borderId="72" xfId="17" applyNumberFormat="1" applyFont="1" applyFill="1" applyBorder="1" applyAlignment="1">
      <alignment horizontal="right"/>
    </xf>
    <xf numFmtId="2" fontId="2" fillId="9" borderId="66" xfId="17" applyNumberFormat="1" applyFont="1" applyFill="1" applyBorder="1" applyAlignment="1">
      <alignment horizontal="right"/>
    </xf>
    <xf numFmtId="0" fontId="2" fillId="8" borderId="52" xfId="17" applyFont="1" applyFill="1" applyBorder="1" applyAlignment="1">
      <alignment horizontal="center"/>
    </xf>
    <xf numFmtId="0" fontId="0" fillId="0" borderId="0" xfId="0" applyFill="1" applyProtection="1"/>
    <xf numFmtId="0" fontId="2" fillId="6" borderId="43" xfId="0" applyFont="1" applyFill="1" applyBorder="1" applyAlignment="1">
      <alignment horizontal="center"/>
    </xf>
    <xf numFmtId="0" fontId="12" fillId="6" borderId="77" xfId="0" applyFont="1" applyFill="1" applyBorder="1" applyAlignment="1">
      <alignment horizontal="center"/>
    </xf>
    <xf numFmtId="0" fontId="2" fillId="6" borderId="77" xfId="0" applyFont="1" applyFill="1" applyBorder="1" applyAlignment="1">
      <alignment vertical="center"/>
    </xf>
    <xf numFmtId="0" fontId="2" fillId="6" borderId="44" xfId="0" applyFont="1" applyFill="1" applyBorder="1" applyAlignment="1">
      <alignment vertical="center"/>
    </xf>
    <xf numFmtId="0" fontId="2" fillId="6" borderId="1" xfId="0" applyFont="1" applyFill="1" applyBorder="1" applyAlignment="1">
      <alignment horizontal="center"/>
    </xf>
    <xf numFmtId="0" fontId="12" fillId="6" borderId="2" xfId="0" applyFont="1" applyFill="1" applyBorder="1" applyAlignment="1">
      <alignment horizontal="center"/>
    </xf>
    <xf numFmtId="0" fontId="12" fillId="6" borderId="2" xfId="0" applyFont="1" applyFill="1" applyBorder="1" applyAlignment="1">
      <alignment horizontal="left"/>
    </xf>
    <xf numFmtId="0" fontId="2" fillId="6" borderId="2" xfId="0" applyFont="1" applyFill="1" applyBorder="1" applyAlignment="1">
      <alignment horizontal="center" vertical="center"/>
    </xf>
    <xf numFmtId="0" fontId="2" fillId="6" borderId="41" xfId="0" applyFont="1" applyFill="1" applyBorder="1" applyAlignment="1">
      <alignment horizontal="center" vertical="center"/>
    </xf>
    <xf numFmtId="0" fontId="2" fillId="6" borderId="42" xfId="0" applyFont="1" applyFill="1" applyBorder="1" applyAlignment="1">
      <alignment horizontal="center" vertical="center"/>
    </xf>
    <xf numFmtId="0" fontId="2" fillId="6" borderId="4" xfId="0" applyFont="1" applyFill="1" applyBorder="1" applyAlignment="1">
      <alignment horizontal="center"/>
    </xf>
    <xf numFmtId="0" fontId="12" fillId="6" borderId="0" xfId="0" applyFont="1" applyFill="1" applyBorder="1" applyAlignment="1">
      <alignment horizontal="center"/>
    </xf>
    <xf numFmtId="0" fontId="12" fillId="6" borderId="0" xfId="0" applyFont="1" applyFill="1" applyBorder="1" applyAlignment="1">
      <alignment horizontal="left"/>
    </xf>
    <xf numFmtId="0" fontId="2" fillId="6" borderId="0" xfId="0" applyFont="1" applyFill="1" applyBorder="1" applyAlignment="1">
      <alignment horizontal="right" vertical="center"/>
    </xf>
    <xf numFmtId="0" fontId="2" fillId="6" borderId="0" xfId="0" applyFont="1" applyFill="1" applyBorder="1" applyAlignment="1">
      <alignment horizontal="center" vertical="center"/>
    </xf>
    <xf numFmtId="0" fontId="2" fillId="6" borderId="5" xfId="0" applyFont="1" applyFill="1" applyBorder="1" applyAlignment="1">
      <alignment horizontal="center" vertical="center"/>
    </xf>
    <xf numFmtId="0" fontId="23" fillId="6" borderId="0" xfId="0" applyFont="1" applyFill="1" applyBorder="1" applyAlignment="1">
      <alignment horizontal="center"/>
    </xf>
    <xf numFmtId="0" fontId="2" fillId="6" borderId="0" xfId="0" applyFont="1" applyFill="1" applyBorder="1"/>
    <xf numFmtId="0" fontId="24" fillId="6" borderId="0" xfId="0" applyFont="1" applyFill="1" applyBorder="1" applyAlignment="1">
      <alignment horizontal="left" vertical="center"/>
    </xf>
    <xf numFmtId="0" fontId="12" fillId="8" borderId="4" xfId="0" applyFont="1" applyFill="1" applyBorder="1" applyAlignment="1">
      <alignment horizontal="left"/>
    </xf>
    <xf numFmtId="0" fontId="2" fillId="8" borderId="0" xfId="0" applyFont="1" applyFill="1" applyBorder="1" applyAlignment="1">
      <alignment horizontal="right"/>
    </xf>
    <xf numFmtId="0" fontId="2" fillId="8" borderId="52" xfId="0" applyFont="1" applyFill="1" applyBorder="1" applyAlignment="1">
      <alignment horizontal="center"/>
    </xf>
    <xf numFmtId="0" fontId="2" fillId="8" borderId="0" xfId="0" applyFont="1" applyFill="1" applyBorder="1" applyAlignment="1">
      <alignment horizontal="center"/>
    </xf>
    <xf numFmtId="0" fontId="2" fillId="8" borderId="0" xfId="0" applyFont="1" applyFill="1" applyBorder="1"/>
    <xf numFmtId="0" fontId="12" fillId="8" borderId="0" xfId="0" applyFont="1" applyFill="1" applyBorder="1" applyAlignment="1">
      <alignment horizontal="right"/>
    </xf>
    <xf numFmtId="0" fontId="2" fillId="8" borderId="52" xfId="0" applyFont="1" applyFill="1" applyBorder="1" applyAlignment="1">
      <alignment horizontal="right"/>
    </xf>
    <xf numFmtId="0" fontId="2" fillId="8" borderId="5" xfId="0" applyFont="1" applyFill="1" applyBorder="1" applyAlignment="1">
      <alignment horizontal="center"/>
    </xf>
    <xf numFmtId="0" fontId="2" fillId="8" borderId="62" xfId="0" applyFont="1" applyFill="1" applyBorder="1" applyAlignment="1">
      <alignment horizontal="left"/>
    </xf>
    <xf numFmtId="0" fontId="2" fillId="8" borderId="60" xfId="0" applyFont="1" applyFill="1" applyBorder="1" applyAlignment="1">
      <alignment horizontal="right"/>
    </xf>
    <xf numFmtId="0" fontId="2" fillId="8" borderId="60" xfId="0" applyFont="1" applyFill="1" applyBorder="1" applyAlignment="1">
      <alignment horizontal="center"/>
    </xf>
    <xf numFmtId="0" fontId="2" fillId="0" borderId="1" xfId="0" applyFont="1" applyFill="1" applyBorder="1"/>
    <xf numFmtId="0" fontId="2" fillId="0" borderId="2" xfId="0" applyFont="1" applyFill="1" applyBorder="1"/>
    <xf numFmtId="0" fontId="2" fillId="0" borderId="3" xfId="0" applyFont="1" applyFill="1" applyBorder="1"/>
    <xf numFmtId="0" fontId="12" fillId="0" borderId="4" xfId="0" applyFont="1" applyFill="1" applyBorder="1" applyAlignment="1" applyProtection="1">
      <alignment horizontal="left"/>
      <protection locked="0"/>
    </xf>
    <xf numFmtId="0" fontId="12" fillId="0" borderId="52" xfId="0" applyFont="1" applyFill="1" applyBorder="1" applyAlignment="1" applyProtection="1">
      <alignment horizontal="left"/>
      <protection locked="0"/>
    </xf>
    <xf numFmtId="0" fontId="12" fillId="0" borderId="0" xfId="0" applyFont="1" applyFill="1" applyBorder="1" applyAlignment="1" applyProtection="1">
      <alignment horizontal="center"/>
      <protection locked="0"/>
    </xf>
    <xf numFmtId="0" fontId="2" fillId="0" borderId="52" xfId="0" applyFont="1" applyFill="1" applyBorder="1" applyProtection="1">
      <protection locked="0"/>
    </xf>
    <xf numFmtId="0" fontId="2" fillId="0" borderId="0" xfId="0" applyFont="1" applyFill="1" applyBorder="1"/>
    <xf numFmtId="0" fontId="2" fillId="0" borderId="0" xfId="0" applyFont="1" applyFill="1" applyBorder="1" applyProtection="1">
      <protection locked="0"/>
    </xf>
    <xf numFmtId="0" fontId="2" fillId="0" borderId="5" xfId="0" applyFont="1" applyFill="1" applyBorder="1"/>
    <xf numFmtId="0" fontId="12" fillId="0" borderId="4" xfId="0" applyFont="1" applyFill="1" applyBorder="1" applyProtection="1">
      <protection locked="0"/>
    </xf>
    <xf numFmtId="0" fontId="12" fillId="0" borderId="0" xfId="0" applyFont="1" applyFill="1" applyBorder="1"/>
    <xf numFmtId="0" fontId="2" fillId="0" borderId="52" xfId="0" applyFont="1" applyFill="1" applyBorder="1" applyAlignment="1" applyProtection="1">
      <alignment horizontal="center"/>
      <protection locked="0"/>
    </xf>
    <xf numFmtId="0" fontId="12" fillId="0" borderId="52" xfId="0" applyFont="1" applyFill="1" applyBorder="1"/>
    <xf numFmtId="0" fontId="2" fillId="0" borderId="25" xfId="0" applyFont="1" applyFill="1" applyBorder="1" applyAlignment="1" applyProtection="1">
      <alignment horizontal="center"/>
      <protection locked="0"/>
    </xf>
    <xf numFmtId="0" fontId="2" fillId="0" borderId="0" xfId="0" applyFont="1" applyFill="1" applyBorder="1" applyAlignment="1" applyProtection="1">
      <alignment horizontal="center"/>
      <protection locked="0"/>
    </xf>
    <xf numFmtId="0" fontId="2" fillId="0" borderId="5" xfId="0" applyFont="1" applyFill="1" applyBorder="1" applyAlignment="1" applyProtection="1">
      <alignment horizontal="center"/>
      <protection locked="0"/>
    </xf>
    <xf numFmtId="0" fontId="2" fillId="0" borderId="52" xfId="0" applyFont="1" applyFill="1" applyBorder="1"/>
    <xf numFmtId="0" fontId="2" fillId="0" borderId="46" xfId="0" applyFont="1" applyFill="1" applyBorder="1" applyAlignment="1" applyProtection="1">
      <alignment horizontal="center"/>
      <protection locked="0"/>
    </xf>
    <xf numFmtId="0" fontId="2" fillId="0" borderId="52" xfId="0" applyFont="1" applyFill="1" applyBorder="1" applyAlignment="1">
      <alignment horizontal="center"/>
    </xf>
    <xf numFmtId="0" fontId="2" fillId="0" borderId="46" xfId="0" applyFont="1" applyFill="1" applyBorder="1" applyAlignment="1">
      <alignment horizontal="center"/>
    </xf>
    <xf numFmtId="0" fontId="2" fillId="0" borderId="0" xfId="0" applyFont="1" applyFill="1" applyBorder="1" applyAlignment="1">
      <alignment horizontal="center"/>
    </xf>
    <xf numFmtId="0" fontId="2" fillId="0" borderId="5" xfId="0" applyFont="1" applyFill="1" applyBorder="1" applyAlignment="1">
      <alignment horizontal="center"/>
    </xf>
    <xf numFmtId="0" fontId="12" fillId="9" borderId="0" xfId="0" applyFont="1" applyFill="1" applyBorder="1" applyAlignment="1">
      <alignment horizontal="center"/>
    </xf>
    <xf numFmtId="0" fontId="2" fillId="9" borderId="52" xfId="0" applyFont="1" applyFill="1" applyBorder="1" applyAlignment="1">
      <alignment horizontal="center"/>
    </xf>
    <xf numFmtId="0" fontId="25" fillId="9" borderId="46" xfId="0" applyFont="1" applyFill="1" applyBorder="1" applyAlignment="1">
      <alignment horizontal="center"/>
    </xf>
    <xf numFmtId="0" fontId="2" fillId="0" borderId="52" xfId="0" applyFont="1" applyFill="1" applyBorder="1" applyAlignment="1">
      <alignment horizontal="center" vertical="center"/>
    </xf>
    <xf numFmtId="0" fontId="12" fillId="0" borderId="4" xfId="0" applyFont="1" applyFill="1" applyBorder="1" applyAlignment="1" applyProtection="1">
      <alignment vertical="top"/>
      <protection locked="0"/>
    </xf>
    <xf numFmtId="0" fontId="12" fillId="0" borderId="0" xfId="0" applyFont="1" applyFill="1" applyBorder="1" applyAlignment="1">
      <alignment vertical="top"/>
    </xf>
    <xf numFmtId="0" fontId="2" fillId="0" borderId="0" xfId="0" applyFont="1" applyFill="1" applyBorder="1" applyAlignment="1">
      <alignment horizontal="center" vertical="top"/>
    </xf>
    <xf numFmtId="0" fontId="2" fillId="0" borderId="0" xfId="0" applyFont="1" applyFill="1" applyBorder="1" applyAlignment="1">
      <alignment vertical="top"/>
    </xf>
    <xf numFmtId="0" fontId="2" fillId="0" borderId="5" xfId="0" applyFont="1" applyFill="1" applyBorder="1" applyAlignment="1">
      <alignment horizontal="center" vertical="top"/>
    </xf>
    <xf numFmtId="0" fontId="2" fillId="0" borderId="4" xfId="0" applyFont="1" applyFill="1" applyBorder="1"/>
    <xf numFmtId="0" fontId="2" fillId="9" borderId="4" xfId="0" applyFont="1" applyFill="1" applyBorder="1"/>
    <xf numFmtId="0" fontId="2" fillId="9" borderId="0" xfId="0" applyFont="1" applyFill="1" applyBorder="1"/>
    <xf numFmtId="0" fontId="2" fillId="9" borderId="5" xfId="0" applyFont="1" applyFill="1" applyBorder="1"/>
    <xf numFmtId="0" fontId="12" fillId="11" borderId="63" xfId="0" applyFont="1" applyFill="1" applyBorder="1" applyAlignment="1">
      <alignment horizontal="center" vertical="center"/>
    </xf>
    <xf numFmtId="0" fontId="12" fillId="12" borderId="49" xfId="0" applyFont="1" applyFill="1" applyBorder="1" applyAlignment="1">
      <alignment horizontal="center" vertical="center" wrapText="1"/>
    </xf>
    <xf numFmtId="0" fontId="12" fillId="12" borderId="67" xfId="0" applyFont="1" applyFill="1" applyBorder="1" applyAlignment="1">
      <alignment horizontal="center" vertical="center" wrapText="1"/>
    </xf>
    <xf numFmtId="0" fontId="2" fillId="12" borderId="69" xfId="0" applyFont="1" applyFill="1" applyBorder="1"/>
    <xf numFmtId="0" fontId="12" fillId="13" borderId="64" xfId="0" applyFont="1" applyFill="1" applyBorder="1"/>
    <xf numFmtId="0" fontId="12" fillId="13" borderId="56" xfId="0" applyFont="1" applyFill="1" applyBorder="1" applyAlignment="1"/>
    <xf numFmtId="0" fontId="12" fillId="13" borderId="58" xfId="0" applyFont="1" applyFill="1" applyBorder="1" applyAlignment="1"/>
    <xf numFmtId="0" fontId="12" fillId="8" borderId="58" xfId="0" applyFont="1" applyFill="1" applyBorder="1" applyAlignment="1">
      <alignment horizontal="center"/>
    </xf>
    <xf numFmtId="0" fontId="12" fillId="8" borderId="67" xfId="0" applyFont="1" applyFill="1" applyBorder="1" applyAlignment="1">
      <alignment horizontal="center"/>
    </xf>
    <xf numFmtId="0" fontId="12" fillId="13" borderId="58" xfId="0" applyFont="1" applyFill="1" applyBorder="1" applyAlignment="1">
      <alignment horizontal="right"/>
    </xf>
    <xf numFmtId="0" fontId="12" fillId="13" borderId="61" xfId="0" applyFont="1" applyFill="1" applyBorder="1" applyAlignment="1">
      <alignment horizontal="right"/>
    </xf>
    <xf numFmtId="0" fontId="2" fillId="14" borderId="4" xfId="0" applyFont="1" applyFill="1" applyBorder="1"/>
    <xf numFmtId="0" fontId="2" fillId="14" borderId="0" xfId="0" applyFont="1" applyFill="1" applyBorder="1"/>
    <xf numFmtId="0" fontId="2" fillId="14" borderId="5" xfId="0" applyFont="1" applyFill="1" applyBorder="1"/>
    <xf numFmtId="0" fontId="12" fillId="13" borderId="33" xfId="0" applyFont="1" applyFill="1" applyBorder="1"/>
    <xf numFmtId="0" fontId="2" fillId="13" borderId="34" xfId="0" applyFont="1" applyFill="1" applyBorder="1"/>
    <xf numFmtId="0" fontId="2" fillId="13" borderId="73" xfId="0" applyFont="1" applyFill="1" applyBorder="1"/>
    <xf numFmtId="0" fontId="12" fillId="13" borderId="4" xfId="0" applyFont="1" applyFill="1" applyBorder="1"/>
    <xf numFmtId="0" fontId="2" fillId="13" borderId="0" xfId="0" applyFont="1" applyFill="1" applyBorder="1"/>
    <xf numFmtId="0" fontId="2" fillId="13" borderId="60" xfId="0" applyFont="1" applyFill="1" applyBorder="1"/>
    <xf numFmtId="0" fontId="2" fillId="13" borderId="5" xfId="0" applyFont="1" applyFill="1" applyBorder="1"/>
    <xf numFmtId="0" fontId="12" fillId="11" borderId="41" xfId="0" applyFont="1" applyFill="1" applyBorder="1" applyAlignment="1">
      <alignment horizontal="center"/>
    </xf>
    <xf numFmtId="0" fontId="12" fillId="11" borderId="42" xfId="0" applyFont="1" applyFill="1" applyBorder="1" applyAlignment="1">
      <alignment horizontal="center"/>
    </xf>
    <xf numFmtId="0" fontId="26" fillId="0" borderId="0" xfId="0" applyFont="1" applyFill="1" applyAlignment="1" applyProtection="1">
      <alignment horizontal="left" vertical="top" wrapText="1"/>
    </xf>
    <xf numFmtId="0" fontId="12" fillId="9" borderId="53" xfId="0" applyFont="1" applyFill="1" applyBorder="1" applyAlignment="1">
      <alignment horizontal="center"/>
    </xf>
    <xf numFmtId="0" fontId="12" fillId="9" borderId="54" xfId="0" applyFont="1" applyFill="1" applyBorder="1" applyAlignment="1">
      <alignment horizontal="center"/>
    </xf>
    <xf numFmtId="166" fontId="2" fillId="9" borderId="27" xfId="0" applyNumberFormat="1" applyFont="1" applyFill="1" applyBorder="1" applyAlignment="1">
      <alignment horizontal="right"/>
    </xf>
    <xf numFmtId="173" fontId="2" fillId="9" borderId="53" xfId="0" applyNumberFormat="1" applyFont="1" applyFill="1" applyBorder="1" applyAlignment="1">
      <alignment horizontal="right"/>
    </xf>
    <xf numFmtId="173" fontId="2" fillId="9" borderId="54" xfId="0" applyNumberFormat="1" applyFont="1" applyFill="1" applyBorder="1" applyAlignment="1">
      <alignment horizontal="right"/>
    </xf>
    <xf numFmtId="166" fontId="2" fillId="9" borderId="55" xfId="0" applyNumberFormat="1" applyFont="1" applyFill="1" applyBorder="1" applyAlignment="1">
      <alignment horizontal="right"/>
    </xf>
    <xf numFmtId="0" fontId="2" fillId="9" borderId="72" xfId="0" applyFont="1" applyFill="1" applyBorder="1" applyAlignment="1"/>
    <xf numFmtId="0" fontId="2" fillId="9" borderId="66" xfId="0" applyFont="1" applyFill="1" applyBorder="1" applyAlignment="1"/>
    <xf numFmtId="4" fontId="2" fillId="9" borderId="14" xfId="0" applyNumberFormat="1" applyFont="1" applyFill="1" applyBorder="1" applyAlignment="1">
      <alignment horizontal="right"/>
    </xf>
    <xf numFmtId="173" fontId="2" fillId="9" borderId="72" xfId="0" applyNumberFormat="1" applyFont="1" applyFill="1" applyBorder="1" applyAlignment="1">
      <alignment horizontal="right"/>
    </xf>
    <xf numFmtId="173" fontId="2" fillId="9" borderId="66" xfId="0" applyNumberFormat="1" applyFont="1" applyFill="1" applyBorder="1" applyAlignment="1">
      <alignment horizontal="right"/>
    </xf>
    <xf numFmtId="4" fontId="2" fillId="9" borderId="15" xfId="0" applyNumberFormat="1" applyFont="1" applyFill="1" applyBorder="1" applyAlignment="1">
      <alignment horizontal="right"/>
    </xf>
    <xf numFmtId="0" fontId="2" fillId="9" borderId="25" xfId="0" applyFont="1" applyFill="1" applyBorder="1" applyAlignment="1">
      <alignment horizontal="center"/>
    </xf>
    <xf numFmtId="0" fontId="2" fillId="9" borderId="34" xfId="0" applyFont="1" applyFill="1" applyBorder="1" applyAlignment="1">
      <alignment horizontal="center"/>
    </xf>
    <xf numFmtId="0" fontId="2" fillId="9" borderId="66" xfId="0" applyFont="1" applyFill="1" applyBorder="1" applyAlignment="1">
      <alignment horizontal="center"/>
    </xf>
    <xf numFmtId="2" fontId="2" fillId="9" borderId="14" xfId="0" applyNumberFormat="1" applyFont="1" applyFill="1" applyBorder="1"/>
    <xf numFmtId="0" fontId="2" fillId="9" borderId="17" xfId="0" applyFont="1" applyFill="1" applyBorder="1"/>
    <xf numFmtId="4" fontId="2" fillId="9" borderId="76" xfId="0" applyNumberFormat="1" applyFont="1" applyFill="1" applyBorder="1"/>
    <xf numFmtId="166" fontId="2" fillId="9" borderId="67" xfId="0" applyNumberFormat="1" applyFont="1" applyFill="1" applyBorder="1"/>
    <xf numFmtId="0" fontId="12" fillId="9" borderId="4" xfId="0" applyFont="1" applyFill="1" applyBorder="1"/>
    <xf numFmtId="0" fontId="12" fillId="13" borderId="26" xfId="0" applyFont="1" applyFill="1" applyBorder="1"/>
    <xf numFmtId="0" fontId="2" fillId="13" borderId="25" xfId="0" applyFont="1" applyFill="1" applyBorder="1"/>
    <xf numFmtId="0" fontId="2" fillId="13" borderId="29" xfId="0" applyFont="1" applyFill="1" applyBorder="1"/>
    <xf numFmtId="0" fontId="2" fillId="13" borderId="62" xfId="0" applyFont="1" applyFill="1" applyBorder="1"/>
    <xf numFmtId="0" fontId="12" fillId="15" borderId="78" xfId="0" applyFont="1" applyFill="1" applyBorder="1" applyAlignment="1">
      <alignment horizontal="center"/>
    </xf>
    <xf numFmtId="0" fontId="12" fillId="15" borderId="41" xfId="0" applyFont="1" applyFill="1" applyBorder="1" applyAlignment="1">
      <alignment horizontal="center"/>
    </xf>
    <xf numFmtId="0" fontId="12" fillId="15" borderId="42" xfId="0" applyFont="1" applyFill="1" applyBorder="1" applyAlignment="1">
      <alignment horizontal="center"/>
    </xf>
    <xf numFmtId="0" fontId="2" fillId="9" borderId="51" xfId="0" applyFont="1" applyFill="1" applyBorder="1" applyAlignment="1">
      <alignment horizontal="left"/>
    </xf>
    <xf numFmtId="0" fontId="12" fillId="9" borderId="52" xfId="0" applyFont="1" applyFill="1" applyBorder="1" applyAlignment="1">
      <alignment horizontal="center"/>
    </xf>
    <xf numFmtId="173" fontId="2" fillId="9" borderId="27" xfId="0" applyNumberFormat="1" applyFont="1" applyFill="1" applyBorder="1" applyAlignment="1">
      <alignment horizontal="right"/>
    </xf>
    <xf numFmtId="0" fontId="14" fillId="0" borderId="0" xfId="0" applyFont="1" applyFill="1" applyAlignment="1" applyProtection="1">
      <alignment horizontal="left" vertical="top" wrapText="1"/>
    </xf>
    <xf numFmtId="2" fontId="2" fillId="9" borderId="54" xfId="0" applyNumberFormat="1" applyFont="1" applyFill="1" applyBorder="1" applyAlignment="1">
      <alignment horizontal="right"/>
    </xf>
    <xf numFmtId="2" fontId="2" fillId="9" borderId="55" xfId="0" applyNumberFormat="1" applyFont="1" applyFill="1" applyBorder="1" applyAlignment="1">
      <alignment horizontal="right"/>
    </xf>
    <xf numFmtId="0" fontId="2" fillId="9" borderId="25" xfId="0" applyFont="1" applyFill="1" applyBorder="1"/>
    <xf numFmtId="0" fontId="2" fillId="9" borderId="14" xfId="0" applyFont="1" applyFill="1" applyBorder="1"/>
    <xf numFmtId="0" fontId="2" fillId="9" borderId="15" xfId="0" applyFont="1" applyFill="1" applyBorder="1"/>
    <xf numFmtId="0" fontId="2" fillId="13" borderId="4" xfId="0" applyFont="1" applyFill="1" applyBorder="1"/>
    <xf numFmtId="0" fontId="12" fillId="15" borderId="48" xfId="0" applyFont="1" applyFill="1" applyBorder="1" applyAlignment="1">
      <alignment horizontal="center"/>
    </xf>
    <xf numFmtId="0" fontId="12" fillId="15" borderId="49" xfId="0" applyFont="1" applyFill="1" applyBorder="1" applyAlignment="1">
      <alignment horizontal="center"/>
    </xf>
    <xf numFmtId="0" fontId="12" fillId="15" borderId="41" xfId="0" applyFont="1" applyFill="1" applyBorder="1" applyAlignment="1">
      <alignment horizontal="center" vertical="center"/>
    </xf>
    <xf numFmtId="0" fontId="12" fillId="15" borderId="41" xfId="0" applyFont="1" applyFill="1" applyBorder="1" applyAlignment="1">
      <alignment horizontal="center" vertical="center" wrapText="1"/>
    </xf>
    <xf numFmtId="0" fontId="12" fillId="15" borderId="49" xfId="0" applyFont="1" applyFill="1" applyBorder="1" applyAlignment="1">
      <alignment horizontal="center" vertical="center" wrapText="1"/>
    </xf>
    <xf numFmtId="0" fontId="12" fillId="15" borderId="42" xfId="0" applyFont="1" applyFill="1" applyBorder="1" applyAlignment="1">
      <alignment horizontal="center" vertical="center"/>
    </xf>
    <xf numFmtId="0" fontId="2" fillId="9" borderId="25" xfId="0" applyFont="1" applyFill="1" applyBorder="1" applyAlignment="1"/>
    <xf numFmtId="0" fontId="2" fillId="9" borderId="14" xfId="0" applyFont="1" applyFill="1" applyBorder="1" applyAlignment="1">
      <alignment horizontal="center"/>
    </xf>
    <xf numFmtId="2" fontId="2" fillId="9" borderId="25" xfId="0" applyNumberFormat="1" applyFont="1" applyFill="1" applyBorder="1"/>
    <xf numFmtId="166" fontId="2" fillId="9" borderId="15" xfId="0" applyNumberFormat="1" applyFont="1" applyFill="1" applyBorder="1"/>
    <xf numFmtId="0" fontId="2" fillId="9" borderId="34" xfId="0" applyFont="1" applyFill="1" applyBorder="1" applyAlignment="1"/>
    <xf numFmtId="0" fontId="2" fillId="9" borderId="28" xfId="0" applyFont="1" applyFill="1" applyBorder="1" applyAlignment="1">
      <alignment horizontal="center"/>
    </xf>
    <xf numFmtId="2" fontId="2" fillId="9" borderId="72" xfId="0" applyNumberFormat="1" applyFont="1" applyFill="1" applyBorder="1" applyAlignment="1">
      <alignment horizontal="right"/>
    </xf>
    <xf numFmtId="2" fontId="2" fillId="9" borderId="66" xfId="0" applyNumberFormat="1" applyFont="1" applyFill="1" applyBorder="1" applyAlignment="1">
      <alignment horizontal="right"/>
    </xf>
    <xf numFmtId="2" fontId="2" fillId="9" borderId="15" xfId="0" applyNumberFormat="1" applyFont="1" applyFill="1" applyBorder="1"/>
    <xf numFmtId="0" fontId="2" fillId="9" borderId="56" xfId="0" applyFont="1" applyFill="1" applyBorder="1" applyAlignment="1"/>
    <xf numFmtId="0" fontId="2" fillId="9" borderId="58" xfId="0" applyFont="1" applyFill="1" applyBorder="1" applyAlignment="1"/>
    <xf numFmtId="0" fontId="2" fillId="9" borderId="18" xfId="0" applyFont="1" applyFill="1" applyBorder="1" applyAlignment="1"/>
    <xf numFmtId="0" fontId="2" fillId="9" borderId="18" xfId="0" applyFont="1" applyFill="1" applyBorder="1"/>
    <xf numFmtId="0" fontId="2" fillId="9" borderId="19" xfId="0" applyFont="1" applyFill="1" applyBorder="1"/>
    <xf numFmtId="166" fontId="2" fillId="9" borderId="79" xfId="0" applyNumberFormat="1" applyFont="1" applyFill="1" applyBorder="1"/>
    <xf numFmtId="0" fontId="12" fillId="15" borderId="42" xfId="0" applyFont="1" applyFill="1" applyBorder="1" applyAlignment="1">
      <alignment horizontal="center" vertical="center" wrapText="1"/>
    </xf>
    <xf numFmtId="0" fontId="2" fillId="9" borderId="33" xfId="0" applyFont="1" applyFill="1" applyBorder="1" applyAlignment="1"/>
    <xf numFmtId="166" fontId="2" fillId="9" borderId="14" xfId="0" applyNumberFormat="1" applyFont="1" applyFill="1" applyBorder="1"/>
    <xf numFmtId="0" fontId="2" fillId="9" borderId="53" xfId="0" applyFont="1" applyFill="1" applyBorder="1" applyAlignment="1">
      <alignment horizontal="center"/>
    </xf>
    <xf numFmtId="166" fontId="0" fillId="0" borderId="0" xfId="0" applyNumberFormat="1" applyFill="1" applyProtection="1"/>
    <xf numFmtId="2" fontId="2" fillId="9" borderId="52" xfId="0" applyNumberFormat="1" applyFont="1" applyFill="1" applyBorder="1" applyAlignment="1">
      <alignment horizontal="right"/>
    </xf>
    <xf numFmtId="2" fontId="2" fillId="9" borderId="25" xfId="0" applyNumberFormat="1" applyFont="1" applyFill="1" applyBorder="1" applyAlignment="1">
      <alignment horizontal="right"/>
    </xf>
    <xf numFmtId="0" fontId="2" fillId="9" borderId="24" xfId="0" applyFont="1" applyFill="1" applyBorder="1" applyAlignment="1">
      <alignment horizontal="center"/>
    </xf>
    <xf numFmtId="4" fontId="2" fillId="9" borderId="67" xfId="0" applyNumberFormat="1" applyFont="1" applyFill="1" applyBorder="1"/>
    <xf numFmtId="0" fontId="12" fillId="15" borderId="65" xfId="0" applyFont="1" applyFill="1" applyBorder="1" applyAlignment="1">
      <alignment horizontal="center" wrapText="1"/>
    </xf>
    <xf numFmtId="0" fontId="12" fillId="15" borderId="41" xfId="0" applyFont="1" applyFill="1" applyBorder="1" applyAlignment="1">
      <alignment horizontal="center" wrapText="1"/>
    </xf>
    <xf numFmtId="0" fontId="12" fillId="15" borderId="42" xfId="0" applyFont="1" applyFill="1" applyBorder="1" applyAlignment="1">
      <alignment horizontal="center" wrapText="1"/>
    </xf>
    <xf numFmtId="0" fontId="12" fillId="16" borderId="33" xfId="0" applyFont="1" applyFill="1" applyBorder="1" applyAlignment="1"/>
    <xf numFmtId="0" fontId="12" fillId="16" borderId="34" xfId="0" applyFont="1" applyFill="1" applyBorder="1" applyAlignment="1"/>
    <xf numFmtId="0" fontId="12" fillId="16" borderId="56" xfId="0" applyFont="1" applyFill="1" applyBorder="1" applyAlignment="1"/>
    <xf numFmtId="0" fontId="12" fillId="16" borderId="58" xfId="0" applyFont="1" applyFill="1" applyBorder="1" applyAlignment="1"/>
    <xf numFmtId="165" fontId="2" fillId="9" borderId="67" xfId="0" applyNumberFormat="1" applyFont="1" applyFill="1" applyBorder="1"/>
    <xf numFmtId="175" fontId="2" fillId="9" borderId="67" xfId="0" applyNumberFormat="1" applyFont="1" applyFill="1" applyBorder="1"/>
    <xf numFmtId="0" fontId="12" fillId="0" borderId="48" xfId="0" applyFont="1" applyFill="1" applyBorder="1"/>
    <xf numFmtId="0" fontId="2" fillId="0" borderId="49" xfId="0" applyFont="1" applyFill="1" applyBorder="1"/>
    <xf numFmtId="0" fontId="2" fillId="0" borderId="50" xfId="0" applyFont="1" applyFill="1" applyBorder="1"/>
    <xf numFmtId="0" fontId="2" fillId="0" borderId="26" xfId="0" applyFont="1" applyFill="1" applyBorder="1" applyAlignment="1"/>
    <xf numFmtId="0" fontId="2" fillId="0" borderId="25" xfId="0" applyFont="1" applyFill="1" applyBorder="1" applyAlignment="1"/>
    <xf numFmtId="0" fontId="2" fillId="0" borderId="29" xfId="0" applyFont="1" applyFill="1" applyBorder="1" applyAlignment="1"/>
    <xf numFmtId="0" fontId="2" fillId="0" borderId="56" xfId="0" applyFont="1" applyFill="1" applyBorder="1" applyAlignment="1"/>
    <xf numFmtId="0" fontId="2" fillId="0" borderId="58" xfId="0" applyFont="1" applyFill="1" applyBorder="1" applyAlignment="1"/>
    <xf numFmtId="0" fontId="2" fillId="0" borderId="61" xfId="0" applyFont="1" applyFill="1" applyBorder="1" applyAlignment="1"/>
    <xf numFmtId="0" fontId="2" fillId="0" borderId="4" xfId="0" applyFont="1" applyFill="1" applyBorder="1" applyAlignment="1"/>
    <xf numFmtId="0" fontId="2" fillId="0" borderId="0" xfId="0" applyFont="1" applyFill="1" applyBorder="1" applyAlignment="1"/>
    <xf numFmtId="0" fontId="2" fillId="0" borderId="5" xfId="0" applyFont="1" applyFill="1" applyBorder="1" applyAlignment="1"/>
    <xf numFmtId="0" fontId="12" fillId="0" borderId="4" xfId="0" applyFont="1" applyFill="1" applyBorder="1" applyAlignment="1">
      <alignment horizontal="left"/>
    </xf>
    <xf numFmtId="0" fontId="12" fillId="0" borderId="4" xfId="0" applyFont="1" applyFill="1" applyBorder="1" applyAlignment="1">
      <alignment horizontal="justify" vertical="center" wrapText="1"/>
    </xf>
    <xf numFmtId="0" fontId="12" fillId="0" borderId="0" xfId="0" applyFont="1" applyFill="1" applyBorder="1" applyAlignment="1">
      <alignment horizontal="justify" vertical="center" wrapText="1"/>
    </xf>
    <xf numFmtId="0" fontId="12" fillId="0" borderId="5" xfId="0" applyFont="1" applyFill="1" applyBorder="1" applyAlignment="1">
      <alignment horizontal="justify" vertical="center" wrapText="1"/>
    </xf>
    <xf numFmtId="0" fontId="2" fillId="0" borderId="34" xfId="0" applyFont="1" applyFill="1" applyBorder="1"/>
    <xf numFmtId="0" fontId="2" fillId="0" borderId="0" xfId="0" applyFont="1" applyFill="1" applyBorder="1" applyAlignment="1">
      <alignment horizontal="left"/>
    </xf>
    <xf numFmtId="0" fontId="2" fillId="0" borderId="4" xfId="0" applyFont="1" applyFill="1" applyBorder="1" applyAlignment="1">
      <alignment horizontal="left"/>
    </xf>
    <xf numFmtId="0" fontId="2" fillId="0" borderId="62" xfId="0" applyFont="1" applyFill="1" applyBorder="1" applyAlignment="1">
      <alignment horizontal="left"/>
    </xf>
    <xf numFmtId="0" fontId="2" fillId="0" borderId="60" xfId="0" applyFont="1" applyFill="1" applyBorder="1" applyAlignment="1">
      <alignment horizontal="left"/>
    </xf>
    <xf numFmtId="0" fontId="2" fillId="0" borderId="60" xfId="0" applyFont="1" applyFill="1" applyBorder="1"/>
    <xf numFmtId="0" fontId="27" fillId="17" borderId="81" xfId="24" applyFill="1" applyBorder="1" applyProtection="1"/>
    <xf numFmtId="0" fontId="2" fillId="9" borderId="0" xfId="17" applyFont="1" applyFill="1" applyBorder="1" applyAlignment="1">
      <alignment horizontal="center"/>
    </xf>
    <xf numFmtId="173" fontId="2" fillId="9" borderId="13" xfId="17" applyNumberFormat="1" applyFont="1" applyFill="1" applyBorder="1" applyAlignment="1">
      <alignment horizontal="right"/>
    </xf>
    <xf numFmtId="172" fontId="2" fillId="9" borderId="71" xfId="21" applyFont="1" applyFill="1" applyBorder="1" applyAlignment="1">
      <alignment horizontal="right"/>
    </xf>
    <xf numFmtId="166" fontId="2" fillId="9" borderId="82" xfId="17" applyNumberFormat="1" applyFont="1" applyFill="1" applyBorder="1" applyAlignment="1">
      <alignment horizontal="right"/>
    </xf>
    <xf numFmtId="0" fontId="2" fillId="9" borderId="57" xfId="17" applyFont="1" applyFill="1" applyBorder="1" applyAlignment="1">
      <alignment horizontal="center"/>
    </xf>
    <xf numFmtId="165" fontId="2" fillId="0" borderId="32" xfId="22" applyFont="1" applyFill="1" applyBorder="1" applyAlignment="1" applyProtection="1">
      <alignment horizontal="right" vertical="top" wrapText="1"/>
    </xf>
    <xf numFmtId="0" fontId="2" fillId="9" borderId="56" xfId="17" applyFont="1" applyFill="1" applyBorder="1" applyAlignment="1">
      <alignment horizontal="left"/>
    </xf>
    <xf numFmtId="172" fontId="2" fillId="9" borderId="59" xfId="21" applyFont="1" applyFill="1" applyBorder="1" applyAlignment="1">
      <alignment horizontal="right"/>
    </xf>
    <xf numFmtId="166" fontId="2" fillId="9" borderId="19" xfId="17" applyNumberFormat="1" applyFont="1" applyFill="1" applyBorder="1" applyAlignment="1">
      <alignment horizontal="right"/>
    </xf>
    <xf numFmtId="0" fontId="2" fillId="8" borderId="60" xfId="17" applyFont="1" applyFill="1" applyBorder="1" applyAlignment="1">
      <alignment horizontal="center"/>
    </xf>
    <xf numFmtId="0" fontId="2" fillId="0" borderId="0" xfId="17" applyFont="1" applyFill="1" applyBorder="1" applyAlignment="1">
      <alignment horizontal="center" vertical="top"/>
    </xf>
    <xf numFmtId="0" fontId="12" fillId="15" borderId="48" xfId="17" applyFont="1" applyFill="1" applyBorder="1" applyAlignment="1">
      <alignment horizontal="center"/>
    </xf>
    <xf numFmtId="0" fontId="12" fillId="15" borderId="49" xfId="17" applyFont="1" applyFill="1" applyBorder="1" applyAlignment="1">
      <alignment horizontal="center"/>
    </xf>
    <xf numFmtId="0" fontId="12" fillId="15" borderId="78" xfId="17" applyFont="1" applyFill="1" applyBorder="1" applyAlignment="1">
      <alignment horizontal="center"/>
    </xf>
    <xf numFmtId="0" fontId="2" fillId="9" borderId="25" xfId="17" applyFont="1" applyFill="1" applyBorder="1" applyAlignment="1"/>
    <xf numFmtId="0" fontId="2" fillId="9" borderId="24" xfId="17" applyFont="1" applyFill="1" applyBorder="1" applyAlignment="1">
      <alignment horizontal="center"/>
    </xf>
    <xf numFmtId="0" fontId="12" fillId="15" borderId="65" xfId="17" applyFont="1" applyFill="1" applyBorder="1" applyAlignment="1">
      <alignment horizontal="center" wrapText="1"/>
    </xf>
    <xf numFmtId="0" fontId="12" fillId="0" borderId="4" xfId="17" applyFont="1" applyBorder="1" applyAlignment="1">
      <alignment horizontal="justify" vertical="center" wrapText="1"/>
    </xf>
    <xf numFmtId="0" fontId="12" fillId="0" borderId="0" xfId="17" applyFont="1" applyBorder="1" applyAlignment="1">
      <alignment horizontal="justify" vertical="center" wrapText="1"/>
    </xf>
    <xf numFmtId="0" fontId="12" fillId="0" borderId="5" xfId="17" applyFont="1" applyBorder="1" applyAlignment="1">
      <alignment horizontal="justify" vertical="center" wrapText="1"/>
    </xf>
    <xf numFmtId="0" fontId="2" fillId="9" borderId="33" xfId="17" applyFont="1" applyFill="1" applyBorder="1" applyAlignment="1"/>
    <xf numFmtId="0" fontId="2" fillId="9" borderId="34" xfId="17" applyFont="1" applyFill="1" applyBorder="1" applyAlignment="1"/>
    <xf numFmtId="0" fontId="2" fillId="9" borderId="28" xfId="17" applyFont="1" applyFill="1" applyBorder="1" applyAlignment="1">
      <alignment horizontal="center"/>
    </xf>
    <xf numFmtId="2" fontId="2" fillId="9" borderId="72" xfId="17" applyNumberFormat="1" applyFont="1" applyFill="1" applyBorder="1" applyAlignment="1">
      <alignment horizontal="right"/>
    </xf>
    <xf numFmtId="2" fontId="2" fillId="9" borderId="66" xfId="17" applyNumberFormat="1" applyFont="1" applyFill="1" applyBorder="1" applyAlignment="1">
      <alignment horizontal="right"/>
    </xf>
    <xf numFmtId="0" fontId="2" fillId="8" borderId="52" xfId="17" applyFont="1" applyFill="1" applyBorder="1" applyAlignment="1">
      <alignment horizontal="center"/>
    </xf>
    <xf numFmtId="0" fontId="2" fillId="8" borderId="52" xfId="17" applyFont="1" applyFill="1" applyBorder="1" applyAlignment="1">
      <alignment horizontal="center"/>
    </xf>
    <xf numFmtId="0" fontId="2" fillId="8" borderId="52" xfId="0" applyFont="1" applyFill="1" applyBorder="1" applyAlignment="1">
      <alignment horizontal="center"/>
    </xf>
    <xf numFmtId="0" fontId="12" fillId="13" borderId="64" xfId="17" applyFont="1" applyFill="1" applyBorder="1" applyAlignment="1">
      <alignment horizontal="left" vertical="center"/>
    </xf>
    <xf numFmtId="0" fontId="12" fillId="13" borderId="67" xfId="17" applyFont="1" applyFill="1" applyBorder="1" applyAlignment="1">
      <alignment vertical="center" wrapText="1"/>
    </xf>
    <xf numFmtId="0" fontId="12" fillId="13" borderId="58" xfId="17" applyFont="1" applyFill="1" applyBorder="1" applyAlignment="1">
      <alignment horizontal="right" vertical="center"/>
    </xf>
    <xf numFmtId="0" fontId="12" fillId="13" borderId="61" xfId="17" applyFont="1" applyFill="1" applyBorder="1" applyAlignment="1">
      <alignment horizontal="right" vertical="center"/>
    </xf>
    <xf numFmtId="0" fontId="2" fillId="9" borderId="15" xfId="17" applyNumberFormat="1" applyFont="1" applyFill="1" applyBorder="1" applyAlignment="1">
      <alignment horizontal="right"/>
    </xf>
    <xf numFmtId="4" fontId="12" fillId="13" borderId="64" xfId="0" applyNumberFormat="1" applyFont="1" applyFill="1" applyBorder="1" applyAlignment="1"/>
    <xf numFmtId="0" fontId="12" fillId="13" borderId="67" xfId="17" applyFont="1" applyFill="1" applyBorder="1" applyAlignment="1">
      <alignment horizontal="center"/>
    </xf>
    <xf numFmtId="0" fontId="12" fillId="13" borderId="58" xfId="17" applyFont="1" applyFill="1" applyBorder="1" applyAlignment="1">
      <alignment horizontal="center"/>
    </xf>
    <xf numFmtId="0" fontId="12" fillId="13" borderId="61" xfId="17" applyFont="1" applyFill="1" applyBorder="1" applyAlignment="1">
      <alignment horizontal="center"/>
    </xf>
    <xf numFmtId="4" fontId="12" fillId="13" borderId="64" xfId="17" applyNumberFormat="1" applyFont="1" applyFill="1" applyBorder="1" applyAlignment="1">
      <alignment horizontal="center"/>
    </xf>
    <xf numFmtId="0" fontId="2" fillId="8" borderId="52" xfId="0" applyFont="1" applyFill="1" applyBorder="1" applyAlignment="1"/>
    <xf numFmtId="175" fontId="21" fillId="0" borderId="0" xfId="17" applyNumberFormat="1" applyFill="1" applyProtection="1"/>
    <xf numFmtId="43" fontId="21" fillId="0" borderId="0" xfId="17" applyNumberFormat="1" applyFill="1" applyProtection="1"/>
    <xf numFmtId="175" fontId="0" fillId="0" borderId="0" xfId="0" applyNumberFormat="1"/>
    <xf numFmtId="4" fontId="21" fillId="0" borderId="0" xfId="17" applyNumberFormat="1" applyFill="1" applyProtection="1"/>
    <xf numFmtId="175" fontId="0" fillId="0" borderId="0" xfId="0" applyNumberFormat="1" applyFill="1" applyProtection="1"/>
    <xf numFmtId="43" fontId="0" fillId="0" borderId="0" xfId="0" applyNumberFormat="1" applyFill="1" applyProtection="1"/>
    <xf numFmtId="0" fontId="2" fillId="5" borderId="5" xfId="17" applyFont="1" applyFill="1" applyBorder="1"/>
    <xf numFmtId="0" fontId="2" fillId="5" borderId="0" xfId="17" applyFont="1" applyFill="1" applyBorder="1"/>
    <xf numFmtId="0" fontId="0" fillId="5" borderId="0" xfId="0" applyFill="1"/>
    <xf numFmtId="0" fontId="12" fillId="13" borderId="56" xfId="17" applyFont="1" applyFill="1" applyBorder="1" applyAlignment="1">
      <alignment horizontal="center"/>
    </xf>
    <xf numFmtId="172" fontId="2" fillId="18" borderId="54" xfId="21" applyFont="1" applyFill="1" applyBorder="1" applyAlignment="1">
      <alignment horizontal="right"/>
    </xf>
    <xf numFmtId="166" fontId="2" fillId="18" borderId="27" xfId="17" applyNumberFormat="1" applyFont="1" applyFill="1" applyBorder="1" applyAlignment="1">
      <alignment horizontal="right"/>
    </xf>
    <xf numFmtId="177" fontId="0" fillId="0" borderId="0" xfId="0" applyNumberFormat="1"/>
    <xf numFmtId="0" fontId="2" fillId="9" borderId="26" xfId="17" applyFont="1" applyFill="1" applyBorder="1" applyAlignment="1">
      <alignment horizontal="left"/>
    </xf>
    <xf numFmtId="0" fontId="2" fillId="9" borderId="25" xfId="17" applyFont="1" applyFill="1" applyBorder="1" applyAlignment="1">
      <alignment horizontal="left"/>
    </xf>
    <xf numFmtId="0" fontId="2" fillId="9" borderId="32" xfId="17" applyFont="1" applyFill="1" applyBorder="1" applyAlignment="1">
      <alignment horizontal="left"/>
    </xf>
    <xf numFmtId="0" fontId="2" fillId="8" borderId="60" xfId="17" applyFont="1" applyFill="1" applyBorder="1" applyAlignment="1">
      <alignment horizontal="center"/>
    </xf>
    <xf numFmtId="0" fontId="2" fillId="0" borderId="0" xfId="17" applyFont="1" applyFill="1" applyBorder="1" applyAlignment="1">
      <alignment horizontal="center" vertical="top"/>
    </xf>
    <xf numFmtId="0" fontId="12" fillId="15" borderId="48" xfId="17" applyFont="1" applyFill="1" applyBorder="1" applyAlignment="1">
      <alignment horizontal="center"/>
    </xf>
    <xf numFmtId="0" fontId="12" fillId="15" borderId="49" xfId="17" applyFont="1" applyFill="1" applyBorder="1" applyAlignment="1">
      <alignment horizontal="center"/>
    </xf>
    <xf numFmtId="0" fontId="12" fillId="15" borderId="78" xfId="17" applyFont="1" applyFill="1" applyBorder="1" applyAlignment="1">
      <alignment horizontal="center"/>
    </xf>
    <xf numFmtId="0" fontId="2" fillId="9" borderId="25" xfId="17" applyFont="1" applyFill="1" applyBorder="1" applyAlignment="1"/>
    <xf numFmtId="0" fontId="2" fillId="9" borderId="24" xfId="17" applyFont="1" applyFill="1" applyBorder="1" applyAlignment="1">
      <alignment horizontal="center"/>
    </xf>
    <xf numFmtId="0" fontId="2" fillId="9" borderId="56" xfId="17" applyFont="1" applyFill="1" applyBorder="1" applyAlignment="1"/>
    <xf numFmtId="0" fontId="2" fillId="9" borderId="58" xfId="17" applyFont="1" applyFill="1" applyBorder="1" applyAlignment="1"/>
    <xf numFmtId="0" fontId="12" fillId="15" borderId="65" xfId="17" applyFont="1" applyFill="1" applyBorder="1" applyAlignment="1">
      <alignment horizontal="center" wrapText="1"/>
    </xf>
    <xf numFmtId="0" fontId="12" fillId="0" borderId="4" xfId="17" applyFont="1" applyFill="1" applyBorder="1" applyAlignment="1">
      <alignment horizontal="justify" vertical="center" wrapText="1"/>
    </xf>
    <xf numFmtId="0" fontId="12" fillId="0" borderId="0" xfId="17" applyFont="1" applyFill="1" applyBorder="1" applyAlignment="1">
      <alignment horizontal="justify" vertical="center" wrapText="1"/>
    </xf>
    <xf numFmtId="0" fontId="12" fillId="0" borderId="5" xfId="17" applyFont="1" applyFill="1" applyBorder="1" applyAlignment="1">
      <alignment horizontal="justify" vertical="center" wrapText="1"/>
    </xf>
    <xf numFmtId="0" fontId="2" fillId="8" borderId="52" xfId="17" applyFont="1" applyFill="1" applyBorder="1" applyAlignment="1">
      <alignment horizontal="center"/>
    </xf>
    <xf numFmtId="2" fontId="2" fillId="9" borderId="72" xfId="17" applyNumberFormat="1" applyFont="1" applyFill="1" applyBorder="1" applyAlignment="1">
      <alignment horizontal="right"/>
    </xf>
    <xf numFmtId="2" fontId="2" fillId="9" borderId="66" xfId="17" applyNumberFormat="1" applyFont="1" applyFill="1" applyBorder="1" applyAlignment="1">
      <alignment horizontal="right"/>
    </xf>
    <xf numFmtId="0" fontId="2" fillId="9" borderId="33" xfId="17" applyFont="1" applyFill="1" applyBorder="1" applyAlignment="1"/>
    <xf numFmtId="0" fontId="2" fillId="9" borderId="34" xfId="17" applyFont="1" applyFill="1" applyBorder="1" applyAlignment="1"/>
    <xf numFmtId="0" fontId="2" fillId="9" borderId="28" xfId="17" applyFont="1" applyFill="1" applyBorder="1" applyAlignment="1">
      <alignment horizontal="center"/>
    </xf>
    <xf numFmtId="0" fontId="12" fillId="15" borderId="48" xfId="17" applyFont="1" applyFill="1" applyBorder="1" applyAlignment="1">
      <alignment horizontal="center"/>
    </xf>
    <xf numFmtId="0" fontId="12" fillId="15" borderId="49" xfId="17" applyFont="1" applyFill="1" applyBorder="1" applyAlignment="1">
      <alignment horizontal="center"/>
    </xf>
    <xf numFmtId="0" fontId="12" fillId="15" borderId="65" xfId="17" applyFont="1" applyFill="1" applyBorder="1" applyAlignment="1">
      <alignment horizontal="center" wrapText="1"/>
    </xf>
    <xf numFmtId="0" fontId="12" fillId="0" borderId="4" xfId="17" applyFont="1" applyFill="1" applyBorder="1" applyAlignment="1">
      <alignment horizontal="justify" vertical="center" wrapText="1"/>
    </xf>
    <xf numFmtId="0" fontId="12" fillId="0" borderId="0" xfId="17" applyFont="1" applyFill="1" applyBorder="1" applyAlignment="1">
      <alignment horizontal="justify" vertical="center" wrapText="1"/>
    </xf>
    <xf numFmtId="0" fontId="12" fillId="0" borderId="5" xfId="17" applyFont="1" applyFill="1" applyBorder="1" applyAlignment="1">
      <alignment horizontal="justify" vertical="center" wrapText="1"/>
    </xf>
    <xf numFmtId="0" fontId="2" fillId="9" borderId="24" xfId="17" applyFont="1" applyFill="1" applyBorder="1" applyAlignment="1">
      <alignment horizontal="center"/>
    </xf>
    <xf numFmtId="0" fontId="2" fillId="9" borderId="56" xfId="17" applyFont="1" applyFill="1" applyBorder="1" applyAlignment="1"/>
    <xf numFmtId="0" fontId="2" fillId="9" borderId="58" xfId="17" applyFont="1" applyFill="1" applyBorder="1" applyAlignment="1"/>
    <xf numFmtId="0" fontId="12" fillId="15" borderId="78" xfId="17" applyFont="1" applyFill="1" applyBorder="1" applyAlignment="1">
      <alignment horizontal="center"/>
    </xf>
    <xf numFmtId="0" fontId="2" fillId="9" borderId="26" xfId="17" applyFont="1" applyFill="1" applyBorder="1" applyAlignment="1">
      <alignment horizontal="left"/>
    </xf>
    <xf numFmtId="0" fontId="2" fillId="9" borderId="25" xfId="17" applyFont="1" applyFill="1" applyBorder="1" applyAlignment="1">
      <alignment horizontal="left"/>
    </xf>
    <xf numFmtId="0" fontId="2" fillId="9" borderId="32" xfId="17" applyFont="1" applyFill="1" applyBorder="1" applyAlignment="1">
      <alignment horizontal="left"/>
    </xf>
    <xf numFmtId="0" fontId="2" fillId="8" borderId="60" xfId="17" applyFont="1" applyFill="1" applyBorder="1" applyAlignment="1">
      <alignment horizontal="center"/>
    </xf>
    <xf numFmtId="0" fontId="2" fillId="0" borderId="0" xfId="17" applyFont="1" applyFill="1" applyBorder="1" applyAlignment="1">
      <alignment horizontal="center" vertical="top"/>
    </xf>
    <xf numFmtId="0" fontId="2" fillId="8" borderId="52" xfId="17" applyFont="1" applyFill="1" applyBorder="1" applyAlignment="1">
      <alignment horizontal="center"/>
    </xf>
    <xf numFmtId="0" fontId="2" fillId="9" borderId="33" xfId="17" applyFont="1" applyFill="1" applyBorder="1" applyAlignment="1"/>
    <xf numFmtId="0" fontId="2" fillId="9" borderId="34" xfId="17" applyFont="1" applyFill="1" applyBorder="1" applyAlignment="1"/>
    <xf numFmtId="0" fontId="2" fillId="9" borderId="28" xfId="17" applyFont="1" applyFill="1" applyBorder="1" applyAlignment="1">
      <alignment horizontal="center"/>
    </xf>
    <xf numFmtId="2" fontId="2" fillId="9" borderId="72" xfId="17" applyNumberFormat="1" applyFont="1" applyFill="1" applyBorder="1" applyAlignment="1">
      <alignment horizontal="right"/>
    </xf>
    <xf numFmtId="2" fontId="2" fillId="9" borderId="66" xfId="17" applyNumberFormat="1" applyFont="1" applyFill="1" applyBorder="1" applyAlignment="1">
      <alignment horizontal="right"/>
    </xf>
    <xf numFmtId="0" fontId="31" fillId="20" borderId="83" xfId="26" applyFont="1" applyFill="1" applyBorder="1" applyProtection="1"/>
    <xf numFmtId="164" fontId="2" fillId="0" borderId="0" xfId="1" applyNumberFormat="1" applyFont="1" applyFill="1" applyBorder="1" applyAlignment="1">
      <alignment horizontal="center" vertical="center"/>
    </xf>
    <xf numFmtId="165" fontId="12" fillId="4" borderId="21" xfId="0" applyNumberFormat="1" applyFont="1" applyFill="1" applyBorder="1" applyAlignment="1">
      <alignment horizontal="center" vertical="center"/>
    </xf>
    <xf numFmtId="165" fontId="2" fillId="4" borderId="25" xfId="0" applyNumberFormat="1" applyFont="1" applyFill="1" applyBorder="1" applyAlignment="1">
      <alignment horizontal="center" vertical="center"/>
    </xf>
    <xf numFmtId="0" fontId="14" fillId="0" borderId="25" xfId="5" applyFont="1" applyFill="1" applyBorder="1" applyAlignment="1">
      <alignment horizontal="center" vertical="center"/>
    </xf>
    <xf numFmtId="0" fontId="16" fillId="0" borderId="37" xfId="5" applyFont="1" applyFill="1" applyBorder="1" applyAlignment="1">
      <alignment horizontal="center" vertical="center"/>
    </xf>
    <xf numFmtId="40" fontId="2" fillId="0" borderId="0" xfId="0" applyNumberFormat="1" applyFont="1" applyFill="1" applyBorder="1" applyAlignment="1">
      <alignment horizontal="center" vertical="center"/>
    </xf>
    <xf numFmtId="0" fontId="0" fillId="0" borderId="0" xfId="0" applyAlignment="1">
      <alignment horizontal="center" vertical="center"/>
    </xf>
    <xf numFmtId="40" fontId="0" fillId="0" borderId="0" xfId="0" applyNumberFormat="1" applyBorder="1" applyAlignment="1">
      <alignment horizontal="center" vertical="center"/>
    </xf>
    <xf numFmtId="40" fontId="2" fillId="0" borderId="14" xfId="0" applyNumberFormat="1" applyFont="1" applyBorder="1" applyAlignment="1">
      <alignment horizontal="center" vertical="center"/>
    </xf>
    <xf numFmtId="4" fontId="2" fillId="5" borderId="27" xfId="4" applyNumberFormat="1" applyFont="1" applyFill="1" applyBorder="1" applyAlignment="1">
      <alignment horizontal="right" vertical="center" wrapText="1"/>
    </xf>
    <xf numFmtId="165" fontId="2" fillId="0" borderId="14" xfId="0" applyNumberFormat="1" applyFont="1" applyFill="1" applyBorder="1" applyAlignment="1">
      <alignment horizontal="right" vertical="center" wrapText="1"/>
    </xf>
    <xf numFmtId="165" fontId="2" fillId="4" borderId="25" xfId="0" applyNumberFormat="1" applyFont="1" applyFill="1" applyBorder="1" applyAlignment="1">
      <alignment horizontal="right" vertical="center"/>
    </xf>
    <xf numFmtId="4" fontId="2" fillId="5" borderId="27" xfId="4" applyNumberFormat="1" applyFont="1" applyFill="1" applyBorder="1" applyAlignment="1">
      <alignment horizontal="right" vertical="center"/>
    </xf>
    <xf numFmtId="168" fontId="0" fillId="0" borderId="0" xfId="25" applyNumberFormat="1" applyFont="1"/>
    <xf numFmtId="166" fontId="2" fillId="0" borderId="27" xfId="0" applyNumberFormat="1" applyFont="1" applyFill="1" applyBorder="1" applyAlignment="1">
      <alignment horizontal="right"/>
    </xf>
    <xf numFmtId="2" fontId="2" fillId="0" borderId="25" xfId="17" applyNumberFormat="1" applyFont="1" applyFill="1" applyBorder="1"/>
    <xf numFmtId="173" fontId="2" fillId="0" borderId="54" xfId="17" applyNumberFormat="1" applyFont="1" applyFill="1" applyBorder="1" applyAlignment="1">
      <alignment horizontal="right"/>
    </xf>
    <xf numFmtId="173" fontId="2" fillId="0" borderId="32" xfId="17" applyNumberFormat="1" applyFont="1" applyFill="1" applyBorder="1" applyAlignment="1">
      <alignment horizontal="right"/>
    </xf>
    <xf numFmtId="166" fontId="2" fillId="0" borderId="27" xfId="17" applyNumberFormat="1" applyFont="1" applyFill="1" applyBorder="1" applyAlignment="1">
      <alignment horizontal="right"/>
    </xf>
    <xf numFmtId="172" fontId="2" fillId="0" borderId="54" xfId="21" applyFont="1" applyFill="1" applyBorder="1" applyAlignment="1">
      <alignment horizontal="right"/>
    </xf>
    <xf numFmtId="0" fontId="2" fillId="5" borderId="30" xfId="0" applyNumberFormat="1" applyFont="1" applyFill="1" applyBorder="1" applyAlignment="1">
      <alignment horizontal="left" vertical="center" wrapText="1"/>
    </xf>
    <xf numFmtId="0" fontId="2" fillId="5" borderId="18" xfId="0" applyNumberFormat="1" applyFont="1" applyFill="1" applyBorder="1" applyAlignment="1">
      <alignment horizontal="left" vertical="center" wrapText="1"/>
    </xf>
    <xf numFmtId="3" fontId="8" fillId="5" borderId="18" xfId="0" applyNumberFormat="1" applyFont="1" applyFill="1" applyBorder="1" applyAlignment="1">
      <alignment horizontal="center" vertical="center"/>
    </xf>
    <xf numFmtId="0" fontId="2" fillId="5" borderId="23" xfId="0" applyNumberFormat="1" applyFont="1" applyFill="1" applyBorder="1" applyAlignment="1">
      <alignment horizontal="left" vertical="center" wrapText="1"/>
    </xf>
    <xf numFmtId="0" fontId="2" fillId="5" borderId="14" xfId="0" applyNumberFormat="1" applyFont="1" applyFill="1" applyBorder="1" applyAlignment="1">
      <alignment horizontal="left" vertical="center" wrapText="1"/>
    </xf>
    <xf numFmtId="3" fontId="8" fillId="5" borderId="14" xfId="0" applyNumberFormat="1" applyFont="1" applyFill="1" applyBorder="1" applyAlignment="1">
      <alignment horizontal="center" vertical="center"/>
    </xf>
    <xf numFmtId="0" fontId="8" fillId="5" borderId="14" xfId="0" applyFont="1" applyFill="1" applyBorder="1" applyAlignment="1">
      <alignment horizontal="center" vertical="center"/>
    </xf>
    <xf numFmtId="0" fontId="2" fillId="0" borderId="25" xfId="6" applyFont="1" applyFill="1" applyBorder="1" applyAlignment="1">
      <alignment horizontal="center" vertical="center" wrapText="1"/>
    </xf>
    <xf numFmtId="0" fontId="2" fillId="0" borderId="32" xfId="6" applyFont="1" applyFill="1" applyBorder="1" applyAlignment="1">
      <alignment horizontal="center" vertical="center" wrapText="1"/>
    </xf>
    <xf numFmtId="0" fontId="2" fillId="0" borderId="21" xfId="5" applyFont="1" applyFill="1" applyBorder="1" applyAlignment="1">
      <alignment horizontal="left" vertical="center" wrapText="1"/>
    </xf>
    <xf numFmtId="0" fontId="2" fillId="0" borderId="9" xfId="5" applyFont="1" applyFill="1" applyBorder="1" applyAlignment="1">
      <alignment horizontal="left" vertical="center" wrapText="1"/>
    </xf>
    <xf numFmtId="0" fontId="11" fillId="0" borderId="4" xfId="6" applyFont="1" applyBorder="1" applyAlignment="1">
      <alignment horizontal="left" vertical="center"/>
    </xf>
    <xf numFmtId="0" fontId="11" fillId="0" borderId="0" xfId="6" applyFont="1" applyBorder="1" applyAlignment="1">
      <alignment horizontal="left" vertical="center"/>
    </xf>
    <xf numFmtId="0" fontId="10" fillId="0" borderId="38" xfId="6" applyFont="1" applyFill="1" applyBorder="1" applyAlignment="1">
      <alignment horizontal="left" vertical="center" wrapText="1"/>
    </xf>
    <xf numFmtId="0" fontId="10" fillId="0" borderId="39" xfId="6" applyFont="1" applyFill="1" applyBorder="1" applyAlignment="1">
      <alignment horizontal="left" vertical="center" wrapText="1"/>
    </xf>
    <xf numFmtId="0" fontId="2" fillId="5" borderId="40" xfId="0" applyNumberFormat="1" applyFont="1" applyFill="1" applyBorder="1" applyAlignment="1">
      <alignment horizontal="left" vertical="center" wrapText="1"/>
    </xf>
    <xf numFmtId="0" fontId="2" fillId="5" borderId="41" xfId="0" applyNumberFormat="1" applyFont="1" applyFill="1" applyBorder="1" applyAlignment="1">
      <alignment horizontal="left" vertical="center" wrapText="1"/>
    </xf>
    <xf numFmtId="3" fontId="8" fillId="5" borderId="41" xfId="0" applyNumberFormat="1" applyFont="1" applyFill="1" applyBorder="1" applyAlignment="1">
      <alignment horizontal="center" vertical="center" wrapText="1"/>
    </xf>
    <xf numFmtId="0" fontId="3" fillId="2" borderId="4" xfId="1" applyFont="1" applyFill="1" applyBorder="1" applyAlignment="1">
      <alignment horizontal="center" vertical="center"/>
    </xf>
    <xf numFmtId="0" fontId="3" fillId="2" borderId="0" xfId="1" applyFont="1" applyFill="1" applyBorder="1" applyAlignment="1">
      <alignment horizontal="center" vertical="center"/>
    </xf>
    <xf numFmtId="0" fontId="4" fillId="2" borderId="0" xfId="1" applyFont="1" applyFill="1" applyBorder="1" applyAlignment="1">
      <alignment vertical="center"/>
    </xf>
    <xf numFmtId="0" fontId="4" fillId="2" borderId="5" xfId="1" applyFont="1" applyFill="1" applyBorder="1" applyAlignment="1">
      <alignment vertical="center"/>
    </xf>
    <xf numFmtId="0" fontId="10" fillId="0" borderId="6"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16" xfId="1" applyFont="1" applyFill="1" applyBorder="1" applyAlignment="1">
      <alignment horizontal="center" vertical="center" wrapText="1"/>
    </xf>
    <xf numFmtId="49" fontId="10" fillId="0" borderId="7" xfId="1" applyNumberFormat="1" applyFont="1" applyFill="1" applyBorder="1" applyAlignment="1">
      <alignment horizontal="center" vertical="center" wrapText="1"/>
    </xf>
    <xf numFmtId="0" fontId="8" fillId="0" borderId="13" xfId="1" applyFont="1" applyFill="1" applyBorder="1" applyAlignment="1">
      <alignment horizontal="center" vertical="center" wrapText="1"/>
    </xf>
    <xf numFmtId="0" fontId="8" fillId="0" borderId="17" xfId="1" applyFont="1" applyFill="1" applyBorder="1" applyAlignment="1">
      <alignment horizontal="center" vertical="center" wrapText="1"/>
    </xf>
    <xf numFmtId="49" fontId="10" fillId="0" borderId="8" xfId="1" applyNumberFormat="1" applyFont="1" applyFill="1" applyBorder="1" applyAlignment="1">
      <alignment horizontal="center" vertical="center" wrapText="1"/>
    </xf>
    <xf numFmtId="0" fontId="10" fillId="0" borderId="9" xfId="1" applyFont="1" applyFill="1" applyBorder="1" applyAlignment="1">
      <alignment horizontal="center" vertical="center" wrapText="1"/>
    </xf>
    <xf numFmtId="0" fontId="10" fillId="0" borderId="10" xfId="1" applyFont="1" applyFill="1" applyBorder="1" applyAlignment="1">
      <alignment horizontal="center" vertical="center"/>
    </xf>
    <xf numFmtId="0" fontId="10" fillId="0" borderId="14" xfId="1" applyFont="1" applyFill="1" applyBorder="1" applyAlignment="1">
      <alignment horizontal="center" vertical="center"/>
    </xf>
    <xf numFmtId="0" fontId="10" fillId="0" borderId="18" xfId="1" applyFont="1" applyFill="1" applyBorder="1" applyAlignment="1">
      <alignment horizontal="center" vertical="center"/>
    </xf>
    <xf numFmtId="164" fontId="10" fillId="0" borderId="7" xfId="1" applyNumberFormat="1" applyFont="1" applyFill="1" applyBorder="1" applyAlignment="1">
      <alignment horizontal="center" vertical="center" wrapText="1"/>
    </xf>
    <xf numFmtId="164" fontId="10" fillId="0" borderId="13" xfId="1" applyNumberFormat="1" applyFont="1" applyFill="1" applyBorder="1" applyAlignment="1">
      <alignment horizontal="center" vertical="center" wrapText="1"/>
    </xf>
    <xf numFmtId="164" fontId="10" fillId="0" borderId="17" xfId="1" applyNumberFormat="1" applyFont="1" applyFill="1" applyBorder="1" applyAlignment="1">
      <alignment horizontal="center" vertical="center" wrapText="1"/>
    </xf>
    <xf numFmtId="166" fontId="10" fillId="0" borderId="7" xfId="2" applyNumberFormat="1" applyFont="1" applyFill="1" applyBorder="1" applyAlignment="1">
      <alignment horizontal="center" vertical="center" wrapText="1"/>
    </xf>
    <xf numFmtId="166" fontId="10" fillId="0" borderId="13" xfId="2" applyNumberFormat="1" applyFont="1" applyFill="1" applyBorder="1" applyAlignment="1">
      <alignment horizontal="center" vertical="center"/>
    </xf>
    <xf numFmtId="166" fontId="10" fillId="0" borderId="17" xfId="2" applyNumberFormat="1" applyFont="1" applyFill="1" applyBorder="1" applyAlignment="1">
      <alignment horizontal="center" vertical="center"/>
    </xf>
    <xf numFmtId="166" fontId="10" fillId="0" borderId="11" xfId="1" applyNumberFormat="1" applyFont="1" applyFill="1" applyBorder="1" applyAlignment="1">
      <alignment horizontal="center" vertical="center"/>
    </xf>
    <xf numFmtId="166" fontId="8" fillId="0" borderId="15" xfId="1" applyNumberFormat="1" applyFont="1" applyFill="1" applyBorder="1" applyAlignment="1">
      <alignment horizontal="center" vertical="center"/>
    </xf>
    <xf numFmtId="166" fontId="8" fillId="0" borderId="19" xfId="1" applyNumberFormat="1" applyFont="1" applyFill="1" applyBorder="1" applyAlignment="1">
      <alignment horizontal="center" vertical="center"/>
    </xf>
    <xf numFmtId="0" fontId="11" fillId="0" borderId="13" xfId="1" applyFont="1" applyFill="1" applyBorder="1" applyAlignment="1">
      <alignment horizontal="center" vertical="center" wrapText="1"/>
    </xf>
    <xf numFmtId="0" fontId="11" fillId="0" borderId="17" xfId="1" applyFont="1" applyFill="1" applyBorder="1" applyAlignment="1">
      <alignment horizontal="center" vertical="center" wrapText="1"/>
    </xf>
    <xf numFmtId="0" fontId="15" fillId="0" borderId="20" xfId="0" applyFont="1" applyFill="1" applyBorder="1" applyAlignment="1">
      <alignment horizontal="center" vertical="center" wrapText="1"/>
    </xf>
    <xf numFmtId="0" fontId="15" fillId="0" borderId="21" xfId="0" applyFont="1" applyFill="1" applyBorder="1" applyAlignment="1">
      <alignment horizontal="center" vertical="center" wrapText="1"/>
    </xf>
    <xf numFmtId="0" fontId="2" fillId="0" borderId="24" xfId="6" applyFont="1" applyFill="1" applyBorder="1" applyAlignment="1">
      <alignment horizontal="center" vertical="center" wrapText="1"/>
    </xf>
    <xf numFmtId="0" fontId="5" fillId="2" borderId="4" xfId="1" applyFont="1" applyFill="1" applyBorder="1" applyAlignment="1">
      <alignment horizontal="center" vertical="center" wrapText="1"/>
    </xf>
    <xf numFmtId="0" fontId="5" fillId="2" borderId="0" xfId="1" applyFont="1" applyFill="1" applyBorder="1" applyAlignment="1">
      <alignment horizontal="center" vertical="center" wrapText="1"/>
    </xf>
    <xf numFmtId="0" fontId="5" fillId="2" borderId="5" xfId="1" applyFont="1" applyFill="1" applyBorder="1" applyAlignment="1">
      <alignment horizontal="center" vertical="center" wrapText="1"/>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2" fillId="2" borderId="2" xfId="1" applyFont="1" applyFill="1" applyBorder="1" applyAlignment="1">
      <alignment vertical="center"/>
    </xf>
    <xf numFmtId="0" fontId="2" fillId="2" borderId="3" xfId="1" applyFont="1" applyFill="1" applyBorder="1" applyAlignment="1">
      <alignment vertical="center"/>
    </xf>
    <xf numFmtId="0" fontId="5" fillId="3" borderId="4" xfId="1" applyFont="1" applyFill="1" applyBorder="1" applyAlignment="1">
      <alignment horizontal="center" vertical="center"/>
    </xf>
    <xf numFmtId="0" fontId="5" fillId="3" borderId="0" xfId="1" applyFont="1" applyFill="1" applyBorder="1" applyAlignment="1">
      <alignment horizontal="center" vertical="center"/>
    </xf>
    <xf numFmtId="0" fontId="6" fillId="3" borderId="0" xfId="1" applyFont="1" applyFill="1" applyBorder="1" applyAlignment="1">
      <alignment vertical="center"/>
    </xf>
    <xf numFmtId="0" fontId="6" fillId="3" borderId="5" xfId="1" applyFont="1" applyFill="1" applyBorder="1" applyAlignment="1">
      <alignment vertical="center"/>
    </xf>
    <xf numFmtId="0" fontId="7" fillId="3" borderId="4" xfId="1" applyFont="1" applyFill="1" applyBorder="1" applyAlignment="1">
      <alignment horizontal="center" vertical="center"/>
    </xf>
    <xf numFmtId="0" fontId="5" fillId="2" borderId="4" xfId="1" applyFont="1" applyFill="1" applyBorder="1" applyAlignment="1">
      <alignment horizontal="center" vertical="center"/>
    </xf>
    <xf numFmtId="0" fontId="5" fillId="2" borderId="0" xfId="1" applyFont="1" applyFill="1" applyBorder="1" applyAlignment="1">
      <alignment horizontal="center" vertical="center"/>
    </xf>
    <xf numFmtId="0" fontId="6" fillId="2" borderId="0" xfId="1" applyFont="1" applyFill="1" applyBorder="1" applyAlignment="1">
      <alignment vertical="center"/>
    </xf>
    <xf numFmtId="0" fontId="6" fillId="2" borderId="5" xfId="1" applyFont="1" applyFill="1" applyBorder="1" applyAlignment="1">
      <alignment vertical="center"/>
    </xf>
    <xf numFmtId="0" fontId="2" fillId="0" borderId="24" xfId="0" applyFont="1" applyFill="1" applyBorder="1" applyAlignment="1">
      <alignment horizontal="center" vertical="center" wrapText="1"/>
    </xf>
    <xf numFmtId="0" fontId="2" fillId="0" borderId="32" xfId="0" applyFont="1" applyFill="1" applyBorder="1" applyAlignment="1">
      <alignment horizontal="center" vertical="center" wrapText="1"/>
    </xf>
    <xf numFmtId="0" fontId="2" fillId="0" borderId="0" xfId="17" applyFont="1" applyFill="1" applyBorder="1" applyAlignment="1">
      <alignment horizontal="right"/>
    </xf>
    <xf numFmtId="0" fontId="2" fillId="0" borderId="5" xfId="17" applyFont="1" applyFill="1" applyBorder="1" applyAlignment="1">
      <alignment horizontal="right"/>
    </xf>
    <xf numFmtId="0" fontId="2" fillId="0" borderId="60" xfId="17" applyFont="1" applyFill="1" applyBorder="1" applyAlignment="1">
      <alignment horizontal="right"/>
    </xf>
    <xf numFmtId="0" fontId="2" fillId="0" borderId="47" xfId="17" applyFont="1" applyFill="1" applyBorder="1" applyAlignment="1">
      <alignment horizontal="right"/>
    </xf>
    <xf numFmtId="0" fontId="12" fillId="9" borderId="43" xfId="17" applyFont="1" applyFill="1" applyBorder="1" applyAlignment="1">
      <alignment horizontal="right"/>
    </xf>
    <xf numFmtId="0" fontId="12" fillId="9" borderId="77" xfId="17" applyFont="1" applyFill="1" applyBorder="1" applyAlignment="1">
      <alignment horizontal="right"/>
    </xf>
    <xf numFmtId="0" fontId="12" fillId="9" borderId="44" xfId="17" applyFont="1" applyFill="1" applyBorder="1" applyAlignment="1">
      <alignment horizontal="right"/>
    </xf>
    <xf numFmtId="0" fontId="12" fillId="15" borderId="48" xfId="17" applyFont="1" applyFill="1" applyBorder="1" applyAlignment="1">
      <alignment horizontal="center"/>
    </xf>
    <xf numFmtId="0" fontId="12" fillId="15" borderId="49" xfId="17" applyFont="1" applyFill="1" applyBorder="1" applyAlignment="1">
      <alignment horizontal="center"/>
    </xf>
    <xf numFmtId="0" fontId="12" fillId="15" borderId="78" xfId="17" applyFont="1" applyFill="1" applyBorder="1" applyAlignment="1">
      <alignment horizontal="center" wrapText="1"/>
    </xf>
    <xf numFmtId="0" fontId="12" fillId="15" borderId="65" xfId="17" applyFont="1" applyFill="1" applyBorder="1" applyAlignment="1">
      <alignment horizontal="center" wrapText="1"/>
    </xf>
    <xf numFmtId="0" fontId="12" fillId="16" borderId="26" xfId="17" applyFont="1" applyFill="1" applyBorder="1" applyAlignment="1"/>
    <xf numFmtId="0" fontId="12" fillId="16" borderId="25" xfId="17" applyFont="1" applyFill="1" applyBorder="1" applyAlignment="1"/>
    <xf numFmtId="165" fontId="2" fillId="9" borderId="24" xfId="22" applyFont="1" applyFill="1" applyBorder="1" applyAlignment="1">
      <alignment horizontal="right"/>
    </xf>
    <xf numFmtId="165" fontId="2" fillId="9" borderId="32" xfId="22" applyFont="1" applyFill="1" applyBorder="1" applyAlignment="1">
      <alignment horizontal="right"/>
    </xf>
    <xf numFmtId="165" fontId="2" fillId="9" borderId="57" xfId="22" applyFont="1" applyFill="1" applyBorder="1" applyAlignment="1">
      <alignment horizontal="right"/>
    </xf>
    <xf numFmtId="165" fontId="2" fillId="9" borderId="59" xfId="22" applyFont="1" applyFill="1" applyBorder="1" applyAlignment="1">
      <alignment horizontal="right"/>
    </xf>
    <xf numFmtId="0" fontId="12" fillId="0" borderId="4" xfId="17" applyFont="1" applyFill="1" applyBorder="1" applyAlignment="1">
      <alignment horizontal="justify" vertical="center" wrapText="1"/>
    </xf>
    <xf numFmtId="0" fontId="12" fillId="0" borderId="0" xfId="17" applyFont="1" applyFill="1" applyBorder="1" applyAlignment="1">
      <alignment horizontal="justify" vertical="center" wrapText="1"/>
    </xf>
    <xf numFmtId="0" fontId="12" fillId="0" borderId="5" xfId="17" applyFont="1" applyFill="1" applyBorder="1" applyAlignment="1">
      <alignment horizontal="justify" vertical="center" wrapText="1"/>
    </xf>
    <xf numFmtId="0" fontId="12" fillId="0" borderId="4" xfId="17" applyFont="1" applyFill="1" applyBorder="1" applyAlignment="1">
      <alignment horizontal="justify" wrapText="1"/>
    </xf>
    <xf numFmtId="0" fontId="12" fillId="0" borderId="0" xfId="17" applyFont="1" applyFill="1" applyBorder="1" applyAlignment="1">
      <alignment horizontal="justify" wrapText="1"/>
    </xf>
    <xf numFmtId="0" fontId="12" fillId="0" borderId="5" xfId="17" applyFont="1" applyFill="1" applyBorder="1" applyAlignment="1">
      <alignment horizontal="justify" wrapText="1"/>
    </xf>
    <xf numFmtId="0" fontId="12" fillId="9" borderId="60" xfId="17" applyFont="1" applyFill="1" applyBorder="1" applyAlignment="1">
      <alignment horizontal="right"/>
    </xf>
    <xf numFmtId="0" fontId="12" fillId="9" borderId="47" xfId="17" applyFont="1" applyFill="1" applyBorder="1" applyAlignment="1">
      <alignment horizontal="right"/>
    </xf>
    <xf numFmtId="0" fontId="2" fillId="9" borderId="26" xfId="17" applyFont="1" applyFill="1" applyBorder="1" applyAlignment="1"/>
    <xf numFmtId="0" fontId="2" fillId="9" borderId="25" xfId="17" applyFont="1" applyFill="1" applyBorder="1" applyAlignment="1"/>
    <xf numFmtId="0" fontId="2" fillId="9" borderId="32" xfId="17" applyFont="1" applyFill="1" applyBorder="1" applyAlignment="1"/>
    <xf numFmtId="0" fontId="2" fillId="9" borderId="24" xfId="17" applyFont="1" applyFill="1" applyBorder="1" applyAlignment="1">
      <alignment horizontal="center"/>
    </xf>
    <xf numFmtId="0" fontId="2" fillId="9" borderId="32" xfId="17" applyFont="1" applyFill="1" applyBorder="1" applyAlignment="1">
      <alignment horizontal="center"/>
    </xf>
    <xf numFmtId="0" fontId="12" fillId="15" borderId="78" xfId="17" applyFont="1" applyFill="1" applyBorder="1" applyAlignment="1">
      <alignment horizontal="center" vertical="center"/>
    </xf>
    <xf numFmtId="0" fontId="12" fillId="15" borderId="65" xfId="17" applyFont="1" applyFill="1" applyBorder="1" applyAlignment="1">
      <alignment horizontal="center" vertical="center"/>
    </xf>
    <xf numFmtId="166" fontId="2" fillId="9" borderId="24" xfId="17" applyNumberFormat="1" applyFont="1" applyFill="1" applyBorder="1" applyAlignment="1">
      <alignment horizontal="right"/>
    </xf>
    <xf numFmtId="166" fontId="2" fillId="9" borderId="32" xfId="17" applyNumberFormat="1" applyFont="1" applyFill="1" applyBorder="1" applyAlignment="1">
      <alignment horizontal="right"/>
    </xf>
    <xf numFmtId="2" fontId="2" fillId="9" borderId="57" xfId="17" applyNumberFormat="1" applyFont="1" applyFill="1" applyBorder="1" applyAlignment="1">
      <alignment horizontal="right"/>
    </xf>
    <xf numFmtId="2" fontId="2" fillId="9" borderId="59" xfId="17" applyNumberFormat="1" applyFont="1" applyFill="1" applyBorder="1" applyAlignment="1">
      <alignment horizontal="right"/>
    </xf>
    <xf numFmtId="0" fontId="12" fillId="9" borderId="62" xfId="17" applyFont="1" applyFill="1" applyBorder="1" applyAlignment="1">
      <alignment horizontal="right"/>
    </xf>
    <xf numFmtId="0" fontId="12" fillId="10" borderId="48" xfId="17" applyFont="1" applyFill="1" applyBorder="1" applyAlignment="1">
      <alignment horizontal="center" vertical="center"/>
    </xf>
    <xf numFmtId="0" fontId="12" fillId="10" borderId="49" xfId="17" applyFont="1" applyFill="1" applyBorder="1" applyAlignment="1">
      <alignment horizontal="center" vertical="center"/>
    </xf>
    <xf numFmtId="0" fontId="12" fillId="15" borderId="78" xfId="17" applyFont="1" applyFill="1" applyBorder="1" applyAlignment="1">
      <alignment horizontal="center" vertical="center" wrapText="1"/>
    </xf>
    <xf numFmtId="0" fontId="12" fillId="15" borderId="69" xfId="17" applyFont="1" applyFill="1" applyBorder="1" applyAlignment="1">
      <alignment horizontal="center" vertical="center" wrapText="1"/>
    </xf>
    <xf numFmtId="0" fontId="2" fillId="9" borderId="56" xfId="17" applyFont="1" applyFill="1" applyBorder="1" applyAlignment="1"/>
    <xf numFmtId="0" fontId="2" fillId="9" borderId="58" xfId="17" applyFont="1" applyFill="1" applyBorder="1" applyAlignment="1"/>
    <xf numFmtId="0" fontId="2" fillId="9" borderId="18" xfId="17" applyFont="1" applyFill="1" applyBorder="1" applyAlignment="1">
      <alignment horizontal="center"/>
    </xf>
    <xf numFmtId="0" fontId="12" fillId="15" borderId="65" xfId="17" applyFont="1" applyFill="1" applyBorder="1" applyAlignment="1">
      <alignment horizontal="center"/>
    </xf>
    <xf numFmtId="0" fontId="12" fillId="15" borderId="78" xfId="17" applyFont="1" applyFill="1" applyBorder="1" applyAlignment="1">
      <alignment horizontal="center"/>
    </xf>
    <xf numFmtId="0" fontId="2" fillId="9" borderId="26" xfId="17" applyFont="1" applyFill="1" applyBorder="1" applyAlignment="1">
      <alignment horizontal="left"/>
    </xf>
    <xf numFmtId="0" fontId="2" fillId="9" borderId="25" xfId="17" applyFont="1" applyFill="1" applyBorder="1" applyAlignment="1">
      <alignment horizontal="left"/>
    </xf>
    <xf numFmtId="0" fontId="2" fillId="9" borderId="32" xfId="17" applyFont="1" applyFill="1" applyBorder="1" applyAlignment="1">
      <alignment horizontal="left"/>
    </xf>
    <xf numFmtId="0" fontId="2" fillId="9" borderId="26" xfId="0" applyFont="1" applyFill="1" applyBorder="1" applyAlignment="1">
      <alignment horizontal="left"/>
    </xf>
    <xf numFmtId="0" fontId="2" fillId="9" borderId="25" xfId="0" applyFont="1" applyFill="1" applyBorder="1" applyAlignment="1">
      <alignment horizontal="left"/>
    </xf>
    <xf numFmtId="0" fontId="2" fillId="9" borderId="32" xfId="0" applyFont="1" applyFill="1" applyBorder="1" applyAlignment="1">
      <alignment horizontal="left"/>
    </xf>
    <xf numFmtId="0" fontId="2" fillId="9" borderId="24" xfId="17" applyFont="1" applyFill="1" applyBorder="1" applyAlignment="1"/>
    <xf numFmtId="173" fontId="2" fillId="9" borderId="24" xfId="17" applyNumberFormat="1" applyFont="1" applyFill="1" applyBorder="1" applyAlignment="1">
      <alignment horizontal="right"/>
    </xf>
    <xf numFmtId="173" fontId="2" fillId="9" borderId="32" xfId="17" applyNumberFormat="1" applyFont="1" applyFill="1" applyBorder="1" applyAlignment="1">
      <alignment horizontal="right"/>
    </xf>
    <xf numFmtId="0" fontId="2" fillId="9" borderId="34" xfId="17" applyFont="1" applyFill="1" applyBorder="1" applyAlignment="1">
      <alignment horizontal="left"/>
    </xf>
    <xf numFmtId="0" fontId="2" fillId="0" borderId="26" xfId="19" applyFont="1" applyFill="1" applyBorder="1" applyAlignment="1">
      <alignment horizontal="left"/>
    </xf>
    <xf numFmtId="0" fontId="2" fillId="0" borderId="25" xfId="17" applyFont="1" applyFill="1" applyBorder="1"/>
    <xf numFmtId="0" fontId="2" fillId="9" borderId="57" xfId="17" applyFont="1" applyFill="1" applyBorder="1" applyAlignment="1"/>
    <xf numFmtId="0" fontId="2" fillId="9" borderId="59" xfId="17" applyFont="1" applyFill="1" applyBorder="1" applyAlignment="1"/>
    <xf numFmtId="9" fontId="2" fillId="9" borderId="57" xfId="17" applyNumberFormat="1" applyFont="1" applyFill="1" applyBorder="1" applyAlignment="1">
      <alignment horizontal="center"/>
    </xf>
    <xf numFmtId="0" fontId="2" fillId="9" borderId="59" xfId="17" applyFont="1" applyFill="1" applyBorder="1" applyAlignment="1">
      <alignment horizontal="center"/>
    </xf>
    <xf numFmtId="0" fontId="2" fillId="7" borderId="28" xfId="18" applyFont="1" applyFill="1" applyBorder="1" applyAlignment="1">
      <alignment horizontal="center" vertical="center"/>
    </xf>
    <xf numFmtId="0" fontId="2" fillId="7" borderId="17" xfId="18" applyFont="1" applyFill="1" applyBorder="1" applyAlignment="1">
      <alignment horizontal="center" vertical="center"/>
    </xf>
    <xf numFmtId="0" fontId="2" fillId="7" borderId="35" xfId="18" applyFont="1" applyFill="1" applyBorder="1" applyAlignment="1">
      <alignment horizontal="center" vertical="center"/>
    </xf>
    <xf numFmtId="0" fontId="2" fillId="7" borderId="76" xfId="18" applyFont="1" applyFill="1" applyBorder="1" applyAlignment="1">
      <alignment horizontal="center" vertical="center"/>
    </xf>
    <xf numFmtId="0" fontId="12" fillId="7" borderId="74" xfId="17" applyFont="1" applyFill="1" applyBorder="1" applyAlignment="1">
      <alignment horizontal="center"/>
    </xf>
    <xf numFmtId="0" fontId="12" fillId="7" borderId="60" xfId="17" applyFont="1" applyFill="1" applyBorder="1" applyAlignment="1">
      <alignment horizontal="center"/>
    </xf>
    <xf numFmtId="0" fontId="12" fillId="7" borderId="75" xfId="17" applyFont="1" applyFill="1" applyBorder="1" applyAlignment="1">
      <alignment horizontal="center"/>
    </xf>
    <xf numFmtId="0" fontId="2" fillId="8" borderId="60" xfId="17" applyFont="1" applyFill="1" applyBorder="1" applyAlignment="1">
      <alignment horizontal="center"/>
    </xf>
    <xf numFmtId="0" fontId="2" fillId="8" borderId="47" xfId="17" applyFont="1" applyFill="1" applyBorder="1" applyAlignment="1">
      <alignment horizontal="center"/>
    </xf>
    <xf numFmtId="0" fontId="2" fillId="0" borderId="0" xfId="17" applyFont="1" applyFill="1" applyBorder="1" applyAlignment="1">
      <alignment horizontal="center" vertical="top"/>
    </xf>
    <xf numFmtId="0" fontId="2" fillId="0" borderId="34" xfId="17" applyFont="1" applyFill="1" applyBorder="1" applyAlignment="1">
      <alignment horizontal="center" vertical="top"/>
    </xf>
    <xf numFmtId="0" fontId="12" fillId="10" borderId="23" xfId="17" applyFont="1" applyFill="1" applyBorder="1" applyAlignment="1" applyProtection="1">
      <alignment horizontal="center"/>
      <protection locked="0"/>
    </xf>
    <xf numFmtId="0" fontId="12" fillId="10" borderId="14" xfId="17" applyFont="1" applyFill="1" applyBorder="1" applyAlignment="1" applyProtection="1">
      <alignment horizontal="center"/>
      <protection locked="0"/>
    </xf>
    <xf numFmtId="0" fontId="12" fillId="10" borderId="15" xfId="17" applyFont="1" applyFill="1" applyBorder="1" applyAlignment="1" applyProtection="1">
      <alignment horizontal="center"/>
      <protection locked="0"/>
    </xf>
    <xf numFmtId="0" fontId="12" fillId="11" borderId="48" xfId="17" applyFont="1" applyFill="1" applyBorder="1" applyAlignment="1">
      <alignment horizontal="center" vertical="center" wrapText="1"/>
    </xf>
    <xf numFmtId="0" fontId="12" fillId="11" borderId="49" xfId="17" applyFont="1" applyFill="1" applyBorder="1" applyAlignment="1">
      <alignment horizontal="center" vertical="center" wrapText="1"/>
    </xf>
    <xf numFmtId="0" fontId="12" fillId="11" borderId="49" xfId="17" applyFont="1" applyFill="1" applyBorder="1" applyAlignment="1">
      <alignment horizontal="center" vertical="center"/>
    </xf>
    <xf numFmtId="0" fontId="12" fillId="11" borderId="50" xfId="17" applyFont="1" applyFill="1" applyBorder="1" applyAlignment="1">
      <alignment horizontal="center" vertical="center"/>
    </xf>
    <xf numFmtId="0" fontId="12" fillId="11" borderId="48" xfId="17" applyFont="1" applyFill="1" applyBorder="1" applyAlignment="1">
      <alignment horizontal="center"/>
    </xf>
    <xf numFmtId="0" fontId="12" fillId="11" borderId="49" xfId="17" applyFont="1" applyFill="1" applyBorder="1" applyAlignment="1">
      <alignment horizontal="center"/>
    </xf>
    <xf numFmtId="0" fontId="12" fillId="11" borderId="65" xfId="17" applyFont="1" applyFill="1" applyBorder="1" applyAlignment="1">
      <alignment horizontal="center"/>
    </xf>
    <xf numFmtId="0" fontId="12" fillId="11" borderId="53" xfId="17" applyFont="1" applyFill="1" applyBorder="1" applyAlignment="1">
      <alignment horizontal="center"/>
    </xf>
    <xf numFmtId="0" fontId="12" fillId="11" borderId="54" xfId="17" applyFont="1" applyFill="1" applyBorder="1" applyAlignment="1">
      <alignment horizontal="center"/>
    </xf>
    <xf numFmtId="0" fontId="12" fillId="11" borderId="78" xfId="17" applyFont="1" applyFill="1" applyBorder="1" applyAlignment="1">
      <alignment horizontal="center"/>
    </xf>
    <xf numFmtId="0" fontId="12" fillId="6" borderId="4" xfId="17" applyFont="1" applyFill="1" applyBorder="1" applyAlignment="1">
      <alignment horizontal="right" vertical="center"/>
    </xf>
    <xf numFmtId="0" fontId="12" fillId="6" borderId="0" xfId="17" applyFont="1" applyFill="1" applyBorder="1" applyAlignment="1">
      <alignment horizontal="right" vertical="center"/>
    </xf>
    <xf numFmtId="0" fontId="12" fillId="6" borderId="0" xfId="17" applyFont="1" applyFill="1" applyBorder="1" applyAlignment="1">
      <alignment horizontal="center" vertical="center"/>
    </xf>
    <xf numFmtId="0" fontId="2" fillId="6" borderId="45" xfId="17" applyFont="1" applyFill="1" applyBorder="1" applyAlignment="1">
      <alignment horizontal="center"/>
    </xf>
    <xf numFmtId="0" fontId="2" fillId="6" borderId="12" xfId="17" applyFont="1" applyFill="1" applyBorder="1" applyAlignment="1">
      <alignment horizontal="center"/>
    </xf>
    <xf numFmtId="0" fontId="2" fillId="6" borderId="16" xfId="17" applyFont="1" applyFill="1" applyBorder="1" applyAlignment="1">
      <alignment horizontal="center"/>
    </xf>
    <xf numFmtId="0" fontId="12" fillId="7" borderId="68" xfId="17" applyFont="1" applyFill="1" applyBorder="1" applyAlignment="1">
      <alignment horizontal="center"/>
    </xf>
    <xf numFmtId="0" fontId="12" fillId="7" borderId="2" xfId="17" applyFont="1" applyFill="1" applyBorder="1" applyAlignment="1">
      <alignment horizontal="center"/>
    </xf>
    <xf numFmtId="0" fontId="12" fillId="7" borderId="69" xfId="17" applyFont="1" applyFill="1" applyBorder="1" applyAlignment="1">
      <alignment horizontal="center"/>
    </xf>
    <xf numFmtId="0" fontId="2" fillId="7" borderId="41" xfId="18" applyFont="1" applyFill="1" applyBorder="1" applyAlignment="1">
      <alignment horizontal="left" vertical="center"/>
    </xf>
    <xf numFmtId="0" fontId="2" fillId="7" borderId="14" xfId="18" applyFont="1" applyFill="1" applyBorder="1" applyAlignment="1">
      <alignment horizontal="left" vertical="center"/>
    </xf>
    <xf numFmtId="0" fontId="12" fillId="7" borderId="70" xfId="17" applyFont="1" applyFill="1" applyBorder="1" applyAlignment="1">
      <alignment horizontal="center"/>
    </xf>
    <xf numFmtId="0" fontId="12" fillId="7" borderId="0" xfId="17" applyFont="1" applyFill="1" applyBorder="1" applyAlignment="1">
      <alignment horizontal="center"/>
    </xf>
    <xf numFmtId="0" fontId="12" fillId="7" borderId="71" xfId="17" applyFont="1" applyFill="1" applyBorder="1" applyAlignment="1">
      <alignment horizontal="center"/>
    </xf>
    <xf numFmtId="0" fontId="2" fillId="7" borderId="28" xfId="18" applyFont="1" applyFill="1" applyBorder="1" applyAlignment="1">
      <alignment horizontal="left" vertical="center"/>
    </xf>
    <xf numFmtId="0" fontId="2" fillId="7" borderId="17" xfId="18" applyFont="1" applyFill="1" applyBorder="1" applyAlignment="1">
      <alignment horizontal="left" vertical="center"/>
    </xf>
    <xf numFmtId="0" fontId="2" fillId="7" borderId="68" xfId="18" applyFont="1" applyFill="1" applyBorder="1" applyAlignment="1">
      <alignment horizontal="center" vertical="center"/>
    </xf>
    <xf numFmtId="0" fontId="2" fillId="7" borderId="2" xfId="18" applyFont="1" applyFill="1" applyBorder="1" applyAlignment="1">
      <alignment horizontal="center" vertical="center"/>
    </xf>
    <xf numFmtId="0" fontId="2" fillId="7" borderId="3" xfId="18" applyFont="1" applyFill="1" applyBorder="1" applyAlignment="1">
      <alignment horizontal="center" vertical="center"/>
    </xf>
    <xf numFmtId="0" fontId="2" fillId="7" borderId="53" xfId="18" applyFont="1" applyFill="1" applyBorder="1" applyAlignment="1">
      <alignment horizontal="center" vertical="center"/>
    </xf>
    <xf numFmtId="0" fontId="2" fillId="7" borderId="52" xfId="18" applyFont="1" applyFill="1" applyBorder="1" applyAlignment="1">
      <alignment horizontal="center" vertical="center"/>
    </xf>
    <xf numFmtId="0" fontId="2" fillId="7" borderId="46" xfId="18" applyFont="1" applyFill="1" applyBorder="1" applyAlignment="1">
      <alignment horizontal="center" vertical="center"/>
    </xf>
    <xf numFmtId="0" fontId="2" fillId="7" borderId="27" xfId="17" applyFont="1" applyFill="1" applyBorder="1" applyAlignment="1">
      <alignment horizontal="left" vertical="center"/>
    </xf>
    <xf numFmtId="0" fontId="2" fillId="7" borderId="72" xfId="18" applyFont="1" applyFill="1" applyBorder="1" applyAlignment="1">
      <alignment horizontal="center" vertical="center"/>
    </xf>
    <xf numFmtId="0" fontId="2" fillId="7" borderId="34" xfId="18" applyFont="1" applyFill="1" applyBorder="1" applyAlignment="1">
      <alignment horizontal="center" vertical="center"/>
    </xf>
    <xf numFmtId="0" fontId="2" fillId="7" borderId="73" xfId="18" applyFont="1" applyFill="1" applyBorder="1" applyAlignment="1">
      <alignment horizontal="center" vertical="center"/>
    </xf>
    <xf numFmtId="0" fontId="2" fillId="7" borderId="53" xfId="17" applyFont="1" applyFill="1" applyBorder="1" applyAlignment="1">
      <alignment horizontal="center" vertical="center"/>
    </xf>
    <xf numFmtId="0" fontId="2" fillId="7" borderId="52" xfId="17" applyFont="1" applyFill="1" applyBorder="1" applyAlignment="1">
      <alignment horizontal="center" vertical="center"/>
    </xf>
    <xf numFmtId="0" fontId="2" fillId="7" borderId="46" xfId="17" applyFont="1" applyFill="1" applyBorder="1" applyAlignment="1">
      <alignment horizontal="center" vertical="center"/>
    </xf>
    <xf numFmtId="0" fontId="2" fillId="9" borderId="26" xfId="17" applyFont="1" applyFill="1" applyBorder="1" applyAlignment="1">
      <alignment horizontal="left" wrapText="1"/>
    </xf>
    <xf numFmtId="0" fontId="12" fillId="7" borderId="70" xfId="0" applyFont="1" applyFill="1" applyBorder="1" applyAlignment="1">
      <alignment horizontal="center"/>
    </xf>
    <xf numFmtId="0" fontId="12" fillId="7" borderId="0" xfId="0" applyFont="1" applyFill="1" applyBorder="1" applyAlignment="1">
      <alignment horizontal="center"/>
    </xf>
    <xf numFmtId="0" fontId="12" fillId="7" borderId="71" xfId="0" applyFont="1" applyFill="1" applyBorder="1" applyAlignment="1">
      <alignment horizontal="center"/>
    </xf>
    <xf numFmtId="0" fontId="2" fillId="7" borderId="27" xfId="0" applyFont="1" applyFill="1" applyBorder="1" applyAlignment="1">
      <alignment horizontal="left" vertical="center"/>
    </xf>
    <xf numFmtId="0" fontId="2" fillId="7" borderId="53" xfId="0" applyFont="1" applyFill="1" applyBorder="1" applyAlignment="1">
      <alignment horizontal="center" vertical="center"/>
    </xf>
    <xf numFmtId="0" fontId="2" fillId="7" borderId="52" xfId="0" applyFont="1" applyFill="1" applyBorder="1" applyAlignment="1">
      <alignment horizontal="center" vertical="center"/>
    </xf>
    <xf numFmtId="0" fontId="2" fillId="7" borderId="46" xfId="0" applyFont="1" applyFill="1" applyBorder="1" applyAlignment="1">
      <alignment horizontal="center" vertical="center"/>
    </xf>
    <xf numFmtId="0" fontId="12" fillId="6" borderId="0" xfId="0" applyFont="1" applyFill="1" applyBorder="1" applyAlignment="1">
      <alignment horizontal="center" vertical="center"/>
    </xf>
    <xf numFmtId="0" fontId="2" fillId="6" borderId="45" xfId="0" applyFont="1" applyFill="1" applyBorder="1" applyAlignment="1">
      <alignment horizontal="center"/>
    </xf>
    <xf numFmtId="0" fontId="2" fillId="6" borderId="12" xfId="0" applyFont="1" applyFill="1" applyBorder="1" applyAlignment="1">
      <alignment horizontal="center"/>
    </xf>
    <xf numFmtId="0" fontId="2" fillId="6" borderId="16" xfId="0" applyFont="1" applyFill="1" applyBorder="1" applyAlignment="1">
      <alignment horizontal="center"/>
    </xf>
    <xf numFmtId="0" fontId="12" fillId="7" borderId="68" xfId="0" applyFont="1" applyFill="1" applyBorder="1" applyAlignment="1">
      <alignment horizontal="center"/>
    </xf>
    <xf numFmtId="0" fontId="12" fillId="7" borderId="2" xfId="0" applyFont="1" applyFill="1" applyBorder="1" applyAlignment="1">
      <alignment horizontal="center"/>
    </xf>
    <xf numFmtId="0" fontId="12" fillId="7" borderId="69" xfId="0" applyFont="1" applyFill="1" applyBorder="1" applyAlignment="1">
      <alignment horizontal="center"/>
    </xf>
    <xf numFmtId="0" fontId="12" fillId="7" borderId="74" xfId="0" applyFont="1" applyFill="1" applyBorder="1" applyAlignment="1">
      <alignment horizontal="center"/>
    </xf>
    <xf numFmtId="0" fontId="12" fillId="7" borderId="60" xfId="0" applyFont="1" applyFill="1" applyBorder="1" applyAlignment="1">
      <alignment horizontal="center"/>
    </xf>
    <xf numFmtId="0" fontId="12" fillId="7" borderId="75" xfId="0" applyFont="1" applyFill="1" applyBorder="1" applyAlignment="1">
      <alignment horizontal="center"/>
    </xf>
    <xf numFmtId="0" fontId="2" fillId="9" borderId="26" xfId="0" applyFont="1" applyFill="1" applyBorder="1" applyAlignment="1">
      <alignment horizontal="left" vertical="center"/>
    </xf>
    <xf numFmtId="0" fontId="2" fillId="9" borderId="25" xfId="0" applyFont="1" applyFill="1" applyBorder="1" applyAlignment="1">
      <alignment horizontal="left" vertical="center"/>
    </xf>
    <xf numFmtId="0" fontId="2" fillId="9" borderId="32" xfId="0" applyFont="1" applyFill="1" applyBorder="1" applyAlignment="1">
      <alignment horizontal="left" vertical="center"/>
    </xf>
    <xf numFmtId="0" fontId="2" fillId="8" borderId="60" xfId="0" applyFont="1" applyFill="1" applyBorder="1" applyAlignment="1">
      <alignment horizontal="center"/>
    </xf>
    <xf numFmtId="0" fontId="2" fillId="8" borderId="47" xfId="0" applyFont="1" applyFill="1" applyBorder="1" applyAlignment="1">
      <alignment horizontal="center"/>
    </xf>
    <xf numFmtId="0" fontId="2" fillId="0" borderId="0" xfId="0" applyFont="1" applyFill="1" applyBorder="1" applyAlignment="1">
      <alignment horizontal="center" vertical="top"/>
    </xf>
    <xf numFmtId="0" fontId="2" fillId="0" borderId="34" xfId="0" applyFont="1" applyFill="1" applyBorder="1" applyAlignment="1">
      <alignment horizontal="center" vertical="top"/>
    </xf>
    <xf numFmtId="0" fontId="12" fillId="10" borderId="23" xfId="0" applyFont="1" applyFill="1" applyBorder="1" applyAlignment="1" applyProtection="1">
      <alignment horizontal="center"/>
      <protection locked="0"/>
    </xf>
    <xf numFmtId="0" fontId="12" fillId="10" borderId="14" xfId="0" applyFont="1" applyFill="1" applyBorder="1" applyAlignment="1" applyProtection="1">
      <alignment horizontal="center"/>
      <protection locked="0"/>
    </xf>
    <xf numFmtId="0" fontId="12" fillId="10" borderId="15" xfId="0" applyFont="1" applyFill="1" applyBorder="1" applyAlignment="1" applyProtection="1">
      <alignment horizontal="center"/>
      <protection locked="0"/>
    </xf>
    <xf numFmtId="0" fontId="12" fillId="11" borderId="48" xfId="0" applyFont="1" applyFill="1" applyBorder="1" applyAlignment="1">
      <alignment horizontal="center" vertical="center" wrapText="1"/>
    </xf>
    <xf numFmtId="0" fontId="12" fillId="11" borderId="49" xfId="0" applyFont="1" applyFill="1" applyBorder="1" applyAlignment="1">
      <alignment horizontal="center" vertical="center" wrapText="1"/>
    </xf>
    <xf numFmtId="0" fontId="12" fillId="11" borderId="49" xfId="0" applyFont="1" applyFill="1" applyBorder="1" applyAlignment="1">
      <alignment horizontal="center" vertical="center"/>
    </xf>
    <xf numFmtId="0" fontId="12" fillId="11" borderId="50" xfId="0" applyFont="1" applyFill="1" applyBorder="1" applyAlignment="1">
      <alignment horizontal="center" vertical="center"/>
    </xf>
    <xf numFmtId="0" fontId="12" fillId="11" borderId="48" xfId="0" applyFont="1" applyFill="1" applyBorder="1" applyAlignment="1">
      <alignment horizontal="center"/>
    </xf>
    <xf numFmtId="0" fontId="12" fillId="11" borderId="49" xfId="0" applyFont="1" applyFill="1" applyBorder="1" applyAlignment="1">
      <alignment horizontal="center"/>
    </xf>
    <xf numFmtId="0" fontId="12" fillId="11" borderId="65" xfId="0" applyFont="1" applyFill="1" applyBorder="1" applyAlignment="1">
      <alignment horizontal="center"/>
    </xf>
    <xf numFmtId="0" fontId="12" fillId="11" borderId="53" xfId="0" applyFont="1" applyFill="1" applyBorder="1" applyAlignment="1">
      <alignment horizontal="center"/>
    </xf>
    <xf numFmtId="0" fontId="12" fillId="11" borderId="54" xfId="0" applyFont="1" applyFill="1" applyBorder="1" applyAlignment="1">
      <alignment horizontal="center"/>
    </xf>
    <xf numFmtId="0" fontId="12" fillId="11" borderId="78" xfId="0" applyFont="1" applyFill="1" applyBorder="1" applyAlignment="1">
      <alignment horizontal="center"/>
    </xf>
    <xf numFmtId="0" fontId="12" fillId="6" borderId="4" xfId="0" applyFont="1" applyFill="1" applyBorder="1" applyAlignment="1">
      <alignment horizontal="right" vertical="center"/>
    </xf>
    <xf numFmtId="0" fontId="12" fillId="6" borderId="0" xfId="0" applyFont="1" applyFill="1" applyBorder="1" applyAlignment="1">
      <alignment horizontal="right" vertical="center"/>
    </xf>
    <xf numFmtId="0" fontId="12" fillId="15" borderId="48" xfId="0" applyFont="1" applyFill="1" applyBorder="1" applyAlignment="1">
      <alignment horizontal="center"/>
    </xf>
    <xf numFmtId="0" fontId="12" fillId="15" borderId="49" xfId="0" applyFont="1" applyFill="1" applyBorder="1" applyAlignment="1">
      <alignment horizontal="center"/>
    </xf>
    <xf numFmtId="0" fontId="12" fillId="15" borderId="65" xfId="0" applyFont="1" applyFill="1" applyBorder="1" applyAlignment="1">
      <alignment horizontal="center"/>
    </xf>
    <xf numFmtId="0" fontId="12" fillId="15" borderId="78" xfId="0" applyFont="1" applyFill="1" applyBorder="1" applyAlignment="1">
      <alignment horizontal="center"/>
    </xf>
    <xf numFmtId="0" fontId="2" fillId="9" borderId="24" xfId="0" applyFont="1" applyFill="1" applyBorder="1" applyAlignment="1"/>
    <xf numFmtId="0" fontId="2" fillId="9" borderId="32" xfId="0" applyFont="1" applyFill="1" applyBorder="1" applyAlignment="1"/>
    <xf numFmtId="173" fontId="2" fillId="9" borderId="24" xfId="0" applyNumberFormat="1" applyFont="1" applyFill="1" applyBorder="1" applyAlignment="1">
      <alignment horizontal="right"/>
    </xf>
    <xf numFmtId="173" fontId="2" fillId="9" borderId="32" xfId="0" applyNumberFormat="1" applyFont="1" applyFill="1" applyBorder="1" applyAlignment="1">
      <alignment horizontal="right"/>
    </xf>
    <xf numFmtId="0" fontId="2" fillId="9" borderId="34" xfId="0" applyFont="1" applyFill="1" applyBorder="1" applyAlignment="1">
      <alignment horizontal="left"/>
    </xf>
    <xf numFmtId="0" fontId="2" fillId="0" borderId="25" xfId="0" applyFont="1" applyFill="1" applyBorder="1"/>
    <xf numFmtId="0" fontId="2" fillId="9" borderId="57" xfId="0" applyFont="1" applyFill="1" applyBorder="1" applyAlignment="1"/>
    <xf numFmtId="0" fontId="2" fillId="9" borderId="59" xfId="0" applyFont="1" applyFill="1" applyBorder="1" applyAlignment="1"/>
    <xf numFmtId="9" fontId="2" fillId="9" borderId="57" xfId="0" applyNumberFormat="1" applyFont="1" applyFill="1" applyBorder="1" applyAlignment="1">
      <alignment horizontal="center"/>
    </xf>
    <xf numFmtId="0" fontId="2" fillId="9" borderId="59" xfId="0" applyFont="1" applyFill="1" applyBorder="1" applyAlignment="1">
      <alignment horizontal="center"/>
    </xf>
    <xf numFmtId="0" fontId="12" fillId="9" borderId="43" xfId="0" applyFont="1" applyFill="1" applyBorder="1" applyAlignment="1">
      <alignment horizontal="right"/>
    </xf>
    <xf numFmtId="0" fontId="12" fillId="9" borderId="77" xfId="0" applyFont="1" applyFill="1" applyBorder="1" applyAlignment="1">
      <alignment horizontal="right"/>
    </xf>
    <xf numFmtId="0" fontId="12" fillId="9" borderId="44" xfId="0" applyFont="1" applyFill="1" applyBorder="1" applyAlignment="1">
      <alignment horizontal="right"/>
    </xf>
    <xf numFmtId="0" fontId="12" fillId="9" borderId="62" xfId="0" applyFont="1" applyFill="1" applyBorder="1" applyAlignment="1">
      <alignment horizontal="right"/>
    </xf>
    <xf numFmtId="0" fontId="12" fillId="9" borderId="60" xfId="0" applyFont="1" applyFill="1" applyBorder="1" applyAlignment="1">
      <alignment horizontal="right"/>
    </xf>
    <xf numFmtId="0" fontId="12" fillId="9" borderId="47" xfId="0" applyFont="1" applyFill="1" applyBorder="1" applyAlignment="1">
      <alignment horizontal="right"/>
    </xf>
    <xf numFmtId="0" fontId="2" fillId="9" borderId="26" xfId="0" applyFont="1" applyFill="1" applyBorder="1" applyAlignment="1"/>
    <xf numFmtId="0" fontId="2" fillId="9" borderId="25" xfId="0" applyFont="1" applyFill="1" applyBorder="1" applyAlignment="1"/>
    <xf numFmtId="0" fontId="2" fillId="9" borderId="24" xfId="0" applyFont="1" applyFill="1" applyBorder="1" applyAlignment="1">
      <alignment horizontal="center"/>
    </xf>
    <xf numFmtId="0" fontId="2" fillId="9" borderId="32" xfId="0" applyFont="1" applyFill="1" applyBorder="1" applyAlignment="1">
      <alignment horizontal="center"/>
    </xf>
    <xf numFmtId="0" fontId="12" fillId="15" borderId="78" xfId="0" applyFont="1" applyFill="1" applyBorder="1" applyAlignment="1">
      <alignment horizontal="center" vertical="center"/>
    </xf>
    <xf numFmtId="0" fontId="12" fillId="15" borderId="65" xfId="0" applyFont="1" applyFill="1" applyBorder="1" applyAlignment="1">
      <alignment horizontal="center" vertical="center"/>
    </xf>
    <xf numFmtId="166" fontId="2" fillId="9" borderId="24" xfId="0" applyNumberFormat="1" applyFont="1" applyFill="1" applyBorder="1" applyAlignment="1">
      <alignment horizontal="right"/>
    </xf>
    <xf numFmtId="166" fontId="2" fillId="9" borderId="32" xfId="0" applyNumberFormat="1" applyFont="1" applyFill="1" applyBorder="1" applyAlignment="1">
      <alignment horizontal="right"/>
    </xf>
    <xf numFmtId="2" fontId="2" fillId="9" borderId="57" xfId="0" applyNumberFormat="1" applyFont="1" applyFill="1" applyBorder="1" applyAlignment="1">
      <alignment horizontal="right"/>
    </xf>
    <xf numFmtId="2" fontId="2" fillId="9" borderId="59" xfId="0" applyNumberFormat="1" applyFont="1" applyFill="1" applyBorder="1" applyAlignment="1">
      <alignment horizontal="right"/>
    </xf>
    <xf numFmtId="0" fontId="12" fillId="10" borderId="48" xfId="0" applyFont="1" applyFill="1" applyBorder="1" applyAlignment="1">
      <alignment horizontal="center" vertical="center"/>
    </xf>
    <xf numFmtId="0" fontId="12" fillId="10" borderId="49" xfId="0" applyFont="1" applyFill="1" applyBorder="1" applyAlignment="1">
      <alignment horizontal="center" vertical="center"/>
    </xf>
    <xf numFmtId="0" fontId="12" fillId="15" borderId="78" xfId="0" applyFont="1" applyFill="1" applyBorder="1" applyAlignment="1">
      <alignment horizontal="center" vertical="center" wrapText="1"/>
    </xf>
    <xf numFmtId="0" fontId="12" fillId="15" borderId="69" xfId="0" applyFont="1" applyFill="1" applyBorder="1" applyAlignment="1">
      <alignment horizontal="center" vertical="center" wrapText="1"/>
    </xf>
    <xf numFmtId="0" fontId="2" fillId="9" borderId="56" xfId="0" applyFont="1" applyFill="1" applyBorder="1" applyAlignment="1"/>
    <xf numFmtId="0" fontId="2" fillId="9" borderId="58" xfId="0" applyFont="1" applyFill="1" applyBorder="1" applyAlignment="1"/>
    <xf numFmtId="0" fontId="2" fillId="9" borderId="18" xfId="0" applyFont="1" applyFill="1" applyBorder="1" applyAlignment="1">
      <alignment horizontal="center"/>
    </xf>
    <xf numFmtId="0" fontId="2" fillId="0" borderId="0" xfId="0" applyFont="1" applyFill="1" applyBorder="1" applyAlignment="1">
      <alignment horizontal="right"/>
    </xf>
    <xf numFmtId="0" fontId="2" fillId="0" borderId="5" xfId="0" applyFont="1" applyFill="1" applyBorder="1" applyAlignment="1">
      <alignment horizontal="right"/>
    </xf>
    <xf numFmtId="0" fontId="2" fillId="0" borderId="60" xfId="0" applyFont="1" applyFill="1" applyBorder="1" applyAlignment="1">
      <alignment horizontal="right"/>
    </xf>
    <xf numFmtId="0" fontId="2" fillId="0" borderId="47" xfId="0" applyFont="1" applyFill="1" applyBorder="1" applyAlignment="1">
      <alignment horizontal="right"/>
    </xf>
    <xf numFmtId="0" fontId="12" fillId="15" borderId="78" xfId="0" applyFont="1" applyFill="1" applyBorder="1" applyAlignment="1">
      <alignment horizontal="center" wrapText="1"/>
    </xf>
    <xf numFmtId="0" fontId="12" fillId="15" borderId="65" xfId="0" applyFont="1" applyFill="1" applyBorder="1" applyAlignment="1">
      <alignment horizontal="center" wrapText="1"/>
    </xf>
    <xf numFmtId="0" fontId="12" fillId="16" borderId="26" xfId="0" applyFont="1" applyFill="1" applyBorder="1" applyAlignment="1"/>
    <xf numFmtId="0" fontId="12" fillId="16" borderId="25" xfId="0" applyFont="1" applyFill="1" applyBorder="1" applyAlignment="1"/>
    <xf numFmtId="0" fontId="12" fillId="0" borderId="4" xfId="0" applyFont="1" applyFill="1" applyBorder="1" applyAlignment="1">
      <alignment horizontal="justify" vertical="center" wrapText="1"/>
    </xf>
    <xf numFmtId="0" fontId="12" fillId="0" borderId="0" xfId="0" applyFont="1" applyFill="1" applyBorder="1" applyAlignment="1">
      <alignment horizontal="justify" vertical="center" wrapText="1"/>
    </xf>
    <xf numFmtId="0" fontId="12" fillId="0" borderId="5" xfId="0" applyFont="1" applyFill="1" applyBorder="1" applyAlignment="1">
      <alignment horizontal="justify" vertical="center" wrapText="1"/>
    </xf>
    <xf numFmtId="0" fontId="12" fillId="0" borderId="4" xfId="0" applyFont="1" applyFill="1" applyBorder="1" applyAlignment="1">
      <alignment horizontal="justify" wrapText="1"/>
    </xf>
    <xf numFmtId="0" fontId="12" fillId="0" borderId="0" xfId="0" applyFont="1" applyFill="1" applyBorder="1" applyAlignment="1">
      <alignment horizontal="justify" wrapText="1"/>
    </xf>
    <xf numFmtId="0" fontId="12" fillId="0" borderId="5" xfId="0" applyFont="1" applyFill="1" applyBorder="1" applyAlignment="1">
      <alignment horizontal="justify" wrapText="1"/>
    </xf>
    <xf numFmtId="0" fontId="2" fillId="0" borderId="26" xfId="17" applyFont="1" applyFill="1" applyBorder="1" applyAlignment="1">
      <alignment horizontal="left"/>
    </xf>
    <xf numFmtId="0" fontId="2" fillId="0" borderId="25" xfId="17" applyFont="1" applyFill="1" applyBorder="1" applyAlignment="1">
      <alignment horizontal="left"/>
    </xf>
    <xf numFmtId="0" fontId="2" fillId="0" borderId="32" xfId="17" applyFont="1" applyFill="1" applyBorder="1" applyAlignment="1">
      <alignment horizontal="left"/>
    </xf>
    <xf numFmtId="0" fontId="12" fillId="0" borderId="4" xfId="17" applyFont="1" applyBorder="1" applyAlignment="1">
      <alignment horizontal="justify" vertical="center" wrapText="1"/>
    </xf>
    <xf numFmtId="0" fontId="12" fillId="0" borderId="0" xfId="17" applyFont="1" applyBorder="1" applyAlignment="1">
      <alignment horizontal="justify" vertical="center" wrapText="1"/>
    </xf>
    <xf numFmtId="0" fontId="12" fillId="0" borderId="5" xfId="17" applyFont="1" applyBorder="1" applyAlignment="1">
      <alignment horizontal="justify" vertical="center" wrapText="1"/>
    </xf>
    <xf numFmtId="0" fontId="12" fillId="0" borderId="4" xfId="17" applyFont="1" applyBorder="1" applyAlignment="1">
      <alignment horizontal="justify" wrapText="1"/>
    </xf>
    <xf numFmtId="0" fontId="12" fillId="0" borderId="0" xfId="17" applyFont="1" applyBorder="1" applyAlignment="1">
      <alignment horizontal="justify" wrapText="1"/>
    </xf>
    <xf numFmtId="0" fontId="12" fillId="0" borderId="5" xfId="17" applyFont="1" applyBorder="1" applyAlignment="1">
      <alignment horizontal="justify" wrapText="1"/>
    </xf>
    <xf numFmtId="0" fontId="2" fillId="0" borderId="0" xfId="17" applyFont="1" applyBorder="1" applyAlignment="1">
      <alignment horizontal="right"/>
    </xf>
    <xf numFmtId="0" fontId="2" fillId="0" borderId="5" xfId="17" applyFont="1" applyBorder="1" applyAlignment="1">
      <alignment horizontal="right"/>
    </xf>
    <xf numFmtId="0" fontId="2" fillId="0" borderId="60" xfId="17" applyFont="1" applyBorder="1" applyAlignment="1">
      <alignment horizontal="right"/>
    </xf>
    <xf numFmtId="0" fontId="2" fillId="0" borderId="47" xfId="17" applyFont="1" applyBorder="1" applyAlignment="1">
      <alignment horizontal="right"/>
    </xf>
    <xf numFmtId="0" fontId="2" fillId="8" borderId="52" xfId="17" applyFont="1" applyFill="1" applyBorder="1" applyAlignment="1">
      <alignment horizontal="center"/>
    </xf>
    <xf numFmtId="0" fontId="12" fillId="15" borderId="65" xfId="17" applyFont="1" applyFill="1" applyBorder="1" applyAlignment="1">
      <alignment horizontal="center" vertical="center" wrapText="1"/>
    </xf>
    <xf numFmtId="0" fontId="12" fillId="13" borderId="56" xfId="17" applyFont="1" applyFill="1" applyBorder="1" applyAlignment="1">
      <alignment horizontal="left" wrapText="1"/>
    </xf>
    <xf numFmtId="0" fontId="12" fillId="13" borderId="58" xfId="17" applyFont="1" applyFill="1" applyBorder="1" applyAlignment="1">
      <alignment horizontal="left" wrapText="1"/>
    </xf>
    <xf numFmtId="0" fontId="12" fillId="13" borderId="61" xfId="17" applyFont="1" applyFill="1" applyBorder="1" applyAlignment="1">
      <alignment horizontal="left" wrapText="1"/>
    </xf>
    <xf numFmtId="0" fontId="2" fillId="9" borderId="33" xfId="17" applyFont="1" applyFill="1" applyBorder="1" applyAlignment="1"/>
    <xf numFmtId="0" fontId="2" fillId="9" borderId="34" xfId="17" applyFont="1" applyFill="1" applyBorder="1" applyAlignment="1"/>
    <xf numFmtId="0" fontId="2" fillId="9" borderId="28" xfId="17" applyFont="1" applyFill="1" applyBorder="1" applyAlignment="1">
      <alignment horizontal="center"/>
    </xf>
    <xf numFmtId="0" fontId="2" fillId="9" borderId="13" xfId="17" applyFont="1" applyFill="1" applyBorder="1" applyAlignment="1">
      <alignment horizontal="center"/>
    </xf>
    <xf numFmtId="2" fontId="2" fillId="9" borderId="72" xfId="17" applyNumberFormat="1" applyFont="1" applyFill="1" applyBorder="1" applyAlignment="1">
      <alignment horizontal="right"/>
    </xf>
    <xf numFmtId="2" fontId="2" fillId="9" borderId="66" xfId="17" applyNumberFormat="1" applyFont="1" applyFill="1" applyBorder="1" applyAlignment="1">
      <alignment horizontal="right"/>
    </xf>
    <xf numFmtId="0" fontId="12" fillId="13" borderId="56" xfId="17" applyFont="1" applyFill="1" applyBorder="1" applyAlignment="1">
      <alignment horizontal="left" vertical="center" wrapText="1"/>
    </xf>
    <xf numFmtId="0" fontId="12" fillId="13" borderId="58" xfId="17" applyFont="1" applyFill="1" applyBorder="1" applyAlignment="1">
      <alignment horizontal="left" vertical="center" wrapText="1"/>
    </xf>
    <xf numFmtId="43" fontId="2" fillId="9" borderId="24" xfId="28" applyFont="1" applyFill="1" applyBorder="1" applyAlignment="1">
      <alignment horizontal="right"/>
    </xf>
    <xf numFmtId="43" fontId="2" fillId="9" borderId="59" xfId="28" applyFont="1" applyFill="1" applyBorder="1" applyAlignment="1">
      <alignment horizontal="right"/>
    </xf>
    <xf numFmtId="172" fontId="2" fillId="0" borderId="24" xfId="21" applyFont="1" applyFill="1" applyBorder="1" applyAlignment="1">
      <alignment horizontal="center"/>
    </xf>
    <xf numFmtId="43" fontId="2" fillId="9" borderId="32" xfId="28" applyFont="1" applyFill="1" applyBorder="1" applyAlignment="1">
      <alignment horizontal="right"/>
    </xf>
    <xf numFmtId="43" fontId="2" fillId="9" borderId="57" xfId="28" applyFont="1" applyFill="1" applyBorder="1" applyAlignment="1">
      <alignment horizontal="right"/>
    </xf>
    <xf numFmtId="0" fontId="21" fillId="0" borderId="0" xfId="17" applyFill="1" applyProtection="1"/>
    <xf numFmtId="0" fontId="2" fillId="0" borderId="0" xfId="17" applyFont="1" applyFill="1" applyBorder="1"/>
    <xf numFmtId="0" fontId="2" fillId="0" borderId="1" xfId="17" applyFont="1" applyFill="1" applyBorder="1"/>
    <xf numFmtId="0" fontId="2" fillId="0" borderId="2" xfId="17" applyFont="1" applyFill="1" applyBorder="1"/>
    <xf numFmtId="0" fontId="2" fillId="0" borderId="3" xfId="17" applyFont="1" applyFill="1" applyBorder="1"/>
    <xf numFmtId="0" fontId="2" fillId="0" borderId="4" xfId="17" applyFont="1" applyFill="1" applyBorder="1"/>
    <xf numFmtId="0" fontId="2" fillId="0" borderId="5" xfId="17" applyFont="1" applyFill="1" applyBorder="1"/>
    <xf numFmtId="0" fontId="12" fillId="0" borderId="4" xfId="17" applyFont="1" applyFill="1" applyBorder="1" applyAlignment="1" applyProtection="1">
      <alignment horizontal="left"/>
      <protection locked="0"/>
    </xf>
    <xf numFmtId="0" fontId="12" fillId="0" borderId="52" xfId="17" applyFont="1" applyFill="1" applyBorder="1" applyAlignment="1" applyProtection="1">
      <alignment horizontal="left"/>
      <protection locked="0"/>
    </xf>
    <xf numFmtId="0" fontId="2" fillId="0" borderId="52" xfId="17" applyFont="1" applyFill="1" applyBorder="1" applyProtection="1">
      <protection locked="0"/>
    </xf>
    <xf numFmtId="0" fontId="12" fillId="0" borderId="0" xfId="17" applyFont="1" applyFill="1" applyBorder="1" applyAlignment="1" applyProtection="1">
      <alignment horizontal="center"/>
      <protection locked="0"/>
    </xf>
    <xf numFmtId="0" fontId="2" fillId="0" borderId="0" xfId="17" applyFont="1" applyFill="1" applyBorder="1" applyProtection="1">
      <protection locked="0"/>
    </xf>
    <xf numFmtId="0" fontId="12" fillId="0" borderId="4" xfId="17" applyFont="1" applyFill="1" applyBorder="1" applyProtection="1">
      <protection locked="0"/>
    </xf>
    <xf numFmtId="0" fontId="12" fillId="0" borderId="0" xfId="17" applyFont="1" applyFill="1" applyBorder="1"/>
    <xf numFmtId="0" fontId="2" fillId="0" borderId="25" xfId="17" applyFont="1" applyFill="1" applyBorder="1" applyAlignment="1" applyProtection="1">
      <alignment horizontal="center"/>
      <protection locked="0"/>
    </xf>
    <xf numFmtId="0" fontId="2" fillId="0" borderId="52" xfId="17" applyFont="1" applyFill="1" applyBorder="1" applyAlignment="1" applyProtection="1">
      <alignment horizontal="center"/>
      <protection locked="0"/>
    </xf>
    <xf numFmtId="0" fontId="2" fillId="0" borderId="46" xfId="17" applyFont="1" applyFill="1" applyBorder="1" applyAlignment="1" applyProtection="1">
      <alignment horizontal="center"/>
      <protection locked="0"/>
    </xf>
    <xf numFmtId="0" fontId="2" fillId="0" borderId="0" xfId="17" applyFont="1" applyFill="1" applyBorder="1" applyAlignment="1" applyProtection="1">
      <alignment horizontal="center"/>
      <protection locked="0"/>
    </xf>
    <xf numFmtId="0" fontId="2" fillId="0" borderId="5" xfId="17" applyFont="1" applyFill="1" applyBorder="1" applyAlignment="1" applyProtection="1">
      <alignment horizontal="center"/>
      <protection locked="0"/>
    </xf>
    <xf numFmtId="0" fontId="2" fillId="0" borderId="46" xfId="17" applyFont="1" applyFill="1" applyBorder="1" applyAlignment="1">
      <alignment horizontal="center"/>
    </xf>
    <xf numFmtId="0" fontId="2" fillId="0" borderId="0" xfId="17" applyFont="1" applyFill="1" applyBorder="1" applyAlignment="1">
      <alignment horizontal="center"/>
    </xf>
    <xf numFmtId="0" fontId="2" fillId="0" borderId="5" xfId="17" applyFont="1" applyFill="1" applyBorder="1" applyAlignment="1">
      <alignment horizontal="center"/>
    </xf>
    <xf numFmtId="0" fontId="2" fillId="9" borderId="4" xfId="17" applyFont="1" applyFill="1" applyBorder="1"/>
    <xf numFmtId="0" fontId="2" fillId="9" borderId="0" xfId="17" applyFont="1" applyFill="1" applyBorder="1"/>
    <xf numFmtId="0" fontId="2" fillId="9" borderId="5" xfId="17" applyFont="1" applyFill="1" applyBorder="1"/>
    <xf numFmtId="0" fontId="2" fillId="9" borderId="72" xfId="17" applyFont="1" applyFill="1" applyBorder="1" applyAlignment="1"/>
    <xf numFmtId="0" fontId="2" fillId="9" borderId="66" xfId="17" applyFont="1" applyFill="1" applyBorder="1" applyAlignment="1"/>
    <xf numFmtId="0" fontId="2" fillId="9" borderId="25" xfId="17" applyFont="1" applyFill="1" applyBorder="1" applyAlignment="1">
      <alignment horizontal="center"/>
    </xf>
    <xf numFmtId="0" fontId="2" fillId="9" borderId="34" xfId="17" applyFont="1" applyFill="1" applyBorder="1" applyAlignment="1">
      <alignment horizontal="center"/>
    </xf>
    <xf numFmtId="0" fontId="2" fillId="9" borderId="66" xfId="17" applyFont="1" applyFill="1" applyBorder="1" applyAlignment="1">
      <alignment horizontal="center"/>
    </xf>
    <xf numFmtId="0" fontId="2" fillId="9" borderId="17" xfId="17" applyFont="1" applyFill="1" applyBorder="1"/>
    <xf numFmtId="0" fontId="2" fillId="9" borderId="51" xfId="17" applyFont="1" applyFill="1" applyBorder="1" applyAlignment="1">
      <alignment horizontal="left"/>
    </xf>
    <xf numFmtId="0" fontId="2" fillId="9" borderId="15" xfId="17" applyFont="1" applyFill="1" applyBorder="1"/>
    <xf numFmtId="0" fontId="2" fillId="0" borderId="26" xfId="19" applyFont="1" applyFill="1" applyBorder="1"/>
    <xf numFmtId="0" fontId="2" fillId="9" borderId="34" xfId="17" applyFont="1" applyFill="1" applyBorder="1" applyAlignment="1"/>
    <xf numFmtId="0" fontId="2" fillId="9" borderId="18" xfId="17" applyFont="1" applyFill="1" applyBorder="1" applyAlignment="1"/>
    <xf numFmtId="0" fontId="2" fillId="9" borderId="33" xfId="17" applyFont="1" applyFill="1" applyBorder="1" applyAlignment="1"/>
    <xf numFmtId="0" fontId="2" fillId="9" borderId="53" xfId="17" applyFont="1" applyFill="1" applyBorder="1" applyAlignment="1">
      <alignment horizontal="center"/>
    </xf>
    <xf numFmtId="43" fontId="2" fillId="9" borderId="15" xfId="28" applyFont="1" applyFill="1" applyBorder="1"/>
    <xf numFmtId="43" fontId="2" fillId="9" borderId="67" xfId="17" applyNumberFormat="1" applyFont="1" applyFill="1" applyBorder="1"/>
    <xf numFmtId="0" fontId="2" fillId="0" borderId="52" xfId="17" applyFont="1" applyFill="1" applyBorder="1"/>
    <xf numFmtId="0" fontId="12" fillId="13" borderId="33" xfId="17" applyFont="1" applyFill="1" applyBorder="1"/>
    <xf numFmtId="0" fontId="2" fillId="13" borderId="34" xfId="17" applyFont="1" applyFill="1" applyBorder="1"/>
    <xf numFmtId="0" fontId="2" fillId="13" borderId="73" xfId="17" applyFont="1" applyFill="1" applyBorder="1"/>
    <xf numFmtId="0" fontId="2" fillId="13" borderId="0" xfId="17" applyFont="1" applyFill="1" applyBorder="1"/>
    <xf numFmtId="0" fontId="2" fillId="13" borderId="60" xfId="17" applyFont="1" applyFill="1" applyBorder="1"/>
    <xf numFmtId="0" fontId="2" fillId="13" borderId="5" xfId="17" applyFont="1" applyFill="1" applyBorder="1"/>
    <xf numFmtId="0" fontId="12" fillId="13" borderId="26" xfId="17" applyFont="1" applyFill="1" applyBorder="1"/>
    <xf numFmtId="0" fontId="2" fillId="13" borderId="25" xfId="17" applyFont="1" applyFill="1" applyBorder="1"/>
    <xf numFmtId="0" fontId="2" fillId="13" borderId="29" xfId="17" applyFont="1" applyFill="1" applyBorder="1"/>
    <xf numFmtId="0" fontId="2" fillId="13" borderId="62" xfId="17" applyFont="1" applyFill="1" applyBorder="1"/>
    <xf numFmtId="0" fontId="2" fillId="13" borderId="4" xfId="17" applyFont="1" applyFill="1" applyBorder="1"/>
    <xf numFmtId="0" fontId="12" fillId="11" borderId="41" xfId="17" applyFont="1" applyFill="1" applyBorder="1" applyAlignment="1">
      <alignment horizontal="center"/>
    </xf>
    <xf numFmtId="0" fontId="12" fillId="11" borderId="42" xfId="17" applyFont="1" applyFill="1" applyBorder="1" applyAlignment="1">
      <alignment horizontal="center"/>
    </xf>
    <xf numFmtId="0" fontId="12" fillId="11" borderId="63" xfId="17" applyFont="1" applyFill="1" applyBorder="1" applyAlignment="1">
      <alignment horizontal="center" vertical="center"/>
    </xf>
    <xf numFmtId="0" fontId="12" fillId="12" borderId="49" xfId="17" applyFont="1" applyFill="1" applyBorder="1" applyAlignment="1">
      <alignment horizontal="center" vertical="center" wrapText="1"/>
    </xf>
    <xf numFmtId="0" fontId="12" fillId="15" borderId="41" xfId="17" applyFont="1" applyFill="1" applyBorder="1" applyAlignment="1">
      <alignment horizontal="center" vertical="center"/>
    </xf>
    <xf numFmtId="0" fontId="12" fillId="15" borderId="41" xfId="17" applyFont="1" applyFill="1" applyBorder="1" applyAlignment="1">
      <alignment horizontal="center" vertical="center" wrapText="1"/>
    </xf>
    <xf numFmtId="0" fontId="12" fillId="15" borderId="49" xfId="17" applyFont="1" applyFill="1" applyBorder="1" applyAlignment="1">
      <alignment horizontal="center" vertical="center" wrapText="1"/>
    </xf>
    <xf numFmtId="0" fontId="12" fillId="15" borderId="42" xfId="17" applyFont="1" applyFill="1" applyBorder="1" applyAlignment="1">
      <alignment horizontal="center" vertical="center"/>
    </xf>
    <xf numFmtId="0" fontId="12" fillId="13" borderId="64" xfId="17" applyFont="1" applyFill="1" applyBorder="1"/>
    <xf numFmtId="0" fontId="12" fillId="13" borderId="56" xfId="17" applyFont="1" applyFill="1" applyBorder="1" applyAlignment="1"/>
    <xf numFmtId="0" fontId="12" fillId="13" borderId="58" xfId="17" applyFont="1" applyFill="1" applyBorder="1" applyAlignment="1"/>
    <xf numFmtId="0" fontId="12" fillId="15" borderId="41" xfId="17" applyFont="1" applyFill="1" applyBorder="1" applyAlignment="1">
      <alignment horizontal="center"/>
    </xf>
    <xf numFmtId="0" fontId="12" fillId="15" borderId="42" xfId="17" applyFont="1" applyFill="1" applyBorder="1" applyAlignment="1">
      <alignment horizontal="center"/>
    </xf>
    <xf numFmtId="43" fontId="12" fillId="16" borderId="25" xfId="28" applyFont="1" applyFill="1" applyBorder="1"/>
    <xf numFmtId="9" fontId="12" fillId="16" borderId="32" xfId="23" applyFont="1" applyFill="1" applyBorder="1"/>
    <xf numFmtId="0" fontId="12" fillId="16" borderId="33" xfId="17" applyFont="1" applyFill="1" applyBorder="1" applyAlignment="1"/>
    <xf numFmtId="0" fontId="12" fillId="16" borderId="34" xfId="17" applyFont="1" applyFill="1" applyBorder="1" applyAlignment="1"/>
    <xf numFmtId="0" fontId="12" fillId="16" borderId="56" xfId="17" applyFont="1" applyFill="1" applyBorder="1" applyAlignment="1"/>
    <xf numFmtId="0" fontId="12" fillId="16" borderId="58" xfId="17" applyFont="1" applyFill="1" applyBorder="1" applyAlignment="1"/>
    <xf numFmtId="43" fontId="12" fillId="16" borderId="58" xfId="28" applyFont="1" applyFill="1" applyBorder="1"/>
    <xf numFmtId="9" fontId="12" fillId="16" borderId="59" xfId="23" applyFont="1" applyFill="1" applyBorder="1"/>
    <xf numFmtId="0" fontId="2" fillId="14" borderId="4" xfId="17" applyFont="1" applyFill="1" applyBorder="1"/>
    <xf numFmtId="0" fontId="2" fillId="14" borderId="0" xfId="17" applyFont="1" applyFill="1" applyBorder="1"/>
    <xf numFmtId="0" fontId="2" fillId="14" borderId="5" xfId="17" applyFont="1" applyFill="1" applyBorder="1"/>
    <xf numFmtId="0" fontId="12" fillId="15" borderId="42" xfId="17" applyFont="1" applyFill="1" applyBorder="1" applyAlignment="1">
      <alignment horizontal="center" vertical="center" wrapText="1"/>
    </xf>
    <xf numFmtId="4" fontId="2" fillId="9" borderId="67" xfId="17" applyNumberFormat="1" applyFont="1" applyFill="1" applyBorder="1"/>
    <xf numFmtId="166" fontId="2" fillId="9" borderId="79" xfId="17" applyNumberFormat="1" applyFont="1" applyFill="1" applyBorder="1"/>
    <xf numFmtId="4" fontId="2" fillId="9" borderId="76" xfId="17" applyNumberFormat="1" applyFont="1" applyFill="1" applyBorder="1"/>
    <xf numFmtId="166" fontId="21" fillId="0" borderId="0" xfId="17" applyNumberFormat="1" applyFill="1" applyProtection="1"/>
    <xf numFmtId="0" fontId="14" fillId="0" borderId="0" xfId="17" applyFont="1" applyFill="1" applyAlignment="1" applyProtection="1">
      <alignment horizontal="left" vertical="top" wrapText="1"/>
    </xf>
    <xf numFmtId="0" fontId="26" fillId="0" borderId="0" xfId="17" applyFont="1" applyFill="1" applyAlignment="1" applyProtection="1">
      <alignment horizontal="left" vertical="top" wrapText="1"/>
    </xf>
    <xf numFmtId="0" fontId="2" fillId="9" borderId="66" xfId="17" applyFont="1" applyFill="1" applyBorder="1" applyAlignment="1">
      <alignment horizontal="left"/>
    </xf>
    <xf numFmtId="0" fontId="2" fillId="9" borderId="18" xfId="17" applyFont="1" applyFill="1" applyBorder="1"/>
    <xf numFmtId="0" fontId="2" fillId="9" borderId="19" xfId="17" applyFont="1" applyFill="1" applyBorder="1"/>
    <xf numFmtId="49" fontId="14" fillId="0" borderId="0" xfId="17" applyNumberFormat="1" applyFont="1" applyFill="1" applyAlignment="1" applyProtection="1">
      <alignment horizontal="left" vertical="top" wrapText="1"/>
    </xf>
    <xf numFmtId="0" fontId="12" fillId="13" borderId="61" xfId="17" applyFont="1" applyFill="1" applyBorder="1" applyAlignment="1">
      <alignment horizontal="right"/>
    </xf>
    <xf numFmtId="0" fontId="12" fillId="0" borderId="52" xfId="17" applyFont="1" applyFill="1" applyBorder="1"/>
    <xf numFmtId="0" fontId="2" fillId="9" borderId="52" xfId="17" applyFont="1" applyFill="1" applyBorder="1" applyAlignment="1">
      <alignment horizontal="center"/>
    </xf>
    <xf numFmtId="0" fontId="25" fillId="9" borderId="46" xfId="17" applyFont="1" applyFill="1" applyBorder="1" applyAlignment="1">
      <alignment horizontal="center"/>
    </xf>
    <xf numFmtId="0" fontId="2" fillId="0" borderId="52" xfId="17" applyFont="1" applyFill="1" applyBorder="1" applyAlignment="1">
      <alignment horizontal="center" vertical="center"/>
    </xf>
    <xf numFmtId="0" fontId="12" fillId="0" borderId="48" xfId="17" applyFont="1" applyFill="1" applyBorder="1"/>
    <xf numFmtId="0" fontId="2" fillId="0" borderId="49" xfId="17" applyFont="1" applyFill="1" applyBorder="1"/>
    <xf numFmtId="0" fontId="2" fillId="0" borderId="50" xfId="17" applyFont="1" applyFill="1" applyBorder="1"/>
    <xf numFmtId="0" fontId="2" fillId="0" borderId="1" xfId="17" applyFont="1" applyBorder="1"/>
    <xf numFmtId="0" fontId="2" fillId="0" borderId="2" xfId="17" applyFont="1" applyBorder="1"/>
    <xf numFmtId="0" fontId="2" fillId="0" borderId="3" xfId="17" applyFont="1" applyBorder="1"/>
    <xf numFmtId="0" fontId="2" fillId="0" borderId="4" xfId="17" applyFont="1" applyBorder="1"/>
    <xf numFmtId="0" fontId="2" fillId="0" borderId="0" xfId="17" applyFont="1" applyBorder="1"/>
    <xf numFmtId="0" fontId="2" fillId="0" borderId="5" xfId="17" applyFont="1" applyBorder="1"/>
    <xf numFmtId="0" fontId="2" fillId="0" borderId="26" xfId="17" applyFont="1" applyBorder="1" applyAlignment="1"/>
    <xf numFmtId="0" fontId="2" fillId="0" borderId="25" xfId="17" applyFont="1" applyBorder="1" applyAlignment="1"/>
    <xf numFmtId="0" fontId="2" fillId="0" borderId="29" xfId="17" applyFont="1" applyBorder="1" applyAlignment="1"/>
    <xf numFmtId="0" fontId="2" fillId="0" borderId="56" xfId="17" applyFont="1" applyBorder="1" applyAlignment="1"/>
    <xf numFmtId="0" fontId="2" fillId="0" borderId="58" xfId="17" applyFont="1" applyBorder="1" applyAlignment="1"/>
    <xf numFmtId="0" fontId="2" fillId="0" borderId="61" xfId="17" applyFont="1" applyBorder="1" applyAlignment="1"/>
    <xf numFmtId="0" fontId="2" fillId="0" borderId="4" xfId="17" applyFont="1" applyBorder="1" applyAlignment="1"/>
    <xf numFmtId="0" fontId="2" fillId="0" borderId="0" xfId="17" applyFont="1" applyBorder="1" applyAlignment="1"/>
    <xf numFmtId="0" fontId="2" fillId="0" borderId="5" xfId="17" applyFont="1" applyBorder="1" applyAlignment="1"/>
    <xf numFmtId="0" fontId="12" fillId="0" borderId="4" xfId="17" applyFont="1" applyBorder="1" applyAlignment="1">
      <alignment horizontal="left"/>
    </xf>
    <xf numFmtId="0" fontId="2" fillId="0" borderId="0" xfId="17" applyFont="1" applyBorder="1" applyAlignment="1">
      <alignment horizontal="center"/>
    </xf>
    <xf numFmtId="0" fontId="2" fillId="0" borderId="5" xfId="17" applyFont="1" applyBorder="1" applyAlignment="1">
      <alignment horizontal="center"/>
    </xf>
    <xf numFmtId="0" fontId="2" fillId="0" borderId="0" xfId="17" applyFont="1" applyBorder="1" applyAlignment="1">
      <alignment horizontal="left"/>
    </xf>
    <xf numFmtId="0" fontId="2" fillId="0" borderId="4" xfId="17" applyFont="1" applyBorder="1" applyAlignment="1">
      <alignment horizontal="left"/>
    </xf>
    <xf numFmtId="0" fontId="2" fillId="0" borderId="60" xfId="17" applyFont="1" applyBorder="1"/>
    <xf numFmtId="0" fontId="2" fillId="0" borderId="0" xfId="17" applyFont="1" applyFill="1" applyBorder="1" applyAlignment="1">
      <alignment horizontal="center" vertical="center"/>
    </xf>
    <xf numFmtId="0" fontId="12" fillId="0" borderId="4" xfId="17" applyFont="1" applyFill="1" applyBorder="1" applyAlignment="1" applyProtection="1">
      <alignment vertical="top"/>
      <protection locked="0"/>
    </xf>
    <xf numFmtId="0" fontId="12" fillId="0" borderId="0" xfId="17" applyFont="1" applyFill="1" applyBorder="1" applyAlignment="1">
      <alignment vertical="top"/>
    </xf>
    <xf numFmtId="0" fontId="2" fillId="0" borderId="0" xfId="17" applyFont="1" applyFill="1" applyBorder="1" applyAlignment="1">
      <alignment vertical="top"/>
    </xf>
    <xf numFmtId="0" fontId="2" fillId="0" borderId="5" xfId="17" applyFont="1" applyFill="1" applyBorder="1" applyAlignment="1">
      <alignment horizontal="center" vertical="top"/>
    </xf>
    <xf numFmtId="0" fontId="12" fillId="13" borderId="4" xfId="17" applyFont="1" applyFill="1" applyBorder="1"/>
    <xf numFmtId="0" fontId="12" fillId="9" borderId="53" xfId="17" applyFont="1" applyFill="1" applyBorder="1" applyAlignment="1">
      <alignment horizontal="center"/>
    </xf>
    <xf numFmtId="0" fontId="12" fillId="9" borderId="54" xfId="17" applyFont="1" applyFill="1" applyBorder="1" applyAlignment="1">
      <alignment horizontal="center"/>
    </xf>
    <xf numFmtId="166" fontId="2" fillId="9" borderId="27" xfId="17" applyNumberFormat="1" applyFont="1" applyFill="1" applyBorder="1" applyAlignment="1">
      <alignment horizontal="right"/>
    </xf>
    <xf numFmtId="173" fontId="2" fillId="9" borderId="53" xfId="17" applyNumberFormat="1" applyFont="1" applyFill="1" applyBorder="1" applyAlignment="1">
      <alignment horizontal="right"/>
    </xf>
    <xf numFmtId="166" fontId="2" fillId="9" borderId="55" xfId="17" applyNumberFormat="1" applyFont="1" applyFill="1" applyBorder="1" applyAlignment="1">
      <alignment horizontal="right"/>
    </xf>
    <xf numFmtId="166" fontId="2" fillId="9" borderId="15" xfId="17" applyNumberFormat="1" applyFont="1" applyFill="1" applyBorder="1" applyAlignment="1">
      <alignment horizontal="right"/>
    </xf>
    <xf numFmtId="173" fontId="2" fillId="9" borderId="72" xfId="17" applyNumberFormat="1" applyFont="1" applyFill="1" applyBorder="1" applyAlignment="1">
      <alignment horizontal="right"/>
    </xf>
    <xf numFmtId="173" fontId="2" fillId="9" borderId="66" xfId="17" applyNumberFormat="1" applyFont="1" applyFill="1" applyBorder="1" applyAlignment="1">
      <alignment horizontal="right"/>
    </xf>
    <xf numFmtId="2" fontId="2" fillId="9" borderId="14" xfId="17" applyNumberFormat="1" applyFont="1" applyFill="1" applyBorder="1"/>
    <xf numFmtId="0" fontId="12" fillId="9" borderId="4" xfId="17" applyFont="1" applyFill="1" applyBorder="1"/>
    <xf numFmtId="0" fontId="12" fillId="9" borderId="52" xfId="17" applyFont="1" applyFill="1" applyBorder="1" applyAlignment="1">
      <alignment horizontal="center"/>
    </xf>
    <xf numFmtId="173" fontId="2" fillId="9" borderId="27" xfId="17" applyNumberFormat="1" applyFont="1" applyFill="1" applyBorder="1" applyAlignment="1">
      <alignment horizontal="right"/>
    </xf>
    <xf numFmtId="2" fontId="2" fillId="9" borderId="25" xfId="17" applyNumberFormat="1" applyFont="1" applyFill="1" applyBorder="1"/>
    <xf numFmtId="166" fontId="2" fillId="9" borderId="15" xfId="17" applyNumberFormat="1" applyFont="1" applyFill="1" applyBorder="1"/>
    <xf numFmtId="0" fontId="2" fillId="9" borderId="28" xfId="17" applyFont="1" applyFill="1" applyBorder="1" applyAlignment="1">
      <alignment horizontal="center"/>
    </xf>
    <xf numFmtId="2" fontId="2" fillId="9" borderId="72" xfId="17" applyNumberFormat="1" applyFont="1" applyFill="1" applyBorder="1" applyAlignment="1">
      <alignment horizontal="right"/>
    </xf>
    <xf numFmtId="2" fontId="2" fillId="9" borderId="66" xfId="17" applyNumberFormat="1" applyFont="1" applyFill="1" applyBorder="1" applyAlignment="1">
      <alignment horizontal="right"/>
    </xf>
    <xf numFmtId="166" fontId="2" fillId="9" borderId="14" xfId="17" applyNumberFormat="1" applyFont="1" applyFill="1" applyBorder="1"/>
    <xf numFmtId="1" fontId="2" fillId="0" borderId="14" xfId="20" applyNumberFormat="1" applyFont="1" applyFill="1" applyBorder="1" applyAlignment="1">
      <alignment horizontal="center"/>
    </xf>
    <xf numFmtId="166" fontId="2" fillId="0" borderId="14" xfId="21" applyNumberFormat="1" applyFont="1" applyFill="1" applyBorder="1"/>
    <xf numFmtId="9" fontId="2" fillId="0" borderId="14" xfId="20" applyFont="1" applyFill="1" applyBorder="1" applyAlignment="1">
      <alignment horizontal="center"/>
    </xf>
    <xf numFmtId="4" fontId="2" fillId="0" borderId="14" xfId="19" applyNumberFormat="1" applyFont="1" applyFill="1" applyBorder="1"/>
    <xf numFmtId="2" fontId="2" fillId="9" borderId="25" xfId="17" applyNumberFormat="1" applyFont="1" applyFill="1" applyBorder="1" applyAlignment="1">
      <alignment horizontal="right"/>
    </xf>
    <xf numFmtId="4" fontId="2" fillId="0" borderId="67" xfId="19" applyNumberFormat="1" applyFont="1" applyFill="1" applyBorder="1"/>
    <xf numFmtId="0" fontId="12" fillId="15" borderId="41" xfId="17" applyFont="1" applyFill="1" applyBorder="1" applyAlignment="1">
      <alignment horizontal="center" wrapText="1"/>
    </xf>
    <xf numFmtId="0" fontId="12" fillId="15" borderId="42" xfId="17" applyFont="1" applyFill="1" applyBorder="1" applyAlignment="1">
      <alignment horizontal="center" wrapText="1"/>
    </xf>
    <xf numFmtId="9" fontId="2" fillId="0" borderId="32" xfId="19" applyNumberFormat="1" applyFont="1" applyFill="1" applyBorder="1"/>
    <xf numFmtId="9" fontId="2" fillId="0" borderId="18" xfId="19" applyNumberFormat="1" applyFont="1" applyFill="1" applyBorder="1"/>
    <xf numFmtId="0" fontId="12" fillId="13" borderId="58" xfId="17" applyFont="1" applyFill="1" applyBorder="1" applyAlignment="1">
      <alignment horizontal="right"/>
    </xf>
    <xf numFmtId="0" fontId="2" fillId="12" borderId="69" xfId="17" applyFont="1" applyFill="1" applyBorder="1"/>
    <xf numFmtId="0" fontId="2" fillId="9" borderId="56" xfId="17" applyFont="1" applyFill="1" applyBorder="1" applyAlignment="1"/>
    <xf numFmtId="0" fontId="2" fillId="9" borderId="58" xfId="17" applyFont="1" applyFill="1" applyBorder="1" applyAlignment="1"/>
    <xf numFmtId="0" fontId="2" fillId="9" borderId="14" xfId="17" applyFont="1" applyFill="1" applyBorder="1" applyAlignment="1">
      <alignment horizontal="center"/>
    </xf>
    <xf numFmtId="0" fontId="2" fillId="9" borderId="27" xfId="17" applyFont="1" applyFill="1" applyBorder="1" applyAlignment="1">
      <alignment horizontal="center"/>
    </xf>
    <xf numFmtId="0" fontId="12" fillId="15" borderId="48" xfId="17" applyFont="1" applyFill="1" applyBorder="1" applyAlignment="1">
      <alignment horizontal="center"/>
    </xf>
    <xf numFmtId="0" fontId="12" fillId="15" borderId="49" xfId="17" applyFont="1" applyFill="1" applyBorder="1" applyAlignment="1">
      <alignment horizontal="center"/>
    </xf>
    <xf numFmtId="0" fontId="12" fillId="15" borderId="78" xfId="17" applyFont="1" applyFill="1" applyBorder="1" applyAlignment="1">
      <alignment horizontal="center"/>
    </xf>
    <xf numFmtId="0" fontId="2" fillId="9" borderId="25" xfId="17" applyFont="1" applyFill="1" applyBorder="1" applyAlignment="1"/>
    <xf numFmtId="0" fontId="2" fillId="9" borderId="24" xfId="17" applyFont="1" applyFill="1" applyBorder="1" applyAlignment="1">
      <alignment horizontal="center"/>
    </xf>
    <xf numFmtId="0" fontId="2" fillId="9" borderId="26" xfId="17" applyFont="1" applyFill="1" applyBorder="1" applyAlignment="1">
      <alignment horizontal="left"/>
    </xf>
    <xf numFmtId="0" fontId="2" fillId="9" borderId="25" xfId="17" applyFont="1" applyFill="1" applyBorder="1" applyAlignment="1">
      <alignment horizontal="left"/>
    </xf>
    <xf numFmtId="0" fontId="2" fillId="9" borderId="34" xfId="17" applyFont="1" applyFill="1" applyBorder="1" applyAlignment="1">
      <alignment horizontal="left"/>
    </xf>
    <xf numFmtId="0" fontId="2" fillId="9" borderId="57" xfId="17" applyFont="1" applyFill="1" applyBorder="1" applyAlignment="1">
      <alignment horizontal="center"/>
    </xf>
    <xf numFmtId="0" fontId="2" fillId="0" borderId="0" xfId="17" applyFont="1" applyFill="1" applyBorder="1" applyAlignment="1">
      <alignment horizontal="center" vertical="top"/>
    </xf>
    <xf numFmtId="0" fontId="2" fillId="0" borderId="52" xfId="17" applyFont="1" applyFill="1" applyBorder="1" applyAlignment="1">
      <alignment horizontal="center"/>
    </xf>
    <xf numFmtId="0" fontId="12" fillId="9" borderId="70" xfId="17" applyFont="1" applyFill="1" applyBorder="1" applyAlignment="1">
      <alignment horizontal="center"/>
    </xf>
    <xf numFmtId="0" fontId="12" fillId="9" borderId="0" xfId="17" applyFont="1" applyFill="1" applyBorder="1" applyAlignment="1">
      <alignment horizontal="center"/>
    </xf>
    <xf numFmtId="0" fontId="12" fillId="9" borderId="71" xfId="17" applyFont="1" applyFill="1" applyBorder="1" applyAlignment="1">
      <alignment horizontal="center"/>
    </xf>
    <xf numFmtId="0" fontId="12" fillId="15" borderId="65" xfId="17" applyFont="1" applyFill="1" applyBorder="1" applyAlignment="1">
      <alignment horizontal="center" wrapText="1"/>
    </xf>
    <xf numFmtId="173" fontId="2" fillId="9" borderId="24" xfId="17" applyNumberFormat="1" applyFont="1" applyFill="1" applyBorder="1" applyAlignment="1">
      <alignment horizontal="right"/>
    </xf>
    <xf numFmtId="173" fontId="2" fillId="9" borderId="32" xfId="17" applyNumberFormat="1" applyFont="1" applyFill="1" applyBorder="1" applyAlignment="1">
      <alignment horizontal="right"/>
    </xf>
    <xf numFmtId="0" fontId="12" fillId="0" borderId="4" xfId="17" applyFont="1" applyBorder="1" applyAlignment="1">
      <alignment horizontal="justify" vertical="center" wrapText="1"/>
    </xf>
    <xf numFmtId="0" fontId="12" fillId="0" borderId="0" xfId="17" applyFont="1" applyBorder="1" applyAlignment="1">
      <alignment horizontal="justify" vertical="center" wrapText="1"/>
    </xf>
    <xf numFmtId="0" fontId="12" fillId="0" borderId="5" xfId="17" applyFont="1" applyBorder="1" applyAlignment="1">
      <alignment horizontal="justify" vertical="center" wrapText="1"/>
    </xf>
    <xf numFmtId="0" fontId="12" fillId="12" borderId="67" xfId="17" applyFont="1" applyFill="1" applyBorder="1" applyAlignment="1">
      <alignment horizontal="center" vertical="center" wrapText="1"/>
    </xf>
    <xf numFmtId="4" fontId="2" fillId="9" borderId="15" xfId="19" applyNumberFormat="1" applyFont="1" applyFill="1" applyBorder="1"/>
    <xf numFmtId="0" fontId="2" fillId="8" borderId="0" xfId="17" applyFont="1" applyFill="1" applyBorder="1"/>
    <xf numFmtId="0" fontId="12" fillId="8" borderId="4" xfId="17" applyFont="1" applyFill="1" applyBorder="1" applyAlignment="1">
      <alignment horizontal="left"/>
    </xf>
    <xf numFmtId="0" fontId="2" fillId="8" borderId="0" xfId="17" applyFont="1" applyFill="1" applyBorder="1" applyAlignment="1">
      <alignment horizontal="right"/>
    </xf>
    <xf numFmtId="0" fontId="2" fillId="8" borderId="52" xfId="17" applyFont="1" applyFill="1" applyBorder="1" applyAlignment="1">
      <alignment horizontal="center"/>
    </xf>
    <xf numFmtId="0" fontId="2" fillId="8" borderId="0" xfId="17" applyFont="1" applyFill="1" applyBorder="1" applyAlignment="1">
      <alignment horizontal="center"/>
    </xf>
    <xf numFmtId="0" fontId="12" fillId="8" borderId="0" xfId="17" applyFont="1" applyFill="1" applyBorder="1" applyAlignment="1">
      <alignment horizontal="right"/>
    </xf>
    <xf numFmtId="0" fontId="2" fillId="8" borderId="52" xfId="17" applyFont="1" applyFill="1" applyBorder="1" applyAlignment="1">
      <alignment horizontal="right"/>
    </xf>
    <xf numFmtId="0" fontId="2" fillId="8" borderId="5" xfId="17" applyFont="1" applyFill="1" applyBorder="1" applyAlignment="1">
      <alignment horizontal="center"/>
    </xf>
    <xf numFmtId="0" fontId="2" fillId="8" borderId="62" xfId="17" applyFont="1" applyFill="1" applyBorder="1" applyAlignment="1">
      <alignment horizontal="left"/>
    </xf>
    <xf numFmtId="0" fontId="2" fillId="8" borderId="60" xfId="17" applyFont="1" applyFill="1" applyBorder="1" applyAlignment="1">
      <alignment horizontal="right"/>
    </xf>
    <xf numFmtId="0" fontId="2" fillId="8" borderId="60" xfId="17" applyFont="1" applyFill="1" applyBorder="1" applyAlignment="1">
      <alignment horizontal="center"/>
    </xf>
    <xf numFmtId="0" fontId="2" fillId="6" borderId="43" xfId="17" applyFont="1" applyFill="1" applyBorder="1" applyAlignment="1">
      <alignment horizontal="center"/>
    </xf>
    <xf numFmtId="0" fontId="12" fillId="6" borderId="77" xfId="17" applyFont="1" applyFill="1" applyBorder="1" applyAlignment="1">
      <alignment horizontal="center"/>
    </xf>
    <xf numFmtId="0" fontId="2" fillId="6" borderId="77" xfId="17" applyFont="1" applyFill="1" applyBorder="1" applyAlignment="1">
      <alignment vertical="center"/>
    </xf>
    <xf numFmtId="0" fontId="2" fillId="6" borderId="44" xfId="17" applyFont="1" applyFill="1" applyBorder="1" applyAlignment="1">
      <alignment vertical="center"/>
    </xf>
    <xf numFmtId="0" fontId="2" fillId="6" borderId="1" xfId="17" applyFont="1" applyFill="1" applyBorder="1" applyAlignment="1">
      <alignment horizontal="center"/>
    </xf>
    <xf numFmtId="0" fontId="12" fillId="6" borderId="2" xfId="17" applyFont="1" applyFill="1" applyBorder="1" applyAlignment="1">
      <alignment horizontal="center"/>
    </xf>
    <xf numFmtId="0" fontId="12" fillId="6" borderId="2" xfId="17" applyFont="1" applyFill="1" applyBorder="1" applyAlignment="1">
      <alignment horizontal="left"/>
    </xf>
    <xf numFmtId="0" fontId="2" fillId="6" borderId="2" xfId="17" applyFont="1" applyFill="1" applyBorder="1" applyAlignment="1">
      <alignment horizontal="center" vertical="center"/>
    </xf>
    <xf numFmtId="0" fontId="2" fillId="6" borderId="41" xfId="17" applyFont="1" applyFill="1" applyBorder="1" applyAlignment="1">
      <alignment horizontal="center" vertical="center"/>
    </xf>
    <xf numFmtId="0" fontId="2" fillId="6" borderId="42" xfId="17" applyFont="1" applyFill="1" applyBorder="1" applyAlignment="1">
      <alignment horizontal="center" vertical="center"/>
    </xf>
    <xf numFmtId="0" fontId="2" fillId="6" borderId="4" xfId="17" applyFont="1" applyFill="1" applyBorder="1" applyAlignment="1">
      <alignment horizontal="center"/>
    </xf>
    <xf numFmtId="0" fontId="12" fillId="6" borderId="0" xfId="17" applyFont="1" applyFill="1" applyBorder="1" applyAlignment="1">
      <alignment horizontal="center"/>
    </xf>
    <xf numFmtId="0" fontId="12" fillId="6" borderId="0" xfId="17" applyFont="1" applyFill="1" applyBorder="1" applyAlignment="1">
      <alignment horizontal="left"/>
    </xf>
    <xf numFmtId="0" fontId="2" fillId="6" borderId="0" xfId="17" applyFont="1" applyFill="1" applyBorder="1" applyAlignment="1">
      <alignment horizontal="right" vertical="center"/>
    </xf>
    <xf numFmtId="0" fontId="2" fillId="6" borderId="0" xfId="17" applyFont="1" applyFill="1" applyBorder="1" applyAlignment="1">
      <alignment horizontal="center" vertical="center"/>
    </xf>
    <xf numFmtId="0" fontId="2" fillId="6" borderId="5" xfId="17" applyFont="1" applyFill="1" applyBorder="1" applyAlignment="1">
      <alignment horizontal="center" vertical="center"/>
    </xf>
    <xf numFmtId="0" fontId="23" fillId="6" borderId="0" xfId="17" applyFont="1" applyFill="1" applyBorder="1" applyAlignment="1">
      <alignment horizontal="center"/>
    </xf>
    <xf numFmtId="0" fontId="2" fillId="6" borderId="0" xfId="17" applyFont="1" applyFill="1" applyBorder="1"/>
    <xf numFmtId="0" fontId="24" fillId="6" borderId="0" xfId="17" applyFont="1" applyFill="1" applyBorder="1" applyAlignment="1">
      <alignment horizontal="left" vertical="center"/>
    </xf>
    <xf numFmtId="166" fontId="2" fillId="9" borderId="67" xfId="17" applyNumberFormat="1" applyFont="1" applyFill="1" applyBorder="1"/>
    <xf numFmtId="166" fontId="2" fillId="0" borderId="15" xfId="19" applyNumberFormat="1" applyFont="1" applyFill="1" applyBorder="1"/>
    <xf numFmtId="173" fontId="2" fillId="9" borderId="14" xfId="17" applyNumberFormat="1" applyFont="1" applyFill="1" applyBorder="1" applyAlignment="1">
      <alignment horizontal="right"/>
    </xf>
    <xf numFmtId="9" fontId="2" fillId="9" borderId="66" xfId="23" applyFont="1" applyFill="1" applyBorder="1" applyAlignment="1">
      <alignment horizontal="left"/>
    </xf>
    <xf numFmtId="172" fontId="2" fillId="9" borderId="54" xfId="21" applyFont="1" applyFill="1" applyBorder="1" applyAlignment="1">
      <alignment horizontal="right"/>
    </xf>
    <xf numFmtId="0" fontId="2" fillId="0" borderId="52" xfId="17" applyFont="1" applyBorder="1"/>
    <xf numFmtId="0" fontId="2" fillId="0" borderId="34" xfId="17" applyFont="1" applyBorder="1"/>
    <xf numFmtId="0" fontId="2" fillId="0" borderId="62" xfId="17" applyFont="1" applyBorder="1" applyAlignment="1">
      <alignment horizontal="left"/>
    </xf>
    <xf numFmtId="0" fontId="2" fillId="0" borderId="60" xfId="17" applyFont="1" applyBorder="1" applyAlignment="1">
      <alignment horizontal="left"/>
    </xf>
    <xf numFmtId="0" fontId="12" fillId="9" borderId="24" xfId="17" applyFont="1" applyFill="1" applyBorder="1" applyAlignment="1">
      <alignment horizontal="center"/>
    </xf>
    <xf numFmtId="0" fontId="12" fillId="9" borderId="32" xfId="17" applyFont="1" applyFill="1" applyBorder="1" applyAlignment="1">
      <alignment horizontal="center"/>
    </xf>
    <xf numFmtId="173" fontId="2" fillId="9" borderId="70" xfId="17" applyNumberFormat="1" applyFont="1" applyFill="1" applyBorder="1" applyAlignment="1">
      <alignment horizontal="right"/>
    </xf>
    <xf numFmtId="173" fontId="2" fillId="9" borderId="71" xfId="17" applyNumberFormat="1" applyFont="1" applyFill="1" applyBorder="1" applyAlignment="1">
      <alignment horizontal="right"/>
    </xf>
    <xf numFmtId="0" fontId="12" fillId="9" borderId="25" xfId="17" applyFont="1" applyFill="1" applyBorder="1" applyAlignment="1">
      <alignment horizontal="center"/>
    </xf>
    <xf numFmtId="43" fontId="2" fillId="0" borderId="0" xfId="28" applyFont="1" applyFill="1" applyBorder="1" applyAlignment="1" applyProtection="1">
      <alignment horizontal="right" vertical="top" wrapText="1"/>
    </xf>
    <xf numFmtId="43" fontId="2" fillId="0" borderId="54" xfId="28" applyFont="1" applyFill="1" applyBorder="1" applyAlignment="1" applyProtection="1">
      <alignment horizontal="right" vertical="top" wrapText="1"/>
    </xf>
    <xf numFmtId="0" fontId="2" fillId="9" borderId="18" xfId="17" applyFont="1" applyFill="1" applyBorder="1" applyAlignment="1">
      <alignment horizontal="center"/>
    </xf>
    <xf numFmtId="0" fontId="12" fillId="13" borderId="67" xfId="17" applyFont="1" applyFill="1" applyBorder="1" applyAlignment="1"/>
    <xf numFmtId="172" fontId="2" fillId="0" borderId="32" xfId="21" applyFont="1" applyFill="1" applyBorder="1" applyAlignment="1">
      <alignment horizontal="center"/>
    </xf>
    <xf numFmtId="176" fontId="2" fillId="0" borderId="54" xfId="17" applyNumberFormat="1" applyFont="1" applyFill="1" applyBorder="1" applyAlignment="1">
      <alignment horizontal="right"/>
    </xf>
    <xf numFmtId="166" fontId="2" fillId="9" borderId="55" xfId="30" applyNumberFormat="1" applyFont="1" applyFill="1" applyBorder="1" applyAlignment="1">
      <alignment horizontal="right"/>
    </xf>
    <xf numFmtId="4" fontId="2" fillId="0" borderId="25" xfId="19" applyNumberFormat="1" applyFont="1" applyFill="1" applyBorder="1"/>
    <xf numFmtId="166" fontId="2" fillId="0" borderId="15" xfId="19" applyNumberFormat="1" applyFont="1" applyFill="1" applyBorder="1"/>
  </cellXfs>
  <cellStyles count="40">
    <cellStyle name="Buena" xfId="26" builtinId="26"/>
    <cellStyle name="Millares [0]" xfId="25" builtinId="6"/>
    <cellStyle name="Millares 2" xfId="22"/>
    <cellStyle name="Millares 2 2" xfId="11"/>
    <cellStyle name="Millares 2 3" xfId="32"/>
    <cellStyle name="Millares 26" xfId="4"/>
    <cellStyle name="Millares 3" xfId="37"/>
    <cellStyle name="Millares 4" xfId="28"/>
    <cellStyle name="Millares_FORMULARIO 4 - M-OFERENTE PPTA ECONOMICA" xfId="8"/>
    <cellStyle name="Millares_PPTO OFICIAL LP-SGT-SRN-001-2009" xfId="2"/>
    <cellStyle name="Moneda [0] 2" xfId="34"/>
    <cellStyle name="Moneda [0] 3" xfId="29"/>
    <cellStyle name="Moneda 2" xfId="33"/>
    <cellStyle name="Moneda 2 2" xfId="21"/>
    <cellStyle name="Moneda 3" xfId="35"/>
    <cellStyle name="Moneda 3 11" xfId="12"/>
    <cellStyle name="Moneda 3 4 2 2" xfId="13"/>
    <cellStyle name="Moneda 4" xfId="36"/>
    <cellStyle name="Moneda 5" xfId="39"/>
    <cellStyle name="Moneda_PtosLicitacionesSRTaño03" xfId="7"/>
    <cellStyle name="Normal" xfId="0" builtinId="0"/>
    <cellStyle name="Normal 10" xfId="3"/>
    <cellStyle name="Normal 12 3" xfId="10"/>
    <cellStyle name="Normal 14" xfId="19"/>
    <cellStyle name="Normal 2" xfId="30"/>
    <cellStyle name="Normal 2 10" xfId="14"/>
    <cellStyle name="Normal 2 2" xfId="6"/>
    <cellStyle name="Normal 2 3" xfId="17"/>
    <cellStyle name="Normal 3" xfId="15"/>
    <cellStyle name="Normal 3 11" xfId="9"/>
    <cellStyle name="Normal 4 2" xfId="5"/>
    <cellStyle name="Normal 9 2" xfId="16"/>
    <cellStyle name="Normal_modelo ACTA OBRA y MODIFICACION" xfId="18"/>
    <cellStyle name="Normal_PTO OFICIAL y APU MODELO 2010 (2)" xfId="1"/>
    <cellStyle name="Notas 2" xfId="31"/>
    <cellStyle name="Notas 3" xfId="27"/>
    <cellStyle name="Porcentaje 2" xfId="23"/>
    <cellStyle name="Porcentaje 3" xfId="38"/>
    <cellStyle name="Porcentual 9" xfId="20"/>
    <cellStyle name="Total" xfId="24" builtinId="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9" Type="http://schemas.openxmlformats.org/officeDocument/2006/relationships/externalLink" Target="externalLinks/externalLink14.xml"/><Relationship Id="rId21" Type="http://schemas.openxmlformats.org/officeDocument/2006/relationships/worksheet" Target="worksheets/sheet21.xml"/><Relationship Id="rId34" Type="http://schemas.openxmlformats.org/officeDocument/2006/relationships/externalLink" Target="externalLinks/externalLink9.xml"/><Relationship Id="rId42" Type="http://schemas.openxmlformats.org/officeDocument/2006/relationships/externalLink" Target="externalLinks/externalLink17.xml"/><Relationship Id="rId47" Type="http://schemas.openxmlformats.org/officeDocument/2006/relationships/externalLink" Target="externalLinks/externalLink22.xml"/><Relationship Id="rId50" Type="http://schemas.openxmlformats.org/officeDocument/2006/relationships/externalLink" Target="externalLinks/externalLink25.xml"/><Relationship Id="rId55" Type="http://schemas.openxmlformats.org/officeDocument/2006/relationships/externalLink" Target="externalLinks/externalLink30.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4.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7.xml"/><Relationship Id="rId37" Type="http://schemas.openxmlformats.org/officeDocument/2006/relationships/externalLink" Target="externalLinks/externalLink12.xml"/><Relationship Id="rId40" Type="http://schemas.openxmlformats.org/officeDocument/2006/relationships/externalLink" Target="externalLinks/externalLink15.xml"/><Relationship Id="rId45" Type="http://schemas.openxmlformats.org/officeDocument/2006/relationships/externalLink" Target="externalLinks/externalLink20.xml"/><Relationship Id="rId53" Type="http://schemas.openxmlformats.org/officeDocument/2006/relationships/externalLink" Target="externalLinks/externalLink28.xml"/><Relationship Id="rId58" Type="http://schemas.openxmlformats.org/officeDocument/2006/relationships/sharedStrings" Target="sharedStrings.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2.xml"/><Relationship Id="rId30" Type="http://schemas.openxmlformats.org/officeDocument/2006/relationships/externalLink" Target="externalLinks/externalLink5.xml"/><Relationship Id="rId35" Type="http://schemas.openxmlformats.org/officeDocument/2006/relationships/externalLink" Target="externalLinks/externalLink10.xml"/><Relationship Id="rId43" Type="http://schemas.openxmlformats.org/officeDocument/2006/relationships/externalLink" Target="externalLinks/externalLink18.xml"/><Relationship Id="rId48" Type="http://schemas.openxmlformats.org/officeDocument/2006/relationships/externalLink" Target="externalLinks/externalLink23.xml"/><Relationship Id="rId56"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externalLink" Target="externalLinks/externalLink26.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8.xml"/><Relationship Id="rId38" Type="http://schemas.openxmlformats.org/officeDocument/2006/relationships/externalLink" Target="externalLinks/externalLink13.xml"/><Relationship Id="rId46" Type="http://schemas.openxmlformats.org/officeDocument/2006/relationships/externalLink" Target="externalLinks/externalLink21.xml"/><Relationship Id="rId59"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externalLink" Target="externalLinks/externalLink16.xml"/><Relationship Id="rId54" Type="http://schemas.openxmlformats.org/officeDocument/2006/relationships/externalLink" Target="externalLinks/externalLink29.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3.xml"/><Relationship Id="rId36" Type="http://schemas.openxmlformats.org/officeDocument/2006/relationships/externalLink" Target="externalLinks/externalLink11.xml"/><Relationship Id="rId49" Type="http://schemas.openxmlformats.org/officeDocument/2006/relationships/externalLink" Target="externalLinks/externalLink24.xml"/><Relationship Id="rId57" Type="http://schemas.openxmlformats.org/officeDocument/2006/relationships/styles" Target="styles.xml"/><Relationship Id="rId10" Type="http://schemas.openxmlformats.org/officeDocument/2006/relationships/worksheet" Target="worksheets/sheet10.xml"/><Relationship Id="rId31" Type="http://schemas.openxmlformats.org/officeDocument/2006/relationships/externalLink" Target="externalLinks/externalLink6.xml"/><Relationship Id="rId44" Type="http://schemas.openxmlformats.org/officeDocument/2006/relationships/externalLink" Target="externalLinks/externalLink19.xml"/><Relationship Id="rId52" Type="http://schemas.openxmlformats.org/officeDocument/2006/relationships/externalLink" Target="externalLinks/externalLink27.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7.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9.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10.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11.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1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1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1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1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1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17.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1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19.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20.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21.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2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2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2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1</xdr:col>
      <xdr:colOff>333375</xdr:colOff>
      <xdr:row>1</xdr:row>
      <xdr:rowOff>57150</xdr:rowOff>
    </xdr:from>
    <xdr:to>
      <xdr:col>2</xdr:col>
      <xdr:colOff>600075</xdr:colOff>
      <xdr:row>5</xdr:row>
      <xdr:rowOff>190500</xdr:rowOff>
    </xdr:to>
    <xdr:pic>
      <xdr:nvPicPr>
        <xdr:cNvPr id="2" name="Picture 1" descr="LogoINV"/>
        <xdr:cNvPicPr>
          <a:picLocks noChangeAspect="1" noChangeArrowheads="1"/>
        </xdr:cNvPicPr>
      </xdr:nvPicPr>
      <xdr:blipFill>
        <a:blip xmlns:r="http://schemas.openxmlformats.org/officeDocument/2006/relationships" r:embed="rId1" cstate="print"/>
        <a:srcRect/>
        <a:stretch>
          <a:fillRect/>
        </a:stretch>
      </xdr:blipFill>
      <xdr:spPr bwMode="auto">
        <a:xfrm>
          <a:off x="1095375" y="257175"/>
          <a:ext cx="1028700" cy="990600"/>
        </a:xfrm>
        <a:prstGeom prst="rect">
          <a:avLst/>
        </a:prstGeom>
        <a:noFill/>
        <a:ln w="9525">
          <a:noFill/>
          <a:miter lim="800000"/>
          <a:headEnd/>
          <a:tailEnd/>
        </a:ln>
      </xdr:spPr>
    </xdr:pic>
    <xdr:clientData/>
  </xdr:twoCellAnchor>
  <xdr:twoCellAnchor>
    <xdr:from>
      <xdr:col>10</xdr:col>
      <xdr:colOff>295275</xdr:colOff>
      <xdr:row>1</xdr:row>
      <xdr:rowOff>47625</xdr:rowOff>
    </xdr:from>
    <xdr:to>
      <xdr:col>10</xdr:col>
      <xdr:colOff>1143000</xdr:colOff>
      <xdr:row>5</xdr:row>
      <xdr:rowOff>200025</xdr:rowOff>
    </xdr:to>
    <xdr:pic>
      <xdr:nvPicPr>
        <xdr:cNvPr id="3" name="Imagen 1" descr="http://www.presidencia.gov.co/prensa_new/historia/escudo.jpg"/>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363450" y="247650"/>
          <a:ext cx="8477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333375</xdr:colOff>
      <xdr:row>1</xdr:row>
      <xdr:rowOff>57150</xdr:rowOff>
    </xdr:from>
    <xdr:to>
      <xdr:col>2</xdr:col>
      <xdr:colOff>600075</xdr:colOff>
      <xdr:row>5</xdr:row>
      <xdr:rowOff>190500</xdr:rowOff>
    </xdr:to>
    <xdr:pic>
      <xdr:nvPicPr>
        <xdr:cNvPr id="2" name="Picture 1" descr="LogoINV"/>
        <xdr:cNvPicPr>
          <a:picLocks noChangeAspect="1" noChangeArrowheads="1"/>
        </xdr:cNvPicPr>
      </xdr:nvPicPr>
      <xdr:blipFill>
        <a:blip xmlns:r="http://schemas.openxmlformats.org/officeDocument/2006/relationships" r:embed="rId1" cstate="print"/>
        <a:srcRect/>
        <a:stretch>
          <a:fillRect/>
        </a:stretch>
      </xdr:blipFill>
      <xdr:spPr bwMode="auto">
        <a:xfrm>
          <a:off x="1095375" y="257175"/>
          <a:ext cx="1028700" cy="990600"/>
        </a:xfrm>
        <a:prstGeom prst="rect">
          <a:avLst/>
        </a:prstGeom>
        <a:noFill/>
        <a:ln w="9525">
          <a:noFill/>
          <a:miter lim="800000"/>
          <a:headEnd/>
          <a:tailEnd/>
        </a:ln>
      </xdr:spPr>
    </xdr:pic>
    <xdr:clientData/>
  </xdr:twoCellAnchor>
  <xdr:twoCellAnchor>
    <xdr:from>
      <xdr:col>10</xdr:col>
      <xdr:colOff>295275</xdr:colOff>
      <xdr:row>1</xdr:row>
      <xdr:rowOff>47625</xdr:rowOff>
    </xdr:from>
    <xdr:to>
      <xdr:col>10</xdr:col>
      <xdr:colOff>1143000</xdr:colOff>
      <xdr:row>5</xdr:row>
      <xdr:rowOff>200025</xdr:rowOff>
    </xdr:to>
    <xdr:pic>
      <xdr:nvPicPr>
        <xdr:cNvPr id="3" name="Imagen 1" descr="http://www.presidencia.gov.co/prensa_new/historia/escudo.jpg"/>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363450" y="247650"/>
          <a:ext cx="8477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505" name="Object 1" hidden="1">
              <a:extLst>
                <a:ext uri="{63B3BB69-23CF-44E3-9099-C40C66FF867C}">
                  <a14:compatExt spid="_x0000_s21505"/>
                </a:ext>
                <a:ext uri="{FF2B5EF4-FFF2-40B4-BE49-F238E27FC236}">
                  <a16:creationId xmlns="" xmlns:a16="http://schemas.microsoft.com/office/drawing/2014/main" id="{00000000-0008-0000-1000-0000016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47625</xdr:rowOff>
    </xdr:from>
    <xdr:to>
      <xdr:col>3</xdr:col>
      <xdr:colOff>523875</xdr:colOff>
      <xdr:row>4</xdr:row>
      <xdr:rowOff>66675</xdr:rowOff>
    </xdr:to>
    <xdr:sp macro="" textlink="">
      <xdr:nvSpPr>
        <xdr:cNvPr id="3" name="3 Rectángulo redondeado">
          <a:hlinkClick xmlns:r="http://schemas.openxmlformats.org/officeDocument/2006/relationships" r:id="rId1"/>
          <a:extLst>
            <a:ext uri="{FF2B5EF4-FFF2-40B4-BE49-F238E27FC236}">
              <a16:creationId xmlns="" xmlns:a16="http://schemas.microsoft.com/office/drawing/2014/main" id="{00000000-0008-0000-1000-000004000000}"/>
            </a:ext>
          </a:extLst>
        </xdr:cNvPr>
        <xdr:cNvSpPr/>
      </xdr:nvSpPr>
      <xdr:spPr>
        <a:xfrm>
          <a:off x="1800225" y="238125"/>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779833</xdr:colOff>
      <xdr:row>4</xdr:row>
      <xdr:rowOff>312</xdr:rowOff>
    </xdr:to>
    <xdr:pic>
      <xdr:nvPicPr>
        <xdr:cNvPr id="4" name="Imagen 3">
          <a:extLst>
            <a:ext uri="{FF2B5EF4-FFF2-40B4-BE49-F238E27FC236}">
              <a16:creationId xmlns="" xmlns:a16="http://schemas.microsoft.com/office/drawing/2014/main" id="{00000000-0008-0000-1000-000005000000}"/>
            </a:ext>
          </a:extLst>
        </xdr:cNvPr>
        <xdr:cNvPicPr>
          <a:picLocks noChangeAspect="1"/>
        </xdr:cNvPicPr>
      </xdr:nvPicPr>
      <xdr:blipFill>
        <a:blip xmlns:r="http://schemas.openxmlformats.org/officeDocument/2006/relationships" r:embed="rId2"/>
        <a:stretch>
          <a:fillRect/>
        </a:stretch>
      </xdr:blipFill>
      <xdr:spPr>
        <a:xfrm>
          <a:off x="6911242" y="227134"/>
          <a:ext cx="1202841" cy="53517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073" name="Object 1" hidden="1">
              <a:extLst>
                <a:ext uri="{63B3BB69-23CF-44E3-9099-C40C66FF867C}">
                  <a14:compatExt spid="_x0000_s3073"/>
                </a:ext>
                <a:ext uri="{FF2B5EF4-FFF2-40B4-BE49-F238E27FC236}">
                  <a16:creationId xmlns="" xmlns:a16="http://schemas.microsoft.com/office/drawing/2014/main" id="{00000000-0008-0000-2B00-000001E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133350</xdr:colOff>
      <xdr:row>1</xdr:row>
      <xdr:rowOff>114300</xdr:rowOff>
    </xdr:from>
    <xdr:to>
      <xdr:col>3</xdr:col>
      <xdr:colOff>581025</xdr:colOff>
      <xdr:row>4</xdr:row>
      <xdr:rowOff>133350</xdr:rowOff>
    </xdr:to>
    <xdr:sp macro="" textlink="">
      <xdr:nvSpPr>
        <xdr:cNvPr id="3" name="5 Rectángulo redondeado">
          <a:hlinkClick xmlns:r="http://schemas.openxmlformats.org/officeDocument/2006/relationships" r:id="rId1"/>
          <a:extLst>
            <a:ext uri="{FF2B5EF4-FFF2-40B4-BE49-F238E27FC236}">
              <a16:creationId xmlns="" xmlns:a16="http://schemas.microsoft.com/office/drawing/2014/main" id="{00000000-0008-0000-2B00-000006000000}"/>
            </a:ext>
          </a:extLst>
        </xdr:cNvPr>
        <xdr:cNvSpPr/>
      </xdr:nvSpPr>
      <xdr:spPr>
        <a:xfrm>
          <a:off x="1857375" y="304800"/>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476250</xdr:colOff>
      <xdr:row>1</xdr:row>
      <xdr:rowOff>48846</xdr:rowOff>
    </xdr:from>
    <xdr:to>
      <xdr:col>9</xdr:col>
      <xdr:colOff>840891</xdr:colOff>
      <xdr:row>4</xdr:row>
      <xdr:rowOff>12524</xdr:rowOff>
    </xdr:to>
    <xdr:pic>
      <xdr:nvPicPr>
        <xdr:cNvPr id="4" name="Imagen 3">
          <a:extLst>
            <a:ext uri="{FF2B5EF4-FFF2-40B4-BE49-F238E27FC236}">
              <a16:creationId xmlns="" xmlns:a16="http://schemas.microsoft.com/office/drawing/2014/main" id="{00000000-0008-0000-2B00-000005000000}"/>
            </a:ext>
          </a:extLst>
        </xdr:cNvPr>
        <xdr:cNvPicPr>
          <a:picLocks noChangeAspect="1"/>
        </xdr:cNvPicPr>
      </xdr:nvPicPr>
      <xdr:blipFill>
        <a:blip xmlns:r="http://schemas.openxmlformats.org/officeDocument/2006/relationships" r:embed="rId2"/>
        <a:stretch>
          <a:fillRect/>
        </a:stretch>
      </xdr:blipFill>
      <xdr:spPr>
        <a:xfrm>
          <a:off x="6972300" y="239346"/>
          <a:ext cx="1202841" cy="53517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169" name="Object 1" hidden="1">
              <a:extLst>
                <a:ext uri="{63B3BB69-23CF-44E3-9099-C40C66FF867C}">
                  <a14:compatExt spid="_x0000_s7169"/>
                </a:ext>
                <a:ext uri="{FF2B5EF4-FFF2-40B4-BE49-F238E27FC236}">
                  <a16:creationId xmlns:a16="http://schemas.microsoft.com/office/drawing/2014/main" xmlns="" id="{00000000-0008-0000-3100-0000010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190500</xdr:rowOff>
    </xdr:from>
    <xdr:to>
      <xdr:col>3</xdr:col>
      <xdr:colOff>514350</xdr:colOff>
      <xdr:row>5</xdr:row>
      <xdr:rowOff>9525</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3100-000004000000}"/>
            </a:ext>
          </a:extLst>
        </xdr:cNvPr>
        <xdr:cNvSpPr/>
      </xdr:nvSpPr>
      <xdr:spPr>
        <a:xfrm>
          <a:off x="1790700" y="381000"/>
          <a:ext cx="1209675" cy="5810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36635</xdr:rowOff>
    </xdr:from>
    <xdr:to>
      <xdr:col>9</xdr:col>
      <xdr:colOff>816469</xdr:colOff>
      <xdr:row>4</xdr:row>
      <xdr:rowOff>313</xdr:rowOff>
    </xdr:to>
    <xdr:pic>
      <xdr:nvPicPr>
        <xdr:cNvPr id="4" name="Imagen 3">
          <a:extLst>
            <a:ext uri="{FF2B5EF4-FFF2-40B4-BE49-F238E27FC236}">
              <a16:creationId xmlns:a16="http://schemas.microsoft.com/office/drawing/2014/main" xmlns="" id="{00000000-0008-0000-3100-000005000000}"/>
            </a:ext>
          </a:extLst>
        </xdr:cNvPr>
        <xdr:cNvPicPr>
          <a:picLocks noChangeAspect="1"/>
        </xdr:cNvPicPr>
      </xdr:nvPicPr>
      <xdr:blipFill>
        <a:blip xmlns:r="http://schemas.openxmlformats.org/officeDocument/2006/relationships" r:embed="rId2"/>
        <a:stretch>
          <a:fillRect/>
        </a:stretch>
      </xdr:blipFill>
      <xdr:spPr>
        <a:xfrm>
          <a:off x="6947878" y="227135"/>
          <a:ext cx="1202841" cy="53517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2</xdr:row>
          <xdr:rowOff>66675</xdr:rowOff>
        </xdr:from>
        <xdr:to>
          <xdr:col>1</xdr:col>
          <xdr:colOff>857250</xdr:colOff>
          <xdr:row>5</xdr:row>
          <xdr:rowOff>190500</xdr:rowOff>
        </xdr:to>
        <xdr:sp macro="" textlink="">
          <xdr:nvSpPr>
            <xdr:cNvPr id="8193" name="Object 1" hidden="1">
              <a:extLst>
                <a:ext uri="{63B3BB69-23CF-44E3-9099-C40C66FF867C}">
                  <a14:compatExt spid="_x0000_s8193"/>
                </a:ext>
                <a:ext uri="{FF2B5EF4-FFF2-40B4-BE49-F238E27FC236}">
                  <a16:creationId xmlns="" xmlns:a16="http://schemas.microsoft.com/office/drawing/2014/main" id="{00000000-0008-0000-1000-0000016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2</xdr:row>
      <xdr:rowOff>47625</xdr:rowOff>
    </xdr:from>
    <xdr:to>
      <xdr:col>3</xdr:col>
      <xdr:colOff>523875</xdr:colOff>
      <xdr:row>5</xdr:row>
      <xdr:rowOff>66675</xdr:rowOff>
    </xdr:to>
    <xdr:sp macro="" textlink="">
      <xdr:nvSpPr>
        <xdr:cNvPr id="3" name="3 Rectángulo redondeado">
          <a:hlinkClick xmlns:r="http://schemas.openxmlformats.org/officeDocument/2006/relationships" r:id="rId1"/>
          <a:extLst>
            <a:ext uri="{FF2B5EF4-FFF2-40B4-BE49-F238E27FC236}">
              <a16:creationId xmlns="" xmlns:a16="http://schemas.microsoft.com/office/drawing/2014/main" id="{00000000-0008-0000-1000-000004000000}"/>
            </a:ext>
          </a:extLst>
        </xdr:cNvPr>
        <xdr:cNvSpPr/>
      </xdr:nvSpPr>
      <xdr:spPr>
        <a:xfrm>
          <a:off x="1800225" y="238125"/>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2</xdr:row>
      <xdr:rowOff>36634</xdr:rowOff>
    </xdr:from>
    <xdr:to>
      <xdr:col>10</xdr:col>
      <xdr:colOff>65458</xdr:colOff>
      <xdr:row>5</xdr:row>
      <xdr:rowOff>312</xdr:rowOff>
    </xdr:to>
    <xdr:pic>
      <xdr:nvPicPr>
        <xdr:cNvPr id="4" name="Imagen 3">
          <a:extLst>
            <a:ext uri="{FF2B5EF4-FFF2-40B4-BE49-F238E27FC236}">
              <a16:creationId xmlns="" xmlns:a16="http://schemas.microsoft.com/office/drawing/2014/main" id="{00000000-0008-0000-1000-000005000000}"/>
            </a:ext>
          </a:extLst>
        </xdr:cNvPr>
        <xdr:cNvPicPr>
          <a:picLocks noChangeAspect="1"/>
        </xdr:cNvPicPr>
      </xdr:nvPicPr>
      <xdr:blipFill>
        <a:blip xmlns:r="http://schemas.openxmlformats.org/officeDocument/2006/relationships" r:embed="rId2"/>
        <a:stretch>
          <a:fillRect/>
        </a:stretch>
      </xdr:blipFill>
      <xdr:spPr>
        <a:xfrm>
          <a:off x="6911242" y="227134"/>
          <a:ext cx="1202841" cy="53517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217" name="Object 1" hidden="1">
              <a:extLst>
                <a:ext uri="{63B3BB69-23CF-44E3-9099-C40C66FF867C}">
                  <a14:compatExt spid="_x0000_s9217"/>
                </a:ext>
                <a:ext uri="{FF2B5EF4-FFF2-40B4-BE49-F238E27FC236}">
                  <a16:creationId xmlns:a16="http://schemas.microsoft.com/office/drawing/2014/main" xmlns="" id="{00000000-0008-0000-4700-0000016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150395</xdr:rowOff>
    </xdr:from>
    <xdr:to>
      <xdr:col>3</xdr:col>
      <xdr:colOff>557964</xdr:colOff>
      <xdr:row>4</xdr:row>
      <xdr:rowOff>167941</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4700-000004000000}"/>
            </a:ext>
          </a:extLst>
        </xdr:cNvPr>
        <xdr:cNvSpPr/>
      </xdr:nvSpPr>
      <xdr:spPr>
        <a:xfrm>
          <a:off x="1913021" y="340895"/>
          <a:ext cx="1207168" cy="58904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48846</xdr:rowOff>
    </xdr:from>
    <xdr:to>
      <xdr:col>9</xdr:col>
      <xdr:colOff>804258</xdr:colOff>
      <xdr:row>4</xdr:row>
      <xdr:rowOff>12524</xdr:rowOff>
    </xdr:to>
    <xdr:pic>
      <xdr:nvPicPr>
        <xdr:cNvPr id="4" name="Imagen 3">
          <a:extLst>
            <a:ext uri="{FF2B5EF4-FFF2-40B4-BE49-F238E27FC236}">
              <a16:creationId xmlns:a16="http://schemas.microsoft.com/office/drawing/2014/main" xmlns="" id="{00000000-0008-0000-4700-000005000000}"/>
            </a:ext>
          </a:extLst>
        </xdr:cNvPr>
        <xdr:cNvPicPr>
          <a:picLocks noChangeAspect="1"/>
        </xdr:cNvPicPr>
      </xdr:nvPicPr>
      <xdr:blipFill>
        <a:blip xmlns:r="http://schemas.openxmlformats.org/officeDocument/2006/relationships" r:embed="rId2"/>
        <a:stretch>
          <a:fillRect/>
        </a:stretch>
      </xdr:blipFill>
      <xdr:spPr>
        <a:xfrm>
          <a:off x="7011866" y="239346"/>
          <a:ext cx="1202842" cy="53517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241" name="Object 1" hidden="1">
              <a:extLst>
                <a:ext uri="{63B3BB69-23CF-44E3-9099-C40C66FF867C}">
                  <a14:compatExt spid="_x0000_s10241"/>
                </a:ext>
                <a:ext uri="{FF2B5EF4-FFF2-40B4-BE49-F238E27FC236}">
                  <a16:creationId xmlns:a16="http://schemas.microsoft.com/office/drawing/2014/main" xmlns="" id="{00000000-0008-0000-4C00-0000018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175461</xdr:rowOff>
    </xdr:from>
    <xdr:to>
      <xdr:col>3</xdr:col>
      <xdr:colOff>570497</xdr:colOff>
      <xdr:row>4</xdr:row>
      <xdr:rowOff>193007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4C00-000004000000}"/>
            </a:ext>
          </a:extLst>
        </xdr:cNvPr>
        <xdr:cNvSpPr/>
      </xdr:nvSpPr>
      <xdr:spPr>
        <a:xfrm>
          <a:off x="1944604" y="365961"/>
          <a:ext cx="1207168" cy="58904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779834</xdr:colOff>
      <xdr:row>4</xdr:row>
      <xdr:rowOff>312</xdr:rowOff>
    </xdr:to>
    <xdr:pic>
      <xdr:nvPicPr>
        <xdr:cNvPr id="4" name="Imagen 3">
          <a:extLst>
            <a:ext uri="{FF2B5EF4-FFF2-40B4-BE49-F238E27FC236}">
              <a16:creationId xmlns:a16="http://schemas.microsoft.com/office/drawing/2014/main" xmlns="" id="{00000000-0008-0000-4C00-000005000000}"/>
            </a:ext>
          </a:extLst>
        </xdr:cNvPr>
        <xdr:cNvPicPr>
          <a:picLocks noChangeAspect="1"/>
        </xdr:cNvPicPr>
      </xdr:nvPicPr>
      <xdr:blipFill>
        <a:blip xmlns:r="http://schemas.openxmlformats.org/officeDocument/2006/relationships" r:embed="rId2"/>
        <a:stretch>
          <a:fillRect/>
        </a:stretch>
      </xdr:blipFill>
      <xdr:spPr>
        <a:xfrm>
          <a:off x="7006492" y="227134"/>
          <a:ext cx="1202842" cy="53517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xmlns="" id="{00000000-0008-0000-5200-0000019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175461</xdr:rowOff>
    </xdr:from>
    <xdr:to>
      <xdr:col>3</xdr:col>
      <xdr:colOff>545432</xdr:colOff>
      <xdr:row>4</xdr:row>
      <xdr:rowOff>193007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5200-000004000000}"/>
            </a:ext>
          </a:extLst>
        </xdr:cNvPr>
        <xdr:cNvSpPr/>
      </xdr:nvSpPr>
      <xdr:spPr>
        <a:xfrm>
          <a:off x="1900488" y="365961"/>
          <a:ext cx="1207169" cy="58904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24423</xdr:rowOff>
    </xdr:from>
    <xdr:to>
      <xdr:col>9</xdr:col>
      <xdr:colOff>779834</xdr:colOff>
      <xdr:row>3</xdr:row>
      <xdr:rowOff>183485</xdr:rowOff>
    </xdr:to>
    <xdr:pic>
      <xdr:nvPicPr>
        <xdr:cNvPr id="4" name="Imagen 3">
          <a:extLst>
            <a:ext uri="{FF2B5EF4-FFF2-40B4-BE49-F238E27FC236}">
              <a16:creationId xmlns:a16="http://schemas.microsoft.com/office/drawing/2014/main" xmlns="" id="{00000000-0008-0000-5200-000005000000}"/>
            </a:ext>
          </a:extLst>
        </xdr:cNvPr>
        <xdr:cNvPicPr>
          <a:picLocks noChangeAspect="1"/>
        </xdr:cNvPicPr>
      </xdr:nvPicPr>
      <xdr:blipFill>
        <a:blip xmlns:r="http://schemas.openxmlformats.org/officeDocument/2006/relationships" r:embed="rId2"/>
        <a:stretch>
          <a:fillRect/>
        </a:stretch>
      </xdr:blipFill>
      <xdr:spPr>
        <a:xfrm>
          <a:off x="6987442" y="214923"/>
          <a:ext cx="1202842" cy="54006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289" name="Object 1" hidden="1">
              <a:extLst>
                <a:ext uri="{63B3BB69-23CF-44E3-9099-C40C66FF867C}">
                  <a14:compatExt spid="_x0000_s12289"/>
                </a:ext>
                <a:ext uri="{FF2B5EF4-FFF2-40B4-BE49-F238E27FC236}">
                  <a16:creationId xmlns="" xmlns:a16="http://schemas.microsoft.com/office/drawing/2014/main" id="{00000000-0008-0000-7A00-0000016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162928</xdr:rowOff>
    </xdr:from>
    <xdr:to>
      <xdr:col>3</xdr:col>
      <xdr:colOff>532899</xdr:colOff>
      <xdr:row>4</xdr:row>
      <xdr:rowOff>180474</xdr:rowOff>
    </xdr:to>
    <xdr:sp macro="" textlink="">
      <xdr:nvSpPr>
        <xdr:cNvPr id="3" name="3 Rectángulo redondeado">
          <a:hlinkClick xmlns:r="http://schemas.openxmlformats.org/officeDocument/2006/relationships" r:id="rId1"/>
          <a:extLst>
            <a:ext uri="{FF2B5EF4-FFF2-40B4-BE49-F238E27FC236}">
              <a16:creationId xmlns="" xmlns:a16="http://schemas.microsoft.com/office/drawing/2014/main" id="{00000000-0008-0000-7A00-000004000000}"/>
            </a:ext>
          </a:extLst>
        </xdr:cNvPr>
        <xdr:cNvSpPr/>
      </xdr:nvSpPr>
      <xdr:spPr>
        <a:xfrm>
          <a:off x="1887955" y="353428"/>
          <a:ext cx="1207169" cy="58904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755411</xdr:colOff>
      <xdr:row>4</xdr:row>
      <xdr:rowOff>312</xdr:rowOff>
    </xdr:to>
    <xdr:pic>
      <xdr:nvPicPr>
        <xdr:cNvPr id="4" name="Imagen 3">
          <a:extLst>
            <a:ext uri="{FF2B5EF4-FFF2-40B4-BE49-F238E27FC236}">
              <a16:creationId xmlns="" xmlns:a16="http://schemas.microsoft.com/office/drawing/2014/main" id="{00000000-0008-0000-7A00-000005000000}"/>
            </a:ext>
          </a:extLst>
        </xdr:cNvPr>
        <xdr:cNvPicPr>
          <a:picLocks noChangeAspect="1"/>
        </xdr:cNvPicPr>
      </xdr:nvPicPr>
      <xdr:blipFill>
        <a:blip xmlns:r="http://schemas.openxmlformats.org/officeDocument/2006/relationships" r:embed="rId2"/>
        <a:stretch>
          <a:fillRect/>
        </a:stretch>
      </xdr:blipFill>
      <xdr:spPr>
        <a:xfrm>
          <a:off x="6987442" y="227134"/>
          <a:ext cx="1202842" cy="535178"/>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337" name="Object 1" hidden="1">
              <a:extLst>
                <a:ext uri="{63B3BB69-23CF-44E3-9099-C40C66FF867C}">
                  <a14:compatExt spid="_x0000_s14337"/>
                </a:ext>
                <a:ext uri="{FF2B5EF4-FFF2-40B4-BE49-F238E27FC236}">
                  <a16:creationId xmlns="" xmlns:a16="http://schemas.microsoft.com/office/drawing/2014/main" id="{00000000-0008-0000-7D00-0000016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162927</xdr:colOff>
      <xdr:row>1</xdr:row>
      <xdr:rowOff>162928</xdr:rowOff>
    </xdr:from>
    <xdr:to>
      <xdr:col>3</xdr:col>
      <xdr:colOff>608096</xdr:colOff>
      <xdr:row>4</xdr:row>
      <xdr:rowOff>180474</xdr:rowOff>
    </xdr:to>
    <xdr:sp macro="" textlink="">
      <xdr:nvSpPr>
        <xdr:cNvPr id="3" name="3 Rectángulo redondeado">
          <a:hlinkClick xmlns:r="http://schemas.openxmlformats.org/officeDocument/2006/relationships" r:id="rId1"/>
          <a:extLst>
            <a:ext uri="{FF2B5EF4-FFF2-40B4-BE49-F238E27FC236}">
              <a16:creationId xmlns="" xmlns:a16="http://schemas.microsoft.com/office/drawing/2014/main" id="{00000000-0008-0000-7D00-000004000000}"/>
            </a:ext>
          </a:extLst>
        </xdr:cNvPr>
        <xdr:cNvSpPr/>
      </xdr:nvSpPr>
      <xdr:spPr>
        <a:xfrm>
          <a:off x="1963152" y="353428"/>
          <a:ext cx="1207169" cy="58904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772996</xdr:colOff>
      <xdr:row>4</xdr:row>
      <xdr:rowOff>12524</xdr:rowOff>
    </xdr:to>
    <xdr:pic>
      <xdr:nvPicPr>
        <xdr:cNvPr id="4" name="Imagen 3">
          <a:extLst>
            <a:ext uri="{FF2B5EF4-FFF2-40B4-BE49-F238E27FC236}">
              <a16:creationId xmlns="" xmlns:a16="http://schemas.microsoft.com/office/drawing/2014/main" id="{00000000-0008-0000-7D00-000005000000}"/>
            </a:ext>
          </a:extLst>
        </xdr:cNvPr>
        <xdr:cNvPicPr>
          <a:picLocks noChangeAspect="1"/>
        </xdr:cNvPicPr>
      </xdr:nvPicPr>
      <xdr:blipFill>
        <a:blip xmlns:r="http://schemas.openxmlformats.org/officeDocument/2006/relationships" r:embed="rId2"/>
        <a:stretch>
          <a:fillRect/>
        </a:stretch>
      </xdr:blipFill>
      <xdr:spPr>
        <a:xfrm>
          <a:off x="6999654" y="239346"/>
          <a:ext cx="1202842" cy="53517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7345" name="Object 1" hidden="1">
              <a:extLst>
                <a:ext uri="{63B3BB69-23CF-44E3-9099-C40C66FF867C}">
                  <a14:compatExt spid="_x0000_s57345"/>
                </a:ext>
                <a:ext uri="{FF2B5EF4-FFF2-40B4-BE49-F238E27FC236}">
                  <a16:creationId xmlns="" xmlns:a16="http://schemas.microsoft.com/office/drawing/2014/main" id="{00000000-0008-0000-9C00-0000010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75198</xdr:rowOff>
    </xdr:from>
    <xdr:to>
      <xdr:col>3</xdr:col>
      <xdr:colOff>583030</xdr:colOff>
      <xdr:row>4</xdr:row>
      <xdr:rowOff>92744</xdr:rowOff>
    </xdr:to>
    <xdr:sp macro="" textlink="">
      <xdr:nvSpPr>
        <xdr:cNvPr id="3" name="4 Rectángulo redondeado">
          <a:hlinkClick xmlns:r="http://schemas.openxmlformats.org/officeDocument/2006/relationships" r:id="rId1"/>
          <a:extLst>
            <a:ext uri="{FF2B5EF4-FFF2-40B4-BE49-F238E27FC236}">
              <a16:creationId xmlns="" xmlns:a16="http://schemas.microsoft.com/office/drawing/2014/main" id="{00000000-0008-0000-9C00-000005000000}"/>
            </a:ext>
          </a:extLst>
        </xdr:cNvPr>
        <xdr:cNvSpPr/>
      </xdr:nvSpPr>
      <xdr:spPr>
        <a:xfrm>
          <a:off x="1938087" y="265698"/>
          <a:ext cx="1207168" cy="58904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743200</xdr:colOff>
      <xdr:row>4</xdr:row>
      <xdr:rowOff>12524</xdr:rowOff>
    </xdr:to>
    <xdr:pic>
      <xdr:nvPicPr>
        <xdr:cNvPr id="4" name="Imagen 3">
          <a:extLst>
            <a:ext uri="{FF2B5EF4-FFF2-40B4-BE49-F238E27FC236}">
              <a16:creationId xmlns="" xmlns:a16="http://schemas.microsoft.com/office/drawing/2014/main" id="{00000000-0008-0000-9C00-000006000000}"/>
            </a:ext>
          </a:extLst>
        </xdr:cNvPr>
        <xdr:cNvPicPr>
          <a:picLocks noChangeAspect="1"/>
        </xdr:cNvPicPr>
      </xdr:nvPicPr>
      <xdr:blipFill>
        <a:blip xmlns:r="http://schemas.openxmlformats.org/officeDocument/2006/relationships" r:embed="rId2"/>
        <a:stretch>
          <a:fillRect/>
        </a:stretch>
      </xdr:blipFill>
      <xdr:spPr>
        <a:xfrm>
          <a:off x="6999654" y="239346"/>
          <a:ext cx="1201621" cy="535178"/>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385" name="Object 1" hidden="1">
              <a:extLst>
                <a:ext uri="{63B3BB69-23CF-44E3-9099-C40C66FF867C}">
                  <a14:compatExt spid="_x0000_s16385"/>
                </a:ext>
                <a:ext uri="{FF2B5EF4-FFF2-40B4-BE49-F238E27FC236}">
                  <a16:creationId xmlns:a16="http://schemas.microsoft.com/office/drawing/2014/main" xmlns="" id="{00000000-0008-0000-C300-0000016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115137</xdr:colOff>
      <xdr:row>1</xdr:row>
      <xdr:rowOff>157005</xdr:rowOff>
    </xdr:from>
    <xdr:to>
      <xdr:col>3</xdr:col>
      <xdr:colOff>560719</xdr:colOff>
      <xdr:row>4</xdr:row>
      <xdr:rowOff>179509</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C300-000004000000}"/>
            </a:ext>
          </a:extLst>
        </xdr:cNvPr>
        <xdr:cNvSpPr/>
      </xdr:nvSpPr>
      <xdr:spPr>
        <a:xfrm>
          <a:off x="1915362" y="347505"/>
          <a:ext cx="1207582" cy="59400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378559</xdr:colOff>
      <xdr:row>1</xdr:row>
      <xdr:rowOff>48846</xdr:rowOff>
    </xdr:from>
    <xdr:to>
      <xdr:col>9</xdr:col>
      <xdr:colOff>743201</xdr:colOff>
      <xdr:row>4</xdr:row>
      <xdr:rowOff>12524</xdr:rowOff>
    </xdr:to>
    <xdr:pic>
      <xdr:nvPicPr>
        <xdr:cNvPr id="4" name="Imagen 3">
          <a:extLst>
            <a:ext uri="{FF2B5EF4-FFF2-40B4-BE49-F238E27FC236}">
              <a16:creationId xmlns:a16="http://schemas.microsoft.com/office/drawing/2014/main" xmlns="" id="{00000000-0008-0000-C300-000005000000}"/>
            </a:ext>
          </a:extLst>
        </xdr:cNvPr>
        <xdr:cNvPicPr>
          <a:picLocks noChangeAspect="1"/>
        </xdr:cNvPicPr>
      </xdr:nvPicPr>
      <xdr:blipFill>
        <a:blip xmlns:r="http://schemas.openxmlformats.org/officeDocument/2006/relationships" r:embed="rId2"/>
        <a:stretch>
          <a:fillRect/>
        </a:stretch>
      </xdr:blipFill>
      <xdr:spPr>
        <a:xfrm>
          <a:off x="6950809" y="239346"/>
          <a:ext cx="1202842" cy="535178"/>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457" name="Object 1" hidden="1">
              <a:extLst>
                <a:ext uri="{63B3BB69-23CF-44E3-9099-C40C66FF867C}">
                  <a14:compatExt spid="_x0000_s19457"/>
                </a:ext>
                <a:ext uri="{FF2B5EF4-FFF2-40B4-BE49-F238E27FC236}">
                  <a16:creationId xmlns:a16="http://schemas.microsoft.com/office/drawing/2014/main" xmlns="" id="{00000000-0008-0000-C800-0000019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148442</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C800-000004000000}"/>
            </a:ext>
          </a:extLst>
        </xdr:cNvPr>
        <xdr:cNvSpPr/>
      </xdr:nvSpPr>
      <xdr:spPr>
        <a:xfrm>
          <a:off x="1824927" y="472292"/>
          <a:ext cx="1207582" cy="62559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395844</xdr:colOff>
      <xdr:row>1</xdr:row>
      <xdr:rowOff>49481</xdr:rowOff>
    </xdr:from>
    <xdr:to>
      <xdr:col>9</xdr:col>
      <xdr:colOff>712433</xdr:colOff>
      <xdr:row>4</xdr:row>
      <xdr:rowOff>42656</xdr:rowOff>
    </xdr:to>
    <xdr:pic>
      <xdr:nvPicPr>
        <xdr:cNvPr id="4" name="Imagen 3">
          <a:extLst>
            <a:ext uri="{FF2B5EF4-FFF2-40B4-BE49-F238E27FC236}">
              <a16:creationId xmlns:a16="http://schemas.microsoft.com/office/drawing/2014/main" xmlns="" id="{00000000-0008-0000-C800-000005000000}"/>
            </a:ext>
          </a:extLst>
        </xdr:cNvPr>
        <xdr:cNvPicPr>
          <a:picLocks noChangeAspect="1"/>
        </xdr:cNvPicPr>
      </xdr:nvPicPr>
      <xdr:blipFill>
        <a:blip xmlns:r="http://schemas.openxmlformats.org/officeDocument/2006/relationships" r:embed="rId2"/>
        <a:stretch>
          <a:fillRect/>
        </a:stretch>
      </xdr:blipFill>
      <xdr:spPr>
        <a:xfrm>
          <a:off x="6929994" y="373331"/>
          <a:ext cx="1208970" cy="564675"/>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481" name="Object 1" hidden="1">
              <a:extLst>
                <a:ext uri="{63B3BB69-23CF-44E3-9099-C40C66FF867C}">
                  <a14:compatExt spid="_x0000_s20481"/>
                </a:ext>
                <a:ext uri="{FF2B5EF4-FFF2-40B4-BE49-F238E27FC236}">
                  <a16:creationId xmlns:a16="http://schemas.microsoft.com/office/drawing/2014/main" xmlns="" id="{00000000-0008-0000-C900-0000019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C900-000004000000}"/>
            </a:ext>
          </a:extLst>
        </xdr:cNvPr>
        <xdr:cNvSpPr/>
      </xdr:nvSpPr>
      <xdr:spPr>
        <a:xfrm>
          <a:off x="1872552" y="512256"/>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50800</xdr:rowOff>
    </xdr:from>
    <xdr:to>
      <xdr:col>9</xdr:col>
      <xdr:colOff>762738</xdr:colOff>
      <xdr:row>4</xdr:row>
      <xdr:rowOff>29131</xdr:rowOff>
    </xdr:to>
    <xdr:pic>
      <xdr:nvPicPr>
        <xdr:cNvPr id="4" name="Imagen 3">
          <a:extLst>
            <a:ext uri="{FF2B5EF4-FFF2-40B4-BE49-F238E27FC236}">
              <a16:creationId xmlns:a16="http://schemas.microsoft.com/office/drawing/2014/main" xmlns="" id="{00000000-0008-0000-C900-000005000000}"/>
            </a:ext>
          </a:extLst>
        </xdr:cNvPr>
        <xdr:cNvPicPr>
          <a:picLocks noChangeAspect="1"/>
        </xdr:cNvPicPr>
      </xdr:nvPicPr>
      <xdr:blipFill>
        <a:blip xmlns:r="http://schemas.openxmlformats.org/officeDocument/2006/relationships" r:embed="rId2"/>
        <a:stretch>
          <a:fillRect/>
        </a:stretch>
      </xdr:blipFill>
      <xdr:spPr>
        <a:xfrm>
          <a:off x="7140575" y="374650"/>
          <a:ext cx="1204063" cy="549831"/>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433" name="Object 1" hidden="1">
              <a:extLst>
                <a:ext uri="{63B3BB69-23CF-44E3-9099-C40C66FF867C}">
                  <a14:compatExt spid="_x0000_s18433"/>
                </a:ext>
                <a:ext uri="{FF2B5EF4-FFF2-40B4-BE49-F238E27FC236}">
                  <a16:creationId xmlns="" xmlns:a16="http://schemas.microsoft.com/office/drawing/2014/main" id="{00000000-0008-0000-E500-0000011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 xmlns:a16="http://schemas.microsoft.com/office/drawing/2014/main" id="{00000000-0008-0000-E500-000004000000}"/>
            </a:ext>
          </a:extLst>
        </xdr:cNvPr>
        <xdr:cNvSpPr/>
      </xdr:nvSpPr>
      <xdr:spPr>
        <a:xfrm>
          <a:off x="1872552" y="502731"/>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572238</xdr:colOff>
      <xdr:row>4</xdr:row>
      <xdr:rowOff>29131</xdr:rowOff>
    </xdr:to>
    <xdr:pic>
      <xdr:nvPicPr>
        <xdr:cNvPr id="4" name="Imagen 3">
          <a:extLst>
            <a:ext uri="{FF2B5EF4-FFF2-40B4-BE49-F238E27FC236}">
              <a16:creationId xmlns="" xmlns:a16="http://schemas.microsoft.com/office/drawing/2014/main" id="{00000000-0008-0000-E500-000005000000}"/>
            </a:ext>
          </a:extLst>
        </xdr:cNvPr>
        <xdr:cNvPicPr>
          <a:picLocks noChangeAspect="1"/>
        </xdr:cNvPicPr>
      </xdr:nvPicPr>
      <xdr:blipFill>
        <a:blip xmlns:r="http://schemas.openxmlformats.org/officeDocument/2006/relationships" r:embed="rId2"/>
        <a:stretch>
          <a:fillRect/>
        </a:stretch>
      </xdr:blipFill>
      <xdr:spPr>
        <a:xfrm>
          <a:off x="7146925" y="365125"/>
          <a:ext cx="1207238" cy="549831"/>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409" name="Object 1" hidden="1">
              <a:extLst>
                <a:ext uri="{63B3BB69-23CF-44E3-9099-C40C66FF867C}">
                  <a14:compatExt spid="_x0000_s17409"/>
                </a:ext>
                <a:ext uri="{FF2B5EF4-FFF2-40B4-BE49-F238E27FC236}">
                  <a16:creationId xmlns="" xmlns:a16="http://schemas.microsoft.com/office/drawing/2014/main" id="{00000000-0008-0000-E700-0000011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 xmlns:a16="http://schemas.microsoft.com/office/drawing/2014/main" id="{00000000-0008-0000-E700-000004000000}"/>
            </a:ext>
          </a:extLst>
        </xdr:cNvPr>
        <xdr:cNvSpPr/>
      </xdr:nvSpPr>
      <xdr:spPr>
        <a:xfrm>
          <a:off x="1891602" y="493206"/>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711938</xdr:colOff>
      <xdr:row>4</xdr:row>
      <xdr:rowOff>29131</xdr:rowOff>
    </xdr:to>
    <xdr:pic>
      <xdr:nvPicPr>
        <xdr:cNvPr id="4" name="Imagen 3">
          <a:extLst>
            <a:ext uri="{FF2B5EF4-FFF2-40B4-BE49-F238E27FC236}">
              <a16:creationId xmlns="" xmlns:a16="http://schemas.microsoft.com/office/drawing/2014/main" id="{00000000-0008-0000-E700-000005000000}"/>
            </a:ext>
          </a:extLst>
        </xdr:cNvPr>
        <xdr:cNvPicPr>
          <a:picLocks noChangeAspect="1"/>
        </xdr:cNvPicPr>
      </xdr:nvPicPr>
      <xdr:blipFill>
        <a:blip xmlns:r="http://schemas.openxmlformats.org/officeDocument/2006/relationships" r:embed="rId2"/>
        <a:stretch>
          <a:fillRect/>
        </a:stretch>
      </xdr:blipFill>
      <xdr:spPr>
        <a:xfrm>
          <a:off x="7032625" y="355600"/>
          <a:ext cx="1204063" cy="549831"/>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161925</xdr:rowOff>
        </xdr:from>
        <xdr:to>
          <xdr:col>1</xdr:col>
          <xdr:colOff>857250</xdr:colOff>
          <xdr:row>4</xdr:row>
          <xdr:rowOff>190500</xdr:rowOff>
        </xdr:to>
        <xdr:sp macro="" textlink="">
          <xdr:nvSpPr>
            <xdr:cNvPr id="22529" name="Object 1" hidden="1">
              <a:extLst>
                <a:ext uri="{63B3BB69-23CF-44E3-9099-C40C66FF867C}">
                  <a14:compatExt spid="_x0000_s22529"/>
                </a:ext>
                <a:ext uri="{FF2B5EF4-FFF2-40B4-BE49-F238E27FC236}">
                  <a16:creationId xmlns:a16="http://schemas.microsoft.com/office/drawing/2014/main" xmlns="" id="{00000000-0008-0000-EB00-0000013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EB00-000004000000}"/>
            </a:ext>
          </a:extLst>
        </xdr:cNvPr>
        <xdr:cNvSpPr/>
      </xdr:nvSpPr>
      <xdr:spPr>
        <a:xfrm>
          <a:off x="1891602" y="436056"/>
          <a:ext cx="1207582" cy="68088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139700</xdr:rowOff>
    </xdr:from>
    <xdr:to>
      <xdr:col>9</xdr:col>
      <xdr:colOff>762738</xdr:colOff>
      <xdr:row>4</xdr:row>
      <xdr:rowOff>16431</xdr:rowOff>
    </xdr:to>
    <xdr:pic>
      <xdr:nvPicPr>
        <xdr:cNvPr id="4" name="Imagen 3">
          <a:extLst>
            <a:ext uri="{FF2B5EF4-FFF2-40B4-BE49-F238E27FC236}">
              <a16:creationId xmlns:a16="http://schemas.microsoft.com/office/drawing/2014/main" xmlns="" id="{00000000-0008-0000-EB00-000005000000}"/>
            </a:ext>
          </a:extLst>
        </xdr:cNvPr>
        <xdr:cNvPicPr>
          <a:picLocks noChangeAspect="1"/>
        </xdr:cNvPicPr>
      </xdr:nvPicPr>
      <xdr:blipFill>
        <a:blip xmlns:r="http://schemas.openxmlformats.org/officeDocument/2006/relationships" r:embed="rId2"/>
        <a:stretch>
          <a:fillRect/>
        </a:stretch>
      </xdr:blipFill>
      <xdr:spPr>
        <a:xfrm>
          <a:off x="7032625" y="387350"/>
          <a:ext cx="1207238" cy="543481"/>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3553" name="Object 1" hidden="1">
              <a:extLst>
                <a:ext uri="{63B3BB69-23CF-44E3-9099-C40C66FF867C}">
                  <a14:compatExt spid="_x0000_s23553"/>
                </a:ext>
                <a:ext uri="{FF2B5EF4-FFF2-40B4-BE49-F238E27FC236}">
                  <a16:creationId xmlns:a16="http://schemas.microsoft.com/office/drawing/2014/main" xmlns="" id="{00000000-0008-0000-F700-0000016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F700-000004000000}"/>
            </a:ext>
          </a:extLst>
        </xdr:cNvPr>
        <xdr:cNvSpPr/>
      </xdr:nvSpPr>
      <xdr:spPr>
        <a:xfrm>
          <a:off x="1891602" y="540831"/>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775438</xdr:colOff>
      <xdr:row>4</xdr:row>
      <xdr:rowOff>16431</xdr:rowOff>
    </xdr:to>
    <xdr:pic>
      <xdr:nvPicPr>
        <xdr:cNvPr id="4" name="Imagen 3">
          <a:extLst>
            <a:ext uri="{FF2B5EF4-FFF2-40B4-BE49-F238E27FC236}">
              <a16:creationId xmlns:a16="http://schemas.microsoft.com/office/drawing/2014/main" xmlns="" id="{00000000-0008-0000-F700-000005000000}"/>
            </a:ext>
          </a:extLst>
        </xdr:cNvPr>
        <xdr:cNvPicPr>
          <a:picLocks noChangeAspect="1"/>
        </xdr:cNvPicPr>
      </xdr:nvPicPr>
      <xdr:blipFill>
        <a:blip xmlns:r="http://schemas.openxmlformats.org/officeDocument/2006/relationships" r:embed="rId2"/>
        <a:stretch>
          <a:fillRect/>
        </a:stretch>
      </xdr:blipFill>
      <xdr:spPr>
        <a:xfrm>
          <a:off x="7045325" y="390525"/>
          <a:ext cx="1207238" cy="549831"/>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7649" name="Object 1" hidden="1">
              <a:extLst>
                <a:ext uri="{63B3BB69-23CF-44E3-9099-C40C66FF867C}">
                  <a14:compatExt spid="_x0000_s27649"/>
                </a:ext>
                <a:ext uri="{FF2B5EF4-FFF2-40B4-BE49-F238E27FC236}">
                  <a16:creationId xmlns:a16="http://schemas.microsoft.com/office/drawing/2014/main" xmlns="" id="{00000000-0008-0000-0001-0000019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0001-000004000000}"/>
            </a:ext>
          </a:extLst>
        </xdr:cNvPr>
        <xdr:cNvSpPr/>
      </xdr:nvSpPr>
      <xdr:spPr>
        <a:xfrm>
          <a:off x="1863027" y="531306"/>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38100</xdr:rowOff>
    </xdr:from>
    <xdr:to>
      <xdr:col>9</xdr:col>
      <xdr:colOff>750038</xdr:colOff>
      <xdr:row>4</xdr:row>
      <xdr:rowOff>16431</xdr:rowOff>
    </xdr:to>
    <xdr:pic>
      <xdr:nvPicPr>
        <xdr:cNvPr id="4" name="Imagen 3">
          <a:extLst>
            <a:ext uri="{FF2B5EF4-FFF2-40B4-BE49-F238E27FC236}">
              <a16:creationId xmlns:a16="http://schemas.microsoft.com/office/drawing/2014/main" xmlns="" id="{00000000-0008-0000-0001-000005000000}"/>
            </a:ext>
          </a:extLst>
        </xdr:cNvPr>
        <xdr:cNvPicPr>
          <a:picLocks noChangeAspect="1"/>
        </xdr:cNvPicPr>
      </xdr:nvPicPr>
      <xdr:blipFill>
        <a:blip xmlns:r="http://schemas.openxmlformats.org/officeDocument/2006/relationships" r:embed="rId2"/>
        <a:stretch>
          <a:fillRect/>
        </a:stretch>
      </xdr:blipFill>
      <xdr:spPr>
        <a:xfrm>
          <a:off x="7067550" y="381000"/>
          <a:ext cx="1207238" cy="549831"/>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5601" name="Object 1" hidden="1">
              <a:extLst>
                <a:ext uri="{63B3BB69-23CF-44E3-9099-C40C66FF867C}">
                  <a14:compatExt spid="_x0000_s25601"/>
                </a:ext>
                <a:ext uri="{FF2B5EF4-FFF2-40B4-BE49-F238E27FC236}">
                  <a16:creationId xmlns:a16="http://schemas.microsoft.com/office/drawing/2014/main" xmlns="" id="{00000000-0008-0000-0801-000001B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0801-000004000000}"/>
            </a:ext>
          </a:extLst>
        </xdr:cNvPr>
        <xdr:cNvSpPr/>
      </xdr:nvSpPr>
      <xdr:spPr>
        <a:xfrm>
          <a:off x="1805877" y="502731"/>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4" name="Imagen 3">
          <a:extLst>
            <a:ext uri="{FF2B5EF4-FFF2-40B4-BE49-F238E27FC236}">
              <a16:creationId xmlns:a16="http://schemas.microsoft.com/office/drawing/2014/main" xmlns="" id="{00000000-0008-0000-0801-000005000000}"/>
            </a:ext>
          </a:extLst>
        </xdr:cNvPr>
        <xdr:cNvPicPr>
          <a:picLocks noChangeAspect="1"/>
        </xdr:cNvPicPr>
      </xdr:nvPicPr>
      <xdr:blipFill>
        <a:blip xmlns:r="http://schemas.openxmlformats.org/officeDocument/2006/relationships" r:embed="rId2"/>
        <a:stretch>
          <a:fillRect/>
        </a:stretch>
      </xdr:blipFill>
      <xdr:spPr>
        <a:xfrm>
          <a:off x="6934200" y="365125"/>
          <a:ext cx="1207238" cy="549831"/>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8673" name="Object 1" hidden="1">
              <a:extLst>
                <a:ext uri="{63B3BB69-23CF-44E3-9099-C40C66FF867C}">
                  <a14:compatExt spid="_x0000_s28673"/>
                </a:ext>
                <a:ext uri="{FF2B5EF4-FFF2-40B4-BE49-F238E27FC236}">
                  <a16:creationId xmlns:a16="http://schemas.microsoft.com/office/drawing/2014/main" xmlns="" id="{00000000-0008-0000-1101-000001D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1101-000004000000}"/>
            </a:ext>
          </a:extLst>
        </xdr:cNvPr>
        <xdr:cNvSpPr/>
      </xdr:nvSpPr>
      <xdr:spPr>
        <a:xfrm>
          <a:off x="1882077" y="512256"/>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775438</xdr:colOff>
      <xdr:row>4</xdr:row>
      <xdr:rowOff>41831</xdr:rowOff>
    </xdr:to>
    <xdr:pic>
      <xdr:nvPicPr>
        <xdr:cNvPr id="4" name="Imagen 3">
          <a:extLst>
            <a:ext uri="{FF2B5EF4-FFF2-40B4-BE49-F238E27FC236}">
              <a16:creationId xmlns:a16="http://schemas.microsoft.com/office/drawing/2014/main" xmlns="" id="{00000000-0008-0000-1101-000005000000}"/>
            </a:ext>
          </a:extLst>
        </xdr:cNvPr>
        <xdr:cNvPicPr>
          <a:picLocks noChangeAspect="1"/>
        </xdr:cNvPicPr>
      </xdr:nvPicPr>
      <xdr:blipFill>
        <a:blip xmlns:r="http://schemas.openxmlformats.org/officeDocument/2006/relationships" r:embed="rId2"/>
        <a:stretch>
          <a:fillRect/>
        </a:stretch>
      </xdr:blipFill>
      <xdr:spPr>
        <a:xfrm>
          <a:off x="7140575" y="387350"/>
          <a:ext cx="1207238" cy="549831"/>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6257" name="Object 1" hidden="1">
              <a:extLst>
                <a:ext uri="{63B3BB69-23CF-44E3-9099-C40C66FF867C}">
                  <a14:compatExt spid="_x0000_s96257"/>
                </a:ext>
                <a:ext uri="{FF2B5EF4-FFF2-40B4-BE49-F238E27FC236}">
                  <a16:creationId xmlns:a16="http://schemas.microsoft.com/office/drawing/2014/main" xmlns="" id="{00000000-0008-0000-0400-0000015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137862</xdr:rowOff>
    </xdr:from>
    <xdr:to>
      <xdr:col>3</xdr:col>
      <xdr:colOff>570497</xdr:colOff>
      <xdr:row>4</xdr:row>
      <xdr:rowOff>155408</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0400-000003000000}"/>
            </a:ext>
          </a:extLst>
        </xdr:cNvPr>
        <xdr:cNvSpPr/>
      </xdr:nvSpPr>
      <xdr:spPr>
        <a:xfrm>
          <a:off x="1925554" y="328362"/>
          <a:ext cx="1207168" cy="58904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48845</xdr:rowOff>
    </xdr:from>
    <xdr:to>
      <xdr:col>9</xdr:col>
      <xdr:colOff>767623</xdr:colOff>
      <xdr:row>4</xdr:row>
      <xdr:rowOff>12523</xdr:rowOff>
    </xdr:to>
    <xdr:pic>
      <xdr:nvPicPr>
        <xdr:cNvPr id="4" name="Imagen 3">
          <a:extLst>
            <a:ext uri="{FF2B5EF4-FFF2-40B4-BE49-F238E27FC236}">
              <a16:creationId xmlns:a16="http://schemas.microsoft.com/office/drawing/2014/main" xmlns="" id="{00000000-0008-0000-0400-000004000000}"/>
            </a:ext>
          </a:extLst>
        </xdr:cNvPr>
        <xdr:cNvPicPr>
          <a:picLocks noChangeAspect="1"/>
        </xdr:cNvPicPr>
      </xdr:nvPicPr>
      <xdr:blipFill>
        <a:blip xmlns:r="http://schemas.openxmlformats.org/officeDocument/2006/relationships" r:embed="rId2"/>
        <a:stretch>
          <a:fillRect/>
        </a:stretch>
      </xdr:blipFill>
      <xdr:spPr>
        <a:xfrm>
          <a:off x="7024077" y="239345"/>
          <a:ext cx="1201621" cy="535178"/>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8913" name="Object 1" hidden="1">
              <a:extLst>
                <a:ext uri="{63B3BB69-23CF-44E3-9099-C40C66FF867C}">
                  <a14:compatExt spid="_x0000_s38913"/>
                </a:ext>
                <a:ext uri="{FF2B5EF4-FFF2-40B4-BE49-F238E27FC236}">
                  <a16:creationId xmlns:a16="http://schemas.microsoft.com/office/drawing/2014/main" xmlns="" id="{00000000-0008-0000-4401-000001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4401-000004000000}"/>
            </a:ext>
          </a:extLst>
        </xdr:cNvPr>
        <xdr:cNvSpPr/>
      </xdr:nvSpPr>
      <xdr:spPr>
        <a:xfrm>
          <a:off x="1895475" y="352425"/>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826238</xdr:colOff>
      <xdr:row>4</xdr:row>
      <xdr:rowOff>29131</xdr:rowOff>
    </xdr:to>
    <xdr:pic>
      <xdr:nvPicPr>
        <xdr:cNvPr id="4" name="Imagen 3">
          <a:extLst>
            <a:ext uri="{FF2B5EF4-FFF2-40B4-BE49-F238E27FC236}">
              <a16:creationId xmlns:a16="http://schemas.microsoft.com/office/drawing/2014/main" xmlns="" id="{00000000-0008-0000-4401-000005000000}"/>
            </a:ext>
          </a:extLst>
        </xdr:cNvPr>
        <xdr:cNvPicPr>
          <a:picLocks noChangeAspect="1"/>
        </xdr:cNvPicPr>
      </xdr:nvPicPr>
      <xdr:blipFill>
        <a:blip xmlns:r="http://schemas.openxmlformats.org/officeDocument/2006/relationships" r:embed="rId2"/>
        <a:stretch>
          <a:fillRect/>
        </a:stretch>
      </xdr:blipFill>
      <xdr:spPr>
        <a:xfrm>
          <a:off x="7134225" y="241300"/>
          <a:ext cx="1207238" cy="54983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Documents%20and%20Settings\mromero\Configuraci&#243;n%20local\Archivos%20temporales%20de%20Internet\OLK77\20-02-09%20observaciones%20de%20mario%20romero\enviado%20por%20la%20territorial\Documents%20and%20Settings\Jaime%20Rojas\Mis%20documentos\Contrato\Interv\JunBarba\a%20%20aaInformaci&#243;n%20GRUPO"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servidor%20de%20informacion\Documents%20and%20Settings\Pedro%20Garcia%20Realpe\Mis%20documentos\AMV_G1_2006_TUMACO\Informes\Trimestre%20No.%201_Jul_Sept_06_Tumaco\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servidor%20de%20informacion\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mapale/INFORMES%20TRIMESTRAL/INFORME%20FINAL/DIC-05-FEB-0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servidor%20de%20informacion\ZXPREPLIEGOS%20PUENTE%20ARMADA\PRESUP\ZPREPLIEGOS%20PUENTE%20ARMADA\OBRAS%20PUENTE%20ARMADA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mapale/a%20%20aaInformaci&#243;n%20GRUPO%204/A%20MInformes%20Mensuales/Informe%20de%20estado%20vial%20ene/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servidor%20de%20informacion\Downloads\PAVICOL\MSOFFICE\LICITAR\analisis%20del%20AIU\AIU.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mapale/Users/avillamizar/Downloads/Users/LENOVO/Documents/AMV4%20BOYACA/INFORMES/EPI%20FR-03/PRESUPUESTO%20PARA%202015%20EPR%20FR%2003%20V-05-VIA%206404-1.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QUIP4\Users\WINDOWS\TEMP\IM\INFORMES%20TRIMESTRALES\TRIMESTRALES\9-SEPTIEMBRE-2008\9-SEPTIEMBRE-2008%20OK\8-JUNIO-2008\JUNIO-2008%20BOYACA%20GRUPO%20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mapale/Users/avillamizar/Downloads/Users/LUIS%20ENRIQUE/Documents/AMV04%20BOYACA/ANTIGUO/PRESUPUESTOS/PRESUPUESTOS%202012/ADM%20VIAL%2003%20-%20CORDOBA/ESTADO%20DE%20RED/2103mar%20.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servidor%20de%20informacion\Documents%20and%20Settings\amolano\Escritorio\TUNJA%20-%20PAEZ%20PTO%20OFICIAL-V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servidor%20de%20informacion\MANTENIMIENTO%20RUTA%201001_MARZO%20DE%202008\Documents%20and%20Settings\PEDRO%20GARCIA%20REALPE\Mis%20documentos\AMV_G1_2006_TUMACO\Actas%20AMV_G1_Tumaco\a%20%20aaInformaci&#243;n"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ESKTOP-C9HKISV\Documentos%20Compartidos\Users\mballesteros\AppData\Local\Microsoft\Windows\Temporary%20Internet%20Files\Content.Outlook\TBFM5LJE\2011-2013\INFORME%20FINAL\INF.%20TRIMESTRAL%20DIC-07\DICIEMBRE-07.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ESKTOP-C9HKISV\Documentos%20Compartidos\INF.%20TRIMESTRAL%20DIC-07\DICIEMBRE-07.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servidor%20de%20informacion\MANTENIMIENTO%20RUTA%201001_MARZO%20DE%202008\Documents%20and%20Settings\Jaime%20Rojas\Mis%20documentos\Contrato\Interv\JunBarba\a%20%20aaInformaci&#243;n%20GRUPO%204\A%20MInformes%20M"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APUs/PUBLICADOS%20INVIAS/2018/APUS%20Casanare%202018-1-Definitivo.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Users\Usuario\Downloads\APUS%20Casanare%202018-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Base de Dato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Causa Posible"/>
      <sheetName val="Accidentalidad"/>
      <sheetName val="Elementos Involucrado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sheetData sheetId="103"/>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5">
          <cell r="B5" t="str">
            <v>T1</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5">
          <cell r="B5" t="str">
            <v>T1</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row r="2">
          <cell r="A2">
            <v>0</v>
          </cell>
        </row>
      </sheetData>
      <sheetData sheetId="435"/>
      <sheetData sheetId="436"/>
      <sheetData sheetId="437"/>
      <sheetData sheetId="438"/>
      <sheetData sheetId="439"/>
      <sheetData sheetId="440"/>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ow r="2">
          <cell r="A2">
            <v>0</v>
          </cell>
        </row>
      </sheetData>
      <sheetData sheetId="448" refreshError="1"/>
      <sheetData sheetId="449" refreshError="1"/>
      <sheetData sheetId="450" refreshError="1"/>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sheetData sheetId="481" refreshError="1"/>
      <sheetData sheetId="482"/>
      <sheetData sheetId="483"/>
      <sheetData sheetId="484"/>
      <sheetData sheetId="485"/>
      <sheetData sheetId="486"/>
      <sheetData sheetId="487"/>
      <sheetData sheetId="488">
        <row r="2">
          <cell r="A2">
            <v>0</v>
          </cell>
        </row>
      </sheetData>
      <sheetData sheetId="489"/>
      <sheetData sheetId="490"/>
      <sheetData sheetId="491">
        <row r="2">
          <cell r="A2">
            <v>0</v>
          </cell>
        </row>
      </sheetData>
      <sheetData sheetId="492">
        <row r="2">
          <cell r="A2">
            <v>0</v>
          </cell>
        </row>
      </sheetData>
      <sheetData sheetId="493"/>
      <sheetData sheetId="494"/>
      <sheetData sheetId="495"/>
      <sheetData sheetId="496"/>
      <sheetData sheetId="497"/>
      <sheetData sheetId="498"/>
      <sheetData sheetId="499">
        <row r="2">
          <cell r="A2">
            <v>0</v>
          </cell>
        </row>
      </sheetData>
      <sheetData sheetId="500"/>
      <sheetData sheetId="501"/>
      <sheetData sheetId="502"/>
      <sheetData sheetId="503">
        <row r="2">
          <cell r="A2">
            <v>0</v>
          </cell>
        </row>
      </sheetData>
      <sheetData sheetId="504"/>
      <sheetData sheetId="505"/>
      <sheetData sheetId="506"/>
      <sheetData sheetId="507"/>
      <sheetData sheetId="508"/>
      <sheetData sheetId="509"/>
      <sheetData sheetId="510"/>
      <sheetData sheetId="511"/>
      <sheetData sheetId="512"/>
      <sheetData sheetId="513"/>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s>
    <definedNames>
      <definedName name="End_Bal"/>
      <definedName name="Interest_Rate"/>
      <definedName name="Loan_Amount"/>
      <definedName name="Loan_Start"/>
      <definedName name="Loan_Years"/>
      <definedName name="Number_of_Payments"/>
      <definedName name="Values_Entered"/>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 DE 1995 - 1996.xl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Lista obra"/>
      <sheetName val="\Documents and Settings\Pedro "/>
      <sheetName val="\Users\Administrador\Desktop\AM"/>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otros"/>
      <sheetName val="PRESUPUESTO"/>
      <sheetName val="Informe"/>
      <sheetName val="Seguim-16"/>
      <sheetName val="Informacion"/>
      <sheetName val="INDICMICROEMP"/>
      <sheetName val="\a  aaInformación GRUPO 4\A MIn"/>
      <sheetName val="Datos"/>
      <sheetName val="MATERIAL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refreshError="1"/>
      <sheetData sheetId="1" refreshError="1"/>
      <sheetData sheetId="2" refreshError="1">
        <row r="5">
          <cell r="C5" t="str">
            <v>INGEVIALESV E.U.</v>
          </cell>
          <cell r="M5" t="str">
            <v>TRIMESTRE: DICIEMBRE DE 2005 - FEBRERO DE 2006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Base Muestras"/>
      <sheetName val="Formulario N° 4"/>
      <sheetName val="EQUIPO"/>
      <sheetName val="[aCCIDENTES DE 1995 - 1996.xl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ACTA DE MODIFICACION  (2)"/>
      <sheetName val="CONT_ADI"/>
      <sheetName val="#¡REF"/>
      <sheetName val="\a  aaInformación GRUPO 4\A MIn"/>
      <sheetName val="Informe"/>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refreshError="1"/>
      <sheetData sheetId="14"/>
      <sheetData sheetId="15" refreshError="1"/>
      <sheetData sheetId="16" refreshError="1"/>
      <sheetData sheetId="17" refreshError="1"/>
      <sheetData sheetId="1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 val="CANT OBRA (2)"/>
      <sheetName val="CANT OBRA (3)"/>
      <sheetName val="PRESUPUESTO"/>
      <sheetName val="PRESUP. MEJORAMIENTO VIA 6404"/>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sheetData sheetId="2"/>
      <sheetData sheetId="3"/>
      <sheetData sheetId="4"/>
      <sheetData sheetId="5"/>
      <sheetData sheetId="6">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5">
          <cell r="A215">
            <v>0</v>
          </cell>
        </row>
        <row r="216">
          <cell r="A216" t="str">
            <v>pintura acrilica base agua</v>
          </cell>
        </row>
        <row r="217">
          <cell r="A217" t="str">
            <v>Estoperol</v>
          </cell>
        </row>
        <row r="218">
          <cell r="A218" t="str">
            <v>malla para colchogaviones</v>
          </cell>
        </row>
        <row r="219">
          <cell r="A219" t="str">
            <v>geotextil separar suelos</v>
          </cell>
        </row>
      </sheetData>
      <sheetData sheetId="7">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 con disco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7">
          <cell r="A107">
            <v>0</v>
          </cell>
        </row>
        <row r="108">
          <cell r="A108">
            <v>0</v>
          </cell>
        </row>
        <row r="109">
          <cell r="A109">
            <v>0</v>
          </cell>
        </row>
        <row r="113">
          <cell r="A113">
            <v>0</v>
          </cell>
        </row>
        <row r="114">
          <cell r="A114">
            <v>0</v>
          </cell>
        </row>
        <row r="117">
          <cell r="A117">
            <v>0</v>
          </cell>
        </row>
        <row r="118">
          <cell r="A118">
            <v>0</v>
          </cell>
        </row>
        <row r="119">
          <cell r="A119">
            <v>0</v>
          </cell>
        </row>
        <row r="120">
          <cell r="A120">
            <v>0</v>
          </cell>
        </row>
      </sheetData>
      <sheetData sheetId="8">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7">
          <cell r="A27">
            <v>0</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2)"/>
      <sheetName val="PORTADA"/>
      <sheetName val="CARRETERAS"/>
      <sheetName val="TABLA DE CONTENIDO"/>
      <sheetName val="GENERALIDADES "/>
      <sheetName val="CUMPLIMIENTO % "/>
      <sheetName val="ESTADO RED VIS"/>
      <sheetName val="SEMAFORO VIS 5608"/>
      <sheetName val="SEMAFORO VIS 6009"/>
      <sheetName val="TORTA EST. VIAS VIS"/>
      <sheetName val="ESTADO RED TEC"/>
      <sheetName val="SEMAFORO TEC 5608"/>
      <sheetName val="SEMAFORO TEC 6009"/>
      <sheetName val="TORTA EST. VIAS TEC"/>
      <sheetName val="MAPA EST RED"/>
      <sheetName val="NECESIDAD VIA"/>
      <sheetName val="Necesidades cr."/>
      <sheetName val="ESTUDI 5608"/>
      <sheetName val="CANT OBRA 5608"/>
      <sheetName val="ESTUDI 6009"/>
      <sheetName val="CANT OBRA 6009"/>
      <sheetName val="INF. EMERGENCIAS "/>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5">
          <cell r="M35">
            <v>42.158000000000001</v>
          </cell>
          <cell r="O35">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PU_PART1"/>
      <sheetName val="A__P__U_1"/>
      <sheetName val="Analisis_de_Precios_Unitarios_1"/>
      <sheetName val="APU_PART"/>
      <sheetName val="A__P__U_"/>
      <sheetName val="Analisis_de_Precios_Unitarios_A"/>
      <sheetName val="Analisis%20de%20Precios%20Unita"/>
    </sheetNames>
    <sheetDataSet>
      <sheetData sheetId="0"/>
      <sheetData sheetId="1"/>
      <sheetData sheetId="2"/>
      <sheetData sheetId="3"/>
      <sheetData sheetId="4"/>
      <sheetData sheetId="5" refreshError="1"/>
      <sheetData sheetId="6" refreshError="1"/>
      <sheetData sheetId="7" refreshError="1"/>
      <sheetData sheetId="8"/>
      <sheetData sheetId="9"/>
      <sheetData sheetId="10"/>
      <sheetData sheetId="11"/>
      <sheetData sheetId="12"/>
      <sheetData sheetId="13" refreshError="1"/>
      <sheetData sheetId="1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FIBRA ÓPTICA"/>
      <sheetName val="Itemes Renovación"/>
      <sheetName val="FECHAS DE CORTE"/>
      <sheetName val="Informacion General"/>
      <sheetName val="PR_1"/>
      <sheetName val="TARIFAS"/>
      <sheetName val="Personalizar"/>
      <sheetName val="Equipo"/>
      <sheetName val="materiales"/>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
      <sheetName val="PPTO.OFICIAL"/>
      <sheetName val="PAV"/>
      <sheetName val="Hoja1"/>
      <sheetName val="alcantarillas"/>
    </sheetNames>
    <sheetDataSet>
      <sheetData sheetId="0"/>
      <sheetData sheetId="1"/>
      <sheetData sheetId="2"/>
      <sheetData sheetId="3">
        <row r="2">
          <cell r="A2" t="str">
            <v>200P1</v>
          </cell>
          <cell r="B2" t="str">
            <v>LOCALIZACION ESTRUCTURAS</v>
          </cell>
        </row>
        <row r="3">
          <cell r="A3" t="str">
            <v>200P2</v>
          </cell>
          <cell r="B3" t="str">
            <v>LOCALIZACION CARRETERAS</v>
          </cell>
        </row>
        <row r="4">
          <cell r="A4">
            <v>200.1</v>
          </cell>
          <cell r="B4" t="str">
            <v xml:space="preserve"> DESMONTE Y LIMPIEZA EN BOSQUE           </v>
          </cell>
        </row>
        <row r="5">
          <cell r="A5">
            <v>200.2</v>
          </cell>
          <cell r="B5" t="str">
            <v xml:space="preserve">DESMONTE Y LIMPIEZA EN ZONAS NO BOSCOSAS           </v>
          </cell>
        </row>
        <row r="6">
          <cell r="A6">
            <v>801.1</v>
          </cell>
          <cell r="B6" t="str">
            <v>ROCERIA</v>
          </cell>
        </row>
        <row r="7">
          <cell r="A7" t="str">
            <v>201,1P Y 201.5P</v>
          </cell>
          <cell r="B7" t="str">
            <v>DEMOLICIÓN DE EDIFICACIONES.</v>
          </cell>
        </row>
        <row r="8">
          <cell r="A8">
            <v>201.7</v>
          </cell>
          <cell r="B8" t="str">
            <v>DEMOLICION DE ESTRUCTURAS</v>
          </cell>
        </row>
        <row r="9">
          <cell r="A9" t="str">
            <v>201,2P</v>
          </cell>
          <cell r="B9" t="str">
            <v>DEMOLICION DE ESTRUCTURAS (CONCRETO CICLOPEO)</v>
          </cell>
        </row>
        <row r="10">
          <cell r="A10" t="str">
            <v>201,21P</v>
          </cell>
          <cell r="B10" t="str">
            <v>DEMOLICION DE ESTRUCTURAS (CONCRETO REFORZADO)</v>
          </cell>
        </row>
        <row r="11">
          <cell r="A11" t="str">
            <v>201,9P</v>
          </cell>
          <cell r="B11" t="str">
            <v xml:space="preserve">DEMOLICION PISOS, ANDENES Y BORDILLOS DE CONCRETO.  </v>
          </cell>
        </row>
        <row r="12">
          <cell r="A12" t="str">
            <v>201,3P</v>
          </cell>
          <cell r="B12" t="str">
            <v xml:space="preserve">DEMOLICION DE PAVIMENTOS DE CONCRETO.    </v>
          </cell>
        </row>
        <row r="13">
          <cell r="A13" t="str">
            <v>201,4P</v>
          </cell>
          <cell r="B13" t="str">
            <v xml:space="preserve">DEMOLICION DE OBSTACULOS.   </v>
          </cell>
        </row>
        <row r="14">
          <cell r="A14" t="str">
            <v>201,8P</v>
          </cell>
          <cell r="B14" t="str">
            <v xml:space="preserve">DESMONTAJE Y TRASLADO DE ESTRUCTURAS METALICAS. </v>
          </cell>
        </row>
        <row r="15">
          <cell r="A15">
            <v>201.12</v>
          </cell>
          <cell r="B15" t="str">
            <v xml:space="preserve">REMOCION DE ESPECIES VEGETALES    </v>
          </cell>
        </row>
        <row r="16">
          <cell r="A16" t="str">
            <v>201,10 Y 201.15</v>
          </cell>
          <cell r="B16" t="str">
            <v>REMOCION DE OBSTACULOS</v>
          </cell>
        </row>
        <row r="17">
          <cell r="A17">
            <v>201.11</v>
          </cell>
          <cell r="B17" t="str">
            <v xml:space="preserve">REMOCION SERVICIOS EXISTENTES    </v>
          </cell>
        </row>
        <row r="18">
          <cell r="A18">
            <v>201.15</v>
          </cell>
          <cell r="B18" t="str">
            <v>REMOCION DE ALCANTARILLAS</v>
          </cell>
        </row>
        <row r="19">
          <cell r="A19">
            <v>201.16</v>
          </cell>
          <cell r="B19" t="str">
            <v xml:space="preserve">REMOCION DE CERCAS DE ALAMBRE       </v>
          </cell>
        </row>
        <row r="20">
          <cell r="A20">
            <v>201.14</v>
          </cell>
          <cell r="B20" t="str">
            <v xml:space="preserve">REMOCION DE DUCTOS DE SERVICIOS EXISTENTES </v>
          </cell>
        </row>
        <row r="21">
          <cell r="A21" t="str">
            <v>210,1,1</v>
          </cell>
          <cell r="B21" t="str">
            <v>EXCAVACIÓN SIN CLASIFICAR DE LA EXPLANACIÓN Y CANALES</v>
          </cell>
        </row>
        <row r="22">
          <cell r="A22" t="str">
            <v>210,2,1</v>
          </cell>
          <cell r="B22" t="str">
            <v>EXCAVACION EN ROCA DE LA EXPLANACION Y CANALES</v>
          </cell>
        </row>
        <row r="23">
          <cell r="A23" t="str">
            <v>210,2 OTRA</v>
          </cell>
          <cell r="B23" t="str">
            <v xml:space="preserve"> EXCAVACION EN ROCA DE LA EXPLANACION Y CANALES (sin explosivos)        </v>
          </cell>
        </row>
        <row r="24">
          <cell r="A24" t="str">
            <v>210,2,2</v>
          </cell>
          <cell r="B24" t="str">
            <v>EXCAVACION EN MATERIAL COMUN DE LA EXPLANACION Y CANALES</v>
          </cell>
        </row>
        <row r="25">
          <cell r="A25">
            <v>211.1</v>
          </cell>
          <cell r="B25" t="str">
            <v>REMOCION DE DERRUMBES</v>
          </cell>
        </row>
        <row r="26">
          <cell r="A26">
            <v>220.1</v>
          </cell>
          <cell r="B26" t="str">
            <v>TERRAPLEN</v>
          </cell>
        </row>
        <row r="27">
          <cell r="A27">
            <v>221.1</v>
          </cell>
          <cell r="B27" t="str">
            <v>PEDRAPLEN COMPACTO</v>
          </cell>
        </row>
        <row r="28">
          <cell r="A28">
            <v>221.2</v>
          </cell>
          <cell r="B28" t="str">
            <v>PEDRAPLEN SUELTO</v>
          </cell>
        </row>
        <row r="29">
          <cell r="A29" t="str">
            <v>225P</v>
          </cell>
          <cell r="B29" t="str">
            <v xml:space="preserve">CONFORMACION DE BOTADERO O ESCOMBRERAS </v>
          </cell>
        </row>
        <row r="30">
          <cell r="A30">
            <v>230.1</v>
          </cell>
          <cell r="B30" t="str">
            <v>MEJORAMIENTO DE LA SUBRASANTE INVOLUCRA SUELO EXISTENTE</v>
          </cell>
        </row>
        <row r="31">
          <cell r="A31">
            <v>230.2</v>
          </cell>
          <cell r="B31" t="str">
            <v>MEJORAMIENTO DE LA SUBRASANTE ADICIONANDO MATERIAL</v>
          </cell>
        </row>
        <row r="32">
          <cell r="A32">
            <v>310.10000000000002</v>
          </cell>
          <cell r="B32" t="str">
            <v>CONFORMACION DE LA CALZADA EXISTENTE</v>
          </cell>
        </row>
        <row r="33">
          <cell r="A33">
            <v>311.10000000000002</v>
          </cell>
          <cell r="B33" t="str">
            <v>AFIRMADO</v>
          </cell>
        </row>
        <row r="34">
          <cell r="A34" t="str">
            <v>311,1P1</v>
          </cell>
          <cell r="B34" t="str">
            <v>AFIRMADO ESTABILIZADO CON CEMENTO</v>
          </cell>
        </row>
        <row r="35">
          <cell r="A35" t="str">
            <v>311,1P2</v>
          </cell>
          <cell r="B35" t="str">
            <v>AFIRMADO ESTABILIZADO CON CAL</v>
          </cell>
        </row>
        <row r="36">
          <cell r="A36" t="str">
            <v>311,1P3</v>
          </cell>
          <cell r="B36" t="str">
            <v>BACHEO DE CARRETERAS EN AFIRMADO</v>
          </cell>
        </row>
        <row r="37">
          <cell r="A37">
            <v>320.10000000000002</v>
          </cell>
          <cell r="B37" t="str">
            <v xml:space="preserve">SUBBASE GRANULAR </v>
          </cell>
        </row>
        <row r="38">
          <cell r="A38">
            <v>320.2</v>
          </cell>
          <cell r="B38" t="str">
            <v>SUBBASE GRANULAR CBR&gt;30%</v>
          </cell>
        </row>
        <row r="39">
          <cell r="A39">
            <v>320.3</v>
          </cell>
          <cell r="B39" t="str">
            <v>SUBBASE GRANULAR CBR&gt;40%</v>
          </cell>
        </row>
        <row r="40">
          <cell r="A40">
            <v>320.2</v>
          </cell>
          <cell r="B40" t="str">
            <v>SUBBASE GRANULAR PARA BACHEO</v>
          </cell>
        </row>
        <row r="41">
          <cell r="A41">
            <v>330.1</v>
          </cell>
          <cell r="B41" t="str">
            <v>BASE GRANULAR</v>
          </cell>
        </row>
        <row r="42">
          <cell r="A42">
            <v>330.2</v>
          </cell>
          <cell r="B42" t="str">
            <v>BASE GRANULAR PARA BACHEO</v>
          </cell>
        </row>
        <row r="43">
          <cell r="A43">
            <v>340.1</v>
          </cell>
          <cell r="B43" t="str">
            <v>BASE ESTABILIZADA CON EMULSION ASFALTICA BEE-1</v>
          </cell>
        </row>
        <row r="44">
          <cell r="A44">
            <v>340.2</v>
          </cell>
          <cell r="B44" t="str">
            <v>BASE ESTABILIZADA CON EMULSION ASFALTICA BEE-2</v>
          </cell>
        </row>
        <row r="45">
          <cell r="A45">
            <v>340.3</v>
          </cell>
          <cell r="B45" t="str">
            <v>BASE ESTABILIZADA CON EMULSION ASFALTICA BEE-3</v>
          </cell>
        </row>
        <row r="46">
          <cell r="A46">
            <v>341.1</v>
          </cell>
          <cell r="B46" t="str">
            <v>BASE ESTABILIZADA CON CEMENTO</v>
          </cell>
        </row>
        <row r="47">
          <cell r="A47">
            <v>341.2</v>
          </cell>
          <cell r="B47" t="str">
            <v>CEMENTO</v>
          </cell>
        </row>
        <row r="48">
          <cell r="A48" t="str">
            <v>342P</v>
          </cell>
          <cell r="B48" t="str">
            <v>BASE GRANULAR ESTABILIZADA CON CAL</v>
          </cell>
        </row>
        <row r="49">
          <cell r="A49">
            <v>410.1</v>
          </cell>
          <cell r="B49" t="str">
            <v>CEMENTO ASFÁLTICO DE PENETRACIÓN 60-70</v>
          </cell>
        </row>
        <row r="50">
          <cell r="A50">
            <v>410.2</v>
          </cell>
          <cell r="B50" t="str">
            <v>CEMENTO ASFÁLTICO DE PENETRACIÓN 80-100</v>
          </cell>
        </row>
        <row r="51">
          <cell r="A51">
            <v>411.1</v>
          </cell>
          <cell r="B51" t="str">
            <v>EMULSIÓN ASFÁLTICA DE ROTURA MEDIA CRM</v>
          </cell>
        </row>
        <row r="52">
          <cell r="A52">
            <v>411.2</v>
          </cell>
          <cell r="B52" t="str">
            <v>EMULSIÓN ASFÁLTICA DE ROTURA LENTA CRL-1</v>
          </cell>
        </row>
        <row r="53">
          <cell r="A53">
            <v>411.3</v>
          </cell>
          <cell r="B53" t="str">
            <v>EMULSIÓN ASFÁLTICA DE ROTURA LENTA CRL-1H</v>
          </cell>
        </row>
        <row r="54">
          <cell r="A54">
            <v>465.1</v>
          </cell>
          <cell r="B54" t="str">
            <v>EXCAVACIONES PARA REPARACIÓN DE PAVIMENTO ASFÁLTICO EXISTENTE</v>
          </cell>
        </row>
        <row r="55">
          <cell r="A55">
            <v>414.1</v>
          </cell>
          <cell r="B55" t="str">
            <v>CEMENTO ASFÁLTICO MODIFICADO CON POLÍMETROS TIPO 1</v>
          </cell>
        </row>
        <row r="56">
          <cell r="A56">
            <v>414.2</v>
          </cell>
          <cell r="B56" t="str">
            <v>CEMENTO ASFÁLTICO MODIFICADO CON POLÍMETROS TIPO 2</v>
          </cell>
        </row>
        <row r="57">
          <cell r="A57">
            <v>414.3</v>
          </cell>
          <cell r="B57" t="str">
            <v>CEMENTO ASFÁLTICO MODIFICADO CON POLÍMETROS TIPO 3</v>
          </cell>
        </row>
        <row r="58">
          <cell r="A58">
            <v>414.4</v>
          </cell>
          <cell r="B58" t="str">
            <v>CEMENTO ASFÁLTICO MODIFICADO CON POLÍMETROS TIPO 4</v>
          </cell>
        </row>
        <row r="59">
          <cell r="A59">
            <v>415.1</v>
          </cell>
          <cell r="B59" t="str">
            <v>EMULSIÓN ASFÁLTICA DE ROTURA MEDIA MODIFICADA CON POLÍMETROS CRMm</v>
          </cell>
        </row>
        <row r="60">
          <cell r="A60">
            <v>420.1</v>
          </cell>
          <cell r="B60" t="str">
            <v>RIEGO DE IMPRIMACIÓN CON EMULSIÓN ASFÁLTICA</v>
          </cell>
        </row>
        <row r="61">
          <cell r="A61">
            <v>421.1</v>
          </cell>
          <cell r="B61" t="str">
            <v>RIEGO DE LIGA CON EMULSIÓN ASFÁLTICA CRR-1</v>
          </cell>
        </row>
        <row r="62">
          <cell r="A62">
            <v>421.2</v>
          </cell>
          <cell r="B62" t="str">
            <v>RIEGO DE LIGA CON EMULSIÓN ASFÁLTICA CRR-2</v>
          </cell>
        </row>
        <row r="63">
          <cell r="A63">
            <v>421.3</v>
          </cell>
          <cell r="B63" t="str">
            <v>RIEGO DE LIGA CON EMULSIÓN MODIFICADA CON POLÍMETROS CRR-1M</v>
          </cell>
        </row>
        <row r="64">
          <cell r="A64">
            <v>421.4</v>
          </cell>
          <cell r="B64" t="str">
            <v>RIEGO DE LIGA CON EMULSIÓN MODIFICADA CON POLÍMETROS CRR-2M</v>
          </cell>
        </row>
        <row r="65">
          <cell r="A65">
            <v>430.1</v>
          </cell>
          <cell r="B65" t="str">
            <v>TRATAMIENTO SUPERFICIAL SIMPLE CON EMULSIÓN CRR-2</v>
          </cell>
        </row>
        <row r="66">
          <cell r="A66">
            <v>430.2</v>
          </cell>
          <cell r="B66" t="str">
            <v>TRATAMIENTO SUPERFICIAL SIMPLE CON EMULSIÓN CRR-2M</v>
          </cell>
        </row>
        <row r="67">
          <cell r="A67">
            <v>431.1</v>
          </cell>
          <cell r="B67" t="str">
            <v>TRATAMIENTO SUPERFICIAL DOBLE CON EMULSIÓN CRR-2</v>
          </cell>
        </row>
        <row r="68">
          <cell r="A68">
            <v>431.2</v>
          </cell>
          <cell r="B68" t="str">
            <v>TRATAMIENTO SUPERFICIAL DOBLE CON EMULSIÓN CRR-2M</v>
          </cell>
        </row>
        <row r="69">
          <cell r="A69">
            <v>432.1</v>
          </cell>
          <cell r="B69" t="str">
            <v>SELLO DE ARENA-ASFALTO CON EMULSIÓN CRR-2</v>
          </cell>
        </row>
        <row r="70">
          <cell r="A70">
            <v>433.1</v>
          </cell>
          <cell r="B70" t="str">
            <v>LECHADA ASFÁLTICA CON EMULSIÓN CRL-1H TIPO LA-1</v>
          </cell>
        </row>
        <row r="71">
          <cell r="A71">
            <v>433.2</v>
          </cell>
          <cell r="B71" t="str">
            <v>LECHADA ASFÁLTICA CON EMULSIÓN CRL-1H TIPO LA-2</v>
          </cell>
        </row>
        <row r="72">
          <cell r="A72">
            <v>433.3</v>
          </cell>
          <cell r="B72" t="str">
            <v>LECHADA ASFÁLTICA CON EMULSIÓN CRL-1H TIPO LA-3</v>
          </cell>
        </row>
        <row r="73">
          <cell r="A73">
            <v>433.4</v>
          </cell>
          <cell r="B73" t="str">
            <v>LECHADA ASFÁLTICA CON EMULSIÓN CRL-1H TIPO LA-4</v>
          </cell>
        </row>
        <row r="74">
          <cell r="A74">
            <v>433.5</v>
          </cell>
          <cell r="B74" t="str">
            <v>LECHADA ASFÁLTICA CON EMULSIÓN CRL-1HM TIPO LA-1</v>
          </cell>
        </row>
        <row r="75">
          <cell r="A75">
            <v>433.6</v>
          </cell>
          <cell r="B75" t="str">
            <v>LECHADA ASFÁLTICA CON EMULSIÓN CRL-1HM TIPO LA-2</v>
          </cell>
        </row>
        <row r="76">
          <cell r="A76">
            <v>433.7</v>
          </cell>
          <cell r="B76" t="str">
            <v>LECHADA ASFÁLTICA CON EMULSIÓN CRL-1HM TIPO LA-3</v>
          </cell>
        </row>
        <row r="77">
          <cell r="A77">
            <v>433.8</v>
          </cell>
          <cell r="B77" t="str">
            <v>LECHADA ASFÁLTICA CON EMULSIÓN CRL-1HM TIPO LA-4</v>
          </cell>
        </row>
        <row r="78">
          <cell r="A78">
            <v>440.1</v>
          </cell>
          <cell r="B78" t="str">
            <v>MEZCLA DENSA EN FRÍO MDF-1</v>
          </cell>
        </row>
        <row r="79">
          <cell r="A79" t="str">
            <v>440.1P</v>
          </cell>
          <cell r="B79" t="str">
            <v>MEZCLA DENSA EN FRÍO MDF-1</v>
          </cell>
        </row>
        <row r="80">
          <cell r="A80">
            <v>440.2</v>
          </cell>
          <cell r="B80" t="str">
            <v>MEZCLA DENSA EN FRÍO MDF-2</v>
          </cell>
        </row>
        <row r="81">
          <cell r="A81" t="str">
            <v>440.2P</v>
          </cell>
          <cell r="B81" t="str">
            <v>MEZCLA DENSA EN FRÍO MDF-2</v>
          </cell>
        </row>
        <row r="82">
          <cell r="A82">
            <v>440.3</v>
          </cell>
          <cell r="B82" t="str">
            <v>MEZCLA DENSA EN FRÍO MDF-3</v>
          </cell>
        </row>
        <row r="83">
          <cell r="A83" t="str">
            <v>440.3P</v>
          </cell>
          <cell r="B83" t="str">
            <v>MEZCLA DENSA EN FRÍO MDF-3</v>
          </cell>
        </row>
        <row r="84">
          <cell r="A84">
            <v>440.4</v>
          </cell>
          <cell r="B84" t="str">
            <v>MEZCLA DENSA EN FRÍO PARA BACHEO</v>
          </cell>
        </row>
        <row r="85">
          <cell r="A85">
            <v>441.1</v>
          </cell>
          <cell r="B85" t="str">
            <v>MEZCLA ABIERTA EN FRÍO TIPO MAF-1</v>
          </cell>
        </row>
        <row r="86">
          <cell r="A86" t="str">
            <v>441.1P</v>
          </cell>
          <cell r="B86" t="str">
            <v>MEZCLA ABIERTA EN FRÍO TIPO MAF-1</v>
          </cell>
        </row>
        <row r="87">
          <cell r="A87">
            <v>441.2</v>
          </cell>
          <cell r="B87" t="str">
            <v>MEZCLA ABIERTA EN FRÍO TIPO MAF-2</v>
          </cell>
        </row>
        <row r="88">
          <cell r="A88" t="str">
            <v>441.2P</v>
          </cell>
          <cell r="B88" t="str">
            <v>MEZCLA ABIERTA EN FRÍO TIPO MAF-2</v>
          </cell>
        </row>
        <row r="89">
          <cell r="A89">
            <v>441.3</v>
          </cell>
          <cell r="B89" t="str">
            <v>MEZCLA ABIERTA EN FRÍO TIPO MAF-3</v>
          </cell>
        </row>
        <row r="90">
          <cell r="A90" t="str">
            <v>441.3P</v>
          </cell>
          <cell r="B90" t="str">
            <v>MEZCLA ABIERTA EN FRÍO TIPO MAF-3</v>
          </cell>
        </row>
        <row r="91">
          <cell r="A91">
            <v>441.4</v>
          </cell>
          <cell r="B91" t="str">
            <v>MEZCLA ABIERTA EN FRÍO PARA BACHEO</v>
          </cell>
        </row>
        <row r="92">
          <cell r="A92" t="str">
            <v>450.1</v>
          </cell>
          <cell r="B92" t="str">
            <v>MEZCLA DENSA EN CALIENTE MDC-0</v>
          </cell>
        </row>
        <row r="93">
          <cell r="A93" t="str">
            <v xml:space="preserve">450,1P </v>
          </cell>
          <cell r="B93" t="str">
            <v>MEZCLA DENSA EN CALIENTE MDC-0</v>
          </cell>
        </row>
        <row r="94">
          <cell r="A94">
            <v>450.1</v>
          </cell>
          <cell r="B94" t="str">
            <v>MEZCLA DENSA EN CALIENTE TIPO MDC-1</v>
          </cell>
        </row>
        <row r="95">
          <cell r="A95" t="str">
            <v>450,1P</v>
          </cell>
          <cell r="B95" t="str">
            <v>MEZCLA DENSA EN CALIENTE TIPO MDC-1</v>
          </cell>
        </row>
        <row r="96">
          <cell r="A96">
            <v>450.2</v>
          </cell>
          <cell r="B96" t="str">
            <v>MEZCLA DENSA EN CALIENTE TIPO MDC-2</v>
          </cell>
        </row>
        <row r="97">
          <cell r="A97" t="str">
            <v>450,2P</v>
          </cell>
          <cell r="B97" t="str">
            <v>MEZCLA DENSA EN CALIENTE TIPO MDC-2</v>
          </cell>
        </row>
        <row r="98">
          <cell r="A98">
            <v>450.3</v>
          </cell>
          <cell r="B98" t="str">
            <v>MEZCLA DENSA EN CALIENTE TIPO MDC-3</v>
          </cell>
        </row>
        <row r="99">
          <cell r="A99" t="str">
            <v>450,3P</v>
          </cell>
          <cell r="B99" t="str">
            <v>MEZCLA DENSA EN CALIENTE TIPO MDC-3</v>
          </cell>
        </row>
        <row r="100">
          <cell r="A100" t="str">
            <v>450,9P</v>
          </cell>
          <cell r="B100" t="str">
            <v>MEZCLA EN CALIENTE PARA BACHEO</v>
          </cell>
        </row>
        <row r="101">
          <cell r="A101">
            <v>451.1</v>
          </cell>
          <cell r="B101" t="str">
            <v>MEZCLA ABIERTA EN CALIENTE TIPO MAC-1</v>
          </cell>
        </row>
        <row r="102">
          <cell r="A102" t="str">
            <v>451,1P</v>
          </cell>
          <cell r="B102" t="str">
            <v>MEZCLA ABIERTA EN CALIENTE TIPO MAC-1</v>
          </cell>
        </row>
        <row r="103">
          <cell r="A103">
            <v>451.2</v>
          </cell>
          <cell r="B103" t="str">
            <v>MEZCLA ABIERTA EN CALIENTE TIPO MAC-2</v>
          </cell>
        </row>
        <row r="104">
          <cell r="A104" t="str">
            <v>451,2P</v>
          </cell>
          <cell r="B104" t="str">
            <v>MEZCLA ABIERTA EN CALIENTE TIPO MAC-2</v>
          </cell>
        </row>
        <row r="105">
          <cell r="A105">
            <v>451.3</v>
          </cell>
          <cell r="B105" t="str">
            <v>MEZCLA ABIERTA EN CALIENTE TIPO MAC-3</v>
          </cell>
        </row>
        <row r="106">
          <cell r="A106" t="str">
            <v>451,3P</v>
          </cell>
          <cell r="B106" t="str">
            <v>MEZCLA ABIERTA EN CALIENTE TIPO MAC-3</v>
          </cell>
        </row>
        <row r="107">
          <cell r="A107">
            <v>452.1</v>
          </cell>
          <cell r="B107" t="str">
            <v>MEZCLA DISCONTINUA EN CALIENTE TIPO M-1</v>
          </cell>
        </row>
        <row r="108">
          <cell r="A108" t="str">
            <v>452.1P</v>
          </cell>
          <cell r="B108" t="str">
            <v>MEZCLA DISCONTINUA EN CALIENTE TIPO M-1</v>
          </cell>
        </row>
        <row r="109">
          <cell r="A109">
            <v>452.2</v>
          </cell>
          <cell r="B109" t="str">
            <v>MEZCLA DISCONTINUA EN CALIENTE TIPO M-2</v>
          </cell>
        </row>
        <row r="110">
          <cell r="A110" t="str">
            <v>452.2P</v>
          </cell>
          <cell r="B110" t="str">
            <v>MEZCLA DISCONTINUA EN CALIENTE TIPO M-2</v>
          </cell>
        </row>
        <row r="111">
          <cell r="A111">
            <v>452.3</v>
          </cell>
          <cell r="B111" t="str">
            <v>MEZCLA DISCONTINUA EN CALIENTE TIPO F-1</v>
          </cell>
        </row>
        <row r="112">
          <cell r="A112" t="str">
            <v>452.3P</v>
          </cell>
          <cell r="B112" t="str">
            <v>MEZCLA DISCONTINUA EN CALIENTE TIPO F-1</v>
          </cell>
        </row>
        <row r="113">
          <cell r="A113">
            <v>452.4</v>
          </cell>
          <cell r="B113" t="str">
            <v>MEZCLA DISCONTINUA EN CALIENTE TIPO F-2</v>
          </cell>
        </row>
        <row r="114">
          <cell r="A114" t="str">
            <v>452.4P</v>
          </cell>
          <cell r="B114" t="str">
            <v>MEZCLA DISCONTINUA EN CALIENTE TIPO F-2</v>
          </cell>
        </row>
        <row r="115">
          <cell r="A115">
            <v>453.1</v>
          </cell>
          <cell r="B115" t="str">
            <v>MEZCLA DRENANTE</v>
          </cell>
        </row>
        <row r="116">
          <cell r="A116">
            <v>460.1</v>
          </cell>
          <cell r="B116" t="str">
            <v>FRESADO DE UN PAVIMENTO ASFÁLTICO EN ESPESOR DE   5   CM.</v>
          </cell>
        </row>
        <row r="117">
          <cell r="A117" t="str">
            <v>460,1P</v>
          </cell>
          <cell r="B117" t="str">
            <v>FRESADO DE UN PAVIMENTO ASFÁLTICO</v>
          </cell>
        </row>
        <row r="118">
          <cell r="A118">
            <v>461.1</v>
          </cell>
          <cell r="B118" t="str">
            <v>PAVIMENTO RECICLADO EN FRÍO EN EL LUGAR CON EMULSIÓN ASFÁLTICA</v>
          </cell>
        </row>
        <row r="119">
          <cell r="A119">
            <v>461.2</v>
          </cell>
          <cell r="B119" t="str">
            <v>PAVIMENTO RECICLADO EN FRÍO EN EL LUGAR CON CEMENTO ASFÁLTICO ESPUMADO</v>
          </cell>
        </row>
        <row r="120">
          <cell r="A120" t="str">
            <v>462,1P</v>
          </cell>
          <cell r="B120" t="str">
            <v>PAVIMENTO ASFÁLTICO RECICLADO EN CALIENTE MDC-0</v>
          </cell>
        </row>
        <row r="121">
          <cell r="A121" t="str">
            <v>462,2P</v>
          </cell>
          <cell r="B121" t="str">
            <v>PAVIMENTO ASFÁLTICO RECICLADO EN CALIENTE MDC-1</v>
          </cell>
        </row>
        <row r="122">
          <cell r="A122" t="str">
            <v>462,3P</v>
          </cell>
          <cell r="B122" t="str">
            <v>PAVIMENTO ASFÁLTICO RECICLADO EN CALIENTE MDC-2</v>
          </cell>
        </row>
        <row r="123">
          <cell r="A123" t="str">
            <v>462,4P</v>
          </cell>
          <cell r="B123" t="str">
            <v>PAVIMENTO ASFÁLTICO RECICLADO EN CALIENTE MDC-3</v>
          </cell>
        </row>
        <row r="124">
          <cell r="A124">
            <v>462.5</v>
          </cell>
          <cell r="B124" t="str">
            <v>PAVIMENTO ASFÁLTICO RECICLADO EN CALIENTE PARA BACHEO</v>
          </cell>
        </row>
        <row r="125">
          <cell r="A125">
            <v>500.1</v>
          </cell>
          <cell r="B125" t="str">
            <v>PAVIMENTO DE CONCRETO HIDRÁULICO</v>
          </cell>
        </row>
        <row r="126">
          <cell r="A126" t="str">
            <v>500,1P</v>
          </cell>
          <cell r="B126" t="str">
            <v>PAVIMENTO DE CONCRETO HIDRÁULICO (FASTRACK</v>
          </cell>
        </row>
        <row r="127">
          <cell r="A127">
            <v>510.1</v>
          </cell>
          <cell r="B127" t="str">
            <v>PAVIMENTO DE ADOQUINES DE CONCRETO</v>
          </cell>
        </row>
        <row r="128">
          <cell r="A128" t="str">
            <v>510,1P1</v>
          </cell>
          <cell r="B128" t="str">
            <v>ADOQUÍN GRAMA</v>
          </cell>
        </row>
        <row r="129">
          <cell r="A129" t="str">
            <v>510,1P2</v>
          </cell>
          <cell r="B129" t="str">
            <v>ADOQUÍN COLOR</v>
          </cell>
        </row>
        <row r="130">
          <cell r="A130" t="str">
            <v>510,1P3</v>
          </cell>
          <cell r="B130" t="str">
            <v>DILATACIÓN EN ADOQUÍN</v>
          </cell>
        </row>
        <row r="131">
          <cell r="A131">
            <v>600.1</v>
          </cell>
          <cell r="B131" t="str">
            <v>EXCAVACIONES VARIAS SIN CLASIFICAR</v>
          </cell>
        </row>
        <row r="132">
          <cell r="A132">
            <v>600.20000000000005</v>
          </cell>
          <cell r="B132" t="str">
            <v>EXCAVACIONES VARIAS EN ROCA EN SECO</v>
          </cell>
        </row>
        <row r="133">
          <cell r="A133">
            <v>600.29999999999995</v>
          </cell>
          <cell r="B133" t="str">
            <v>EXCAVACIONES VARIAS EN ROCA BAJO AGUA</v>
          </cell>
        </row>
        <row r="134">
          <cell r="A134">
            <v>600.4</v>
          </cell>
          <cell r="B134" t="str">
            <v>EXCAVACIONES VARIAS EN MATERIAL COMÚN EN SECO</v>
          </cell>
        </row>
        <row r="135">
          <cell r="A135" t="str">
            <v>600,4P</v>
          </cell>
          <cell r="B135" t="str">
            <v>EXCAVACIONES VARIAS EN MATERIAL COMÚN EN SECO A MANO</v>
          </cell>
        </row>
        <row r="136">
          <cell r="A136">
            <v>600.5</v>
          </cell>
          <cell r="B136" t="str">
            <v>EXCAVACIONES VARIAS EN MATERIAL COMÚN BAJO AGUA</v>
          </cell>
        </row>
        <row r="137">
          <cell r="A137" t="str">
            <v>600.5P</v>
          </cell>
          <cell r="B137" t="str">
            <v>EXCAVACIONES VARIAS EN MATERIAL COMÚN BAJO AGUA A MANO</v>
          </cell>
        </row>
        <row r="138">
          <cell r="A138">
            <v>610.1</v>
          </cell>
          <cell r="B138" t="str">
            <v>RELLENOS PARA ESTRUCTURAS</v>
          </cell>
        </row>
        <row r="139">
          <cell r="A139">
            <v>610.20000000000005</v>
          </cell>
          <cell r="B139" t="str">
            <v>RELLENOS CON MATERIAL FILTRANTE</v>
          </cell>
        </row>
        <row r="140">
          <cell r="A140">
            <v>620.1</v>
          </cell>
          <cell r="B140" t="str">
            <v>PILOTES PREFABRICADOS DE CONCRETO</v>
          </cell>
        </row>
        <row r="141">
          <cell r="A141">
            <v>620.20000000000005</v>
          </cell>
          <cell r="B141" t="str">
            <v xml:space="preserve">EXTENSIÓN DE PILOTES </v>
          </cell>
        </row>
        <row r="142">
          <cell r="A142">
            <v>620.29999999999995</v>
          </cell>
          <cell r="B142" t="str">
            <v xml:space="preserve">PRUEBA DE CARGA </v>
          </cell>
        </row>
        <row r="143">
          <cell r="A143" t="str">
            <v>620P</v>
          </cell>
          <cell r="B143" t="str">
            <v>PILOTE EN MADERA DE D=15CM</v>
          </cell>
        </row>
        <row r="144">
          <cell r="A144">
            <v>621.1</v>
          </cell>
          <cell r="B144" t="str">
            <v>PILOTE DE CONCRETO FUNDIDO EN SITIO D=1M L=12M</v>
          </cell>
        </row>
        <row r="145">
          <cell r="A145">
            <v>621.20000000000005</v>
          </cell>
          <cell r="B145" t="str">
            <v>BASE ACAMPANADA FUNDIDA EN SITIO</v>
          </cell>
        </row>
        <row r="146">
          <cell r="A146">
            <v>621.29999999999995</v>
          </cell>
          <cell r="B146" t="str">
            <v xml:space="preserve">PILOTE DE PRUEBA DE DIÁMETRO    </v>
          </cell>
        </row>
        <row r="147">
          <cell r="A147">
            <v>621.4</v>
          </cell>
          <cell r="B147" t="str">
            <v>BASE ACAMPANADA DE PRUEBA</v>
          </cell>
        </row>
        <row r="148">
          <cell r="A148">
            <v>621.5</v>
          </cell>
          <cell r="B148" t="str">
            <v>CAMISA PERMANENTE DE DIÁMETRO EXTERIOR</v>
          </cell>
        </row>
        <row r="149">
          <cell r="A149" t="str">
            <v>621,5P</v>
          </cell>
          <cell r="B149" t="str">
            <v>CAMISA PERMANENTE DE DIÁMETRO INTERIOR D=1M EN CONCRETO</v>
          </cell>
        </row>
        <row r="150">
          <cell r="A150">
            <v>621.6</v>
          </cell>
          <cell r="B150" t="str">
            <v xml:space="preserve">PRUEBA DE CARGA </v>
          </cell>
        </row>
        <row r="151">
          <cell r="A151">
            <v>621.70000000000005</v>
          </cell>
          <cell r="B151" t="str">
            <v>CAISSONS</v>
          </cell>
        </row>
        <row r="152">
          <cell r="A152">
            <v>622.1</v>
          </cell>
          <cell r="B152" t="str">
            <v>TABLESTACADO DE MADERA</v>
          </cell>
        </row>
        <row r="153">
          <cell r="A153">
            <v>622.20000000000005</v>
          </cell>
          <cell r="B153" t="str">
            <v>TABLESTACADO METÁLICO</v>
          </cell>
        </row>
        <row r="154">
          <cell r="A154">
            <v>622.29999999999995</v>
          </cell>
          <cell r="B154" t="str">
            <v>TABLESTACADO DE CONCRETO REFORZADO</v>
          </cell>
        </row>
        <row r="155">
          <cell r="A155">
            <v>622.4</v>
          </cell>
          <cell r="B155" t="str">
            <v>TABLESTACADO DE CONCRETO PREESFORZADO</v>
          </cell>
        </row>
        <row r="156">
          <cell r="A156">
            <v>622.5</v>
          </cell>
          <cell r="B156" t="str">
            <v>CORTE DEL EXTREMO SUPERIOR DEL ELEMENTO</v>
          </cell>
        </row>
        <row r="157">
          <cell r="A157">
            <v>630.1</v>
          </cell>
          <cell r="B157" t="str">
            <v>CONCRETO CLASE A</v>
          </cell>
        </row>
        <row r="158">
          <cell r="A158">
            <v>630.20000000000005</v>
          </cell>
          <cell r="B158" t="str">
            <v>CONCRETO CLASE B</v>
          </cell>
        </row>
        <row r="159">
          <cell r="A159">
            <v>630.29999999999995</v>
          </cell>
          <cell r="B159" t="str">
            <v>CONCRETO CLASE C</v>
          </cell>
        </row>
        <row r="160">
          <cell r="A160">
            <v>630.4</v>
          </cell>
          <cell r="B160" t="str">
            <v>CONCRETO CLASE D</v>
          </cell>
        </row>
        <row r="161">
          <cell r="A161">
            <v>630.5</v>
          </cell>
          <cell r="B161" t="str">
            <v>CONCRETO CLASE E</v>
          </cell>
        </row>
        <row r="162">
          <cell r="A162">
            <v>630.6</v>
          </cell>
          <cell r="B162" t="str">
            <v>CONCRETO CLASE F</v>
          </cell>
        </row>
        <row r="163">
          <cell r="A163">
            <v>630.70000000000005</v>
          </cell>
          <cell r="B163" t="str">
            <v>CONCRETO CLASE G</v>
          </cell>
        </row>
        <row r="164">
          <cell r="A164" t="str">
            <v>630P</v>
          </cell>
          <cell r="B164" t="str">
            <v>MORTERO 1.3</v>
          </cell>
        </row>
        <row r="165">
          <cell r="A165" t="str">
            <v>631P</v>
          </cell>
          <cell r="B165" t="str">
            <v>BOLSACRETOS</v>
          </cell>
        </row>
        <row r="166">
          <cell r="A166">
            <v>632.1</v>
          </cell>
          <cell r="B166" t="str">
            <v>BARANDA DE CONCRETO 1,05*0.35</v>
          </cell>
        </row>
        <row r="167">
          <cell r="A167" t="str">
            <v>632P</v>
          </cell>
          <cell r="B167" t="str">
            <v>BARANDA METÁLICA</v>
          </cell>
        </row>
        <row r="168">
          <cell r="A168" t="str">
            <v>640,1,1</v>
          </cell>
          <cell r="B168" t="str">
            <v>ACERO DE REFUERZO fy   260   Mpa</v>
          </cell>
        </row>
        <row r="169">
          <cell r="A169">
            <v>640.20000000000005</v>
          </cell>
          <cell r="B169" t="str">
            <v>ACERO DE REFUERZO GRADO 40</v>
          </cell>
        </row>
        <row r="170">
          <cell r="A170">
            <v>640.1</v>
          </cell>
          <cell r="B170" t="str">
            <v>ACERO DE REFUERZO fy   420   Mpa</v>
          </cell>
        </row>
        <row r="171">
          <cell r="A171">
            <v>641.1</v>
          </cell>
          <cell r="B171" t="str">
            <v>ACERO DE PREESFUERZO</v>
          </cell>
        </row>
        <row r="172">
          <cell r="A172" t="str">
            <v>641P</v>
          </cell>
          <cell r="B172" t="str">
            <v>ANCLAJE EN ROCA DE D=4" CON 3 TORONES DE 1/2" POSTENSADOS</v>
          </cell>
        </row>
        <row r="173">
          <cell r="A173">
            <v>642.1</v>
          </cell>
          <cell r="B173" t="str">
            <v>APOYO ELASTOMERICO</v>
          </cell>
        </row>
        <row r="174">
          <cell r="A174">
            <v>642.20000000000005</v>
          </cell>
          <cell r="B174" t="str">
            <v>SELLO PARA JUNTAS DE PUENTES</v>
          </cell>
        </row>
        <row r="175">
          <cell r="A175" t="str">
            <v>642P1</v>
          </cell>
          <cell r="B175" t="str">
            <v>CONSTRUCCIÓN JUNTAS ELASTOMERICAS DE 30CM DE ANCHO</v>
          </cell>
        </row>
        <row r="176">
          <cell r="A176" t="str">
            <v>642P2</v>
          </cell>
          <cell r="B176" t="str">
            <v>JUNTA ELASTOMERICA M100</v>
          </cell>
        </row>
        <row r="177">
          <cell r="A177" t="str">
            <v>642P3</v>
          </cell>
          <cell r="B177" t="str">
            <v>JUNTA ELASTOMERICA M60</v>
          </cell>
        </row>
        <row r="178">
          <cell r="A178">
            <v>650.1</v>
          </cell>
          <cell r="B178" t="str">
            <v>DISEÑO Y FABRICACIÓN DE ESTRUCTURA METÁLICA</v>
          </cell>
        </row>
        <row r="179">
          <cell r="A179">
            <v>650.20000000000005</v>
          </cell>
          <cell r="B179" t="str">
            <v>FABRICACIÓN DE LA ESTRUCTURA METÁLICA</v>
          </cell>
        </row>
        <row r="180">
          <cell r="A180">
            <v>650.29999999999995</v>
          </cell>
          <cell r="B180" t="str">
            <v>TRANSPORTE DE LA ESTRUCTURA METÁLICA</v>
          </cell>
        </row>
        <row r="181">
          <cell r="A181" t="str">
            <v>650.3 OTRO</v>
          </cell>
          <cell r="B181" t="str">
            <v>TRANSPORTE DE LA ESTRUCTURA METÁLICA</v>
          </cell>
        </row>
        <row r="182">
          <cell r="A182">
            <v>650.4</v>
          </cell>
          <cell r="B182" t="str">
            <v>MONTAJE Y PINTURA DE ESTRUCTURA METÁLICA</v>
          </cell>
        </row>
        <row r="183">
          <cell r="A183">
            <v>660.1</v>
          </cell>
          <cell r="B183" t="str">
            <v>TUBERÍA DE CONCRETO SIMPLE DE DIÁMETRO 450 MM</v>
          </cell>
        </row>
        <row r="184">
          <cell r="A184">
            <v>660.3</v>
          </cell>
          <cell r="B184" t="str">
            <v>TUBERÍA DE CONCRETO SIMPLE DE DIÁMETRO 600 MM</v>
          </cell>
        </row>
        <row r="185">
          <cell r="A185">
            <v>660.2</v>
          </cell>
          <cell r="B185" t="str">
            <v>TUBERÍA DE CONCRETO SIMPLE 500 MM</v>
          </cell>
        </row>
        <row r="186">
          <cell r="A186" t="str">
            <v>661 OTRO</v>
          </cell>
          <cell r="B186" t="str">
            <v>TUBERÍA DE CONCRETO REFORZADO DE    900 MM DE DIÁMETRO INTERIOR</v>
          </cell>
        </row>
        <row r="187">
          <cell r="A187">
            <v>661</v>
          </cell>
          <cell r="B187" t="str">
            <v>TUBERÍA DE CONCRETO REFORZADO 900 MM (TIPO 2)</v>
          </cell>
        </row>
        <row r="188">
          <cell r="A188">
            <v>661.1</v>
          </cell>
          <cell r="B188" t="str">
            <v>TUBERIA DE CONCRETO REFORZADO 900 MM</v>
          </cell>
        </row>
        <row r="189">
          <cell r="A189">
            <v>662.1</v>
          </cell>
          <cell r="B189" t="str">
            <v>TUBERIA CORRUGADA DE ACERO GALVANIZADO</v>
          </cell>
        </row>
        <row r="190">
          <cell r="A190">
            <v>662.2</v>
          </cell>
          <cell r="B190" t="str">
            <v>TUBERIA CORRUGADA DE ACERO CON RECUBRIMIENTO</v>
          </cell>
        </row>
        <row r="191">
          <cell r="A191" t="str">
            <v>670.1P</v>
          </cell>
          <cell r="B191" t="str">
            <v>DISIPADOR DE ENERGIA Y SEDIMENTADOR EN GAVIONES (con recubrimiento)</v>
          </cell>
        </row>
        <row r="192">
          <cell r="A192">
            <v>670.2</v>
          </cell>
          <cell r="B192" t="str">
            <v>DISIPADOR DE ENERGIA Y SEDIMENTADOR EN CONCRETO CICLOPEO</v>
          </cell>
        </row>
        <row r="193">
          <cell r="A193">
            <v>671.1</v>
          </cell>
          <cell r="B193" t="str">
            <v>CUNETA DE CONCRETO FUNDIDA EN EL LUGAR</v>
          </cell>
        </row>
        <row r="194">
          <cell r="A194">
            <v>672.1</v>
          </cell>
          <cell r="B194" t="str">
            <v>BORDILLOS</v>
          </cell>
        </row>
        <row r="195">
          <cell r="A195">
            <v>673.1</v>
          </cell>
          <cell r="B195" t="str">
            <v>GEOTEXTIL</v>
          </cell>
        </row>
        <row r="196">
          <cell r="A196">
            <v>673.2</v>
          </cell>
          <cell r="B196" t="str">
            <v>MATERIAL DRENANTE</v>
          </cell>
        </row>
        <row r="197">
          <cell r="A197">
            <v>673.3</v>
          </cell>
          <cell r="B197" t="str">
            <v>MATERIAL DE COBERTURA</v>
          </cell>
        </row>
        <row r="198">
          <cell r="A198">
            <v>674</v>
          </cell>
          <cell r="B198" t="str">
            <v>GEOTEXTIL PARA SEPARACION DE SUELOS DE SUBRASANTE Y CAPAS GRANULARES</v>
          </cell>
        </row>
        <row r="199">
          <cell r="A199">
            <v>675.1</v>
          </cell>
          <cell r="B199" t="str">
            <v>GEOTEXTIL PARA PAVIMENTACION Y REPAVIMENTACION</v>
          </cell>
        </row>
        <row r="200">
          <cell r="A200">
            <v>675.2</v>
          </cell>
          <cell r="B200" t="str">
            <v>EMULSION ASFALTICA PARA RETENCION DE GEOTEXTILES</v>
          </cell>
        </row>
        <row r="201">
          <cell r="A201">
            <v>675.3</v>
          </cell>
          <cell r="B201" t="str">
            <v>CEMENTO ASFALTICO PARA RETENCION DE GEOTEXTILES</v>
          </cell>
        </row>
        <row r="202">
          <cell r="A202">
            <v>676</v>
          </cell>
          <cell r="B202" t="str">
            <v>GEOTEXTIL PARA ESTABILIZACION DE SUELOS DE SUBRASANTE Y CAPAS GRANULARES</v>
          </cell>
        </row>
        <row r="203">
          <cell r="A203" t="str">
            <v>680,1P</v>
          </cell>
          <cell r="B203" t="str">
            <v>ESCAMAS EN CONCRETO</v>
          </cell>
        </row>
        <row r="204">
          <cell r="A204">
            <v>680.2</v>
          </cell>
          <cell r="B204" t="str">
            <v>ARMADURA GALVANIZADA</v>
          </cell>
        </row>
        <row r="205">
          <cell r="A205">
            <v>680.3</v>
          </cell>
          <cell r="B205" t="str">
            <v>RELLENO GRANULAR PARA TIERRA ARMADA</v>
          </cell>
        </row>
        <row r="206">
          <cell r="A206" t="str">
            <v>680P</v>
          </cell>
          <cell r="B206" t="str">
            <v>EMPEDRADO PARA TALUDES</v>
          </cell>
        </row>
        <row r="207">
          <cell r="A207">
            <v>681.1</v>
          </cell>
          <cell r="B207" t="str">
            <v>GAVIONES</v>
          </cell>
        </row>
        <row r="208">
          <cell r="A208" t="str">
            <v>680.1P</v>
          </cell>
          <cell r="B208" t="str">
            <v>MURO DE CONTENCION DE SUELO REFORZADO CON GEOTEXTIL</v>
          </cell>
        </row>
        <row r="209">
          <cell r="A209">
            <v>682</v>
          </cell>
          <cell r="B209" t="str">
            <v>COLCHOGAVIONES</v>
          </cell>
        </row>
        <row r="210">
          <cell r="A210" t="str">
            <v>674P</v>
          </cell>
          <cell r="B210" t="str">
            <v>DRENES HORIZONTALES TUBERIA PERFORADA 2"</v>
          </cell>
        </row>
        <row r="211">
          <cell r="A211">
            <v>700.1</v>
          </cell>
          <cell r="B211" t="str">
            <v>LINEA DE DEMARCACION</v>
          </cell>
        </row>
        <row r="212">
          <cell r="A212">
            <v>700.2</v>
          </cell>
          <cell r="B212" t="str">
            <v>MARCA VIAL</v>
          </cell>
        </row>
        <row r="213">
          <cell r="A213" t="str">
            <v>700P</v>
          </cell>
          <cell r="B213" t="str">
            <v>BANDAS SONORAS REDUCTORAS DE VELOCIDAD</v>
          </cell>
        </row>
        <row r="214">
          <cell r="A214">
            <v>701.1</v>
          </cell>
          <cell r="B214" t="str">
            <v>TACHAS REFLECTIVAS</v>
          </cell>
        </row>
        <row r="215">
          <cell r="A215">
            <v>710.1</v>
          </cell>
          <cell r="B215" t="str">
            <v>SEÑALES DE TRANSITO GRUPO 1 (75*75)</v>
          </cell>
        </row>
        <row r="216">
          <cell r="A216">
            <v>710.2</v>
          </cell>
          <cell r="B216" t="str">
            <v>SEÑALES DE TRANSITO GRUPO 2 (1.20*0.4)</v>
          </cell>
        </row>
        <row r="217">
          <cell r="A217">
            <v>710.3</v>
          </cell>
          <cell r="B217" t="str">
            <v>SEÑALES DE TRANSITO GRUPO 3 (SP-54 LA FERREA)</v>
          </cell>
        </row>
        <row r="218">
          <cell r="A218">
            <v>710.4</v>
          </cell>
          <cell r="B218" t="str">
            <v>SEÑALES DE TRANSITO GRUPO 4 (DELINEADORES DE CURVA)</v>
          </cell>
        </row>
        <row r="219">
          <cell r="A219">
            <v>710.5</v>
          </cell>
          <cell r="B219" t="str">
            <v>SEÑALES DE TRANSITO GRUPO 5 (INFORMATIVAS)</v>
          </cell>
        </row>
        <row r="220">
          <cell r="A220">
            <v>720</v>
          </cell>
          <cell r="B220" t="str">
            <v>POSTE DE KILOMETRAJE</v>
          </cell>
        </row>
        <row r="221">
          <cell r="A221">
            <v>730.1</v>
          </cell>
          <cell r="B221" t="str">
            <v>DEFENSAS METALICAS</v>
          </cell>
        </row>
        <row r="222">
          <cell r="A222">
            <v>730.2</v>
          </cell>
          <cell r="B222" t="str">
            <v>SECCION FINAL</v>
          </cell>
        </row>
        <row r="223">
          <cell r="A223">
            <v>740.1</v>
          </cell>
          <cell r="B223" t="str">
            <v>CAPTAFAROS</v>
          </cell>
        </row>
        <row r="224">
          <cell r="A224">
            <v>800.1</v>
          </cell>
          <cell r="B224" t="str">
            <v>CERCA DE ALAMBRE DE PUAS CON POSTES DE MADERA</v>
          </cell>
        </row>
        <row r="225">
          <cell r="A225">
            <v>800.2</v>
          </cell>
          <cell r="B225" t="str">
            <v>CERCA DE ALAMBRE DE PUAS CON POSTES DE CONCRETO</v>
          </cell>
        </row>
        <row r="226">
          <cell r="A226">
            <v>800.3</v>
          </cell>
          <cell r="B226" t="str">
            <v>CERCAS DE MALLA CON POSTES DE MADERA</v>
          </cell>
        </row>
        <row r="227">
          <cell r="A227">
            <v>800.4</v>
          </cell>
          <cell r="B227" t="str">
            <v>CERCAS DE MALLA CON POSTES DE CONCRETO</v>
          </cell>
        </row>
        <row r="228">
          <cell r="A228" t="str">
            <v>800P</v>
          </cell>
          <cell r="B228" t="str">
            <v>CERRAMIENTO EN MALLA ESLABONADA</v>
          </cell>
        </row>
        <row r="229">
          <cell r="A229">
            <v>810.1</v>
          </cell>
          <cell r="B229" t="str">
            <v>EMPRADIZACION DE TALUDES CON BLOQUES DE CESPED</v>
          </cell>
        </row>
        <row r="230">
          <cell r="A230" t="str">
            <v>810.1P</v>
          </cell>
          <cell r="B230" t="str">
            <v>EMPRADIZACION DE TALUDES CON BIOMANTO</v>
          </cell>
        </row>
        <row r="231">
          <cell r="A231">
            <v>810.2</v>
          </cell>
          <cell r="B231" t="str">
            <v>EMPRADIZACION DE TALUDES CON TIERRA ORGANICA Y SEMILLAS</v>
          </cell>
        </row>
        <row r="232">
          <cell r="A232" t="str">
            <v>815P</v>
          </cell>
          <cell r="B232" t="str">
            <v>ARBORIZACION</v>
          </cell>
        </row>
        <row r="233">
          <cell r="A233">
            <v>900.1</v>
          </cell>
          <cell r="B233" t="str">
            <v>TRANSPORTE DE MATERIALES PROVENIENTES DE LA EXPLAN, CANAL, PRESTA ENTRE 100 Y 1000 M</v>
          </cell>
        </row>
        <row r="234">
          <cell r="A234">
            <v>900.2</v>
          </cell>
          <cell r="B234" t="str">
            <v>TRANSPORTE DE MATERIALES PROVENIENTES DE LA EXPLAN, CANAL, PRESTA MAYOR A 1000 M</v>
          </cell>
        </row>
        <row r="235">
          <cell r="A235">
            <v>900.3</v>
          </cell>
          <cell r="B235" t="str">
            <v>TRANSPORTE DE MATERIAL PROVENIENTE DE DERRUMBES</v>
          </cell>
        </row>
        <row r="237">
          <cell r="A237">
            <v>730.2</v>
          </cell>
          <cell r="B237" t="str">
            <v>SECCION DE TOPE</v>
          </cell>
        </row>
        <row r="238">
          <cell r="A238" t="str">
            <v>1100P</v>
          </cell>
          <cell r="B238" t="str">
            <v>PINTURA MUROS</v>
          </cell>
        </row>
        <row r="239">
          <cell r="A239" t="str">
            <v>683,1P</v>
          </cell>
          <cell r="B239" t="str">
            <v>DRENAJES  EN TUBERÍA DE PVC 4"</v>
          </cell>
        </row>
        <row r="240">
          <cell r="A240" t="str">
            <v>510,5P</v>
          </cell>
          <cell r="B240" t="str">
            <v>PAVIMENTO ADOQUINES DE ARCILLA.</v>
          </cell>
        </row>
        <row r="241">
          <cell r="A241" t="str">
            <v>340,2P</v>
          </cell>
          <cell r="B241" t="str">
            <v>BASE ESTABILIZADA CON EMULSIÓN ASFÁLTICA BEE-2</v>
          </cell>
        </row>
        <row r="242">
          <cell r="A242" t="str">
            <v>660,1P</v>
          </cell>
          <cell r="B242" t="str">
            <v>TUBERÍA DE CONCRETO SIMPLE 200 MM</v>
          </cell>
        </row>
        <row r="243">
          <cell r="A243" t="str">
            <v>610.4P</v>
          </cell>
          <cell r="B243" t="str">
            <v>BOLSAS SUELO CEMENTO</v>
          </cell>
        </row>
        <row r="244">
          <cell r="A244" t="str">
            <v>465.1.P</v>
          </cell>
          <cell r="B244" t="str">
            <v xml:space="preserve">EXCAVACION Y RETIRO DEL PAVIMENTO EXISTENTE  INCLUYE COMPACTACION DE LA SUBRASANTE       </v>
          </cell>
        </row>
      </sheetData>
      <sheetData sheetId="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2)"/>
      <sheetName val="PORTADA"/>
      <sheetName val="CARRETERAS"/>
      <sheetName val="TABLA DE CONTENIDO"/>
      <sheetName val="GENERALIDADES "/>
      <sheetName val="CUMPLIMIENTO % "/>
      <sheetName val="ESTADO RED VIS"/>
      <sheetName val="SEMAFORO VIS 5608"/>
      <sheetName val="SEMAFORO VIS 6009"/>
      <sheetName val="TORTA EST. VIAS VIS"/>
      <sheetName val="ESTADO RED TEC"/>
      <sheetName val="SEMAFORO TEC 5608"/>
      <sheetName val="SEMAFORO TEC 6009"/>
      <sheetName val="TORTA EST. VIAS TEC"/>
      <sheetName val="MAPA EST RED"/>
      <sheetName val="NECESIDAD VIA"/>
      <sheetName val="Necesidades cr."/>
      <sheetName val="ESTUDI 5608"/>
      <sheetName val="CANT OBRA 5608"/>
      <sheetName val="ESTUDI 6009"/>
      <sheetName val="CANT OBRA 6009"/>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10">
          <cell r="M10">
            <v>2.7679999999999998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2)"/>
      <sheetName val="PORTADA"/>
      <sheetName val="CARRETERAS"/>
      <sheetName val="TABLA DE CONTENIDO"/>
      <sheetName val="GENERALIDADES "/>
      <sheetName val="CUMPLIMIENTO % "/>
      <sheetName val="ESTADO RED VIS"/>
      <sheetName val="SEMAFORO VIS 5608"/>
      <sheetName val="SEMAFORO VIS 6009"/>
      <sheetName val="TORTA EST. VIAS VIS"/>
      <sheetName val="ESTADO RED TEC"/>
      <sheetName val="SEMAFORO TEC 5608"/>
      <sheetName val="SEMAFORO TEC 6009"/>
      <sheetName val="TORTA EST. VIAS TEC"/>
      <sheetName val="MAPA EST RED"/>
      <sheetName val="NECESIDAD VIA"/>
      <sheetName val="Necesidades cr."/>
      <sheetName val="ESTUDI 5608"/>
      <sheetName val="CANT OBRA 5608"/>
      <sheetName val="ESTUDI 6009"/>
      <sheetName val="CANT OBRA 6009"/>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0">
          <cell r="M10">
            <v>2.7679999999999998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 val="SUB APU"/>
      <sheetName val="Insum"/>
      <sheetName val="TRANSPORTE"/>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ow r="6">
          <cell r="A6" t="str">
            <v>UNIDAD ADMINISTRATIVA ESPECIAL DE LA AERONAUTICA CIVIL</v>
          </cell>
        </row>
      </sheetData>
      <sheetData sheetId="21" refreshError="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 P. U."/>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sheetData sheetId="1"/>
      <sheetData sheetId="2"/>
      <sheetData sheetId="3"/>
      <sheetData sheetId="4">
        <row r="8">
          <cell r="A8" t="str">
            <v>C0010010</v>
          </cell>
          <cell r="B8" t="str">
            <v>h</v>
          </cell>
          <cell r="C8" t="str">
            <v xml:space="preserve">Aspersor manual
</v>
          </cell>
          <cell r="D8">
            <v>3071.8566775244294</v>
          </cell>
        </row>
        <row r="9">
          <cell r="A9" t="str">
            <v>C0010020</v>
          </cell>
          <cell r="B9" t="str">
            <v>h</v>
          </cell>
          <cell r="C9" t="str">
            <v xml:space="preserve">Barredora mecánica de cepillo de 3658 mm ; 6 m3 </v>
          </cell>
          <cell r="D9">
            <v>72027.485342019529</v>
          </cell>
        </row>
        <row r="10">
          <cell r="A10" t="str">
            <v>C0010030</v>
          </cell>
          <cell r="B10" t="str">
            <v>h</v>
          </cell>
          <cell r="C10" t="str">
            <v xml:space="preserve">Bomba de concreto, Producción: 30 m3/h, POTENCIA: 67 HP, MAX PRESION DE CONCRETO: 1150 PSI
</v>
          </cell>
          <cell r="D10">
            <v>58666.739487899045</v>
          </cell>
        </row>
        <row r="11">
          <cell r="A11" t="str">
            <v>C0010040</v>
          </cell>
          <cell r="B11" t="str">
            <v>h</v>
          </cell>
          <cell r="C11" t="str">
            <v>Bomba de inyección de lechada</v>
          </cell>
          <cell r="D11">
            <v>21899.176102517555</v>
          </cell>
        </row>
        <row r="12">
          <cell r="A12" t="str">
            <v>C0010034</v>
          </cell>
          <cell r="B12" t="str">
            <v>h</v>
          </cell>
          <cell r="C12" t="str">
            <v>Bomba eléctrica para accionar la celda</v>
          </cell>
          <cell r="D12">
            <v>70994.420596026059</v>
          </cell>
        </row>
        <row r="13">
          <cell r="A13" t="str">
            <v>C0010050</v>
          </cell>
          <cell r="B13" t="str">
            <v>h</v>
          </cell>
          <cell r="C13" t="str">
            <v>Bomba para gato de tensionamiento</v>
          </cell>
          <cell r="D13">
            <v>53080.676221498361</v>
          </cell>
        </row>
        <row r="14">
          <cell r="A14" t="str">
            <v>C0010053</v>
          </cell>
          <cell r="B14" t="str">
            <v>h</v>
          </cell>
          <cell r="C14" t="str">
            <v xml:space="preserve">Buldozer Potencia al volante de 305 HP, motor de 2100 RPM, longitud de hoja 6,39m. </v>
          </cell>
          <cell r="D14">
            <v>210287.48566735577</v>
          </cell>
        </row>
        <row r="15">
          <cell r="A15" t="str">
            <v>C0010052</v>
          </cell>
          <cell r="B15" t="str">
            <v>h</v>
          </cell>
          <cell r="C15" t="str">
            <v xml:space="preserve">Buldozer, Potencia al volante de 140 HP, motor de 2200 RPM, longitud de hoja 4,80m. </v>
          </cell>
          <cell r="D15">
            <v>162797.59286536116</v>
          </cell>
        </row>
        <row r="16">
          <cell r="A16" t="str">
            <v>C0010051</v>
          </cell>
          <cell r="B16" t="str">
            <v>h</v>
          </cell>
          <cell r="C16" t="str">
            <v xml:space="preserve">Buldozer, Potencia al volante de 80 HP, motor de 2400 RPM, longitud de hoja 3,99m, </v>
          </cell>
          <cell r="D16">
            <v>136969.5570032573</v>
          </cell>
        </row>
        <row r="17">
          <cell r="A17" t="str">
            <v>C0010961</v>
          </cell>
          <cell r="B17" t="str">
            <v>h</v>
          </cell>
          <cell r="C17" t="str">
            <v>Caldera para pintura termoplástica</v>
          </cell>
          <cell r="D17">
            <v>47286.449511400642</v>
          </cell>
        </row>
        <row r="18">
          <cell r="A18" t="str">
            <v>C0010090</v>
          </cell>
          <cell r="B18" t="str">
            <v>h</v>
          </cell>
          <cell r="C18" t="str">
            <v>Calentador a gas</v>
          </cell>
          <cell r="D18">
            <v>63717.100297940713</v>
          </cell>
        </row>
        <row r="19">
          <cell r="A19" t="str">
            <v>C0010125</v>
          </cell>
          <cell r="B19" t="str">
            <v>h</v>
          </cell>
          <cell r="C19" t="str">
            <v>Camabaja</v>
          </cell>
          <cell r="D19">
            <v>139180.28664495112</v>
          </cell>
        </row>
        <row r="20">
          <cell r="A20" t="str">
            <v>C0010100</v>
          </cell>
          <cell r="B20" t="str">
            <v>h</v>
          </cell>
          <cell r="C20" t="str">
            <v>Camión 350</v>
          </cell>
          <cell r="D20">
            <v>58016.176824310707</v>
          </cell>
        </row>
        <row r="21">
          <cell r="A21" t="str">
            <v>C0010110</v>
          </cell>
          <cell r="B21" t="str">
            <v>h</v>
          </cell>
          <cell r="C21" t="str">
            <v>Camión de Slurry</v>
          </cell>
          <cell r="D21">
            <v>155740.11205211724</v>
          </cell>
        </row>
        <row r="22">
          <cell r="A22" t="str">
            <v>C0010120</v>
          </cell>
          <cell r="B22" t="str">
            <v>h</v>
          </cell>
          <cell r="C22" t="str">
            <v>Camioneta D-300</v>
          </cell>
          <cell r="D22">
            <v>55288.384364820835</v>
          </cell>
        </row>
        <row r="23">
          <cell r="A23" t="str">
            <v>C0010124</v>
          </cell>
          <cell r="B23" t="str">
            <v>m</v>
          </cell>
          <cell r="C23" t="str">
            <v>Camisa</v>
          </cell>
          <cell r="D23">
            <v>26159.175451667707</v>
          </cell>
        </row>
        <row r="24">
          <cell r="A24" t="str">
            <v>C0010123</v>
          </cell>
          <cell r="B24" t="str">
            <v>Kg</v>
          </cell>
          <cell r="C24" t="str">
            <v>Camisa para Pilote D=1.20m</v>
          </cell>
          <cell r="D24">
            <v>27678.939413680779</v>
          </cell>
        </row>
        <row r="25">
          <cell r="A25" t="str">
            <v>C0010130</v>
          </cell>
          <cell r="B25" t="str">
            <v>h</v>
          </cell>
          <cell r="C25" t="str">
            <v>Cargador : Potencia en el volante 110 hp, Clasificación de RPM del motor 2300.</v>
          </cell>
          <cell r="D25">
            <v>147874.63560058415</v>
          </cell>
        </row>
        <row r="26">
          <cell r="A26" t="str">
            <v>C0010140</v>
          </cell>
          <cell r="B26" t="str">
            <v>h</v>
          </cell>
          <cell r="C26" t="str">
            <v>Cargador : Potencia en el volante 125 hp, Clasificación de RPM del motor 2300.</v>
          </cell>
          <cell r="D26">
            <v>160868.60195439737</v>
          </cell>
        </row>
        <row r="27">
          <cell r="A27" t="str">
            <v>C0010150</v>
          </cell>
          <cell r="B27" t="str">
            <v>h</v>
          </cell>
          <cell r="C27" t="str">
            <v xml:space="preserve">Carrotanque de agua(1000 Galones) </v>
          </cell>
          <cell r="D27">
            <v>66558.57328990227</v>
          </cell>
        </row>
        <row r="28">
          <cell r="A28" t="str">
            <v>C0010160</v>
          </cell>
          <cell r="B28" t="str">
            <v>h</v>
          </cell>
          <cell r="C28" t="str">
            <v>Carrotanque Irrigador de asfalto, 1000 GALONES DE CAPACIDAD</v>
          </cell>
          <cell r="D28">
            <v>93934.428952496266</v>
          </cell>
        </row>
        <row r="29">
          <cell r="A29" t="str">
            <v>C0010170</v>
          </cell>
          <cell r="B29" t="str">
            <v>h</v>
          </cell>
          <cell r="C29" t="str">
            <v>Cizalla manual de 90 cm.</v>
          </cell>
          <cell r="D29">
            <v>1076.6605863192181</v>
          </cell>
        </row>
        <row r="30">
          <cell r="A30" t="str">
            <v>C0010211</v>
          </cell>
          <cell r="B30" t="str">
            <v>h</v>
          </cell>
          <cell r="C30" t="str">
            <v>Compactador de Rodillo POTENCIA: 99HP, PESO: 8 ton</v>
          </cell>
          <cell r="D30">
            <v>121404.81172638435</v>
          </cell>
        </row>
        <row r="31">
          <cell r="A31" t="str">
            <v>C0010200</v>
          </cell>
          <cell r="B31" t="str">
            <v>h</v>
          </cell>
          <cell r="C31" t="str">
            <v>Compactador manual (SALTARIN) Peso de operación (Kg.) 52, Fuerza de impacto por golpe (KN) 12.</v>
          </cell>
          <cell r="D31">
            <v>12882.661889250812</v>
          </cell>
        </row>
        <row r="32">
          <cell r="A32" t="str">
            <v>C0010210</v>
          </cell>
          <cell r="B32" t="str">
            <v>h</v>
          </cell>
          <cell r="C32" t="str">
            <v>Compactador manual de rodillo</v>
          </cell>
          <cell r="D32">
            <v>25024.049511400648</v>
          </cell>
        </row>
        <row r="33">
          <cell r="A33" t="str">
            <v>C0010220</v>
          </cell>
          <cell r="B33" t="str">
            <v>h</v>
          </cell>
          <cell r="C33" t="str">
            <v xml:space="preserve">Compactador manual vibratorio (CANGURO) (Apisonadores)
</v>
          </cell>
          <cell r="D33">
            <v>12671.634678275239</v>
          </cell>
        </row>
        <row r="34">
          <cell r="A34" t="str">
            <v>C0010190</v>
          </cell>
          <cell r="B34" t="str">
            <v>h</v>
          </cell>
          <cell r="C34" t="str">
            <v>COMPACTADOR MANUAL VIBRATORIO (RANA) con motor de 6 HP</v>
          </cell>
          <cell r="D34">
            <v>6933.3315960912041</v>
          </cell>
        </row>
        <row r="35">
          <cell r="A35" t="str">
            <v>C0010230</v>
          </cell>
          <cell r="B35" t="str">
            <v>h</v>
          </cell>
          <cell r="C35" t="str">
            <v>Compactador neumático de Potencia 70 HP, peso de 13 ton</v>
          </cell>
          <cell r="D35">
            <v>136617.35528527372</v>
          </cell>
        </row>
        <row r="36">
          <cell r="A36" t="str">
            <v>C0010213</v>
          </cell>
          <cell r="B36" t="str">
            <v>h</v>
          </cell>
          <cell r="C36" t="str">
            <v>Compactador neumático peso 3,5 ton</v>
          </cell>
          <cell r="D36">
            <v>95942.644951140042</v>
          </cell>
        </row>
        <row r="37">
          <cell r="A37" t="str">
            <v>C0010212</v>
          </cell>
          <cell r="B37" t="str">
            <v>h</v>
          </cell>
          <cell r="C37" t="str">
            <v>Compactador tipo  POTENCIA: 105 HP, PESO: 6 ton</v>
          </cell>
          <cell r="D37">
            <v>109693.80213241324</v>
          </cell>
        </row>
        <row r="38">
          <cell r="A38" t="str">
            <v>C0010240</v>
          </cell>
          <cell r="B38" t="str">
            <v>h</v>
          </cell>
          <cell r="C38" t="str">
            <v>Compactador vibratorio tipo DD-20</v>
          </cell>
          <cell r="D38">
            <v>90644.951140065124</v>
          </cell>
        </row>
        <row r="39">
          <cell r="A39" t="str">
            <v>C0010250</v>
          </cell>
          <cell r="B39" t="str">
            <v>h</v>
          </cell>
          <cell r="C39" t="str">
            <v xml:space="preserve">Compresor (barrido y soplado)
</v>
          </cell>
          <cell r="D39">
            <v>72079.210058653523</v>
          </cell>
        </row>
        <row r="40">
          <cell r="A40" t="str">
            <v>C0010270</v>
          </cell>
          <cell r="B40" t="str">
            <v>h</v>
          </cell>
          <cell r="C40" t="str">
            <v>Compresor 120 HP, con martillo.</v>
          </cell>
          <cell r="D40">
            <v>94846.231677501419</v>
          </cell>
        </row>
        <row r="41">
          <cell r="A41" t="str">
            <v>C0010260</v>
          </cell>
          <cell r="B41" t="str">
            <v>h</v>
          </cell>
          <cell r="C41" t="str">
            <v xml:space="preserve">Compresor 80 HP, con martillo.
</v>
          </cell>
          <cell r="D41">
            <v>97606.377263077942</v>
          </cell>
        </row>
        <row r="42">
          <cell r="A42" t="str">
            <v>C0010280</v>
          </cell>
          <cell r="B42" t="str">
            <v>h</v>
          </cell>
          <cell r="C42" t="str">
            <v xml:space="preserve">Compresor para penetrar roca
</v>
          </cell>
          <cell r="D42">
            <v>70972.513583076725</v>
          </cell>
        </row>
        <row r="43">
          <cell r="A43" t="str">
            <v>C0010291</v>
          </cell>
          <cell r="B43" t="str">
            <v>h</v>
          </cell>
          <cell r="C43" t="str">
            <v>Cortadora de pavimento</v>
          </cell>
          <cell r="D43">
            <v>8927.520521172637</v>
          </cell>
        </row>
        <row r="44">
          <cell r="A44" t="str">
            <v>C0010290</v>
          </cell>
          <cell r="B44" t="str">
            <v>h</v>
          </cell>
          <cell r="C44" t="str">
            <v>Cortadora de pavimento, Máxima profundidad de corte: 160 mm. Capacidad de disco: desde 12´´ hasta 18´´ de diámetro. Peso operacional: 135 kg, 13.5 hp de potencia</v>
          </cell>
          <cell r="D44">
            <v>20304.845725982741</v>
          </cell>
        </row>
        <row r="45">
          <cell r="A45" t="str">
            <v>C0010311</v>
          </cell>
          <cell r="B45" t="str">
            <v>h</v>
          </cell>
          <cell r="C45" t="str">
            <v>Derretidora de asfalto (crafco o similar)</v>
          </cell>
          <cell r="D45">
            <v>2521.9439739413679</v>
          </cell>
        </row>
        <row r="46">
          <cell r="A46" t="str">
            <v>C0010301</v>
          </cell>
          <cell r="B46" t="str">
            <v>h</v>
          </cell>
          <cell r="C46" t="str">
            <v>Diferencial</v>
          </cell>
          <cell r="D46">
            <v>3587.5257328990224</v>
          </cell>
        </row>
        <row r="47">
          <cell r="A47" t="str">
            <v>C0010300</v>
          </cell>
          <cell r="B47" t="str">
            <v>h</v>
          </cell>
          <cell r="C47" t="str">
            <v>Diferencial de 2 ton.</v>
          </cell>
          <cell r="D47">
            <v>3859.4605863192178</v>
          </cell>
        </row>
        <row r="48">
          <cell r="A48" t="str">
            <v>C0010310</v>
          </cell>
          <cell r="B48" t="str">
            <v>h</v>
          </cell>
          <cell r="C48" t="str">
            <v>Diferencial de 3 ton</v>
          </cell>
          <cell r="D48">
            <v>4797.1322475570023</v>
          </cell>
        </row>
        <row r="49">
          <cell r="A49" t="str">
            <v>C0010351</v>
          </cell>
          <cell r="B49" t="str">
            <v>h</v>
          </cell>
          <cell r="C49" t="str">
            <v>Equipo autopropulsado para pintura termoplástica</v>
          </cell>
          <cell r="D49">
            <v>87783.895186683731</v>
          </cell>
        </row>
        <row r="50">
          <cell r="A50" t="str">
            <v>C0010314</v>
          </cell>
          <cell r="B50" t="str">
            <v>h</v>
          </cell>
          <cell r="C50" t="str">
            <v>Equipo de acarreo interno</v>
          </cell>
          <cell r="D50">
            <v>38794.342825982516</v>
          </cell>
        </row>
        <row r="51">
          <cell r="A51" t="str">
            <v>C0010320</v>
          </cell>
          <cell r="B51" t="str">
            <v>h</v>
          </cell>
          <cell r="C51" t="str">
            <v xml:space="preserve">Equipo de control (bandas sonoras reduce velocidad) (Termohigometros, Termómetros, Galgas, etc.)
</v>
          </cell>
          <cell r="D51">
            <v>2868.8803411428848</v>
          </cell>
        </row>
        <row r="52">
          <cell r="A52" t="str">
            <v>C0010401</v>
          </cell>
          <cell r="B52" t="str">
            <v>u</v>
          </cell>
          <cell r="C52" t="str">
            <v>Equipo de Medición (Deformimetros Eléctricos, Mecánicos, Celdas de Carga,  Etc.)</v>
          </cell>
          <cell r="D52">
            <v>163887.4188235148</v>
          </cell>
        </row>
        <row r="53">
          <cell r="A53" t="str">
            <v>C0010330</v>
          </cell>
          <cell r="B53" t="str">
            <v>h</v>
          </cell>
          <cell r="C53" t="str">
            <v xml:space="preserve">Equipo de oxicorte, Capacidad de corte: hasta 6´´ (152mm) </v>
          </cell>
          <cell r="D53">
            <v>16539.787676236501</v>
          </cell>
        </row>
        <row r="54">
          <cell r="A54" t="str">
            <v>C0010382</v>
          </cell>
          <cell r="B54" t="str">
            <v>h</v>
          </cell>
          <cell r="C54" t="str">
            <v>Equipo de oxigeno y soldadura</v>
          </cell>
          <cell r="D54">
            <v>11515.549229598833</v>
          </cell>
        </row>
        <row r="55">
          <cell r="A55" t="str">
            <v>C0010340</v>
          </cell>
          <cell r="B55" t="str">
            <v>h</v>
          </cell>
          <cell r="C55" t="str">
            <v>Equipo de perforación (TRACKDRILL), potencia 40 HP, 2100 golpes / minuto</v>
          </cell>
          <cell r="D55">
            <v>148340.46254071657</v>
          </cell>
        </row>
        <row r="56">
          <cell r="A56" t="str">
            <v>C0010350</v>
          </cell>
          <cell r="B56" t="str">
            <v>h</v>
          </cell>
          <cell r="C56" t="str">
            <v xml:space="preserve">Equipo de pintura (Compresor), Presión máxima de trabajo 3300 psi.
</v>
          </cell>
          <cell r="D56">
            <v>16833.774592833874</v>
          </cell>
        </row>
        <row r="57">
          <cell r="A57" t="str">
            <v>C0010352</v>
          </cell>
          <cell r="B57" t="str">
            <v>h</v>
          </cell>
          <cell r="C57" t="str">
            <v xml:space="preserve">Equipo de rayos X y/o ultrasonido
</v>
          </cell>
          <cell r="D57">
            <v>69987.433406155935</v>
          </cell>
        </row>
        <row r="58">
          <cell r="A58" t="str">
            <v>C0010381</v>
          </cell>
          <cell r="B58" t="str">
            <v>h</v>
          </cell>
          <cell r="C58" t="str">
            <v>Equipo de Sand Blastin y Pintura COMPRESOR 250cfm a 100 psi. PULMON de 70 gal (250 lt.) para 160 psi</v>
          </cell>
          <cell r="D58">
            <v>34810.682736156348</v>
          </cell>
        </row>
        <row r="59">
          <cell r="A59" t="str">
            <v>C0010361</v>
          </cell>
          <cell r="B59" t="str">
            <v>h</v>
          </cell>
          <cell r="C59" t="str">
            <v>Equipo de Soldadura</v>
          </cell>
          <cell r="D59">
            <v>10815.957003257327</v>
          </cell>
        </row>
        <row r="60">
          <cell r="A60" t="str">
            <v>C0010360</v>
          </cell>
          <cell r="B60" t="str">
            <v>h</v>
          </cell>
          <cell r="C60" t="str">
            <v xml:space="preserve">Equipo de soldadura 250 AMP
</v>
          </cell>
          <cell r="D60">
            <v>15550.938168069879</v>
          </cell>
        </row>
        <row r="61">
          <cell r="A61" t="str">
            <v>C0010370</v>
          </cell>
          <cell r="B61" t="str">
            <v>h</v>
          </cell>
          <cell r="C61" t="str">
            <v>Equipo de soldadura 400</v>
          </cell>
          <cell r="D61">
            <v>16540.050283497319</v>
          </cell>
        </row>
        <row r="62">
          <cell r="A62" t="str">
            <v>C0010380</v>
          </cell>
          <cell r="B62" t="str">
            <v>h</v>
          </cell>
          <cell r="C62" t="str">
            <v>Equipo de soldadura 600</v>
          </cell>
          <cell r="D62">
            <v>19138.336367487987</v>
          </cell>
        </row>
        <row r="63">
          <cell r="A63" t="str">
            <v>C0010384</v>
          </cell>
          <cell r="B63" t="str">
            <v>h</v>
          </cell>
          <cell r="C63" t="str">
            <v>Equipo de soldadura y de acetileno (incluye soldadura)</v>
          </cell>
          <cell r="D63">
            <v>33747.224599698042</v>
          </cell>
        </row>
        <row r="64">
          <cell r="A64" t="str">
            <v>C0010390</v>
          </cell>
          <cell r="B64" t="str">
            <v>h</v>
          </cell>
          <cell r="C64" t="str">
            <v>Equipo de topografía</v>
          </cell>
          <cell r="D64">
            <v>17625.503999712178</v>
          </cell>
        </row>
        <row r="65">
          <cell r="A65" t="str">
            <v>C0010383</v>
          </cell>
          <cell r="B65" t="str">
            <v>h</v>
          </cell>
          <cell r="C65" t="str">
            <v xml:space="preserve">Equipo de topografía Teodolito electrónico con abertura de anteojo de 42 mm. Aumento del anteojo: 30x.Distancia mínima de enfoque: 1.0 m. Precisión: 5´´. Compensador con rango de trabajo ±3´. </v>
          </cell>
          <cell r="D65">
            <v>18492.577198697065</v>
          </cell>
        </row>
        <row r="66">
          <cell r="A66" t="str">
            <v>C0010394</v>
          </cell>
          <cell r="B66" t="str">
            <v>h</v>
          </cell>
          <cell r="C66" t="str">
            <v>Equipo de transporte (Camiones, Grúas, Volquetas, etc.)</v>
          </cell>
          <cell r="D66">
            <v>69994.016938110741</v>
          </cell>
        </row>
        <row r="67">
          <cell r="A67" t="str">
            <v>C0010400</v>
          </cell>
          <cell r="B67" t="str">
            <v>h</v>
          </cell>
          <cell r="C67" t="str">
            <v xml:space="preserve">Equipo manual aplicador (bandas sonoras reduce velocidad)
</v>
          </cell>
          <cell r="D67">
            <v>39196.367478827349</v>
          </cell>
        </row>
        <row r="68">
          <cell r="A68" t="str">
            <v>C0010410</v>
          </cell>
          <cell r="B68" t="str">
            <v>h</v>
          </cell>
          <cell r="C68" t="str">
            <v>Esparcidor de gravilla, Ancho de esparcimiento 3100mm, Velocidad de trabajo 10—20km2/h</v>
          </cell>
          <cell r="D68">
            <v>88545.3184229451</v>
          </cell>
        </row>
        <row r="69">
          <cell r="A69" t="str">
            <v>C0010420</v>
          </cell>
          <cell r="B69" t="str">
            <v>h</v>
          </cell>
          <cell r="C69" t="str">
            <v>Estación Total con precisión angular de 6´´. Precisión lineal 2 mm ± 2 ppm</v>
          </cell>
          <cell r="D69">
            <v>22804.301289801551</v>
          </cell>
        </row>
        <row r="70">
          <cell r="A70" t="str">
            <v>C0010443</v>
          </cell>
          <cell r="B70" t="str">
            <v>m2</v>
          </cell>
          <cell r="C70" t="str">
            <v xml:space="preserve">Formaleta Metálica </v>
          </cell>
          <cell r="D70">
            <v>4255.5381817388779</v>
          </cell>
        </row>
        <row r="71">
          <cell r="A71" t="str">
            <v>C0010430</v>
          </cell>
          <cell r="B71" t="str">
            <v>h</v>
          </cell>
          <cell r="C71" t="str">
            <v xml:space="preserve">Formaleta metálica (concreto hidráulico)
</v>
          </cell>
          <cell r="D71">
            <v>3766.2526342708588</v>
          </cell>
        </row>
        <row r="72">
          <cell r="A72" t="str">
            <v>C0010440</v>
          </cell>
          <cell r="B72" t="str">
            <v>h</v>
          </cell>
          <cell r="C72" t="str">
            <v xml:space="preserve">Formaleta metálica (tubería de concreto reforzado)
</v>
          </cell>
          <cell r="D72">
            <v>8841.8668342427081</v>
          </cell>
        </row>
        <row r="73">
          <cell r="A73" t="str">
            <v>C0010442</v>
          </cell>
          <cell r="B73" t="str">
            <v>h</v>
          </cell>
          <cell r="C73" t="str">
            <v xml:space="preserve">Formaleta metálica para tubo de 900
</v>
          </cell>
          <cell r="D73">
            <v>4146.5029315960901</v>
          </cell>
        </row>
        <row r="74">
          <cell r="A74" t="str">
            <v>C0010450</v>
          </cell>
          <cell r="B74" t="str">
            <v>h</v>
          </cell>
          <cell r="C74" t="str">
            <v xml:space="preserve">Formaleta para camisa de pilote
</v>
          </cell>
          <cell r="D74">
            <v>18061.510097719867</v>
          </cell>
        </row>
        <row r="75">
          <cell r="A75" t="str">
            <v>C0010460</v>
          </cell>
          <cell r="B75" t="str">
            <v>h</v>
          </cell>
          <cell r="C75" t="str">
            <v>Fresadora de pavimento, potencia 255 HP, peso 19 Ton, PROFUNDIDAD DE CORTE 305 mm</v>
          </cell>
          <cell r="D75">
            <v>357629.59445329721</v>
          </cell>
        </row>
        <row r="76">
          <cell r="A76" t="str">
            <v>C0010470</v>
          </cell>
          <cell r="B76" t="str">
            <v>h</v>
          </cell>
          <cell r="C76" t="str">
            <v>Fresadora y recicladora de pavimento, potencia 430 HP, peso 20 Ton</v>
          </cell>
          <cell r="D76">
            <v>481993.70629366033</v>
          </cell>
        </row>
        <row r="77">
          <cell r="A77" t="str">
            <v>C0010480</v>
          </cell>
          <cell r="B77" t="str">
            <v>h</v>
          </cell>
          <cell r="C77" t="str">
            <v>Gato para tensionamiento, fuerza Max 200 ton, área de tensión 314 cm2.</v>
          </cell>
          <cell r="D77">
            <v>162285.68469055372</v>
          </cell>
        </row>
        <row r="78">
          <cell r="A78" t="str">
            <v>C0010490</v>
          </cell>
          <cell r="B78" t="str">
            <v>h</v>
          </cell>
          <cell r="C78" t="str">
            <v>Grúa (capacidad 15 ton)</v>
          </cell>
          <cell r="D78">
            <v>181623.48332185837</v>
          </cell>
        </row>
        <row r="79">
          <cell r="A79" t="str">
            <v>C0010511</v>
          </cell>
          <cell r="B79" t="str">
            <v>h</v>
          </cell>
          <cell r="C79" t="str">
            <v>Grúa (Transporte en Obra)</v>
          </cell>
          <cell r="D79">
            <v>115811.01107491854</v>
          </cell>
        </row>
        <row r="80">
          <cell r="A80" t="str">
            <v>C0010500</v>
          </cell>
          <cell r="B80" t="str">
            <v>h</v>
          </cell>
          <cell r="C80" t="str">
            <v>Grúa 10 ton</v>
          </cell>
          <cell r="D80">
            <v>187299.06572180343</v>
          </cell>
        </row>
        <row r="81">
          <cell r="A81" t="str">
            <v>C0010502</v>
          </cell>
          <cell r="B81" t="str">
            <v>h</v>
          </cell>
          <cell r="C81" t="str">
            <v>Grúa con barreno o máquina piloteadora</v>
          </cell>
          <cell r="D81">
            <v>275843.78211578593</v>
          </cell>
        </row>
        <row r="82">
          <cell r="A82" t="str">
            <v>C0010510</v>
          </cell>
          <cell r="B82" t="str">
            <v>h</v>
          </cell>
          <cell r="C82" t="str">
            <v>Grúa con torre</v>
          </cell>
          <cell r="D82">
            <v>181264.06373859302</v>
          </cell>
        </row>
        <row r="83">
          <cell r="A83" t="str">
            <v>C0010512</v>
          </cell>
          <cell r="B83" t="str">
            <v>h</v>
          </cell>
          <cell r="C83" t="str">
            <v>Grúa Con Torre (2)</v>
          </cell>
          <cell r="D83">
            <v>170521.36304070233</v>
          </cell>
        </row>
        <row r="84">
          <cell r="A84" t="str">
            <v>C0010491</v>
          </cell>
          <cell r="B84" t="str">
            <v>h</v>
          </cell>
          <cell r="C84" t="str">
            <v>Grúa con torre capacidad 1 ton en la punta.</v>
          </cell>
          <cell r="D84">
            <v>217268.89771986968</v>
          </cell>
        </row>
        <row r="85">
          <cell r="A85" t="str">
            <v>C0010520</v>
          </cell>
          <cell r="B85" t="str">
            <v>h</v>
          </cell>
          <cell r="C85" t="str">
            <v>Grúa telescópica de 50 Ton.</v>
          </cell>
          <cell r="D85">
            <v>322528.83648208465</v>
          </cell>
        </row>
        <row r="86">
          <cell r="A86" t="str">
            <v>C0010530</v>
          </cell>
          <cell r="B86" t="str">
            <v>h</v>
          </cell>
          <cell r="C86" t="str">
            <v>Guadañadora, Cilindraje 41.5 cm3, Longitud del mango 1450 mm, Peso 7.4 kg</v>
          </cell>
          <cell r="D86">
            <v>5727.7537459283376</v>
          </cell>
        </row>
        <row r="87">
          <cell r="A87" t="str">
            <v>C0010544</v>
          </cell>
          <cell r="B87" t="str">
            <v>h</v>
          </cell>
          <cell r="C87" t="str">
            <v>Manómetro cable de acero para bajar la celda</v>
          </cell>
          <cell r="D87">
            <v>1975496.9289902276</v>
          </cell>
        </row>
        <row r="88">
          <cell r="A88" t="str">
            <v>C0010541</v>
          </cell>
          <cell r="B88" t="str">
            <v>h</v>
          </cell>
          <cell r="C88" t="str">
            <v>Máquina hidrosembradora</v>
          </cell>
          <cell r="D88">
            <v>19489.900033957438</v>
          </cell>
        </row>
        <row r="89">
          <cell r="A89" t="str">
            <v>C0010540</v>
          </cell>
          <cell r="B89" t="str">
            <v>h</v>
          </cell>
          <cell r="C89" t="str">
            <v>Maquina térmica pegatachas</v>
          </cell>
          <cell r="D89">
            <v>26298.552762726897</v>
          </cell>
        </row>
        <row r="90">
          <cell r="A90" t="str">
            <v>C0010550</v>
          </cell>
          <cell r="B90" t="str">
            <v>h</v>
          </cell>
          <cell r="C90" t="str">
            <v>Mezcladora de concreto 1 bulto</v>
          </cell>
          <cell r="D90">
            <v>7181.0944625407155</v>
          </cell>
        </row>
        <row r="91">
          <cell r="A91" t="str">
            <v>C0010560</v>
          </cell>
          <cell r="B91" t="str">
            <v>h</v>
          </cell>
          <cell r="C91" t="str">
            <v>Montacargas</v>
          </cell>
          <cell r="D91">
            <v>80573.289902280114</v>
          </cell>
        </row>
        <row r="92">
          <cell r="A92" t="str">
            <v>C0010570</v>
          </cell>
          <cell r="B92" t="str">
            <v>h</v>
          </cell>
          <cell r="C92" t="str">
            <v xml:space="preserve">Motobomba 3 PULGADAS (incluye operario)
</v>
          </cell>
          <cell r="D92">
            <v>9082.4625671512676</v>
          </cell>
        </row>
        <row r="93">
          <cell r="A93" t="str">
            <v>C0010580</v>
          </cell>
          <cell r="B93" t="str">
            <v>h</v>
          </cell>
          <cell r="C93" t="str">
            <v xml:space="preserve">Motobomba 4 pulgadas
</v>
          </cell>
          <cell r="D93">
            <v>9297.39935999511</v>
          </cell>
        </row>
        <row r="94">
          <cell r="A94" t="str">
            <v>C0010590</v>
          </cell>
          <cell r="B94" t="str">
            <v>h</v>
          </cell>
          <cell r="C94" t="str">
            <v xml:space="preserve">Motobomba 6´´ diámetro de bombeo de 2 m3/seg
</v>
          </cell>
          <cell r="D94">
            <v>22121.375545163122</v>
          </cell>
        </row>
        <row r="95">
          <cell r="A95" t="str">
            <v>C0010600</v>
          </cell>
          <cell r="B95" t="str">
            <v>h</v>
          </cell>
          <cell r="C95" t="str">
            <v>Motobomba de concreto</v>
          </cell>
          <cell r="D95">
            <v>74378.163882878129</v>
          </cell>
        </row>
        <row r="96">
          <cell r="A96" t="str">
            <v>C0010610</v>
          </cell>
          <cell r="B96" t="str">
            <v>h</v>
          </cell>
          <cell r="C96" t="str">
            <v>Motoniveladora  potencia 215 HP, ancho de cuchilla 4,27 m, peso 18 ton.</v>
          </cell>
          <cell r="D96">
            <v>194182.81357285212</v>
          </cell>
        </row>
        <row r="97">
          <cell r="A97" t="str">
            <v>C0010611</v>
          </cell>
          <cell r="B97" t="str">
            <v>h</v>
          </cell>
          <cell r="C97" t="str">
            <v>Motoniveladora, potencia 140 HP, ancho de cuchilla 3,66 m, peso 11 ton.</v>
          </cell>
          <cell r="D97">
            <v>160956.46076340679</v>
          </cell>
        </row>
        <row r="98">
          <cell r="A98" t="str">
            <v>C0010620</v>
          </cell>
          <cell r="B98" t="str">
            <v>h</v>
          </cell>
          <cell r="C98" t="str">
            <v>Motosierra, 93.6 cm3 - 7.1 HP, 45-90 cm - 7.9 kg</v>
          </cell>
          <cell r="D98">
            <v>7878.0534201954388</v>
          </cell>
        </row>
        <row r="99">
          <cell r="A99" t="str">
            <v>C0010621</v>
          </cell>
          <cell r="B99" t="str">
            <v>h</v>
          </cell>
          <cell r="C99" t="str">
            <v>Motosoldador, 300 amperios</v>
          </cell>
          <cell r="D99">
            <v>17778.496416938109</v>
          </cell>
        </row>
        <row r="100">
          <cell r="A100" t="str">
            <v>C0010630</v>
          </cell>
          <cell r="B100" t="str">
            <v>h</v>
          </cell>
          <cell r="C100" t="str">
            <v>Pala auxiliar de piloteadora</v>
          </cell>
          <cell r="D100">
            <v>415972.70228013024</v>
          </cell>
        </row>
        <row r="101">
          <cell r="A101" t="str">
            <v>C0010640</v>
          </cell>
          <cell r="B101" t="str">
            <v>h</v>
          </cell>
          <cell r="C101" t="str">
            <v xml:space="preserve">Pala grúa con martillos
</v>
          </cell>
          <cell r="D101">
            <v>415972.70228013024</v>
          </cell>
        </row>
        <row r="102">
          <cell r="A102" t="str">
            <v>C0010650</v>
          </cell>
          <cell r="B102" t="str">
            <v>h</v>
          </cell>
          <cell r="C102" t="str">
            <v>Piloteadora</v>
          </cell>
          <cell r="D102">
            <v>486118.31679194374</v>
          </cell>
        </row>
        <row r="103">
          <cell r="A103" t="str">
            <v>C0010651</v>
          </cell>
          <cell r="B103" t="str">
            <v>h</v>
          </cell>
          <cell r="C103" t="str">
            <v>Piloteadora potencia 250KW, RPM 1800, fuerza elevadora 200KN</v>
          </cell>
          <cell r="D103">
            <v>644051.56547075848</v>
          </cell>
        </row>
        <row r="104">
          <cell r="A104" t="str">
            <v>C0010660</v>
          </cell>
          <cell r="B104" t="str">
            <v>h</v>
          </cell>
          <cell r="C104" t="str">
            <v>Planta de asfalto en caliente</v>
          </cell>
          <cell r="D104">
            <v>577130.59951673122</v>
          </cell>
        </row>
        <row r="105">
          <cell r="A105" t="str">
            <v>C0010670</v>
          </cell>
          <cell r="B105" t="str">
            <v>h</v>
          </cell>
          <cell r="C105" t="str">
            <v>Planta de asfalto en frio</v>
          </cell>
          <cell r="D105">
            <v>265076.05211726378</v>
          </cell>
        </row>
        <row r="106">
          <cell r="A106" t="str">
            <v>C0010680</v>
          </cell>
          <cell r="B106" t="str">
            <v>h</v>
          </cell>
          <cell r="C106" t="str">
            <v xml:space="preserve">Planta eléctrica </v>
          </cell>
          <cell r="D106">
            <v>13035.784322096373</v>
          </cell>
        </row>
        <row r="107">
          <cell r="A107" t="str">
            <v>C0010690</v>
          </cell>
          <cell r="B107" t="str">
            <v>h</v>
          </cell>
          <cell r="C107" t="str">
            <v>Planta trituradora</v>
          </cell>
          <cell r="D107">
            <v>495421.12738096784</v>
          </cell>
        </row>
        <row r="108">
          <cell r="A108" t="str">
            <v>C0010700</v>
          </cell>
          <cell r="B108" t="str">
            <v>h</v>
          </cell>
          <cell r="C108" t="str">
            <v>Pluma capacidad 100 kg</v>
          </cell>
          <cell r="D108">
            <v>8434.5907504373663</v>
          </cell>
        </row>
        <row r="109">
          <cell r="A109" t="str">
            <v>C0010704</v>
          </cell>
          <cell r="B109" t="str">
            <v>h</v>
          </cell>
          <cell r="C109" t="str">
            <v>Puente grúa</v>
          </cell>
          <cell r="D109">
            <v>637034.6749167525</v>
          </cell>
        </row>
        <row r="110">
          <cell r="A110" t="str">
            <v>C0010710</v>
          </cell>
          <cell r="B110" t="str">
            <v>h</v>
          </cell>
          <cell r="C110" t="str">
            <v>Pulidora (8500 REV)</v>
          </cell>
          <cell r="D110">
            <v>3883.0594401708518</v>
          </cell>
        </row>
        <row r="111">
          <cell r="A111" t="str">
            <v>C0010720</v>
          </cell>
          <cell r="B111" t="str">
            <v>h</v>
          </cell>
          <cell r="C111" t="str">
            <v>Pulvimixer</v>
          </cell>
          <cell r="D111">
            <v>123513.19336636071</v>
          </cell>
        </row>
        <row r="112">
          <cell r="A112" t="str">
            <v>C0010730</v>
          </cell>
          <cell r="B112" t="str">
            <v>h</v>
          </cell>
          <cell r="C112" t="str">
            <v xml:space="preserve">Recicladora, potencia 430HP </v>
          </cell>
          <cell r="D112">
            <v>492491.44238085172</v>
          </cell>
        </row>
        <row r="113">
          <cell r="A113" t="str">
            <v>C0010740</v>
          </cell>
          <cell r="B113" t="str">
            <v>h</v>
          </cell>
          <cell r="C113" t="str">
            <v>Regla vibratoria, de longitud de 3 a 5 m, motor de 3600 rpm, potencia 6 HP</v>
          </cell>
          <cell r="D113">
            <v>7307.3573354405589</v>
          </cell>
        </row>
        <row r="114">
          <cell r="A114" t="str">
            <v>C0010760</v>
          </cell>
          <cell r="B114" t="str">
            <v>h</v>
          </cell>
          <cell r="C114" t="str">
            <v xml:space="preserve">Retrocargador CAT 510 </v>
          </cell>
          <cell r="D114">
            <v>125160.90221292622</v>
          </cell>
        </row>
        <row r="115">
          <cell r="A115" t="str">
            <v>C0010750</v>
          </cell>
          <cell r="B115" t="str">
            <v>h</v>
          </cell>
          <cell r="C115" t="str">
            <v>Retrocargador, pala de 1,1 m3 de capacidad, profundidad de excavación de 4.400 mm y una altura de 5.680 mm</v>
          </cell>
          <cell r="D115">
            <v>134305.82227349162</v>
          </cell>
        </row>
        <row r="116">
          <cell r="A116" t="str">
            <v>C0010770</v>
          </cell>
          <cell r="B116" t="str">
            <v>h</v>
          </cell>
          <cell r="C116" t="str">
            <v>Retroexcavadora 428 doble trasmisión</v>
          </cell>
          <cell r="D116">
            <v>145479.10358306186</v>
          </cell>
        </row>
        <row r="117">
          <cell r="A117" t="str">
            <v>C0010780</v>
          </cell>
          <cell r="B117" t="str">
            <v>h</v>
          </cell>
          <cell r="C117" t="str">
            <v>Retroexcavadora A25C</v>
          </cell>
          <cell r="D117">
            <v>188595.11443770575</v>
          </cell>
        </row>
        <row r="118">
          <cell r="A118" t="str">
            <v>C0010800</v>
          </cell>
          <cell r="B118" t="str">
            <v>h</v>
          </cell>
          <cell r="C118" t="str">
            <v xml:space="preserve">Retroexcavadora E-200 con martillo neumático
</v>
          </cell>
          <cell r="D118">
            <v>248326.87947882732</v>
          </cell>
        </row>
        <row r="119">
          <cell r="A119" t="str">
            <v>C0010820</v>
          </cell>
          <cell r="B119" t="str">
            <v>h</v>
          </cell>
          <cell r="C119" t="str">
            <v xml:space="preserve">Retroexcavadora E-200 sobre orugas trabajo en rio
</v>
          </cell>
          <cell r="D119">
            <v>174945.76286644948</v>
          </cell>
        </row>
        <row r="120">
          <cell r="A120" t="str">
            <v>C0010810</v>
          </cell>
          <cell r="B120" t="str">
            <v>h</v>
          </cell>
          <cell r="C120" t="str">
            <v xml:space="preserve">Retroexcavadora E-200 sobre orugas
</v>
          </cell>
          <cell r="D120">
            <v>167150.74869126867</v>
          </cell>
        </row>
        <row r="121">
          <cell r="A121" t="str">
            <v>C0010831</v>
          </cell>
          <cell r="B121" t="str">
            <v>h</v>
          </cell>
          <cell r="C121" t="str">
            <v xml:space="preserve">Retroexcavadora sobre llantas 
</v>
          </cell>
          <cell r="D121">
            <v>116237.04234527686</v>
          </cell>
        </row>
        <row r="122">
          <cell r="A122" t="str">
            <v>C0010830</v>
          </cell>
          <cell r="B122" t="str">
            <v>h</v>
          </cell>
          <cell r="C122" t="str">
            <v xml:space="preserve">Retroexcavadora sobre llantas JD 410
</v>
          </cell>
          <cell r="D122">
            <v>114108.54574706273</v>
          </cell>
        </row>
        <row r="123">
          <cell r="A123" t="str">
            <v>C0010822</v>
          </cell>
          <cell r="B123" t="str">
            <v>h</v>
          </cell>
          <cell r="C123" t="str">
            <v>Retroexcavadora sobre llantas, motor 62HP, Profundidad de excavación de 5.41 metros.</v>
          </cell>
          <cell r="D123">
            <v>133274.26449511398</v>
          </cell>
        </row>
        <row r="124">
          <cell r="A124" t="str">
            <v>C0010790</v>
          </cell>
          <cell r="B124" t="str">
            <v>h</v>
          </cell>
          <cell r="C124" t="str">
            <v>Retroexcavadora sobre oruga, potencia 138 HP, balde de 1,5 m3.</v>
          </cell>
          <cell r="D124">
            <v>181506.87138870169</v>
          </cell>
        </row>
        <row r="125">
          <cell r="A125" t="str">
            <v>C0010811</v>
          </cell>
          <cell r="B125" t="str">
            <v>h</v>
          </cell>
          <cell r="C125" t="str">
            <v>Retroexcavadora Tipo E-200 o  Equivalente</v>
          </cell>
          <cell r="D125">
            <v>198762.2201954397</v>
          </cell>
        </row>
        <row r="126">
          <cell r="A126" t="str">
            <v>C0010765</v>
          </cell>
          <cell r="B126" t="str">
            <v>h</v>
          </cell>
          <cell r="C126" t="str">
            <v>Retroexcavadora, Potencia en el Volante 78 HP 2200 RPM</v>
          </cell>
          <cell r="D126">
            <v>118447.77198697066</v>
          </cell>
        </row>
        <row r="127">
          <cell r="A127" t="str">
            <v>C0010840</v>
          </cell>
          <cell r="B127" t="str">
            <v>h</v>
          </cell>
          <cell r="C127" t="str">
            <v xml:space="preserve">Ruteadora </v>
          </cell>
          <cell r="D127">
            <v>4309.9472711860717</v>
          </cell>
        </row>
        <row r="128">
          <cell r="A128" t="str">
            <v>C0010841</v>
          </cell>
          <cell r="B128" t="str">
            <v>h</v>
          </cell>
          <cell r="C128" t="str">
            <v>Sensor de Impacto para prueba de integridad tipo</v>
          </cell>
          <cell r="D128">
            <v>92956.397394136788</v>
          </cell>
        </row>
        <row r="129">
          <cell r="A129" t="str">
            <v>C0010850</v>
          </cell>
          <cell r="B129" t="str">
            <v>h</v>
          </cell>
          <cell r="C129" t="str">
            <v xml:space="preserve">Taco metálico o puntal (escamas en concreto)
</v>
          </cell>
          <cell r="D129">
            <v>76.980137545299328</v>
          </cell>
        </row>
        <row r="130">
          <cell r="A130" t="str">
            <v>C0010853</v>
          </cell>
          <cell r="B130" t="str">
            <v>h</v>
          </cell>
          <cell r="C130" t="str">
            <v>Taladro de 1/2´´, pulidora, lijadora y circular para corte extremo superior</v>
          </cell>
          <cell r="D130">
            <v>2734.4560260586313</v>
          </cell>
        </row>
        <row r="131">
          <cell r="A131" t="str">
            <v>C0010854</v>
          </cell>
          <cell r="B131" t="str">
            <v>h</v>
          </cell>
          <cell r="C131" t="str">
            <v xml:space="preserve">Taladro de 1/2´´, pulidora, lijadora y circular
</v>
          </cell>
          <cell r="D131">
            <v>2427.2703583061884</v>
          </cell>
        </row>
        <row r="132">
          <cell r="A132" t="str">
            <v>C0010855</v>
          </cell>
          <cell r="B132" t="str">
            <v>h</v>
          </cell>
          <cell r="C132" t="str">
            <v>Taladro industrial</v>
          </cell>
          <cell r="D132">
            <v>4281.9381926053356</v>
          </cell>
        </row>
        <row r="133">
          <cell r="A133" t="str">
            <v>C0010859</v>
          </cell>
          <cell r="B133" t="str">
            <v>u</v>
          </cell>
          <cell r="C133" t="str">
            <v>Tara (Recebo, Agua, Etc.)</v>
          </cell>
          <cell r="D133">
            <v>258339.52994860092</v>
          </cell>
        </row>
        <row r="134">
          <cell r="A134" t="str">
            <v>C0010860</v>
          </cell>
          <cell r="B134" t="str">
            <v>h</v>
          </cell>
          <cell r="C134" t="str">
            <v>Tarifa de transporte</v>
          </cell>
          <cell r="D134">
            <v>44564.214240074449</v>
          </cell>
        </row>
        <row r="135">
          <cell r="A135" t="str">
            <v>C0010861</v>
          </cell>
          <cell r="B135" t="str">
            <v>m3k</v>
          </cell>
          <cell r="C135" t="str">
            <v>Tarifa de transporte (agregados pétreos)</v>
          </cell>
          <cell r="D135">
            <v>1231.8649568296566</v>
          </cell>
        </row>
        <row r="136">
          <cell r="A136" t="str">
            <v>C0010901</v>
          </cell>
          <cell r="B136" t="str">
            <v>m3k</v>
          </cell>
          <cell r="C136" t="str">
            <v xml:space="preserve">Tarifa de transporte de concreto hidráulico en mixer </v>
          </cell>
          <cell r="D136">
            <v>1684.9889250814329</v>
          </cell>
        </row>
        <row r="137">
          <cell r="A137" t="str">
            <v>C0010870</v>
          </cell>
          <cell r="B137" t="str">
            <v>kgk</v>
          </cell>
          <cell r="C137" t="str">
            <v xml:space="preserve">Tarifa de transporte de estructuras metálicas 
</v>
          </cell>
          <cell r="D137">
            <v>0.33453001867409776</v>
          </cell>
        </row>
        <row r="138">
          <cell r="A138" t="str">
            <v>C0010880</v>
          </cell>
          <cell r="B138" t="str">
            <v>kgk</v>
          </cell>
          <cell r="C138" t="str">
            <v xml:space="preserve">Tarifa de transporte de estructuras metálicas en obra
</v>
          </cell>
          <cell r="D138">
            <v>0.30695396893205662</v>
          </cell>
        </row>
        <row r="139">
          <cell r="A139" t="str">
            <v>C0010900</v>
          </cell>
          <cell r="B139" t="str">
            <v>m3k</v>
          </cell>
          <cell r="C139" t="str">
            <v xml:space="preserve">Tarifa de transporte de mezclas para bacheo 
</v>
          </cell>
          <cell r="D139">
            <v>1726.2827361563516</v>
          </cell>
        </row>
        <row r="140">
          <cell r="A140" t="str">
            <v>C0010890</v>
          </cell>
          <cell r="B140" t="str">
            <v>m3k</v>
          </cell>
          <cell r="C140" t="str">
            <v xml:space="preserve">Tarifa de transporte de mezclas
</v>
          </cell>
          <cell r="D140">
            <v>1337.5166123778499</v>
          </cell>
        </row>
        <row r="141">
          <cell r="A141" t="str">
            <v>C0010903</v>
          </cell>
          <cell r="B141" t="str">
            <v>h</v>
          </cell>
          <cell r="C141" t="str">
            <v>Tarifa de Transporte de Postes</v>
          </cell>
          <cell r="D141">
            <v>57156.140241724512</v>
          </cell>
        </row>
        <row r="142">
          <cell r="A142" t="str">
            <v>C0010862</v>
          </cell>
          <cell r="B142" t="str">
            <v>m3k</v>
          </cell>
          <cell r="C142" t="str">
            <v>Tarifa de transporte para agregados de mezclas asfálticas</v>
          </cell>
          <cell r="D142">
            <v>1325.4306188925079</v>
          </cell>
        </row>
        <row r="143">
          <cell r="A143" t="str">
            <v>C0010902</v>
          </cell>
          <cell r="B143" t="str">
            <v>h</v>
          </cell>
          <cell r="C143" t="str">
            <v>Tarifa de Trasporte de especies vegetales</v>
          </cell>
          <cell r="D143">
            <v>50483.589255928113</v>
          </cell>
        </row>
        <row r="144">
          <cell r="A144" t="str">
            <v>C0010911</v>
          </cell>
          <cell r="B144" t="str">
            <v>h</v>
          </cell>
          <cell r="C144" t="str">
            <v>Terminadora de asfalto (Finisher), potencia 130 HP, peso 15 ton.</v>
          </cell>
          <cell r="D144">
            <v>161147.00287520295</v>
          </cell>
        </row>
        <row r="145">
          <cell r="A145" t="str">
            <v>C0010910</v>
          </cell>
          <cell r="B145" t="str">
            <v>h</v>
          </cell>
          <cell r="C145" t="str">
            <v xml:space="preserve">Terminadora de asfalto (Finisher), potencia en el volante 174 HP, R=20M3/H, velocidad de desplazamiento 114 m/min
</v>
          </cell>
          <cell r="D145">
            <v>236593.39413680776</v>
          </cell>
        </row>
        <row r="146">
          <cell r="A146" t="str">
            <v>C0010920</v>
          </cell>
          <cell r="B146" t="str">
            <v>h</v>
          </cell>
          <cell r="C146" t="str">
            <v>Vehículo delineador</v>
          </cell>
          <cell r="D146">
            <v>126961.42223292882</v>
          </cell>
        </row>
        <row r="147">
          <cell r="A147" t="str">
            <v>C0010921</v>
          </cell>
          <cell r="B147" t="str">
            <v>h</v>
          </cell>
          <cell r="C147" t="str">
            <v>Vehículo delineador R=1500 M/H</v>
          </cell>
          <cell r="D147">
            <v>123057.82562708184</v>
          </cell>
        </row>
        <row r="148">
          <cell r="A148" t="str">
            <v>C0010930</v>
          </cell>
          <cell r="B148" t="str">
            <v>h</v>
          </cell>
          <cell r="C148" t="str">
            <v xml:space="preserve">Vibrador de concreto (incluye operario)
</v>
          </cell>
          <cell r="D148">
            <v>9840.01302931596</v>
          </cell>
        </row>
        <row r="149">
          <cell r="A149" t="str">
            <v>C0010922</v>
          </cell>
          <cell r="B149" t="str">
            <v>h</v>
          </cell>
          <cell r="C149" t="str">
            <v>Vibrador de concreto, Motor de 3 hp a 18.000 rpm Mangueras de 4 mt</v>
          </cell>
          <cell r="D149">
            <v>7953.5908794788256</v>
          </cell>
        </row>
        <row r="150">
          <cell r="A150" t="str">
            <v>C0010180</v>
          </cell>
          <cell r="B150" t="str">
            <v>h</v>
          </cell>
          <cell r="C150" t="str">
            <v>Vibrocompactador, tipo benitìn, de peso 700 kg a 1.5 toneladas</v>
          </cell>
          <cell r="D150">
            <v>66913.213045086144</v>
          </cell>
        </row>
        <row r="151">
          <cell r="A151" t="str">
            <v>C0010940</v>
          </cell>
          <cell r="B151" t="str">
            <v>h</v>
          </cell>
          <cell r="C151" t="str">
            <v xml:space="preserve">Vibrocompatador Dynapac (10 ton)
</v>
          </cell>
          <cell r="D151">
            <v>113288.46055810605</v>
          </cell>
        </row>
        <row r="152">
          <cell r="A152" t="str">
            <v>C0010950</v>
          </cell>
          <cell r="B152" t="str">
            <v>h</v>
          </cell>
          <cell r="C152" t="str">
            <v xml:space="preserve">Vibrocompatador Dynapac C15
</v>
          </cell>
          <cell r="D152">
            <v>119762.19517346457</v>
          </cell>
        </row>
        <row r="153">
          <cell r="A153" t="str">
            <v>C0010923</v>
          </cell>
          <cell r="B153" t="str">
            <v>h</v>
          </cell>
          <cell r="C153" t="str">
            <v xml:space="preserve">Vibrocompatador, potencia 153 HP, peso 10 Ton. </v>
          </cell>
          <cell r="D153">
            <v>154746.88383087091</v>
          </cell>
        </row>
        <row r="154">
          <cell r="A154" t="str">
            <v>C0010960</v>
          </cell>
          <cell r="B154" t="str">
            <v>h</v>
          </cell>
          <cell r="C154" t="str">
            <v>Volqueta 6 m3</v>
          </cell>
          <cell r="D154">
            <v>73778.947231270344</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P"/>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refreshError="1"/>
      <sheetData sheetId="1" refreshError="1"/>
      <sheetData sheetId="2" refreshError="1"/>
      <sheetData sheetId="3" refreshError="1">
        <row r="8">
          <cell r="A8" t="str">
            <v>A0100130</v>
          </cell>
          <cell r="B8" t="str">
            <v>día</v>
          </cell>
          <cell r="C8" t="str">
            <v>Armador</v>
          </cell>
          <cell r="D8">
            <v>52994.269553500002</v>
          </cell>
        </row>
        <row r="9">
          <cell r="A9" t="str">
            <v>A0100150</v>
          </cell>
          <cell r="B9" t="str">
            <v>día</v>
          </cell>
          <cell r="C9" t="str">
            <v>Ayudante</v>
          </cell>
          <cell r="D9">
            <v>48176.608684999999</v>
          </cell>
        </row>
        <row r="10">
          <cell r="A10" t="str">
            <v>A0010010</v>
          </cell>
          <cell r="B10" t="str">
            <v>día</v>
          </cell>
          <cell r="C10" t="str">
            <v>Cadenero</v>
          </cell>
          <cell r="D10">
            <v>62629.5912905</v>
          </cell>
        </row>
        <row r="11">
          <cell r="A11" t="str">
            <v>A0100181</v>
          </cell>
          <cell r="B11" t="str">
            <v>día</v>
          </cell>
          <cell r="C11" t="str">
            <v>Calculista</v>
          </cell>
          <cell r="D11">
            <v>336573.80034449999</v>
          </cell>
        </row>
        <row r="12">
          <cell r="A12" t="str">
            <v>A0100140</v>
          </cell>
          <cell r="B12" t="str">
            <v>día</v>
          </cell>
          <cell r="C12" t="str">
            <v>Cortador</v>
          </cell>
          <cell r="D12">
            <v>72264.913027499992</v>
          </cell>
        </row>
        <row r="13">
          <cell r="A13" t="str">
            <v>A0100010</v>
          </cell>
          <cell r="B13" t="str">
            <v>día</v>
          </cell>
          <cell r="C13" t="str">
            <v>Cuadrilla de desmontaje (10 personas)</v>
          </cell>
          <cell r="D13">
            <v>529942.69553499995</v>
          </cell>
        </row>
        <row r="14">
          <cell r="A14" t="str">
            <v>A0100180</v>
          </cell>
          <cell r="B14" t="str">
            <v>día</v>
          </cell>
          <cell r="C14" t="str">
            <v>Cuadrilla de fabricación</v>
          </cell>
          <cell r="D14">
            <v>289059.65210999997</v>
          </cell>
        </row>
        <row r="15">
          <cell r="A15" t="str">
            <v>A0041004</v>
          </cell>
          <cell r="B15" t="str">
            <v>día</v>
          </cell>
          <cell r="C15" t="str">
            <v>Cuadrilla de Un Oficial y (2) Obreros.</v>
          </cell>
          <cell r="D15">
            <v>192706.43474</v>
          </cell>
        </row>
        <row r="16">
          <cell r="A16" t="str">
            <v>A0041006</v>
          </cell>
          <cell r="B16" t="str">
            <v>día</v>
          </cell>
          <cell r="C16" t="str">
            <v>Cuadrilla de un oficial y (4) Obreros.</v>
          </cell>
          <cell r="D16">
            <v>289059.65210999997</v>
          </cell>
        </row>
        <row r="17">
          <cell r="A17" t="str">
            <v>A0100170</v>
          </cell>
          <cell r="B17" t="str">
            <v>día</v>
          </cell>
          <cell r="C17" t="str">
            <v>Dibujante</v>
          </cell>
          <cell r="D17">
            <v>96353.217369999998</v>
          </cell>
        </row>
        <row r="18">
          <cell r="A18" t="str">
            <v>A0100182</v>
          </cell>
          <cell r="B18" t="str">
            <v>día</v>
          </cell>
          <cell r="C18" t="str">
            <v>Dibujante 2</v>
          </cell>
          <cell r="D18">
            <v>86717.895632999993</v>
          </cell>
        </row>
        <row r="19">
          <cell r="A19" t="str">
            <v>A0100120</v>
          </cell>
          <cell r="B19" t="str">
            <v>u</v>
          </cell>
          <cell r="C19" t="str">
            <v>Estudios, análisis e informes</v>
          </cell>
          <cell r="D19">
            <v>1927064.3473999999</v>
          </cell>
        </row>
        <row r="20">
          <cell r="A20" t="str">
            <v>A0100070</v>
          </cell>
          <cell r="B20" t="str">
            <v>día</v>
          </cell>
          <cell r="C20" t="str">
            <v>Ingeniero de montaje y prueba</v>
          </cell>
          <cell r="D20">
            <v>359318.92450800003</v>
          </cell>
        </row>
        <row r="21">
          <cell r="A21" t="str">
            <v>A0100069</v>
          </cell>
          <cell r="B21" t="str">
            <v>día</v>
          </cell>
          <cell r="C21" t="str">
            <v>Ingeniero de Montaje y Prueba Pilote (1)</v>
          </cell>
          <cell r="D21">
            <v>308330.29558400001</v>
          </cell>
        </row>
        <row r="22">
          <cell r="A22" t="str">
            <v>A0100082</v>
          </cell>
          <cell r="B22" t="str">
            <v>día</v>
          </cell>
          <cell r="C22" t="str">
            <v>Ingeniero Especialista prueba de  integridad</v>
          </cell>
          <cell r="D22">
            <v>370333.73600400001</v>
          </cell>
        </row>
        <row r="23">
          <cell r="A23" t="str">
            <v>A0100071</v>
          </cell>
          <cell r="B23" t="str">
            <v>día</v>
          </cell>
          <cell r="C23" t="str">
            <v xml:space="preserve">Ingeniero Geotecnista </v>
          </cell>
          <cell r="D23">
            <v>439351.181583</v>
          </cell>
        </row>
        <row r="24">
          <cell r="A24" t="str">
            <v>A0100020</v>
          </cell>
          <cell r="B24" t="str">
            <v>día</v>
          </cell>
          <cell r="C24" t="str">
            <v>Ingeniero supervisor</v>
          </cell>
          <cell r="D24">
            <v>355415.67078000004</v>
          </cell>
        </row>
        <row r="25">
          <cell r="A25" t="str">
            <v>A0100080</v>
          </cell>
          <cell r="B25" t="str">
            <v>día</v>
          </cell>
          <cell r="C25" t="str">
            <v>Ingeniero supervisor y director de prueba</v>
          </cell>
          <cell r="D25">
            <v>501133.95640800003</v>
          </cell>
        </row>
        <row r="26">
          <cell r="A26" t="str">
            <v>A0100081</v>
          </cell>
          <cell r="B26" t="str">
            <v>día</v>
          </cell>
          <cell r="C26" t="str">
            <v>Ingeniero Supervisor y Director de Prueba Pilote</v>
          </cell>
          <cell r="D26">
            <v>375777.54774299997</v>
          </cell>
        </row>
        <row r="27">
          <cell r="A27" t="str">
            <v>A0100160</v>
          </cell>
          <cell r="B27" t="str">
            <v>día</v>
          </cell>
          <cell r="C27" t="str">
            <v>Inspector</v>
          </cell>
          <cell r="D27">
            <v>135845.49427592609</v>
          </cell>
        </row>
        <row r="28">
          <cell r="A28" t="str">
            <v>A0020010</v>
          </cell>
          <cell r="B28" t="str">
            <v>día</v>
          </cell>
          <cell r="C28" t="str">
            <v>Inspector de fabricación y montaje</v>
          </cell>
          <cell r="D28">
            <v>140058.79106549997</v>
          </cell>
        </row>
        <row r="29">
          <cell r="A29" t="str">
            <v>A0041008</v>
          </cell>
          <cell r="B29" t="str">
            <v>día</v>
          </cell>
          <cell r="C29" t="str">
            <v>1 Oficial y 1 Obrero.</v>
          </cell>
          <cell r="D29">
            <v>144529.82605499998</v>
          </cell>
        </row>
        <row r="30">
          <cell r="A30" t="str">
            <v>A0100030</v>
          </cell>
          <cell r="B30" t="str">
            <v>día</v>
          </cell>
          <cell r="C30" t="str">
            <v>Maestro</v>
          </cell>
          <cell r="D30">
            <v>144529.82605499998</v>
          </cell>
        </row>
        <row r="31">
          <cell r="A31" t="str">
            <v>A0030100</v>
          </cell>
          <cell r="B31" t="str">
            <v>día</v>
          </cell>
          <cell r="C31" t="str">
            <v>Obrero (10)</v>
          </cell>
          <cell r="D31">
            <v>481766.08684999996</v>
          </cell>
        </row>
        <row r="32">
          <cell r="A32" t="str">
            <v>A0030020</v>
          </cell>
          <cell r="B32" t="str">
            <v>día</v>
          </cell>
          <cell r="C32" t="str">
            <v>Obrero (2)</v>
          </cell>
          <cell r="D32">
            <v>96353.217369999998</v>
          </cell>
        </row>
        <row r="33">
          <cell r="A33" t="str">
            <v>A0030030</v>
          </cell>
          <cell r="B33" t="str">
            <v>día</v>
          </cell>
          <cell r="C33" t="str">
            <v>Obrero (3)</v>
          </cell>
          <cell r="D33">
            <v>144529.82605499998</v>
          </cell>
        </row>
        <row r="34">
          <cell r="A34" t="str">
            <v>A0030040</v>
          </cell>
          <cell r="B34" t="str">
            <v>día</v>
          </cell>
          <cell r="C34" t="str">
            <v>Obrero (4)</v>
          </cell>
          <cell r="D34">
            <v>192706.43474</v>
          </cell>
        </row>
        <row r="35">
          <cell r="A35" t="str">
            <v>A0030050</v>
          </cell>
          <cell r="B35" t="str">
            <v>día</v>
          </cell>
          <cell r="C35" t="str">
            <v>Obrero (5)</v>
          </cell>
          <cell r="D35">
            <v>240883.04342499998</v>
          </cell>
        </row>
        <row r="36">
          <cell r="A36" t="str">
            <v>A0030060</v>
          </cell>
          <cell r="B36" t="str">
            <v>día</v>
          </cell>
          <cell r="C36" t="str">
            <v>Obrero (6)</v>
          </cell>
          <cell r="D36">
            <v>289059.65210999997</v>
          </cell>
        </row>
        <row r="37">
          <cell r="A37" t="str">
            <v>A0030070</v>
          </cell>
          <cell r="B37" t="str">
            <v>día</v>
          </cell>
          <cell r="C37" t="str">
            <v>Obrero (7)</v>
          </cell>
          <cell r="D37">
            <v>337236.26079499995</v>
          </cell>
        </row>
        <row r="38">
          <cell r="A38" t="str">
            <v>A0030080</v>
          </cell>
          <cell r="B38" t="str">
            <v>día</v>
          </cell>
          <cell r="C38" t="str">
            <v>Obrero (8)</v>
          </cell>
          <cell r="D38">
            <v>385412.86947999999</v>
          </cell>
        </row>
        <row r="39">
          <cell r="A39" t="str">
            <v>A0030090</v>
          </cell>
          <cell r="B39" t="str">
            <v>día</v>
          </cell>
          <cell r="C39" t="str">
            <v>Obrero (9)</v>
          </cell>
          <cell r="D39">
            <v>433589.47816499998</v>
          </cell>
        </row>
        <row r="40">
          <cell r="A40" t="str">
            <v>A0100060</v>
          </cell>
          <cell r="B40" t="str">
            <v>día</v>
          </cell>
          <cell r="C40" t="str">
            <v>Obrero (prueba de carga)</v>
          </cell>
          <cell r="D40">
            <v>52994.269553500002</v>
          </cell>
        </row>
        <row r="41">
          <cell r="A41" t="str">
            <v>A0030120</v>
          </cell>
          <cell r="B41" t="str">
            <v>día</v>
          </cell>
          <cell r="C41" t="str">
            <v>Obreros de incado (2)</v>
          </cell>
          <cell r="D41">
            <v>105988.539107</v>
          </cell>
        </row>
        <row r="42">
          <cell r="A42" t="str">
            <v>A0030110</v>
          </cell>
          <cell r="B42" t="str">
            <v>día</v>
          </cell>
          <cell r="C42" t="str">
            <v>Obreros de izado (2)</v>
          </cell>
          <cell r="D42">
            <v>105988.539107</v>
          </cell>
        </row>
        <row r="43">
          <cell r="A43" t="str">
            <v>A0040010</v>
          </cell>
          <cell r="B43" t="str">
            <v>día</v>
          </cell>
          <cell r="C43" t="str">
            <v>Oficial</v>
          </cell>
          <cell r="D43">
            <v>96353.217369999998</v>
          </cell>
        </row>
        <row r="44">
          <cell r="A44" t="str">
            <v>A0041002</v>
          </cell>
          <cell r="B44" t="str">
            <v>día</v>
          </cell>
          <cell r="C44" t="str">
            <v xml:space="preserve">Oficial  Obrero (3) Cuadrilla de un oficial y 3 Obreros. </v>
          </cell>
          <cell r="D44">
            <v>240883.04342499998</v>
          </cell>
        </row>
        <row r="45">
          <cell r="A45" t="str">
            <v>A0040020</v>
          </cell>
          <cell r="B45" t="str">
            <v>día</v>
          </cell>
          <cell r="C45" t="str">
            <v>Oficial (2)</v>
          </cell>
          <cell r="D45">
            <v>192706.43474</v>
          </cell>
        </row>
        <row r="46">
          <cell r="A46" t="str">
            <v>A0040030</v>
          </cell>
          <cell r="B46" t="str">
            <v>día</v>
          </cell>
          <cell r="C46" t="str">
            <v>Oficial (3)</v>
          </cell>
          <cell r="D46">
            <v>289059.65210999997</v>
          </cell>
        </row>
        <row r="47">
          <cell r="A47" t="str">
            <v>A0100050</v>
          </cell>
          <cell r="B47" t="str">
            <v>día</v>
          </cell>
          <cell r="C47" t="str">
            <v>Oficial + 3 Ayudantes (armado e inyección de anclajes)</v>
          </cell>
          <cell r="D47">
            <v>255336.02603049998</v>
          </cell>
        </row>
        <row r="48">
          <cell r="A48" t="str">
            <v>A0041000</v>
          </cell>
          <cell r="B48" t="str">
            <v>día</v>
          </cell>
          <cell r="C48" t="str">
            <v>Oficial experto en desmontaje</v>
          </cell>
          <cell r="D48">
            <v>105988.539107</v>
          </cell>
        </row>
        <row r="49">
          <cell r="A49" t="str">
            <v>A0041001</v>
          </cell>
          <cell r="B49" t="str">
            <v>día</v>
          </cell>
          <cell r="C49" t="str">
            <v>Oficial experto en explosivos</v>
          </cell>
          <cell r="D49">
            <v>115623.86084399998</v>
          </cell>
        </row>
        <row r="50">
          <cell r="A50" t="str">
            <v>A0100092</v>
          </cell>
          <cell r="B50" t="str">
            <v>día</v>
          </cell>
          <cell r="C50" t="str">
            <v>Operador prueba de integridad</v>
          </cell>
          <cell r="D50">
            <v>120441.52171249999</v>
          </cell>
        </row>
        <row r="51">
          <cell r="A51" t="str">
            <v>A0050010</v>
          </cell>
          <cell r="B51" t="str">
            <v>día</v>
          </cell>
          <cell r="C51" t="str">
            <v>Paletero</v>
          </cell>
          <cell r="D51">
            <v>48176.608684999999</v>
          </cell>
        </row>
        <row r="52">
          <cell r="A52" t="str">
            <v>A0050020</v>
          </cell>
          <cell r="B52" t="str">
            <v>día</v>
          </cell>
          <cell r="C52" t="str">
            <v>Paletero (2)</v>
          </cell>
          <cell r="D52">
            <v>96353.217369999998</v>
          </cell>
        </row>
        <row r="53">
          <cell r="A53" t="str">
            <v>A0060010</v>
          </cell>
          <cell r="B53" t="str">
            <v>día</v>
          </cell>
          <cell r="C53" t="str">
            <v>Perforador</v>
          </cell>
          <cell r="D53">
            <v>96353.217369999998</v>
          </cell>
        </row>
        <row r="54">
          <cell r="A54" t="str">
            <v>A0100040</v>
          </cell>
          <cell r="B54" t="str">
            <v>día</v>
          </cell>
          <cell r="C54" t="str">
            <v>Perforador + Ayudante1 + Ayudante2</v>
          </cell>
          <cell r="D54">
            <v>192706.43474</v>
          </cell>
        </row>
        <row r="55">
          <cell r="A55" t="str">
            <v>A0040001</v>
          </cell>
          <cell r="B55" t="str">
            <v>día</v>
          </cell>
          <cell r="C55" t="str">
            <v>Personal requerido para el diseño y fabricación de estructura metálica. (incluye un calista, un dibujante y la cuadrilla de Fabricación) De esta ultima no hay detalle de que personal la compone.</v>
          </cell>
          <cell r="D55">
            <v>722649.13027499989</v>
          </cell>
        </row>
        <row r="56">
          <cell r="A56" t="str">
            <v>A0070010</v>
          </cell>
          <cell r="B56" t="str">
            <v>día</v>
          </cell>
          <cell r="C56" t="str">
            <v>Rastrillero</v>
          </cell>
          <cell r="D56">
            <v>72264.913027499992</v>
          </cell>
        </row>
        <row r="57">
          <cell r="A57" t="str">
            <v>A0070020</v>
          </cell>
          <cell r="B57" t="str">
            <v>día</v>
          </cell>
          <cell r="C57" t="str">
            <v>Rastrilleros (2)</v>
          </cell>
          <cell r="D57">
            <v>144529.82605499998</v>
          </cell>
        </row>
        <row r="58">
          <cell r="A58" t="str">
            <v>A0080010</v>
          </cell>
          <cell r="B58" t="str">
            <v>día</v>
          </cell>
          <cell r="C58" t="str">
            <v>Soldador</v>
          </cell>
          <cell r="D58">
            <v>96353.217369999998</v>
          </cell>
        </row>
        <row r="59">
          <cell r="A59" t="str">
            <v>A0010083</v>
          </cell>
          <cell r="B59" t="str">
            <v>día</v>
          </cell>
          <cell r="C59" t="str">
            <v>Soldador (2)</v>
          </cell>
          <cell r="D59">
            <v>192706.43474</v>
          </cell>
        </row>
        <row r="60">
          <cell r="A60" t="str">
            <v>A0080012</v>
          </cell>
          <cell r="B60" t="str">
            <v>día</v>
          </cell>
          <cell r="C60" t="str">
            <v>Soldador 1A</v>
          </cell>
          <cell r="D60">
            <v>120441.52171249999</v>
          </cell>
        </row>
        <row r="61">
          <cell r="A61" t="str">
            <v>A0100090</v>
          </cell>
          <cell r="B61" t="str">
            <v>día</v>
          </cell>
          <cell r="C61" t="str">
            <v>Soldador experto en montaje y pruebas</v>
          </cell>
          <cell r="D61">
            <v>144529.82605499998</v>
          </cell>
        </row>
        <row r="62">
          <cell r="A62" t="str">
            <v>A0100091</v>
          </cell>
          <cell r="B62" t="str">
            <v>día</v>
          </cell>
          <cell r="C62" t="str">
            <v>Soldador experto en montaje y pruebas</v>
          </cell>
          <cell r="D62">
            <v>144529.82605499998</v>
          </cell>
        </row>
        <row r="63">
          <cell r="A63" t="str">
            <v>A0090010</v>
          </cell>
          <cell r="B63" t="str">
            <v>día</v>
          </cell>
          <cell r="C63" t="str">
            <v>Topógrafo</v>
          </cell>
          <cell r="D63">
            <v>144529.82605499998</v>
          </cell>
        </row>
        <row r="64">
          <cell r="A64" t="str">
            <v>A0030010</v>
          </cell>
          <cell r="B64" t="str">
            <v>día</v>
          </cell>
          <cell r="C64" t="str">
            <v xml:space="preserve">Obrero </v>
          </cell>
          <cell r="D64">
            <v>48176.608684999999</v>
          </cell>
        </row>
        <row r="65">
          <cell r="A65" t="str">
            <v>A0100100</v>
          </cell>
          <cell r="B65" t="str">
            <v>u</v>
          </cell>
          <cell r="C65" t="str">
            <v>Viáticos ingeniero y director</v>
          </cell>
          <cell r="D65">
            <v>481766.08684999996</v>
          </cell>
        </row>
        <row r="66">
          <cell r="A66" t="str">
            <v>A0100110</v>
          </cell>
          <cell r="B66" t="str">
            <v>u</v>
          </cell>
          <cell r="C66" t="str">
            <v>Viáticos soldadores</v>
          </cell>
          <cell r="D66">
            <v>240883.04342499998</v>
          </cell>
        </row>
        <row r="67">
          <cell r="A67" t="str">
            <v>A0040110</v>
          </cell>
          <cell r="B67" t="str">
            <v>día</v>
          </cell>
          <cell r="C67" t="str">
            <v>Celador</v>
          </cell>
          <cell r="D67">
            <v>48176.608684999999</v>
          </cell>
        </row>
      </sheetData>
      <sheetData sheetId="4" refreshError="1">
        <row r="6">
          <cell r="C6" t="str">
            <v>EQUIPOS VARIOS</v>
          </cell>
          <cell r="D6" t="str">
            <v>Moneda ($ Pesos)</v>
          </cell>
        </row>
        <row r="7">
          <cell r="A7" t="str">
            <v>C0010011</v>
          </cell>
          <cell r="B7" t="str">
            <v>u</v>
          </cell>
          <cell r="C7" t="str">
            <v>Andamiaje para Aplicar la Carga (Equipos Sustituto de la Tara)</v>
          </cell>
          <cell r="D7">
            <v>72080.799638074561</v>
          </cell>
        </row>
        <row r="8">
          <cell r="A8" t="str">
            <v>C0010010</v>
          </cell>
          <cell r="B8" t="str">
            <v>h</v>
          </cell>
          <cell r="C8" t="str">
            <v xml:space="preserve">Aspersor manual
</v>
          </cell>
          <cell r="D8">
            <v>3082.2330799855231</v>
          </cell>
        </row>
        <row r="9">
          <cell r="A9" t="str">
            <v>C0010020</v>
          </cell>
          <cell r="B9" t="str">
            <v>h</v>
          </cell>
          <cell r="C9" t="str">
            <v xml:space="preserve">Barredora mecánica de cepillo de 3658 mm ; 6 m3 </v>
          </cell>
          <cell r="D9">
            <v>72270.786463988406</v>
          </cell>
        </row>
        <row r="10">
          <cell r="A10" t="str">
            <v>C0010030</v>
          </cell>
          <cell r="B10" t="str">
            <v>h</v>
          </cell>
          <cell r="C10" t="str">
            <v xml:space="preserve">Bomba de concreto, Producción: 30 m3/h, POTENCIA: 67 HP, MAX PRESION DE CONCRETO: 1150 PSI
</v>
          </cell>
          <cell r="D10">
            <v>58864.909443047196</v>
          </cell>
        </row>
        <row r="11">
          <cell r="A11" t="str">
            <v>C0010040</v>
          </cell>
          <cell r="B11" t="str">
            <v>h</v>
          </cell>
          <cell r="C11" t="str">
            <v>Bomba de inyección de lechada</v>
          </cell>
          <cell r="D11">
            <v>21973.149171140409</v>
          </cell>
        </row>
        <row r="12">
          <cell r="A12" t="str">
            <v>C0010034</v>
          </cell>
          <cell r="B12" t="str">
            <v>h</v>
          </cell>
          <cell r="C12" t="str">
            <v>Bomba eléctrica para accionar la celda</v>
          </cell>
          <cell r="D12">
            <v>71234.232136058636</v>
          </cell>
        </row>
        <row r="13">
          <cell r="A13" t="str">
            <v>C0010050</v>
          </cell>
          <cell r="B13" t="str">
            <v>h</v>
          </cell>
          <cell r="C13" t="str">
            <v>Bomba para gato de tensionamiento</v>
          </cell>
          <cell r="D13">
            <v>53259.977053926887</v>
          </cell>
        </row>
        <row r="14">
          <cell r="A14" t="str">
            <v>C0010053</v>
          </cell>
          <cell r="B14" t="str">
            <v>h</v>
          </cell>
          <cell r="C14" t="str">
            <v xml:space="preserve">Buldozer Potencia al volante de 305 HP, motor de 2100 RPM, longitud de hoja 6,39m. </v>
          </cell>
          <cell r="D14">
            <v>210997.81424478613</v>
          </cell>
        </row>
        <row r="15">
          <cell r="A15" t="str">
            <v>C0010052</v>
          </cell>
          <cell r="B15" t="str">
            <v>h</v>
          </cell>
          <cell r="C15" t="str">
            <v xml:space="preserve">Buldozer, Potencia al volante de 140 HP, motor de 2200 RPM, longitud de hoja 4,80m. </v>
          </cell>
          <cell r="D15">
            <v>168333</v>
          </cell>
        </row>
        <row r="16">
          <cell r="A16" t="str">
            <v>C0010051</v>
          </cell>
          <cell r="B16" t="str">
            <v>h</v>
          </cell>
          <cell r="C16" t="str">
            <v xml:space="preserve">Buldozer, Potencia al volante de 80 HP, motor de 2400 RPM, longitud de hoja 3,99m, </v>
          </cell>
          <cell r="D16">
            <v>119000</v>
          </cell>
        </row>
        <row r="17">
          <cell r="A17" t="str">
            <v>C0010961</v>
          </cell>
          <cell r="B17" t="str">
            <v>h</v>
          </cell>
          <cell r="C17" t="str">
            <v>Caldera para pintura termoplástica</v>
          </cell>
          <cell r="D17">
            <v>95000</v>
          </cell>
        </row>
        <row r="18">
          <cell r="A18" t="str">
            <v>C0010090</v>
          </cell>
          <cell r="B18" t="str">
            <v>h</v>
          </cell>
          <cell r="C18" t="str">
            <v>Calentador a gas</v>
          </cell>
          <cell r="D18">
            <v>63932.329830354349</v>
          </cell>
        </row>
        <row r="19">
          <cell r="A19" t="str">
            <v>C0010125</v>
          </cell>
          <cell r="B19" t="str">
            <v>h</v>
          </cell>
          <cell r="C19" t="str">
            <v>Camabaja</v>
          </cell>
          <cell r="D19">
            <v>180000</v>
          </cell>
        </row>
        <row r="20">
          <cell r="A20" t="str">
            <v>C0010100</v>
          </cell>
          <cell r="B20" t="str">
            <v>h</v>
          </cell>
          <cell r="C20" t="str">
            <v>Camión 350</v>
          </cell>
          <cell r="D20">
            <v>58212.149248541173</v>
          </cell>
        </row>
        <row r="21">
          <cell r="A21" t="str">
            <v>C0010110</v>
          </cell>
          <cell r="B21" t="str">
            <v>h</v>
          </cell>
          <cell r="C21" t="str">
            <v>Camión de Slurry</v>
          </cell>
          <cell r="D21">
            <v>156266.18545059717</v>
          </cell>
        </row>
        <row r="22">
          <cell r="A22" t="str">
            <v>C0010120</v>
          </cell>
          <cell r="B22" t="str">
            <v>h</v>
          </cell>
          <cell r="C22" t="str">
            <v>Camioneta D-300</v>
          </cell>
          <cell r="D22">
            <v>52063</v>
          </cell>
        </row>
        <row r="23">
          <cell r="A23" t="str">
            <v>C0010124</v>
          </cell>
          <cell r="B23" t="str">
            <v>m</v>
          </cell>
          <cell r="C23" t="str">
            <v>Camisa</v>
          </cell>
          <cell r="D23">
            <v>26247.538341291714</v>
          </cell>
        </row>
        <row r="24">
          <cell r="A24" t="str">
            <v>C0010123</v>
          </cell>
          <cell r="B24" t="str">
            <v>Kg</v>
          </cell>
          <cell r="C24" t="str">
            <v>Camisa para Pilote D=1.20m</v>
          </cell>
          <cell r="D24">
            <v>27772.435903003981</v>
          </cell>
        </row>
        <row r="25">
          <cell r="A25" t="str">
            <v>C0010130</v>
          </cell>
          <cell r="B25" t="str">
            <v>h</v>
          </cell>
          <cell r="C25" t="str">
            <v>Cargador : Potencia en el volante 110 hp, Clasificación de RPM del motor 2300.</v>
          </cell>
          <cell r="D25">
            <v>148374.14026302684</v>
          </cell>
        </row>
        <row r="26">
          <cell r="A26" t="str">
            <v>C0010140</v>
          </cell>
          <cell r="B26" t="str">
            <v>h</v>
          </cell>
          <cell r="C26" t="str">
            <v>Cargador : Potencia en el volante 125 hp, Clasificación de RPM del motor 2300.</v>
          </cell>
          <cell r="D26">
            <v>161411.99884183859</v>
          </cell>
        </row>
        <row r="27">
          <cell r="A27" t="str">
            <v>C0010150</v>
          </cell>
          <cell r="B27" t="str">
            <v>h</v>
          </cell>
          <cell r="C27" t="str">
            <v xml:space="preserve">Carrotanque de agua(1000 Galones) </v>
          </cell>
          <cell r="D27">
            <v>59500</v>
          </cell>
        </row>
        <row r="28">
          <cell r="A28" t="str">
            <v>C0010160</v>
          </cell>
          <cell r="B28" t="str">
            <v>h</v>
          </cell>
          <cell r="C28" t="str">
            <v>Carrotanque Irrigador de asfalto, 1000 GALONES DE CAPACIDAD</v>
          </cell>
          <cell r="D28">
            <v>94251.729380896984</v>
          </cell>
        </row>
        <row r="29">
          <cell r="A29" t="str">
            <v>C0010170</v>
          </cell>
          <cell r="B29" t="str">
            <v>h</v>
          </cell>
          <cell r="C29" t="str">
            <v>Cizalla manual de 90 cm.</v>
          </cell>
          <cell r="D29">
            <v>1080.2974303293522</v>
          </cell>
        </row>
        <row r="30">
          <cell r="A30" t="str">
            <v>C0010211</v>
          </cell>
          <cell r="B30" t="str">
            <v>h</v>
          </cell>
          <cell r="C30" t="str">
            <v>Compactador de Rodillo POTENCIA: 99HP, PESO: 8 ton</v>
          </cell>
          <cell r="D30">
            <v>121814.9041621426</v>
          </cell>
        </row>
        <row r="31">
          <cell r="A31" t="str">
            <v>C0010200</v>
          </cell>
          <cell r="B31" t="str">
            <v>h</v>
          </cell>
          <cell r="C31" t="str">
            <v>Compactador manual (SALTARIN) Peso de operación (Kg.) 52, Fuerza de impacto por golpe (KN) 12.</v>
          </cell>
          <cell r="D31">
            <v>8750</v>
          </cell>
        </row>
        <row r="32">
          <cell r="A32" t="str">
            <v>C0010210</v>
          </cell>
          <cell r="B32" t="str">
            <v>h</v>
          </cell>
          <cell r="C32" t="str">
            <v>Compactador manual de rodillo</v>
          </cell>
          <cell r="D32">
            <v>41250</v>
          </cell>
        </row>
        <row r="33">
          <cell r="A33" t="str">
            <v>C0010220</v>
          </cell>
          <cell r="B33" t="str">
            <v>h</v>
          </cell>
          <cell r="C33" t="str">
            <v xml:space="preserve">Compactador manual vibratorio (CANGURO) (Apisonadores)
</v>
          </cell>
          <cell r="D33">
            <v>8750</v>
          </cell>
        </row>
        <row r="34">
          <cell r="A34" t="str">
            <v>C0010190</v>
          </cell>
          <cell r="B34" t="str">
            <v>h</v>
          </cell>
          <cell r="C34" t="str">
            <v>COMPACTADOR MANUAL VIBRATORIO (RANA) con motor de 6 HP</v>
          </cell>
          <cell r="D34">
            <v>10000</v>
          </cell>
        </row>
        <row r="35">
          <cell r="A35" t="str">
            <v>C0010230</v>
          </cell>
          <cell r="B35" t="str">
            <v>h</v>
          </cell>
          <cell r="C35" t="str">
            <v>Compactador neumático de Potencia 70 HP, peso de 13 ton</v>
          </cell>
          <cell r="D35">
            <v>98243</v>
          </cell>
        </row>
        <row r="36">
          <cell r="A36" t="str">
            <v>C0010213</v>
          </cell>
          <cell r="B36" t="str">
            <v>h</v>
          </cell>
          <cell r="C36" t="str">
            <v>Compactador neumático peso 3,5 ton</v>
          </cell>
          <cell r="D36">
            <v>96266.72891784292</v>
          </cell>
        </row>
        <row r="37">
          <cell r="A37" t="str">
            <v>C0010212</v>
          </cell>
          <cell r="B37" t="str">
            <v>h</v>
          </cell>
          <cell r="C37" t="str">
            <v>Compactador tipo  POTENCIA: 105 HP, PESO: 6 ton</v>
          </cell>
          <cell r="D37">
            <v>110064.33603353612</v>
          </cell>
        </row>
        <row r="38">
          <cell r="A38" t="str">
            <v>C0010240</v>
          </cell>
          <cell r="B38" t="str">
            <v>h</v>
          </cell>
          <cell r="C38" t="str">
            <v>Compactador vibratorio tipo DD-20</v>
          </cell>
          <cell r="D38">
            <v>90951.140065146566</v>
          </cell>
        </row>
        <row r="39">
          <cell r="A39" t="str">
            <v>C0010250</v>
          </cell>
          <cell r="B39" t="str">
            <v>h</v>
          </cell>
          <cell r="C39" t="str">
            <v xml:space="preserve">Compresor (barrido y soplado)
</v>
          </cell>
          <cell r="D39">
            <v>3750</v>
          </cell>
        </row>
        <row r="40">
          <cell r="A40" t="str">
            <v>C0010270</v>
          </cell>
          <cell r="B40" t="str">
            <v>h</v>
          </cell>
          <cell r="C40" t="str">
            <v>Compresor 120 HP, con martillo.</v>
          </cell>
          <cell r="D40">
            <v>95166.612077734477</v>
          </cell>
        </row>
        <row r="41">
          <cell r="A41" t="str">
            <v>C0010260</v>
          </cell>
          <cell r="B41" t="str">
            <v>h</v>
          </cell>
          <cell r="C41" t="str">
            <v xml:space="preserve">Compresor 80 HP, con martillo.
</v>
          </cell>
          <cell r="D41">
            <v>97936.081139128306</v>
          </cell>
        </row>
        <row r="42">
          <cell r="A42" t="str">
            <v>C0010280</v>
          </cell>
          <cell r="B42" t="str">
            <v>h</v>
          </cell>
          <cell r="C42" t="str">
            <v xml:space="preserve">Compresor para penetrar roca
</v>
          </cell>
          <cell r="D42">
            <v>71212.251123568654</v>
          </cell>
        </row>
        <row r="43">
          <cell r="A43" t="str">
            <v>C0010291</v>
          </cell>
          <cell r="B43" t="str">
            <v>h</v>
          </cell>
          <cell r="C43" t="str">
            <v>Cortadora de pavimento</v>
          </cell>
          <cell r="D43">
            <v>18750</v>
          </cell>
        </row>
        <row r="44">
          <cell r="A44" t="str">
            <v>C0010290</v>
          </cell>
          <cell r="B44" t="str">
            <v>h</v>
          </cell>
          <cell r="C44" t="str">
            <v>Cortadora de pavimento, Máxima profundidad de corte: 160 mm. Capacidad de disco: desde 12´´ hasta 18´´ de diámetro. Peso operacional: 135 kg, 13.5 hp de potencia</v>
          </cell>
          <cell r="D44">
            <v>18750</v>
          </cell>
        </row>
        <row r="45">
          <cell r="A45" t="str">
            <v>C0010311</v>
          </cell>
          <cell r="B45" t="str">
            <v>h</v>
          </cell>
          <cell r="C45" t="str">
            <v>Derretidora de asfalto (crafco o similar)</v>
          </cell>
          <cell r="D45">
            <v>2530.4628302569672</v>
          </cell>
        </row>
        <row r="46">
          <cell r="A46" t="str">
            <v>C0010301</v>
          </cell>
          <cell r="B46" t="str">
            <v>h</v>
          </cell>
          <cell r="C46" t="str">
            <v>Diferencial</v>
          </cell>
          <cell r="D46">
            <v>17000</v>
          </cell>
        </row>
        <row r="47">
          <cell r="A47" t="str">
            <v>C0010300</v>
          </cell>
          <cell r="B47" t="str">
            <v>h</v>
          </cell>
          <cell r="C47" t="str">
            <v>Diferencial de 2 ton.</v>
          </cell>
          <cell r="D47">
            <v>3872.497430329352</v>
          </cell>
        </row>
        <row r="48">
          <cell r="A48" t="str">
            <v>C0010310</v>
          </cell>
          <cell r="B48" t="str">
            <v>h</v>
          </cell>
          <cell r="C48" t="str">
            <v>Diferencial de 3 ton</v>
          </cell>
          <cell r="D48">
            <v>17000</v>
          </cell>
        </row>
        <row r="49">
          <cell r="A49" t="str">
            <v>C0010351</v>
          </cell>
          <cell r="B49" t="str">
            <v>h</v>
          </cell>
          <cell r="C49" t="str">
            <v>Equipo autopropulsado para pintura termoplástica</v>
          </cell>
          <cell r="D49">
            <v>200000</v>
          </cell>
        </row>
        <row r="50">
          <cell r="A50" t="str">
            <v>C0010314</v>
          </cell>
          <cell r="B50" t="str">
            <v>h</v>
          </cell>
          <cell r="C50" t="str">
            <v>Equipo de acarreo interno</v>
          </cell>
          <cell r="D50">
            <v>38925.385956126345</v>
          </cell>
        </row>
        <row r="51">
          <cell r="A51" t="str">
            <v>C0010320</v>
          </cell>
          <cell r="B51" t="str">
            <v>h</v>
          </cell>
          <cell r="C51" t="str">
            <v xml:space="preserve">Equipo de control (bandas sonoras reduce velocidad) (Termohigometros, Termómetros, Galgas, etc.)
</v>
          </cell>
          <cell r="D51">
            <v>50000</v>
          </cell>
        </row>
        <row r="52">
          <cell r="A52" t="str">
            <v>C0010401</v>
          </cell>
          <cell r="B52" t="str">
            <v>u</v>
          </cell>
          <cell r="C52" t="str">
            <v>Equipo de Medición (Deformimetros Eléctricos, Mecánicos, Celdas de Carga,  Etc.)</v>
          </cell>
          <cell r="D52">
            <v>164441.01295063176</v>
          </cell>
        </row>
        <row r="53">
          <cell r="A53" t="str">
            <v>C0010330</v>
          </cell>
          <cell r="B53" t="str">
            <v>h</v>
          </cell>
          <cell r="C53" t="str">
            <v xml:space="preserve">Equipo de oxicorte, Capacidad de corte: hasta 6´´ (152mm) </v>
          </cell>
          <cell r="D53">
            <v>6250</v>
          </cell>
        </row>
        <row r="54">
          <cell r="A54" t="str">
            <v>C0010382</v>
          </cell>
          <cell r="B54" t="str">
            <v>h</v>
          </cell>
          <cell r="C54" t="str">
            <v>Equipo de oxigeno y soldadura</v>
          </cell>
          <cell r="D54">
            <v>3125</v>
          </cell>
        </row>
        <row r="55">
          <cell r="A55" t="str">
            <v>C0010340</v>
          </cell>
          <cell r="B55" t="str">
            <v>h</v>
          </cell>
          <cell r="C55" t="str">
            <v>Equipo de perforación (TRACKDRILL), potencia 40 HP, 2100 golpes / minuto</v>
          </cell>
          <cell r="D55">
            <v>245370</v>
          </cell>
        </row>
        <row r="56">
          <cell r="A56" t="str">
            <v>C0010350</v>
          </cell>
          <cell r="B56" t="str">
            <v>h</v>
          </cell>
          <cell r="C56" t="str">
            <v xml:space="preserve">Equipo de pintura (Compresor), Presión máxima de trabajo 3300 psi.
</v>
          </cell>
          <cell r="D56">
            <v>16890.637278320664</v>
          </cell>
        </row>
        <row r="57">
          <cell r="A57" t="str">
            <v>C0010352</v>
          </cell>
          <cell r="B57" t="str">
            <v>h</v>
          </cell>
          <cell r="C57" t="str">
            <v xml:space="preserve">Equipo de rayos X y/o ultrasonido
</v>
          </cell>
          <cell r="D57">
            <v>70223.843451440509</v>
          </cell>
        </row>
        <row r="58">
          <cell r="A58" t="str">
            <v>C0010381</v>
          </cell>
          <cell r="B58" t="str">
            <v>h</v>
          </cell>
          <cell r="C58" t="str">
            <v>Equipo de Sand Blastin y Pintura COMPRESOR 250cfm a 100 psi. PULMON de 70 gal (250 lt.) para 160 psi</v>
          </cell>
          <cell r="D58">
            <v>34928.269489685124</v>
          </cell>
        </row>
        <row r="59">
          <cell r="A59" t="str">
            <v>C0010361</v>
          </cell>
          <cell r="B59" t="str">
            <v>h</v>
          </cell>
          <cell r="C59" t="str">
            <v>Equipo de Soldadura</v>
          </cell>
          <cell r="D59">
            <v>70000</v>
          </cell>
        </row>
        <row r="60">
          <cell r="A60" t="str">
            <v>C0010360</v>
          </cell>
          <cell r="B60" t="str">
            <v>h</v>
          </cell>
          <cell r="C60" t="str">
            <v xml:space="preserve">Equipo de soldadura 250 AMP
</v>
          </cell>
          <cell r="D60">
            <v>15603.467569672532</v>
          </cell>
        </row>
        <row r="61">
          <cell r="A61" t="str">
            <v>C0010370</v>
          </cell>
          <cell r="B61" t="str">
            <v>h</v>
          </cell>
          <cell r="C61" t="str">
            <v>Equipo de soldadura 400</v>
          </cell>
          <cell r="D61">
            <v>16595.920799763269</v>
          </cell>
        </row>
        <row r="62">
          <cell r="A62" t="str">
            <v>C0010380</v>
          </cell>
          <cell r="B62" t="str">
            <v>h</v>
          </cell>
          <cell r="C62" t="str">
            <v>Equipo de soldadura 600</v>
          </cell>
          <cell r="D62">
            <v>19202.983615531106</v>
          </cell>
        </row>
        <row r="63">
          <cell r="A63" t="str">
            <v>C0010384</v>
          </cell>
          <cell r="B63" t="str">
            <v>h</v>
          </cell>
          <cell r="C63" t="str">
            <v>Equipo de soldadura y de acetileno (incluye soldadura)</v>
          </cell>
          <cell r="D63">
            <v>33861.219105676617</v>
          </cell>
        </row>
        <row r="64">
          <cell r="A64" t="str">
            <v>C0010390</v>
          </cell>
          <cell r="B64" t="str">
            <v>h</v>
          </cell>
          <cell r="C64" t="str">
            <v>Equipo de topografía</v>
          </cell>
          <cell r="D64">
            <v>17685.041062238161</v>
          </cell>
        </row>
        <row r="65">
          <cell r="A65" t="str">
            <v>C0010383</v>
          </cell>
          <cell r="B65" t="str">
            <v>h</v>
          </cell>
          <cell r="C65" t="str">
            <v xml:space="preserve">Equipo de topografía Teodolito electrónico con abertura de anteojo de 42 mm. Aumento del anteojo: 30x.Distancia mínima de enfoque: 1.0 m. Precisión: 5´´. Compensador con rango de trabajo ±3´. </v>
          </cell>
          <cell r="D65">
            <v>18555.043141512848</v>
          </cell>
        </row>
        <row r="66">
          <cell r="A66" t="str">
            <v>C0010394</v>
          </cell>
          <cell r="B66" t="str">
            <v>h</v>
          </cell>
          <cell r="C66" t="str">
            <v>Equipo de transporte (Camiones, Grúas, Volquetas, etc.)</v>
          </cell>
          <cell r="D66">
            <v>119000</v>
          </cell>
        </row>
        <row r="67">
          <cell r="A67" t="str">
            <v>C0010400</v>
          </cell>
          <cell r="B67" t="str">
            <v>h</v>
          </cell>
          <cell r="C67" t="str">
            <v xml:space="preserve">Equipo manual aplicador (bandas sonoras reduce velocidad)
</v>
          </cell>
          <cell r="D67">
            <v>25000</v>
          </cell>
        </row>
        <row r="68">
          <cell r="A68" t="str">
            <v>C0010410</v>
          </cell>
          <cell r="B68" t="str">
            <v>h</v>
          </cell>
          <cell r="C68" t="str">
            <v>Esparcidor de gravilla, Ancho de esparcimiento 3100mm, Velocidad de trabajo 10—20km2/h</v>
          </cell>
          <cell r="D68">
            <v>88844.415013852005</v>
          </cell>
        </row>
        <row r="69">
          <cell r="A69" t="str">
            <v>C0010420</v>
          </cell>
          <cell r="B69" t="str">
            <v>h</v>
          </cell>
          <cell r="C69" t="str">
            <v>Estación Total con precisión angular de 6´´. Precisión lineal 2 mm ± 2 ppm</v>
          </cell>
          <cell r="D69">
            <v>22881.33177425036</v>
          </cell>
        </row>
        <row r="70">
          <cell r="A70" t="str">
            <v>C0010443</v>
          </cell>
          <cell r="B70" t="str">
            <v>m2</v>
          </cell>
          <cell r="C70" t="str">
            <v xml:space="preserve">Formaleta Metálica </v>
          </cell>
          <cell r="D70">
            <v>4269.9129333948886</v>
          </cell>
        </row>
        <row r="71">
          <cell r="A71" t="str">
            <v>C0010430</v>
          </cell>
          <cell r="B71" t="str">
            <v>h</v>
          </cell>
          <cell r="C71" t="str">
            <v xml:space="preserve">Formaleta metálica (concreto hidráulico)
</v>
          </cell>
          <cell r="D71">
            <v>3778.9746318136745</v>
          </cell>
        </row>
        <row r="72">
          <cell r="A72" t="str">
            <v>C0010440</v>
          </cell>
          <cell r="B72" t="str">
            <v>h</v>
          </cell>
          <cell r="C72" t="str">
            <v xml:space="preserve">Formaleta metálica (tubería de concreto reforzado)
</v>
          </cell>
          <cell r="D72">
            <v>8871.7337122942699</v>
          </cell>
        </row>
        <row r="73">
          <cell r="A73" t="str">
            <v>C0010442</v>
          </cell>
          <cell r="B73" t="str">
            <v>h</v>
          </cell>
          <cell r="C73" t="str">
            <v xml:space="preserve">Formaleta metálica para tubo de 900
</v>
          </cell>
          <cell r="D73">
            <v>4160.509373868982</v>
          </cell>
        </row>
        <row r="74">
          <cell r="A74" t="str">
            <v>C0010450</v>
          </cell>
          <cell r="B74" t="str">
            <v>h</v>
          </cell>
          <cell r="C74" t="str">
            <v xml:space="preserve">Formaleta para camisa de pilote
</v>
          </cell>
          <cell r="D74">
            <v>18122.519942091931</v>
          </cell>
        </row>
        <row r="75">
          <cell r="A75" t="str">
            <v>C0010460</v>
          </cell>
          <cell r="B75" t="str">
            <v>h</v>
          </cell>
          <cell r="C75" t="str">
            <v>Fresadora de pavimento, potencia 255 HP, peso 19 Ton, PROFUNDIDAD DE CORTE 305 mm</v>
          </cell>
          <cell r="D75">
            <v>358837.62887469336</v>
          </cell>
        </row>
        <row r="76">
          <cell r="A76" t="str">
            <v>C0010470</v>
          </cell>
          <cell r="B76" t="str">
            <v>h</v>
          </cell>
          <cell r="C76" t="str">
            <v>Fresadora y recicladora de pavimento, potencia 430 HP, peso 20 Ton</v>
          </cell>
          <cell r="D76">
            <v>483621.82934927358</v>
          </cell>
        </row>
        <row r="77">
          <cell r="A77" t="str">
            <v>C0010480</v>
          </cell>
          <cell r="B77" t="str">
            <v>h</v>
          </cell>
          <cell r="C77" t="str">
            <v>Gato para tensionamiento, fuerza Max 200 ton, área de tensión 314 cm2.</v>
          </cell>
          <cell r="D77">
            <v>162833.8683315237</v>
          </cell>
        </row>
        <row r="78">
          <cell r="A78" t="str">
            <v>C0010490</v>
          </cell>
          <cell r="B78" t="str">
            <v>h</v>
          </cell>
          <cell r="C78" t="str">
            <v>Grúa (capacidad 15 ton)</v>
          </cell>
          <cell r="D78">
            <v>182236.98797301028</v>
          </cell>
        </row>
        <row r="79">
          <cell r="A79" t="str">
            <v>C0010511</v>
          </cell>
          <cell r="B79" t="str">
            <v>h</v>
          </cell>
          <cell r="C79" t="str">
            <v>Grúa (Transporte en Obra)</v>
          </cell>
          <cell r="D79">
            <v>116202.2082519001</v>
          </cell>
        </row>
        <row r="80">
          <cell r="A80" t="str">
            <v>C0010500</v>
          </cell>
          <cell r="B80" t="str">
            <v>h</v>
          </cell>
          <cell r="C80" t="str">
            <v>Grúa 10 ton</v>
          </cell>
          <cell r="D80">
            <v>187931.74188170893</v>
          </cell>
        </row>
        <row r="81">
          <cell r="A81" t="str">
            <v>C0010502</v>
          </cell>
          <cell r="B81" t="str">
            <v>h</v>
          </cell>
          <cell r="C81" t="str">
            <v>Grúa con barreno o máquina piloteadora</v>
          </cell>
          <cell r="D81">
            <v>276775.55283300905</v>
          </cell>
        </row>
        <row r="82">
          <cell r="A82" t="str">
            <v>C0010510</v>
          </cell>
          <cell r="B82" t="str">
            <v>h</v>
          </cell>
          <cell r="C82" t="str">
            <v>Grúa con torre</v>
          </cell>
          <cell r="D82">
            <v>181876.35430893325</v>
          </cell>
        </row>
        <row r="83">
          <cell r="A83" t="str">
            <v>C0010512</v>
          </cell>
          <cell r="B83" t="str">
            <v>h</v>
          </cell>
          <cell r="C83" t="str">
            <v>Grúa Con Torre (2)</v>
          </cell>
          <cell r="D83">
            <v>171097.36592002626</v>
          </cell>
        </row>
        <row r="84">
          <cell r="A84" t="str">
            <v>C0010491</v>
          </cell>
          <cell r="B84" t="str">
            <v>h</v>
          </cell>
          <cell r="C84" t="str">
            <v>Grúa con torre capacidad 1 ton en la punta.</v>
          </cell>
          <cell r="D84">
            <v>218002.80875859573</v>
          </cell>
        </row>
        <row r="85">
          <cell r="A85" t="str">
            <v>C0010520</v>
          </cell>
          <cell r="B85" t="str">
            <v>h</v>
          </cell>
          <cell r="C85" t="str">
            <v>Grúa telescópica de 50 Ton.</v>
          </cell>
          <cell r="D85">
            <v>323618.30430691276</v>
          </cell>
        </row>
        <row r="86">
          <cell r="A86" t="str">
            <v>C0010530</v>
          </cell>
          <cell r="B86" t="str">
            <v>h</v>
          </cell>
          <cell r="C86" t="str">
            <v>Guadañadora, Cilindraje 41.5 cm3, Longitud del mango 1450 mm, Peso 7.4 kg</v>
          </cell>
          <cell r="D86">
            <v>3200</v>
          </cell>
        </row>
        <row r="87">
          <cell r="A87" t="str">
            <v>C0010544</v>
          </cell>
          <cell r="B87" t="str">
            <v>h</v>
          </cell>
          <cell r="C87" t="str">
            <v>Manómetro cable de acero para bajar la celda</v>
          </cell>
          <cell r="D87">
            <v>1982169.9457835685</v>
          </cell>
        </row>
        <row r="88">
          <cell r="A88" t="str">
            <v>C0010541</v>
          </cell>
          <cell r="B88" t="str">
            <v>h</v>
          </cell>
          <cell r="C88" t="str">
            <v>Máquina hidrosembradora</v>
          </cell>
          <cell r="D88">
            <v>19555.734826367676</v>
          </cell>
        </row>
        <row r="89">
          <cell r="A89" t="str">
            <v>C0010540</v>
          </cell>
          <cell r="B89" t="str">
            <v>h</v>
          </cell>
          <cell r="C89" t="str">
            <v>Maquina térmica pegatachas</v>
          </cell>
          <cell r="D89">
            <v>26387.386453962215</v>
          </cell>
        </row>
        <row r="90">
          <cell r="A90" t="str">
            <v>C0010550</v>
          </cell>
          <cell r="B90" t="str">
            <v>h</v>
          </cell>
          <cell r="C90" t="str">
            <v>Mezcladora de concreto 1 bulto</v>
          </cell>
          <cell r="D90">
            <v>6250</v>
          </cell>
        </row>
        <row r="91">
          <cell r="A91" t="str">
            <v>C0010560</v>
          </cell>
          <cell r="B91" t="str">
            <v>h</v>
          </cell>
          <cell r="C91" t="str">
            <v>Montacargas</v>
          </cell>
          <cell r="D91">
            <v>80845.45783568584</v>
          </cell>
        </row>
        <row r="92">
          <cell r="A92" t="str">
            <v>C0010570</v>
          </cell>
          <cell r="B92" t="str">
            <v>h</v>
          </cell>
          <cell r="C92" t="str">
            <v xml:space="preserve">Motobomba 3 PULGADAS (incluye operario)
</v>
          </cell>
          <cell r="D92">
            <v>10000</v>
          </cell>
        </row>
        <row r="93">
          <cell r="A93" t="str">
            <v>C0010580</v>
          </cell>
          <cell r="B93" t="str">
            <v>h</v>
          </cell>
          <cell r="C93" t="str">
            <v xml:space="preserve">Motobomba 4 pulgadas
</v>
          </cell>
          <cell r="D93">
            <v>11250</v>
          </cell>
        </row>
        <row r="94">
          <cell r="A94" t="str">
            <v>C0010590</v>
          </cell>
          <cell r="B94" t="str">
            <v>h</v>
          </cell>
          <cell r="C94" t="str">
            <v xml:space="preserve">Motobomba 6´´ diámetro de bombeo de 2 m3/seg
</v>
          </cell>
          <cell r="D94">
            <v>22196.099179676756</v>
          </cell>
        </row>
        <row r="95">
          <cell r="A95" t="str">
            <v>C0010600</v>
          </cell>
          <cell r="B95" t="str">
            <v>h</v>
          </cell>
          <cell r="C95" t="str">
            <v>Motobomba de concreto</v>
          </cell>
          <cell r="D95">
            <v>74629.405344894476</v>
          </cell>
        </row>
        <row r="96">
          <cell r="A96" t="str">
            <v>C0010610</v>
          </cell>
          <cell r="B96" t="str">
            <v>h</v>
          </cell>
          <cell r="C96" t="str">
            <v>Motoniveladora  potencia 215 HP, ancho de cuchilla 4,27 m, peso 18 ton.</v>
          </cell>
          <cell r="D96">
            <v>140000</v>
          </cell>
        </row>
        <row r="97">
          <cell r="A97" t="str">
            <v>C0010611</v>
          </cell>
          <cell r="B97" t="str">
            <v>h</v>
          </cell>
          <cell r="C97" t="str">
            <v>Motoniveladora, potencia 140 HP, ancho de cuchilla 3,66 m, peso 11 ton.</v>
          </cell>
          <cell r="D97">
            <v>161500.15442848371</v>
          </cell>
        </row>
        <row r="98">
          <cell r="A98" t="str">
            <v>C0010620</v>
          </cell>
          <cell r="B98" t="str">
            <v>h</v>
          </cell>
          <cell r="C98" t="str">
            <v>Motosierra, 93.6 cm3 - 7.1 HP, 45-90 cm - 7.9 kg</v>
          </cell>
          <cell r="D98">
            <v>4250</v>
          </cell>
        </row>
        <row r="99">
          <cell r="A99" t="str">
            <v>C0010621</v>
          </cell>
          <cell r="B99" t="str">
            <v>h</v>
          </cell>
          <cell r="C99" t="str">
            <v>Motosoldador, 300 amperios</v>
          </cell>
          <cell r="D99">
            <v>17838.550271444085</v>
          </cell>
        </row>
        <row r="100">
          <cell r="A100" t="str">
            <v>C0010630</v>
          </cell>
          <cell r="B100" t="str">
            <v>h</v>
          </cell>
          <cell r="C100" t="str">
            <v>Pala auxiliar de piloteadora</v>
          </cell>
          <cell r="D100">
            <v>417377.81346362649</v>
          </cell>
        </row>
        <row r="101">
          <cell r="A101" t="str">
            <v>C0010640</v>
          </cell>
          <cell r="B101" t="str">
            <v>h</v>
          </cell>
          <cell r="C101" t="str">
            <v xml:space="preserve">Pala grúa con martillos
</v>
          </cell>
          <cell r="D101">
            <v>417377.81346362649</v>
          </cell>
        </row>
        <row r="102">
          <cell r="A102" t="str">
            <v>C0010650</v>
          </cell>
          <cell r="B102" t="str">
            <v>h</v>
          </cell>
          <cell r="C102" t="str">
            <v>Piloteadora</v>
          </cell>
          <cell r="D102">
            <v>487760.37233953772</v>
          </cell>
        </row>
        <row r="103">
          <cell r="A103" t="str">
            <v>C0010651</v>
          </cell>
          <cell r="B103" t="str">
            <v>h</v>
          </cell>
          <cell r="C103" t="str">
            <v>Piloteadora potencia 250KW, RPM 1800, fuerza elevadora 200KN</v>
          </cell>
          <cell r="D103">
            <v>646227.10259718704</v>
          </cell>
        </row>
        <row r="104">
          <cell r="A104" t="str">
            <v>C0010660</v>
          </cell>
          <cell r="B104" t="str">
            <v>h</v>
          </cell>
          <cell r="C104" t="str">
            <v>Planta de asfalto en caliente</v>
          </cell>
          <cell r="D104">
            <v>278000</v>
          </cell>
        </row>
        <row r="105">
          <cell r="A105" t="str">
            <v>C0010670</v>
          </cell>
          <cell r="B105" t="str">
            <v>h</v>
          </cell>
          <cell r="C105" t="str">
            <v>Planta de asfalto en frio</v>
          </cell>
          <cell r="D105">
            <v>265971.45059717697</v>
          </cell>
        </row>
        <row r="106">
          <cell r="A106" t="str">
            <v>C0010680</v>
          </cell>
          <cell r="B106" t="str">
            <v>h</v>
          </cell>
          <cell r="C106" t="str">
            <v xml:space="preserve">Planta eléctrica </v>
          </cell>
          <cell r="D106">
            <v>10000</v>
          </cell>
        </row>
        <row r="107">
          <cell r="A107" t="str">
            <v>C0010690</v>
          </cell>
          <cell r="B107" t="str">
            <v>h</v>
          </cell>
          <cell r="C107" t="str">
            <v>Planta trituradora</v>
          </cell>
          <cell r="D107">
            <v>497094.60682518996</v>
          </cell>
        </row>
        <row r="108">
          <cell r="A108" t="str">
            <v>C0010700</v>
          </cell>
          <cell r="B108" t="str">
            <v>h</v>
          </cell>
          <cell r="C108" t="str">
            <v>Pluma capacidad 100 kg</v>
          </cell>
          <cell r="D108">
            <v>7038</v>
          </cell>
        </row>
        <row r="109">
          <cell r="A109" t="str">
            <v>C0010704</v>
          </cell>
          <cell r="B109" t="str">
            <v>h</v>
          </cell>
          <cell r="C109" t="str">
            <v>Puente grúa</v>
          </cell>
          <cell r="D109">
            <v>639186.50973931164</v>
          </cell>
        </row>
        <row r="110">
          <cell r="A110" t="str">
            <v>C0010710</v>
          </cell>
          <cell r="B110" t="str">
            <v>h</v>
          </cell>
          <cell r="C110" t="str">
            <v>Pulidora (8500 REV)</v>
          </cell>
          <cell r="D110">
            <v>35000</v>
          </cell>
        </row>
        <row r="111">
          <cell r="A111" t="str">
            <v>C0010720</v>
          </cell>
          <cell r="B111" t="str">
            <v>h</v>
          </cell>
          <cell r="C111" t="str">
            <v>Pulvimixer</v>
          </cell>
          <cell r="D111">
            <v>123930.40768921676</v>
          </cell>
        </row>
        <row r="112">
          <cell r="A112" t="str">
            <v>C0010730</v>
          </cell>
          <cell r="B112" t="str">
            <v>h</v>
          </cell>
          <cell r="C112" t="str">
            <v xml:space="preserve">Recicladora, potencia 430HP </v>
          </cell>
          <cell r="D112">
            <v>494155.02566329396</v>
          </cell>
        </row>
        <row r="113">
          <cell r="A113" t="str">
            <v>C0010740</v>
          </cell>
          <cell r="B113" t="str">
            <v>h</v>
          </cell>
          <cell r="C113" t="str">
            <v>Regla vibratoria, de longitud de 3 a 5 m, motor de 3600 rpm, potencia 6 HP</v>
          </cell>
          <cell r="D113">
            <v>7332.040804950816</v>
          </cell>
        </row>
        <row r="114">
          <cell r="A114" t="str">
            <v>C0010760</v>
          </cell>
          <cell r="B114" t="str">
            <v>h</v>
          </cell>
          <cell r="C114" t="str">
            <v xml:space="preserve">Retrocargador CAT 510 </v>
          </cell>
          <cell r="D114">
            <v>119000</v>
          </cell>
        </row>
        <row r="115">
          <cell r="A115" t="str">
            <v>C0010750</v>
          </cell>
          <cell r="B115" t="str">
            <v>h</v>
          </cell>
          <cell r="C115" t="str">
            <v>Retrocargador, pala de 1,1 m3 de capacidad, profundidad de excavación de 4.400 mm y una altura de 5.680 mm</v>
          </cell>
          <cell r="D115">
            <v>134759.49293950098</v>
          </cell>
        </row>
        <row r="116">
          <cell r="A116" t="str">
            <v>C0010770</v>
          </cell>
          <cell r="B116" t="str">
            <v>h</v>
          </cell>
          <cell r="C116" t="str">
            <v>Retroexcavadora 428 doble trasmisión</v>
          </cell>
          <cell r="D116">
            <v>145970.51639522257</v>
          </cell>
        </row>
        <row r="117">
          <cell r="A117" t="str">
            <v>C0010780</v>
          </cell>
          <cell r="B117" t="str">
            <v>h</v>
          </cell>
          <cell r="C117" t="str">
            <v>Retroexcavadora A25C</v>
          </cell>
          <cell r="D117">
            <v>189232.16851119811</v>
          </cell>
        </row>
        <row r="118">
          <cell r="A118" t="str">
            <v>C0010800</v>
          </cell>
          <cell r="B118" t="str">
            <v>h</v>
          </cell>
          <cell r="C118" t="str">
            <v xml:space="preserve">Retroexcavadora E-200 con martillo neumático
</v>
          </cell>
          <cell r="D118">
            <v>172550</v>
          </cell>
        </row>
        <row r="119">
          <cell r="A119" t="str">
            <v>C0010820</v>
          </cell>
          <cell r="B119" t="str">
            <v>h</v>
          </cell>
          <cell r="C119" t="str">
            <v xml:space="preserve">Retroexcavadora E-200 sobre orugas trabajo en rio
</v>
          </cell>
          <cell r="D119">
            <v>172550</v>
          </cell>
        </row>
        <row r="120">
          <cell r="A120" t="str">
            <v>C0010810</v>
          </cell>
          <cell r="B120" t="str">
            <v>h</v>
          </cell>
          <cell r="C120" t="str">
            <v xml:space="preserve">Retroexcavadora E-200 sobre orugas
</v>
          </cell>
          <cell r="D120">
            <v>183952</v>
          </cell>
        </row>
        <row r="121">
          <cell r="A121" t="str">
            <v>C0010831</v>
          </cell>
          <cell r="B121" t="str">
            <v>h</v>
          </cell>
          <cell r="C121" t="str">
            <v xml:space="preserve">Retroexcavadora sobre llantas 
</v>
          </cell>
          <cell r="D121">
            <v>128608</v>
          </cell>
        </row>
        <row r="122">
          <cell r="A122" t="str">
            <v>C0010830</v>
          </cell>
          <cell r="B122" t="str">
            <v>h</v>
          </cell>
          <cell r="C122" t="str">
            <v xml:space="preserve">Retroexcavadora sobre llantas JD 410
</v>
          </cell>
          <cell r="D122">
            <v>114493.99217872237</v>
          </cell>
        </row>
        <row r="123">
          <cell r="A123" t="str">
            <v>C0010822</v>
          </cell>
          <cell r="B123" t="str">
            <v>h</v>
          </cell>
          <cell r="C123" t="str">
            <v>Retroexcavadora sobre llantas, motor 62HP, Profundidad de excavación de 5.41 metros.</v>
          </cell>
          <cell r="D123">
            <v>133724.45066956207</v>
          </cell>
        </row>
        <row r="124">
          <cell r="A124" t="str">
            <v>C0010790</v>
          </cell>
          <cell r="B124" t="str">
            <v>h</v>
          </cell>
          <cell r="C124" t="str">
            <v>Retroexcavadora sobre oruga, potencia 138 HP, balde de 1,5 m3.</v>
          </cell>
          <cell r="D124">
            <v>182119.98213724772</v>
          </cell>
        </row>
        <row r="125">
          <cell r="A125" t="str">
            <v>C0010811</v>
          </cell>
          <cell r="B125" t="str">
            <v>h</v>
          </cell>
          <cell r="C125" t="str">
            <v>Retroexcavadora Tipo E-200 o  Equivalente</v>
          </cell>
          <cell r="D125">
            <v>199433.61766196162</v>
          </cell>
        </row>
        <row r="126">
          <cell r="A126" t="str">
            <v>C0010765</v>
          </cell>
          <cell r="B126" t="str">
            <v>h</v>
          </cell>
          <cell r="C126" t="str">
            <v>Retroexcavadora, Potencia en el Volante 78 HP 2200 RPM</v>
          </cell>
          <cell r="D126">
            <v>118847.87585957293</v>
          </cell>
        </row>
        <row r="127">
          <cell r="A127" t="str">
            <v>C0010840</v>
          </cell>
          <cell r="B127" t="str">
            <v>h</v>
          </cell>
          <cell r="C127" t="str">
            <v xml:space="preserve">Ruteadora </v>
          </cell>
          <cell r="D127">
            <v>4324.5058109119418</v>
          </cell>
        </row>
        <row r="128">
          <cell r="A128" t="str">
            <v>C0010841</v>
          </cell>
          <cell r="B128" t="str">
            <v>h</v>
          </cell>
          <cell r="C128" t="str">
            <v>Sensor de Impacto para prueba de integridad tipo</v>
          </cell>
          <cell r="D128">
            <v>93270.394136807809</v>
          </cell>
        </row>
        <row r="129">
          <cell r="A129" t="str">
            <v>C0010850</v>
          </cell>
          <cell r="B129" t="str">
            <v>h</v>
          </cell>
          <cell r="C129" t="str">
            <v xml:space="preserve">Taco metálico o puntal (escamas en concreto)
</v>
          </cell>
          <cell r="D129">
            <v>154</v>
          </cell>
        </row>
        <row r="130">
          <cell r="A130" t="str">
            <v>C0010853</v>
          </cell>
          <cell r="B130" t="str">
            <v>h</v>
          </cell>
          <cell r="C130" t="str">
            <v>Taladro de 1/2´´, pulidora, lijadora y circular para corte extremo superior</v>
          </cell>
          <cell r="D130">
            <v>2743.6927252985884</v>
          </cell>
        </row>
        <row r="131">
          <cell r="A131" t="str">
            <v>C0010854</v>
          </cell>
          <cell r="B131" t="str">
            <v>h</v>
          </cell>
          <cell r="C131" t="str">
            <v xml:space="preserve">Taladro de 1/2´´, pulidora, lijadora y circular
</v>
          </cell>
          <cell r="D131">
            <v>2435.4694173000362</v>
          </cell>
        </row>
        <row r="132">
          <cell r="A132" t="str">
            <v>C0010855</v>
          </cell>
          <cell r="B132" t="str">
            <v>h</v>
          </cell>
          <cell r="C132" t="str">
            <v>Taladro industrial</v>
          </cell>
          <cell r="D132">
            <v>35000</v>
          </cell>
        </row>
        <row r="133">
          <cell r="A133" t="str">
            <v>C0010859</v>
          </cell>
          <cell r="B133" t="str">
            <v>u</v>
          </cell>
          <cell r="C133" t="str">
            <v>Tara (Recebo, Agua, Etc.)</v>
          </cell>
          <cell r="D133">
            <v>259212.17317898647</v>
          </cell>
        </row>
        <row r="134">
          <cell r="A134" t="str">
            <v>C0010860</v>
          </cell>
          <cell r="B134" t="str">
            <v>h</v>
          </cell>
          <cell r="C134" t="str">
            <v>Tarifa de transporte</v>
          </cell>
          <cell r="D134">
            <v>44714.747377151034</v>
          </cell>
        </row>
        <row r="135">
          <cell r="A135" t="str">
            <v>C0010861</v>
          </cell>
          <cell r="B135" t="str">
            <v>m3k</v>
          </cell>
          <cell r="C135" t="str">
            <v>Tarifa de transporte (agregados pétreos)</v>
          </cell>
          <cell r="D135">
            <v>1236.0260645607905</v>
          </cell>
        </row>
        <row r="136">
          <cell r="A136" t="str">
            <v>C0010901</v>
          </cell>
          <cell r="B136" t="str">
            <v>m3k</v>
          </cell>
          <cell r="C136" t="str">
            <v xml:space="preserve">Tarifa de transporte de concreto hidráulico en mixer </v>
          </cell>
          <cell r="D136">
            <v>1690.6806369887802</v>
          </cell>
        </row>
        <row r="137">
          <cell r="A137" t="str">
            <v>C0010870</v>
          </cell>
          <cell r="B137" t="str">
            <v>kgk</v>
          </cell>
          <cell r="C137" t="str">
            <v xml:space="preserve">Tarifa de transporte de estructuras metálicas 
</v>
          </cell>
          <cell r="D137">
            <v>0.33566002520548222</v>
          </cell>
        </row>
        <row r="138">
          <cell r="A138" t="str">
            <v>C0010880</v>
          </cell>
          <cell r="B138" t="str">
            <v>kgk</v>
          </cell>
          <cell r="C138" t="str">
            <v xml:space="preserve">Tarifa de transporte de estructuras metálicas en obra
</v>
          </cell>
          <cell r="D138">
            <v>0.3079908265243958</v>
          </cell>
        </row>
        <row r="139">
          <cell r="A139" t="str">
            <v>C0010900</v>
          </cell>
          <cell r="B139" t="str">
            <v>m3k</v>
          </cell>
          <cell r="C139" t="str">
            <v xml:space="preserve">Tarifa de transporte de mezclas para bacheo 
</v>
          </cell>
          <cell r="D139">
            <v>1732.1139341295693</v>
          </cell>
        </row>
        <row r="140">
          <cell r="A140" t="str">
            <v>C0010890</v>
          </cell>
          <cell r="B140" t="str">
            <v>m3k</v>
          </cell>
          <cell r="C140" t="str">
            <v xml:space="preserve">Tarifa de transporte de mezclas
</v>
          </cell>
          <cell r="D140">
            <v>1342.034600072385</v>
          </cell>
        </row>
        <row r="141">
          <cell r="A141" t="str">
            <v>C0010903</v>
          </cell>
          <cell r="B141" t="str">
            <v>h</v>
          </cell>
          <cell r="C141" t="str">
            <v>Tarifa de Transporte de Postes</v>
          </cell>
          <cell r="D141">
            <v>57349.207554600835</v>
          </cell>
        </row>
        <row r="142">
          <cell r="A142" t="str">
            <v>C0010862</v>
          </cell>
          <cell r="B142" t="str">
            <v>m3k</v>
          </cell>
          <cell r="C142" t="str">
            <v>Tarifa de transporte para agregados de mezclas asfálticas</v>
          </cell>
          <cell r="D142">
            <v>1329.9077813970323</v>
          </cell>
        </row>
        <row r="143">
          <cell r="A143" t="str">
            <v>C0010902</v>
          </cell>
          <cell r="B143" t="str">
            <v>h</v>
          </cell>
          <cell r="C143" t="str">
            <v>Tarifa de Trasporte de especies vegetales</v>
          </cell>
          <cell r="D143">
            <v>50654.11740707291</v>
          </cell>
        </row>
        <row r="144">
          <cell r="A144" t="str">
            <v>C0010911</v>
          </cell>
          <cell r="B144" t="str">
            <v>h</v>
          </cell>
          <cell r="C144" t="str">
            <v>Terminadora de asfalto (Finisher), potencia 130 HP, peso 15 ton.</v>
          </cell>
          <cell r="D144">
            <v>129166</v>
          </cell>
        </row>
        <row r="145">
          <cell r="A145" t="str">
            <v>C0010910</v>
          </cell>
          <cell r="B145" t="str">
            <v>h</v>
          </cell>
          <cell r="C145" t="str">
            <v xml:space="preserve">Terminadora de asfalto (Finisher), potencia en el volante 174 HP, R=20M3/H, velocidad de desplazamiento 114 m/min
</v>
          </cell>
          <cell r="D145">
            <v>237392.58125226203</v>
          </cell>
        </row>
        <row r="146">
          <cell r="A146" t="str">
            <v>C0010920</v>
          </cell>
          <cell r="B146" t="str">
            <v>h</v>
          </cell>
          <cell r="C146" t="str">
            <v>Vehículo delineador</v>
          </cell>
          <cell r="D146">
            <v>125000</v>
          </cell>
        </row>
        <row r="147">
          <cell r="A147" t="str">
            <v>C0010921</v>
          </cell>
          <cell r="B147" t="str">
            <v>h</v>
          </cell>
          <cell r="C147" t="str">
            <v>Vehículo delineador R=1500 M/H</v>
          </cell>
          <cell r="D147">
            <v>125000</v>
          </cell>
        </row>
        <row r="148">
          <cell r="A148" t="str">
            <v>C0010930</v>
          </cell>
          <cell r="B148" t="str">
            <v>h</v>
          </cell>
          <cell r="C148" t="str">
            <v xml:space="preserve">Vibrador de concreto (incluye operario)
</v>
          </cell>
          <cell r="D148">
            <v>8750</v>
          </cell>
        </row>
        <row r="149">
          <cell r="A149" t="str">
            <v>C0010922</v>
          </cell>
          <cell r="B149" t="str">
            <v>h</v>
          </cell>
          <cell r="C149" t="str">
            <v>Vibrador de concreto, Motor de 3 hp a 18.000 rpm Mangueras de 4 mt</v>
          </cell>
          <cell r="D149">
            <v>7980.4572566051384</v>
          </cell>
        </row>
        <row r="150">
          <cell r="A150" t="str">
            <v>C0010180</v>
          </cell>
          <cell r="B150" t="str">
            <v>h</v>
          </cell>
          <cell r="C150" t="str">
            <v>Vibrocompactador, tipo benitìn, de peso 700 kg a 1.5 toneladas</v>
          </cell>
          <cell r="D150">
            <v>67139.238703640061</v>
          </cell>
        </row>
        <row r="151">
          <cell r="A151" t="str">
            <v>C0010940</v>
          </cell>
          <cell r="B151" t="str">
            <v>h</v>
          </cell>
          <cell r="C151" t="str">
            <v xml:space="preserve">Vibrocompatador Dynapac (10 ton)
</v>
          </cell>
          <cell r="D151">
            <v>145000</v>
          </cell>
        </row>
        <row r="152">
          <cell r="A152" t="str">
            <v>C0010950</v>
          </cell>
          <cell r="B152" t="str">
            <v>h</v>
          </cell>
          <cell r="C152" t="str">
            <v xml:space="preserve">Vibrocompatador Dynapac C15
</v>
          </cell>
          <cell r="D152">
            <v>119000</v>
          </cell>
        </row>
        <row r="153">
          <cell r="A153" t="str">
            <v>C0010923</v>
          </cell>
          <cell r="B153" t="str">
            <v>h</v>
          </cell>
          <cell r="C153" t="str">
            <v xml:space="preserve">Vibrocompatador, potencia 153 HP, peso 10 Ton. </v>
          </cell>
          <cell r="D153">
            <v>145000</v>
          </cell>
        </row>
        <row r="154">
          <cell r="A154" t="str">
            <v>C0010960</v>
          </cell>
          <cell r="B154" t="str">
            <v>h</v>
          </cell>
          <cell r="C154" t="str">
            <v>Volqueta 6 m3</v>
          </cell>
          <cell r="D154">
            <v>81263</v>
          </cell>
        </row>
      </sheetData>
      <sheetData sheetId="5" refreshError="1">
        <row r="4">
          <cell r="C4" t="str">
            <v>MATERIALES</v>
          </cell>
        </row>
        <row r="5">
          <cell r="D5" t="str">
            <v>Moneda ($ Pesos)</v>
          </cell>
        </row>
        <row r="6">
          <cell r="A6" t="str">
            <v>B0020001</v>
          </cell>
          <cell r="B6" t="str">
            <v>kg</v>
          </cell>
          <cell r="C6" t="str">
            <v xml:space="preserve">Acero A-36 para estructura metálica
</v>
          </cell>
          <cell r="D6">
            <v>4041.4982886664507</v>
          </cell>
        </row>
        <row r="7">
          <cell r="A7" t="str">
            <v>B0020004</v>
          </cell>
          <cell r="B7" t="str">
            <v>kg</v>
          </cell>
          <cell r="C7" t="str">
            <v>Acero A-37</v>
          </cell>
          <cell r="D7">
            <v>2813</v>
          </cell>
        </row>
        <row r="8">
          <cell r="A8" t="str">
            <v>B0020002</v>
          </cell>
          <cell r="B8" t="str">
            <v>kg</v>
          </cell>
          <cell r="C8" t="str">
            <v>Acero A-40</v>
          </cell>
          <cell r="D8">
            <v>3584.9800452050363</v>
          </cell>
        </row>
        <row r="9">
          <cell r="A9" t="str">
            <v>B0020003</v>
          </cell>
          <cell r="B9" t="str">
            <v>kg</v>
          </cell>
          <cell r="C9" t="str">
            <v>Acero PDR-60</v>
          </cell>
          <cell r="D9">
            <v>2667</v>
          </cell>
        </row>
        <row r="10">
          <cell r="A10" t="str">
            <v>B002001</v>
          </cell>
          <cell r="B10" t="str">
            <v>kg</v>
          </cell>
          <cell r="C10" t="str">
            <v>Acero suministrado y figurado PDR 60</v>
          </cell>
          <cell r="D10">
            <v>3926.4347019696474</v>
          </cell>
        </row>
        <row r="11">
          <cell r="A11" t="str">
            <v>B003003</v>
          </cell>
          <cell r="B11" t="str">
            <v>kg</v>
          </cell>
          <cell r="C11" t="str">
            <v>Aditivo Acelerante de Fraguado</v>
          </cell>
          <cell r="D11">
            <v>10572</v>
          </cell>
        </row>
        <row r="12">
          <cell r="A12" t="str">
            <v>B0030001</v>
          </cell>
          <cell r="B12" t="str">
            <v>kg</v>
          </cell>
          <cell r="C12" t="str">
            <v>Aditivo curador</v>
          </cell>
          <cell r="D12">
            <v>5549.9290171133343</v>
          </cell>
        </row>
        <row r="13">
          <cell r="A13" t="str">
            <v>B0043070</v>
          </cell>
          <cell r="B13" t="str">
            <v>u</v>
          </cell>
          <cell r="C13" t="str">
            <v>Adoquín color 10X20X6</v>
          </cell>
          <cell r="D13">
            <v>950</v>
          </cell>
        </row>
        <row r="14">
          <cell r="A14" t="str">
            <v>B0043080</v>
          </cell>
          <cell r="B14" t="str">
            <v>m2</v>
          </cell>
          <cell r="C14" t="str">
            <v>Adoquín e=8cm</v>
          </cell>
          <cell r="D14">
            <v>65000</v>
          </cell>
        </row>
        <row r="15">
          <cell r="A15" t="str">
            <v>B0043090</v>
          </cell>
          <cell r="B15" t="str">
            <v>u</v>
          </cell>
          <cell r="C15" t="str">
            <v>Adoquín grama 10X20X6</v>
          </cell>
          <cell r="D15">
            <v>1100</v>
          </cell>
        </row>
        <row r="16">
          <cell r="A16" t="str">
            <v>B0043071</v>
          </cell>
          <cell r="B16" t="str">
            <v>m2</v>
          </cell>
          <cell r="C16" t="str">
            <v>Adoquín Gris E=10 Cm</v>
          </cell>
          <cell r="D16">
            <v>40009.888537294151</v>
          </cell>
        </row>
        <row r="17">
          <cell r="A17" t="str">
            <v>B0063201</v>
          </cell>
          <cell r="B17" t="str">
            <v>lt</v>
          </cell>
          <cell r="C17" t="str">
            <v>Aglomerante Estabilizador</v>
          </cell>
          <cell r="D17">
            <v>10122.111398127217</v>
          </cell>
        </row>
        <row r="18">
          <cell r="A18" t="str">
            <v>B0053100</v>
          </cell>
          <cell r="B18" t="str">
            <v>m3</v>
          </cell>
          <cell r="C18" t="str">
            <v>Agregado para concreto hidráulico</v>
          </cell>
          <cell r="D18">
            <v>62443.299967710678</v>
          </cell>
        </row>
        <row r="19">
          <cell r="A19" t="str">
            <v>B0053110</v>
          </cell>
          <cell r="B19" t="str">
            <v>m3</v>
          </cell>
          <cell r="C19" t="str">
            <v xml:space="preserve">Agregado para tratamiento superf. Doble
</v>
          </cell>
          <cell r="D19">
            <v>59636.798396380422</v>
          </cell>
        </row>
        <row r="20">
          <cell r="A20" t="str">
            <v>B0053120</v>
          </cell>
          <cell r="B20" t="str">
            <v>m3</v>
          </cell>
          <cell r="C20" t="str">
            <v>Agregado para tratamiento superf. Simple</v>
          </cell>
          <cell r="D20">
            <v>59481.418759820597</v>
          </cell>
        </row>
        <row r="21">
          <cell r="A21" t="str">
            <v>B0053112</v>
          </cell>
          <cell r="B21" t="str">
            <v>m3</v>
          </cell>
          <cell r="C21" t="str">
            <v xml:space="preserve">Agregado para tratamiento superficial doble (primer riego)
</v>
          </cell>
          <cell r="D21">
            <v>55766.973274634431</v>
          </cell>
        </row>
        <row r="22">
          <cell r="A22" t="str">
            <v>B0053114</v>
          </cell>
          <cell r="B22" t="str">
            <v>m3</v>
          </cell>
          <cell r="C22" t="str">
            <v xml:space="preserve">Agregado para tratamiento superficial doble (segundo riego)
</v>
          </cell>
          <cell r="D22">
            <v>57249.295868711699</v>
          </cell>
        </row>
        <row r="23">
          <cell r="A23" t="str">
            <v>B0053130</v>
          </cell>
          <cell r="B23" t="str">
            <v>m3</v>
          </cell>
          <cell r="C23" t="str">
            <v>Agregado petreo para mezclas asfálticas</v>
          </cell>
          <cell r="D23">
            <v>82877.332132266922</v>
          </cell>
        </row>
        <row r="24">
          <cell r="A24" t="str">
            <v>B0053191</v>
          </cell>
          <cell r="B24" t="str">
            <v>m3</v>
          </cell>
          <cell r="C24" t="str">
            <v>Agregado Petreo para Triturar (Crudo)</v>
          </cell>
        </row>
        <row r="25">
          <cell r="A25" t="str">
            <v>B0053131</v>
          </cell>
          <cell r="B25" t="str">
            <v>m3</v>
          </cell>
          <cell r="C25" t="str">
            <v>Agregado Petreo para TSS</v>
          </cell>
          <cell r="D25">
            <v>64442.535033903761</v>
          </cell>
        </row>
        <row r="26">
          <cell r="A26" t="str">
            <v>B0053160</v>
          </cell>
          <cell r="B26" t="str">
            <v>m3</v>
          </cell>
          <cell r="C26" t="str">
            <v>Agregado tipo LA 10 (lechadas)</v>
          </cell>
          <cell r="D26">
            <v>54814.722699386497</v>
          </cell>
        </row>
        <row r="27">
          <cell r="A27" t="str">
            <v>B0053150</v>
          </cell>
          <cell r="B27" t="str">
            <v>m3</v>
          </cell>
          <cell r="C27" t="str">
            <v>Agregado tipo LA 13 (lechadas)</v>
          </cell>
          <cell r="D27">
            <v>55589.229512431375</v>
          </cell>
        </row>
        <row r="28">
          <cell r="A28" t="str">
            <v>B0053180</v>
          </cell>
          <cell r="B28" t="str">
            <v>m3</v>
          </cell>
          <cell r="C28" t="str">
            <v>Agregado tipo LA 4 (lechadas)</v>
          </cell>
          <cell r="D28">
            <v>55589.229512431375</v>
          </cell>
        </row>
        <row r="29">
          <cell r="A29" t="str">
            <v>B0053170</v>
          </cell>
          <cell r="B29" t="str">
            <v>m3</v>
          </cell>
          <cell r="C29" t="str">
            <v>Agregado tipo LA 5 (lechadas)</v>
          </cell>
          <cell r="D29">
            <v>55589.229512431375</v>
          </cell>
        </row>
        <row r="30">
          <cell r="A30" t="str">
            <v>B0053190</v>
          </cell>
          <cell r="B30" t="str">
            <v>m3</v>
          </cell>
          <cell r="C30" t="str">
            <v xml:space="preserve">Agregados seleccionados (tamaño máximo 1´´) (bandas sonoras reduce velocidad)
</v>
          </cell>
          <cell r="D30">
            <v>67027.867417963906</v>
          </cell>
        </row>
        <row r="31">
          <cell r="A31" t="str">
            <v>B0063200</v>
          </cell>
          <cell r="B31" t="str">
            <v>lt</v>
          </cell>
          <cell r="C31" t="str">
            <v>Agua</v>
          </cell>
          <cell r="D31">
            <v>57.720697449144325</v>
          </cell>
        </row>
        <row r="32">
          <cell r="A32" t="str">
            <v>B0073210</v>
          </cell>
          <cell r="B32" t="str">
            <v>m</v>
          </cell>
          <cell r="C32" t="str">
            <v>Alambre de púa calibre 12 (350 m)</v>
          </cell>
          <cell r="D32">
            <v>510</v>
          </cell>
        </row>
        <row r="33">
          <cell r="A33" t="str">
            <v>B0073211</v>
          </cell>
          <cell r="B33" t="str">
            <v>kg</v>
          </cell>
          <cell r="C33" t="str">
            <v>Alambre Galvanizado Aleación Zn-5A1-Mm</v>
          </cell>
          <cell r="D33">
            <v>6618.8470690345484</v>
          </cell>
        </row>
        <row r="34">
          <cell r="A34" t="str">
            <v>B0073222</v>
          </cell>
          <cell r="B34" t="str">
            <v>kg</v>
          </cell>
          <cell r="C34" t="str">
            <v>Alambre Galvanizado Aleación Zn-5A1-Mm Y Pvc</v>
          </cell>
          <cell r="D34">
            <v>4485.4334200839521</v>
          </cell>
        </row>
        <row r="35">
          <cell r="A35" t="str">
            <v>B0073220</v>
          </cell>
          <cell r="B35" t="str">
            <v>kg</v>
          </cell>
          <cell r="C35" t="str">
            <v>Alambre galvanizado No. 12</v>
          </cell>
          <cell r="D35">
            <v>5300</v>
          </cell>
        </row>
        <row r="36">
          <cell r="A36" t="str">
            <v>B0073221</v>
          </cell>
          <cell r="B36" t="str">
            <v>kg</v>
          </cell>
          <cell r="C36" t="str">
            <v>Alambre Galvanizado Zinc Y Pvc</v>
          </cell>
          <cell r="D36">
            <v>7348.0420851146273</v>
          </cell>
        </row>
        <row r="37">
          <cell r="A37" t="str">
            <v>B026012</v>
          </cell>
          <cell r="B37" t="str">
            <v>kg</v>
          </cell>
          <cell r="C37" t="str">
            <v>Alambre Negro Para Amarre</v>
          </cell>
          <cell r="D37">
            <v>4200</v>
          </cell>
        </row>
        <row r="38">
          <cell r="A38" t="str">
            <v>B0073230</v>
          </cell>
          <cell r="B38" t="str">
            <v>kg</v>
          </cell>
          <cell r="C38" t="str">
            <v>Alambre negro para amarre calibre 18</v>
          </cell>
          <cell r="D38">
            <v>3974.0502821918462</v>
          </cell>
        </row>
        <row r="39">
          <cell r="A39" t="str">
            <v>B031001</v>
          </cell>
          <cell r="B39" t="str">
            <v>u</v>
          </cell>
          <cell r="C39" t="str">
            <v xml:space="preserve">Almohadillas de neopreno dureza 60 (35cm*45cm*5cm con 2 laminas de 3mm)
</v>
          </cell>
          <cell r="D39">
            <v>376457.5371649983</v>
          </cell>
        </row>
        <row r="40">
          <cell r="A40" t="str">
            <v>B026011</v>
          </cell>
          <cell r="B40" t="str">
            <v>u</v>
          </cell>
          <cell r="C40" t="str">
            <v>Amortiguadores (Para Defensas Metálicas), Incluye Tornillos</v>
          </cell>
          <cell r="D40">
            <v>28702.92864061995</v>
          </cell>
        </row>
        <row r="41">
          <cell r="A41" t="str">
            <v>B0113260</v>
          </cell>
          <cell r="B41" t="str">
            <v>u</v>
          </cell>
          <cell r="C41" t="str">
            <v>Anclaje para fijación del manto</v>
          </cell>
          <cell r="D41">
            <v>919.44905675878317</v>
          </cell>
        </row>
        <row r="42">
          <cell r="A42" t="str">
            <v>B0013770</v>
          </cell>
          <cell r="B42" t="str">
            <v>u</v>
          </cell>
          <cell r="C42" t="str">
            <v>Anclajes o Cuñas para el tensionamiento</v>
          </cell>
          <cell r="D42">
            <v>12964.089636422343</v>
          </cell>
        </row>
        <row r="43">
          <cell r="A43" t="str">
            <v>B0013270</v>
          </cell>
          <cell r="B43" t="str">
            <v>kg</v>
          </cell>
          <cell r="C43" t="str">
            <v>Anfo</v>
          </cell>
          <cell r="D43">
            <v>5298.7600258314487</v>
          </cell>
        </row>
        <row r="44">
          <cell r="A44" t="str">
            <v>B0013280</v>
          </cell>
          <cell r="B44" t="str">
            <v>m</v>
          </cell>
          <cell r="C44" t="str">
            <v xml:space="preserve">Angulo de 1-1/2´´ x 1/4´´ (cerramiento en malla)
</v>
          </cell>
          <cell r="D44">
            <v>7413.2847974381802</v>
          </cell>
        </row>
        <row r="45">
          <cell r="A45" t="str">
            <v>B0063290</v>
          </cell>
          <cell r="B45" t="str">
            <v>kg</v>
          </cell>
          <cell r="C45" t="str">
            <v>Antisol blanco (presentación 20 kg)</v>
          </cell>
        </row>
        <row r="46">
          <cell r="A46" t="str">
            <v>B0303300</v>
          </cell>
          <cell r="B46" t="str">
            <v>u</v>
          </cell>
          <cell r="C46" t="str">
            <v>Árbol de 0.6 m (Protector)</v>
          </cell>
          <cell r="D46">
            <v>996.03480352886004</v>
          </cell>
        </row>
        <row r="47">
          <cell r="A47" t="str">
            <v>B0303310</v>
          </cell>
          <cell r="B47" t="str">
            <v>u</v>
          </cell>
          <cell r="C47" t="str">
            <v>Árbol de 1.2 m (Paisajístico)</v>
          </cell>
          <cell r="D47">
            <v>18520.167629947751</v>
          </cell>
        </row>
        <row r="48">
          <cell r="A48" t="str">
            <v>B0093320</v>
          </cell>
          <cell r="B48" t="str">
            <v>m3</v>
          </cell>
          <cell r="C48" t="str">
            <v>Arena de sello (fina)</v>
          </cell>
          <cell r="D48">
            <v>45008.543672206739</v>
          </cell>
        </row>
        <row r="49">
          <cell r="A49" t="str">
            <v>B0093330</v>
          </cell>
          <cell r="B49" t="str">
            <v>m3</v>
          </cell>
          <cell r="C49" t="str">
            <v>Arena de soporte (media)</v>
          </cell>
          <cell r="D49">
            <v>41669.461125767106</v>
          </cell>
        </row>
        <row r="50">
          <cell r="A50" t="str">
            <v>B0093321</v>
          </cell>
          <cell r="B50" t="str">
            <v>m3</v>
          </cell>
          <cell r="C50" t="str">
            <v>Arena de Trituración</v>
          </cell>
          <cell r="D50">
            <v>20230</v>
          </cell>
        </row>
        <row r="51">
          <cell r="A51" t="str">
            <v>B009111</v>
          </cell>
          <cell r="B51" t="str">
            <v>m3</v>
          </cell>
          <cell r="C51" t="str">
            <v>Arena de trituración (sellos de arena-afalto)</v>
          </cell>
          <cell r="D51">
            <v>50189.720632870514</v>
          </cell>
        </row>
        <row r="52">
          <cell r="A52" t="str">
            <v>B0093350</v>
          </cell>
          <cell r="B52" t="str">
            <v>m3</v>
          </cell>
          <cell r="C52" t="str">
            <v>Arena lavada</v>
          </cell>
          <cell r="D52">
            <v>15000</v>
          </cell>
        </row>
        <row r="53">
          <cell r="A53" t="str">
            <v>B0013281</v>
          </cell>
          <cell r="B53" t="str">
            <v>m</v>
          </cell>
          <cell r="C53" t="str">
            <v>Armadura de Acero</v>
          </cell>
          <cell r="D53">
            <v>3816.2527081302055</v>
          </cell>
        </row>
        <row r="54">
          <cell r="A54" t="str">
            <v>B0083360</v>
          </cell>
          <cell r="B54" t="str">
            <v>kg</v>
          </cell>
          <cell r="C54" t="str">
            <v>Asfalto AP 190 (BREA)</v>
          </cell>
          <cell r="D54">
            <v>1128</v>
          </cell>
        </row>
        <row r="55">
          <cell r="A55" t="str">
            <v>B008007</v>
          </cell>
          <cell r="B55" t="str">
            <v>lt</v>
          </cell>
          <cell r="C55" t="str">
            <v>Asfalto liquido</v>
          </cell>
          <cell r="D55">
            <v>3296.3765579593151</v>
          </cell>
        </row>
        <row r="56">
          <cell r="A56" t="str">
            <v>B008009</v>
          </cell>
          <cell r="B56" t="str">
            <v>gal</v>
          </cell>
          <cell r="C56" t="str">
            <v>Asfalto liquido RC 250</v>
          </cell>
          <cell r="D56">
            <v>6073.7160299081024</v>
          </cell>
        </row>
        <row r="57">
          <cell r="A57" t="str">
            <v>B0013380</v>
          </cell>
          <cell r="B57" t="str">
            <v>kg</v>
          </cell>
          <cell r="C57" t="str">
            <v>Barras de transferencia de carga (1'')</v>
          </cell>
          <cell r="D57">
            <v>4600.185952418944</v>
          </cell>
        </row>
        <row r="58">
          <cell r="A58" t="str">
            <v>B0013390</v>
          </cell>
          <cell r="B58" t="str">
            <v>kg</v>
          </cell>
          <cell r="C58" t="str">
            <v>Barras de unión de 1/2´´</v>
          </cell>
          <cell r="D58">
            <v>3842.6077571813266</v>
          </cell>
        </row>
        <row r="59">
          <cell r="A59" t="str">
            <v>B0013400</v>
          </cell>
          <cell r="B59" t="str">
            <v>m3</v>
          </cell>
          <cell r="C59" t="str">
            <v xml:space="preserve">Base Granular reciclada en obra
</v>
          </cell>
          <cell r="D59">
            <v>32314.302324055665</v>
          </cell>
        </row>
        <row r="60">
          <cell r="A60" t="str">
            <v>B0013410</v>
          </cell>
          <cell r="B60" t="str">
            <v>kg</v>
          </cell>
          <cell r="C60" t="str">
            <v>Bentonita</v>
          </cell>
          <cell r="D60">
            <v>1028</v>
          </cell>
        </row>
        <row r="61">
          <cell r="A61" t="str">
            <v>B0013420</v>
          </cell>
          <cell r="B61" t="str">
            <v>m2</v>
          </cell>
          <cell r="C61" t="str">
            <v>Biomanto</v>
          </cell>
          <cell r="D61">
            <v>118902.68160608952</v>
          </cell>
        </row>
        <row r="62">
          <cell r="A62" t="str">
            <v>B0013435</v>
          </cell>
          <cell r="B62" t="str">
            <v>m2</v>
          </cell>
          <cell r="C62" t="str">
            <v>Biomanto Temporal  300 Gr/M2</v>
          </cell>
          <cell r="D62">
            <v>4875.8247336131726</v>
          </cell>
        </row>
        <row r="63">
          <cell r="A63" t="str">
            <v>B0013430</v>
          </cell>
          <cell r="B63" t="str">
            <v>m3</v>
          </cell>
          <cell r="C63" t="str">
            <v>Bolsacreto de 1m3</v>
          </cell>
          <cell r="D63">
            <v>29295.877623506614</v>
          </cell>
        </row>
        <row r="64">
          <cell r="A64" t="str">
            <v>B0013436</v>
          </cell>
          <cell r="B64" t="str">
            <v>u</v>
          </cell>
          <cell r="C64" t="str">
            <v>Bordillo Prefabricado En Concreto Ref.A85 Ntc-4109, 0,20 X 0,35 X 0.80 M</v>
          </cell>
          <cell r="D64">
            <v>26507.852495318046</v>
          </cell>
        </row>
        <row r="65">
          <cell r="A65" t="str">
            <v>B0013432</v>
          </cell>
          <cell r="B65" t="str">
            <v>u</v>
          </cell>
          <cell r="C65" t="str">
            <v>Botella de gas propano (40 lb) (5% de oxígeno)</v>
          </cell>
          <cell r="D65">
            <v>34900</v>
          </cell>
        </row>
        <row r="66">
          <cell r="A66" t="str">
            <v>B0013434</v>
          </cell>
          <cell r="B66" t="str">
            <v>u</v>
          </cell>
          <cell r="C66" t="str">
            <v>Botella de oxígeno (1800 lb)</v>
          </cell>
          <cell r="D66">
            <v>59900</v>
          </cell>
        </row>
        <row r="67">
          <cell r="A67" t="str">
            <v>B0320001</v>
          </cell>
          <cell r="B67" t="str">
            <v>m</v>
          </cell>
          <cell r="C67" t="str">
            <v>Cable de 1/2´´ (para anclajes)</v>
          </cell>
          <cell r="D67">
            <v>12093.010849208909</v>
          </cell>
        </row>
        <row r="68">
          <cell r="A68" t="str">
            <v>B0013450</v>
          </cell>
          <cell r="B68" t="str">
            <v>kg</v>
          </cell>
          <cell r="C68" t="str">
            <v>Cal</v>
          </cell>
          <cell r="D68">
            <v>678.3401991683877</v>
          </cell>
        </row>
        <row r="69">
          <cell r="A69" t="str">
            <v>B0013460</v>
          </cell>
          <cell r="B69" t="str">
            <v>kg</v>
          </cell>
          <cell r="C69" t="str">
            <v>Camisa metálica en acero A-37</v>
          </cell>
          <cell r="D69">
            <v>8878.9230164675482</v>
          </cell>
        </row>
        <row r="70">
          <cell r="A70" t="str">
            <v>B0013470</v>
          </cell>
          <cell r="B70" t="str">
            <v>m</v>
          </cell>
          <cell r="C70" t="str">
            <v>Camisas y Formaleta en Concreto</v>
          </cell>
          <cell r="D70">
            <v>53562.930377610115</v>
          </cell>
        </row>
        <row r="71">
          <cell r="A71" t="str">
            <v>B0013480</v>
          </cell>
          <cell r="B71" t="str">
            <v>u</v>
          </cell>
          <cell r="C71" t="str">
            <v>Captafaro, Incluye Tornillos</v>
          </cell>
          <cell r="D71">
            <v>12800.509179851466</v>
          </cell>
        </row>
        <row r="72">
          <cell r="A72" t="str">
            <v>B0013484</v>
          </cell>
          <cell r="B72" t="str">
            <v>u</v>
          </cell>
          <cell r="C72" t="str">
            <v>Celda especial de carga</v>
          </cell>
          <cell r="D72">
            <v>15545609.272409426</v>
          </cell>
        </row>
        <row r="73">
          <cell r="A73" t="str">
            <v>B0103501</v>
          </cell>
          <cell r="B73" t="str">
            <v>kg</v>
          </cell>
          <cell r="C73" t="str">
            <v>Cemento Asfaltico 40-50</v>
          </cell>
          <cell r="D73">
            <v>1960.4467575072649</v>
          </cell>
        </row>
        <row r="74">
          <cell r="A74" t="str">
            <v>B0103490</v>
          </cell>
          <cell r="B74" t="str">
            <v>kg</v>
          </cell>
          <cell r="C74" t="str">
            <v>Cemento Asfaltico 60-70</v>
          </cell>
          <cell r="D74">
            <v>1869.4447945607997</v>
          </cell>
        </row>
        <row r="75">
          <cell r="A75" t="str">
            <v>B0103500</v>
          </cell>
          <cell r="B75" t="str">
            <v>kg</v>
          </cell>
          <cell r="C75" t="str">
            <v>Cemento Asfaltico 80-100</v>
          </cell>
          <cell r="D75">
            <v>1576.3734228141657</v>
          </cell>
        </row>
        <row r="76">
          <cell r="A76" t="str">
            <v>B0103555</v>
          </cell>
          <cell r="B76" t="str">
            <v>kg</v>
          </cell>
          <cell r="C76" t="str">
            <v>Cemento Asfaltico con grano de Caucho Reciclado</v>
          </cell>
          <cell r="D76">
            <v>1997.1457612318757</v>
          </cell>
        </row>
        <row r="77">
          <cell r="A77" t="str">
            <v>B0103491</v>
          </cell>
          <cell r="B77" t="str">
            <v>kg</v>
          </cell>
          <cell r="C77" t="str">
            <v xml:space="preserve">Cemento Asfáltico </v>
          </cell>
          <cell r="D77">
            <v>1170.1559573781076</v>
          </cell>
        </row>
        <row r="78">
          <cell r="A78" t="str">
            <v>B0103551</v>
          </cell>
          <cell r="B78" t="str">
            <v>kg</v>
          </cell>
          <cell r="C78" t="str">
            <v>Cemento Asfáltico Modificado Con Grano De Caucho Reciclado Tipo I</v>
          </cell>
          <cell r="D78">
            <v>1808.2320309977395</v>
          </cell>
        </row>
        <row r="79">
          <cell r="A79" t="str">
            <v>B0103552</v>
          </cell>
          <cell r="B79" t="str">
            <v>kg</v>
          </cell>
          <cell r="C79" t="str">
            <v>Cemento Asfáltico Modificado Con Grano De Caucho Reciclado Tipo Il</v>
          </cell>
          <cell r="D79">
            <v>1860.7053923151434</v>
          </cell>
        </row>
        <row r="80">
          <cell r="A80" t="str">
            <v>B0103553</v>
          </cell>
          <cell r="B80" t="str">
            <v>kg</v>
          </cell>
          <cell r="C80" t="str">
            <v>Cemento Asfáltico Modificado Con Grano De Caucho Reciclado Tipo lll</v>
          </cell>
          <cell r="D80">
            <v>1917.4920639328377</v>
          </cell>
        </row>
        <row r="81">
          <cell r="A81" t="str">
            <v>B0103510</v>
          </cell>
          <cell r="B81" t="str">
            <v>kg</v>
          </cell>
          <cell r="C81" t="str">
            <v xml:space="preserve">Cemento asfaltico modificado con polímeros tipo I
</v>
          </cell>
          <cell r="D81">
            <v>3124.2639328382297</v>
          </cell>
        </row>
        <row r="82">
          <cell r="A82" t="str">
            <v>B0103520</v>
          </cell>
          <cell r="B82" t="str">
            <v>kg</v>
          </cell>
          <cell r="C82" t="str">
            <v xml:space="preserve">Cemento asfaltico modificado con polímeros tipo II
</v>
          </cell>
          <cell r="D82">
            <v>2115</v>
          </cell>
        </row>
        <row r="83">
          <cell r="A83" t="str">
            <v>B0103530</v>
          </cell>
          <cell r="B83" t="str">
            <v>kg</v>
          </cell>
          <cell r="C83" t="str">
            <v xml:space="preserve">Cemento asfaltico modificado con polímeros tipo III
</v>
          </cell>
          <cell r="D83">
            <v>3259.4408594875113</v>
          </cell>
        </row>
        <row r="84">
          <cell r="A84" t="str">
            <v>B0103540</v>
          </cell>
          <cell r="B84" t="str">
            <v>kg</v>
          </cell>
          <cell r="C84" t="str">
            <v xml:space="preserve">Cemento asfaltico modificado con polímeros tipo IV
</v>
          </cell>
          <cell r="D84">
            <v>3414.6469738178998</v>
          </cell>
        </row>
        <row r="85">
          <cell r="A85" t="str">
            <v>B0103554</v>
          </cell>
          <cell r="B85" t="str">
            <v>kg</v>
          </cell>
          <cell r="C85" t="str">
            <v>Cemento Asfaltico Modificado Con Polímeros Tipo V</v>
          </cell>
          <cell r="D85">
            <v>3567.4463863609944</v>
          </cell>
        </row>
        <row r="86">
          <cell r="A86" t="str">
            <v>B0103550</v>
          </cell>
          <cell r="B86" t="str">
            <v>kg</v>
          </cell>
          <cell r="C86" t="str">
            <v xml:space="preserve">Cemento asfaltico modificado con polímeros tipo V
</v>
          </cell>
          <cell r="D86">
            <v>2509.3705902486272</v>
          </cell>
        </row>
        <row r="87">
          <cell r="A87" t="str">
            <v>B0100001</v>
          </cell>
          <cell r="B87" t="str">
            <v>kg</v>
          </cell>
          <cell r="C87" t="str">
            <v xml:space="preserve">Cemento gris
</v>
          </cell>
          <cell r="D87">
            <v>450</v>
          </cell>
        </row>
        <row r="88">
          <cell r="A88" t="str">
            <v>B0103557</v>
          </cell>
          <cell r="B88" t="str">
            <v>kg</v>
          </cell>
          <cell r="C88" t="str">
            <v>Cemento Hidráulico adicionado, Norma ASTM C595 Tipo _______</v>
          </cell>
          <cell r="D88">
            <v>623.38353245075871</v>
          </cell>
        </row>
        <row r="89">
          <cell r="A89" t="str">
            <v>B0103556</v>
          </cell>
          <cell r="B89" t="str">
            <v>kg</v>
          </cell>
          <cell r="C89" t="str">
            <v>Cemento Porthland Norma ASTM C150 Tipo _______</v>
          </cell>
          <cell r="D89">
            <v>583.50377784953173</v>
          </cell>
        </row>
        <row r="90">
          <cell r="A90" t="str">
            <v>B0303570</v>
          </cell>
          <cell r="B90" t="str">
            <v>m2</v>
          </cell>
          <cell r="C90" t="str">
            <v>Cespedones</v>
          </cell>
          <cell r="D90">
            <v>7349.4189861155946</v>
          </cell>
        </row>
        <row r="91">
          <cell r="A91" t="str">
            <v>B0013580</v>
          </cell>
          <cell r="B91" t="str">
            <v>kg</v>
          </cell>
          <cell r="C91" t="str">
            <v xml:space="preserve">Cicatrizante (para remoción de especies vegetales)
</v>
          </cell>
          <cell r="D91">
            <v>14346.216984178234</v>
          </cell>
        </row>
        <row r="92">
          <cell r="A92" t="str">
            <v>B0013590</v>
          </cell>
          <cell r="B92" t="str">
            <v>m</v>
          </cell>
          <cell r="C92" t="str">
            <v>Cinta Sika PVC 0,22</v>
          </cell>
          <cell r="D92">
            <v>30860</v>
          </cell>
        </row>
        <row r="93">
          <cell r="A93" t="str">
            <v>B0013600</v>
          </cell>
          <cell r="B93" t="str">
            <v>m</v>
          </cell>
          <cell r="C93" t="str">
            <v>Cintilla de poliuretano (sikarod)</v>
          </cell>
          <cell r="D93">
            <v>3035</v>
          </cell>
        </row>
        <row r="94">
          <cell r="A94" t="str">
            <v>B0013601</v>
          </cell>
          <cell r="B94" t="str">
            <v>m</v>
          </cell>
          <cell r="C94" t="str">
            <v>Cintilla De Poliuretano (Sikarod) (Pavimentos De Concreto Hidráulico)</v>
          </cell>
          <cell r="D94">
            <v>1607</v>
          </cell>
        </row>
        <row r="95">
          <cell r="A95" t="str">
            <v>B0013610</v>
          </cell>
          <cell r="B95" t="str">
            <v>kg</v>
          </cell>
          <cell r="C95" t="str">
            <v>Cloruro de calcio</v>
          </cell>
          <cell r="D95">
            <v>5432.0423635776551</v>
          </cell>
        </row>
        <row r="96">
          <cell r="A96" t="str">
            <v>B0013772</v>
          </cell>
          <cell r="B96" t="str">
            <v>kg</v>
          </cell>
          <cell r="C96" t="str">
            <v>Cloruro De Calcio En Esferas (Pellets)</v>
          </cell>
          <cell r="D96">
            <v>4636.5462060058117</v>
          </cell>
        </row>
        <row r="97">
          <cell r="A97" t="str">
            <v>B0013771</v>
          </cell>
          <cell r="B97" t="str">
            <v>kg</v>
          </cell>
          <cell r="C97" t="str">
            <v>Cloruro De Calcio En Hojuelas (Flakes)</v>
          </cell>
          <cell r="D97">
            <v>4776.1253471101063</v>
          </cell>
        </row>
        <row r="98">
          <cell r="A98" t="str">
            <v>B0013611</v>
          </cell>
          <cell r="B98" t="str">
            <v>lt</v>
          </cell>
          <cell r="C98" t="str">
            <v>Cloruro De Calcio Liquido</v>
          </cell>
          <cell r="D98">
            <v>4402.5150145301905</v>
          </cell>
        </row>
        <row r="99">
          <cell r="A99" t="str">
            <v>B0133680</v>
          </cell>
          <cell r="B99" t="str">
            <v>m3</v>
          </cell>
          <cell r="C99" t="str">
            <v xml:space="preserve">Concreto hidráulico para pavimento MR-20
</v>
          </cell>
          <cell r="D99">
            <v>294570.85234678717</v>
          </cell>
        </row>
        <row r="100">
          <cell r="A100" t="str">
            <v>B0133690</v>
          </cell>
          <cell r="B100" t="str">
            <v>m3</v>
          </cell>
          <cell r="C100" t="str">
            <v xml:space="preserve">Concreto hidráulico para pavimento MR-36
</v>
          </cell>
          <cell r="D100">
            <v>408426.40781401348</v>
          </cell>
        </row>
        <row r="101">
          <cell r="A101" t="str">
            <v>B0133700</v>
          </cell>
          <cell r="B101" t="str">
            <v>m3</v>
          </cell>
          <cell r="C101" t="str">
            <v xml:space="preserve">Concreto hidráulico para pavimento MR-43 (FastracK)(acelerado a 24 horas)
</v>
          </cell>
          <cell r="D101">
            <v>603443.65515014518</v>
          </cell>
        </row>
        <row r="102">
          <cell r="A102" t="str">
            <v>B0133710</v>
          </cell>
          <cell r="B102" t="str">
            <v>m3</v>
          </cell>
          <cell r="C102" t="str">
            <v xml:space="preserve">Concreto hidráulico para pavimento MR-43
</v>
          </cell>
          <cell r="D102">
            <v>494078.67549241195</v>
          </cell>
        </row>
        <row r="103">
          <cell r="A103" t="str">
            <v>B0133720</v>
          </cell>
          <cell r="B103" t="str">
            <v>m3</v>
          </cell>
          <cell r="C103" t="str">
            <v xml:space="preserve">Concreto hidráulico para pavimento MR-45
</v>
          </cell>
          <cell r="D103">
            <v>455103.561640297</v>
          </cell>
        </row>
        <row r="104">
          <cell r="A104" t="str">
            <v>B0123660</v>
          </cell>
          <cell r="B104" t="str">
            <v>m3</v>
          </cell>
          <cell r="C104" t="str">
            <v>Concreto Resistencia  14 (Mpa)</v>
          </cell>
          <cell r="D104">
            <v>388122.36538585724</v>
          </cell>
        </row>
        <row r="105">
          <cell r="A105" t="str">
            <v>B0123650</v>
          </cell>
          <cell r="B105" t="str">
            <v>m3</v>
          </cell>
          <cell r="C105" t="str">
            <v>Concreto Resistencia  21 (Mpa)</v>
          </cell>
          <cell r="D105">
            <v>436047.33574426861</v>
          </cell>
        </row>
        <row r="106">
          <cell r="A106" t="str">
            <v>B0123671</v>
          </cell>
          <cell r="B106" t="str">
            <v>m3</v>
          </cell>
          <cell r="C106" t="str">
            <v>Concreto Resistencia  28 (Mpa)</v>
          </cell>
          <cell r="D106">
            <v>451349.61737164989</v>
          </cell>
        </row>
        <row r="107">
          <cell r="A107" t="str">
            <v>B0123620</v>
          </cell>
          <cell r="B107" t="str">
            <v>m3</v>
          </cell>
          <cell r="C107" t="str">
            <v>Concreto Resistencia  28 (Mpa)</v>
          </cell>
          <cell r="D107">
            <v>471227.5761059089</v>
          </cell>
        </row>
        <row r="108">
          <cell r="A108" t="str">
            <v>B0123640</v>
          </cell>
          <cell r="B108" t="str">
            <v>m3</v>
          </cell>
          <cell r="C108" t="str">
            <v>Concreto Resistencia  32 (Mpa)</v>
          </cell>
          <cell r="D108">
            <v>587640.77765579592</v>
          </cell>
        </row>
        <row r="109">
          <cell r="A109" t="str">
            <v>B0123630</v>
          </cell>
          <cell r="B109" t="str">
            <v>m3</v>
          </cell>
          <cell r="C109" t="str">
            <v>Concreto Resistencia  35 (Mpa)</v>
          </cell>
          <cell r="D109">
            <v>598693.76648369385</v>
          </cell>
        </row>
        <row r="110">
          <cell r="A110" t="str">
            <v>B0123670</v>
          </cell>
          <cell r="B110" t="str">
            <v>m3</v>
          </cell>
          <cell r="C110" t="str">
            <v xml:space="preserve">Concreto resistencia 14 (MPA) (Ciclopeo) </v>
          </cell>
          <cell r="D110">
            <v>363293.02591139614</v>
          </cell>
        </row>
        <row r="111">
          <cell r="A111" t="str">
            <v>B0013730</v>
          </cell>
          <cell r="B111" t="str">
            <v>m</v>
          </cell>
          <cell r="C111" t="str">
            <v>Cordón detonante</v>
          </cell>
          <cell r="D111">
            <v>2265.7997416855019</v>
          </cell>
        </row>
        <row r="112">
          <cell r="A112" t="str">
            <v>B0013740</v>
          </cell>
          <cell r="B112" t="str">
            <v>m2</v>
          </cell>
          <cell r="C112" t="str">
            <v>Costal de fibra o fique</v>
          </cell>
          <cell r="D112">
            <v>1042.0364705484394</v>
          </cell>
        </row>
        <row r="113">
          <cell r="A113" t="str">
            <v>B0013750</v>
          </cell>
          <cell r="B113" t="str">
            <v>u</v>
          </cell>
          <cell r="C113" t="str">
            <v xml:space="preserve">Costal de fibra o fique
</v>
          </cell>
          <cell r="D113">
            <v>672.88437734165029</v>
          </cell>
        </row>
        <row r="114">
          <cell r="A114" t="str">
            <v>B0013760</v>
          </cell>
          <cell r="B114" t="str">
            <v>m</v>
          </cell>
          <cell r="C114" t="str">
            <v xml:space="preserve">Cuneta prefabricada de concreto tipo V de (0,8*0,3*0,22)
</v>
          </cell>
          <cell r="D114">
            <v>36105.870455279291</v>
          </cell>
        </row>
        <row r="115">
          <cell r="A115" t="str">
            <v>B0013761</v>
          </cell>
          <cell r="B115" t="str">
            <v>u</v>
          </cell>
          <cell r="C115" t="str">
            <v>Cuneta Prefabricada En Concreto Perfil U O V Ref.Cu004 Ntc-4109, 0,20 X 0,30 X 1.0 M</v>
          </cell>
          <cell r="D115">
            <v>36827.903907006774</v>
          </cell>
        </row>
        <row r="116">
          <cell r="A116" t="str">
            <v>B0013773</v>
          </cell>
          <cell r="B116" t="str">
            <v>u</v>
          </cell>
          <cell r="C116" t="str">
            <v>Defensa Metálica De 4,13 M Galvanizada</v>
          </cell>
          <cell r="D116">
            <v>295169.2756839004</v>
          </cell>
        </row>
        <row r="117">
          <cell r="A117" t="str">
            <v>B0013781</v>
          </cell>
          <cell r="B117" t="str">
            <v>u</v>
          </cell>
          <cell r="C117" t="str">
            <v>Delineador De Corona</v>
          </cell>
          <cell r="D117">
            <v>39021.29041007426</v>
          </cell>
        </row>
        <row r="118">
          <cell r="A118" t="str">
            <v>B0013780</v>
          </cell>
          <cell r="B118" t="str">
            <v>u</v>
          </cell>
          <cell r="C118" t="str">
            <v xml:space="preserve">Delineador de corona en forma de A de lámina galvanizada calibre 16 de (1.55*25) cm
</v>
          </cell>
          <cell r="D118">
            <v>27417.698601872773</v>
          </cell>
        </row>
        <row r="119">
          <cell r="A119" t="str">
            <v>B0013794</v>
          </cell>
          <cell r="B119" t="str">
            <v>m3</v>
          </cell>
          <cell r="C119" t="str">
            <v xml:space="preserve">Derechos de explotación de material pétreo
</v>
          </cell>
          <cell r="D119">
            <v>4385.3899529968658</v>
          </cell>
        </row>
        <row r="120">
          <cell r="A120" t="str">
            <v>B0013790</v>
          </cell>
          <cell r="B120" t="str">
            <v>m3</v>
          </cell>
          <cell r="C120" t="str">
            <v xml:space="preserve">Derechos de explotación y/o disposición de materiales
</v>
          </cell>
          <cell r="D120">
            <v>4175.2038279184826</v>
          </cell>
        </row>
        <row r="121">
          <cell r="A121" t="str">
            <v>B014001</v>
          </cell>
          <cell r="B121" t="str">
            <v>gal</v>
          </cell>
          <cell r="C121" t="str">
            <v xml:space="preserve">Disolvente para pintura (TINNER)
</v>
          </cell>
          <cell r="D121">
            <v>18812.749499515659</v>
          </cell>
        </row>
        <row r="122">
          <cell r="A122" t="str">
            <v>B014002</v>
          </cell>
          <cell r="B122" t="str">
            <v>gal</v>
          </cell>
          <cell r="C122" t="str">
            <v>Disolvente para pintura Trafico (acrílico)</v>
          </cell>
          <cell r="D122">
            <v>33082.5232909267</v>
          </cell>
        </row>
        <row r="123">
          <cell r="A123" t="str">
            <v>B0013820</v>
          </cell>
          <cell r="B123" t="str">
            <v>m3</v>
          </cell>
          <cell r="C123" t="str">
            <v>Disposición de material de derrumbe</v>
          </cell>
          <cell r="D123">
            <v>3601.1015409493052</v>
          </cell>
        </row>
        <row r="124">
          <cell r="A124" t="str">
            <v>B0013830</v>
          </cell>
          <cell r="B124" t="str">
            <v>m</v>
          </cell>
          <cell r="C124" t="str">
            <v>Ductos para tensionimiento</v>
          </cell>
          <cell r="D124">
            <v>18552.806962221501</v>
          </cell>
        </row>
        <row r="125">
          <cell r="A125" t="str">
            <v>B020011</v>
          </cell>
          <cell r="B125" t="str">
            <v>lt</v>
          </cell>
          <cell r="C125" t="str">
            <v>Emulsión Asfáltica de Rotura Lenta CRL</v>
          </cell>
          <cell r="D125">
            <v>4465</v>
          </cell>
        </row>
        <row r="126">
          <cell r="A126" t="str">
            <v>B020012</v>
          </cell>
          <cell r="B126" t="str">
            <v>lt</v>
          </cell>
          <cell r="C126" t="str">
            <v>Emulsión Asfáltica de Rotura Media Modificada Con Polímeros CRM-m</v>
          </cell>
          <cell r="D126">
            <v>2430.56609622215</v>
          </cell>
        </row>
        <row r="127">
          <cell r="A127" t="str">
            <v>B020010</v>
          </cell>
          <cell r="B127" t="str">
            <v>lt</v>
          </cell>
          <cell r="C127" t="str">
            <v xml:space="preserve">Emulsión asfáltica de rotura media modificada con polímeros CRMm
</v>
          </cell>
          <cell r="D127">
            <v>2364.7959851469163</v>
          </cell>
        </row>
        <row r="128">
          <cell r="A128" t="str">
            <v>B020001</v>
          </cell>
          <cell r="B128" t="str">
            <v>lt</v>
          </cell>
          <cell r="C128" t="str">
            <v>Emulsión CRL-0</v>
          </cell>
          <cell r="D128">
            <v>2056.9557636422342</v>
          </cell>
        </row>
        <row r="129">
          <cell r="A129" t="str">
            <v>B020002</v>
          </cell>
          <cell r="B129" t="str">
            <v>lt</v>
          </cell>
          <cell r="C129" t="str">
            <v>Emulsión CRL-1</v>
          </cell>
          <cell r="D129">
            <v>2213.6852494504806</v>
          </cell>
        </row>
        <row r="130">
          <cell r="A130" t="str">
            <v>B020003</v>
          </cell>
          <cell r="B130" t="str">
            <v>lt</v>
          </cell>
          <cell r="C130" t="str">
            <v>Emulsión CRL-1h</v>
          </cell>
          <cell r="D130">
            <v>2241.2901536319127</v>
          </cell>
        </row>
        <row r="131">
          <cell r="A131" t="str">
            <v>B020004</v>
          </cell>
          <cell r="B131" t="str">
            <v>lt</v>
          </cell>
          <cell r="C131" t="str">
            <v>Emulsión CRL-1hm</v>
          </cell>
          <cell r="D131">
            <v>2677.1248169701798</v>
          </cell>
        </row>
        <row r="132">
          <cell r="A132" t="str">
            <v>B020005</v>
          </cell>
          <cell r="B132" t="str">
            <v>lt</v>
          </cell>
          <cell r="C132" t="str">
            <v>Emulsión CRM</v>
          </cell>
          <cell r="D132">
            <v>2088.4397804326763</v>
          </cell>
        </row>
        <row r="133">
          <cell r="A133" t="str">
            <v>B020007</v>
          </cell>
          <cell r="B133" t="str">
            <v>lt</v>
          </cell>
          <cell r="C133" t="str">
            <v>Emulsión CRR-1</v>
          </cell>
          <cell r="D133">
            <v>2193.1175438162027</v>
          </cell>
        </row>
        <row r="134">
          <cell r="A134" t="str">
            <v>B020006</v>
          </cell>
          <cell r="B134" t="str">
            <v>lt</v>
          </cell>
          <cell r="C134" t="str">
            <v>Emulsión CRR-1m</v>
          </cell>
          <cell r="D134">
            <v>1893.4529918530779</v>
          </cell>
        </row>
        <row r="135">
          <cell r="A135" t="str">
            <v>B020008</v>
          </cell>
          <cell r="B135" t="str">
            <v>lt</v>
          </cell>
          <cell r="C135" t="str">
            <v>Emulsión CRR-2</v>
          </cell>
          <cell r="D135">
            <v>2315.1247013238612</v>
          </cell>
        </row>
        <row r="136">
          <cell r="A136" t="str">
            <v>B020009</v>
          </cell>
          <cell r="B136" t="str">
            <v>lt</v>
          </cell>
          <cell r="C136" t="str">
            <v>Emulsión CRR-2m</v>
          </cell>
          <cell r="D136">
            <v>1964.2416789924973</v>
          </cell>
        </row>
        <row r="137">
          <cell r="A137" t="str">
            <v>B015012</v>
          </cell>
          <cell r="B137" t="str">
            <v>kg</v>
          </cell>
          <cell r="C137" t="str">
            <v xml:space="preserve">Escolta y transporte (una tarifa por cada m3 escoltado y transportado)
</v>
          </cell>
          <cell r="D137">
            <v>6213.8954472069736</v>
          </cell>
        </row>
        <row r="138">
          <cell r="A138" t="str">
            <v>B015002</v>
          </cell>
          <cell r="B138" t="str">
            <v>%</v>
          </cell>
          <cell r="C138" t="str">
            <v>Escolta y trasporte (Tarifa Porcentual de 40 %) por cada Metro Cubico exportado y trasportado</v>
          </cell>
          <cell r="D138">
            <v>2.9213849008006845E-2</v>
          </cell>
        </row>
        <row r="139">
          <cell r="A139" t="str">
            <v>B0013940</v>
          </cell>
          <cell r="B139" t="str">
            <v>kg</v>
          </cell>
          <cell r="C139" t="str">
            <v>Esferas reflectivas</v>
          </cell>
          <cell r="D139">
            <v>4720</v>
          </cell>
        </row>
        <row r="140">
          <cell r="A140" t="str">
            <v>B0013950</v>
          </cell>
          <cell r="B140" t="str">
            <v>glo</v>
          </cell>
          <cell r="C140" t="str">
            <v xml:space="preserve">Estacas, Pintura, Tachuelas, Hilo (localización de estructuras y carreteras)
</v>
          </cell>
          <cell r="D140">
            <v>592.94898288666445</v>
          </cell>
        </row>
        <row r="141">
          <cell r="A141" t="str">
            <v>B0013960</v>
          </cell>
          <cell r="B141" t="str">
            <v>m</v>
          </cell>
          <cell r="C141" t="str">
            <v xml:space="preserve">Estacón en madera viva diámetro mayor a 10 cm, L=2 m 
</v>
          </cell>
          <cell r="D141">
            <v>7500</v>
          </cell>
        </row>
        <row r="142">
          <cell r="A142" t="str">
            <v>B0013970</v>
          </cell>
          <cell r="B142" t="str">
            <v>u</v>
          </cell>
          <cell r="C142" t="str">
            <v xml:space="preserve">Estoperol en resina de 11X3 cm
</v>
          </cell>
          <cell r="D142">
            <v>3200</v>
          </cell>
        </row>
        <row r="143">
          <cell r="A143" t="str">
            <v>B0013980</v>
          </cell>
          <cell r="B143" t="str">
            <v>lb</v>
          </cell>
          <cell r="C143" t="str">
            <v>Explosivos  75% (INDUGEL)</v>
          </cell>
          <cell r="D143">
            <v>10828.050215482608</v>
          </cell>
        </row>
        <row r="144">
          <cell r="A144" t="str">
            <v>B0013991</v>
          </cell>
          <cell r="B144" t="str">
            <v>lt</v>
          </cell>
          <cell r="C144" t="str">
            <v>Fertilizante Orgánico Mineral</v>
          </cell>
        </row>
        <row r="145">
          <cell r="A145" t="str">
            <v>B021007</v>
          </cell>
          <cell r="B145" t="str">
            <v>m2</v>
          </cell>
          <cell r="C145" t="str">
            <v>FORMALETA (Depende para que sea el Concreto)</v>
          </cell>
          <cell r="D145">
            <v>14901.453169771812</v>
          </cell>
        </row>
        <row r="146">
          <cell r="A146" t="str">
            <v>B021001</v>
          </cell>
          <cell r="B146" t="str">
            <v>m2</v>
          </cell>
          <cell r="C146" t="str">
            <v xml:space="preserve">Formaleta (gaviones, juntas de bordillos, juntas de cunetas, muros, concretos clase D,E, F y G)
</v>
          </cell>
          <cell r="D146">
            <v>6397.2760134227046</v>
          </cell>
        </row>
        <row r="147">
          <cell r="A147" t="str">
            <v>B021003</v>
          </cell>
          <cell r="B147" t="str">
            <v>m2</v>
          </cell>
          <cell r="C147" t="str">
            <v xml:space="preserve">Formaleta concreto clase A,B y C
</v>
          </cell>
          <cell r="D147">
            <v>24738.04145947691</v>
          </cell>
        </row>
        <row r="148">
          <cell r="A148" t="str">
            <v>B021002</v>
          </cell>
          <cell r="B148" t="str">
            <v>m2</v>
          </cell>
          <cell r="C148" t="str">
            <v>Formaleta Metálica</v>
          </cell>
          <cell r="D148">
            <v>12282.341469161402</v>
          </cell>
        </row>
        <row r="149">
          <cell r="A149" t="str">
            <v>B021004</v>
          </cell>
          <cell r="B149" t="str">
            <v>m</v>
          </cell>
          <cell r="C149" t="str">
            <v xml:space="preserve">Formaleta para baranda de concreto
</v>
          </cell>
          <cell r="D149">
            <v>25417.359603577181</v>
          </cell>
        </row>
        <row r="150">
          <cell r="A150" t="str">
            <v>B021005</v>
          </cell>
          <cell r="B150" t="str">
            <v>m2</v>
          </cell>
          <cell r="C150" t="str">
            <v>Formaleta para muros</v>
          </cell>
          <cell r="D150">
            <v>7311.6381659670633</v>
          </cell>
        </row>
        <row r="151">
          <cell r="A151" t="str">
            <v>B021006</v>
          </cell>
          <cell r="B151" t="str">
            <v>glo</v>
          </cell>
          <cell r="C151" t="str">
            <v xml:space="preserve">Formaleta, platina y accesorios (escamas en concreto)
</v>
          </cell>
          <cell r="D151">
            <v>176247.52599289632</v>
          </cell>
        </row>
        <row r="152">
          <cell r="A152" t="str">
            <v>B0014040</v>
          </cell>
          <cell r="B152" t="str">
            <v>u</v>
          </cell>
          <cell r="C152" t="str">
            <v>Fulminantes</v>
          </cell>
          <cell r="D152">
            <v>1085.1767385550093</v>
          </cell>
        </row>
        <row r="153">
          <cell r="A153" t="str">
            <v>B0014050</v>
          </cell>
          <cell r="B153" t="str">
            <v>kg</v>
          </cell>
          <cell r="C153" t="str">
            <v>Fundente</v>
          </cell>
          <cell r="D153">
            <v>30663.670386321188</v>
          </cell>
        </row>
        <row r="154">
          <cell r="A154" t="str">
            <v>B0014060</v>
          </cell>
          <cell r="B154" t="str">
            <v>kg</v>
          </cell>
          <cell r="C154" t="str">
            <v>Gas propano</v>
          </cell>
          <cell r="D154">
            <v>3944.0237726832415</v>
          </cell>
        </row>
        <row r="155">
          <cell r="A155" t="str">
            <v>B028001</v>
          </cell>
          <cell r="B155" t="str">
            <v>m</v>
          </cell>
          <cell r="C155" t="str">
            <v xml:space="preserve">Geodren circular diámetro 100 mm y altura 2.00 M
</v>
          </cell>
          <cell r="D155">
            <v>63007.913335485944</v>
          </cell>
        </row>
        <row r="156">
          <cell r="A156" t="str">
            <v>B028002</v>
          </cell>
          <cell r="B156" t="str">
            <v>m</v>
          </cell>
          <cell r="C156" t="str">
            <v xml:space="preserve">Geodren planar Diamet 100 mm y h=0.50
</v>
          </cell>
          <cell r="D156">
            <v>17999.412399095894</v>
          </cell>
        </row>
        <row r="157">
          <cell r="A157" t="str">
            <v>B028003</v>
          </cell>
          <cell r="B157" t="str">
            <v>m</v>
          </cell>
          <cell r="C157" t="str">
            <v xml:space="preserve">Geodren planar Diamet 100 mm y h=1.00
</v>
          </cell>
          <cell r="D157">
            <v>38105.105521472382</v>
          </cell>
        </row>
        <row r="158">
          <cell r="A158" t="str">
            <v>B028004</v>
          </cell>
          <cell r="B158" t="str">
            <v>m</v>
          </cell>
          <cell r="C158" t="str">
            <v xml:space="preserve">Geodren planar Diamet 100 mm y h=2.00
</v>
          </cell>
          <cell r="D158">
            <v>59998.041330319655</v>
          </cell>
        </row>
        <row r="159">
          <cell r="A159" t="str">
            <v>B0014112</v>
          </cell>
          <cell r="B159" t="str">
            <v>m2</v>
          </cell>
          <cell r="C159" t="str">
            <v>Geomalla Biaxial Para Refuerzo Pbx-11</v>
          </cell>
          <cell r="D159">
            <v>7133.2287374878897</v>
          </cell>
        </row>
        <row r="160">
          <cell r="A160" t="str">
            <v>B0264112</v>
          </cell>
          <cell r="B160" t="str">
            <v>m2</v>
          </cell>
          <cell r="C160" t="str">
            <v>Geomalla Biaxial Para Refuerzo Pbx-11</v>
          </cell>
          <cell r="D160">
            <v>7133.2287374878897</v>
          </cell>
        </row>
        <row r="161">
          <cell r="A161" t="str">
            <v>B0014113</v>
          </cell>
          <cell r="B161" t="str">
            <v>m2</v>
          </cell>
          <cell r="C161" t="str">
            <v>Geomalla Biaxial Para Refuerzo Pbx-12</v>
          </cell>
          <cell r="D161">
            <v>10597.939838553435</v>
          </cell>
        </row>
        <row r="162">
          <cell r="A162" t="str">
            <v>B0264113</v>
          </cell>
          <cell r="B162" t="str">
            <v>m2</v>
          </cell>
          <cell r="C162" t="str">
            <v>Geomalla Biaxial Para Refuerzo Pbx-12</v>
          </cell>
          <cell r="D162">
            <v>10597.939838553435</v>
          </cell>
        </row>
        <row r="163">
          <cell r="A163" t="str">
            <v>B026010</v>
          </cell>
          <cell r="B163" t="str">
            <v>m2</v>
          </cell>
          <cell r="C163" t="str">
            <v>Geomalla en fibra de vidrio GLASGRID 8511</v>
          </cell>
          <cell r="D163">
            <v>7570.8565708750393</v>
          </cell>
        </row>
        <row r="164">
          <cell r="A164" t="str">
            <v>B026013</v>
          </cell>
          <cell r="B164" t="str">
            <v>m2</v>
          </cell>
          <cell r="C164" t="str">
            <v>Geomalla en fibra de vidrio GLASGRID 8511</v>
          </cell>
          <cell r="D164">
            <v>9562.7453664836921</v>
          </cell>
        </row>
        <row r="165">
          <cell r="A165" t="str">
            <v>B0264116</v>
          </cell>
          <cell r="B165" t="str">
            <v>M2</v>
          </cell>
          <cell r="C165" t="str">
            <v>Geomalla Forgrid UX100</v>
          </cell>
          <cell r="D165">
            <v>8906.8283500161433</v>
          </cell>
        </row>
        <row r="166">
          <cell r="A166" t="str">
            <v>B0264115</v>
          </cell>
          <cell r="B166" t="str">
            <v>m2</v>
          </cell>
          <cell r="C166" t="str">
            <v>Geomalla Fort Gird UX-50</v>
          </cell>
          <cell r="D166">
            <v>5863.4365132673202</v>
          </cell>
        </row>
        <row r="167">
          <cell r="A167" t="str">
            <v>B0014114</v>
          </cell>
          <cell r="B167" t="str">
            <v>m2</v>
          </cell>
          <cell r="C167" t="str">
            <v>Geomalla Tipo Asphalt</v>
          </cell>
          <cell r="D167">
            <v>9869.677419350237</v>
          </cell>
        </row>
        <row r="168">
          <cell r="A168" t="str">
            <v>B0264114</v>
          </cell>
          <cell r="B168" t="str">
            <v>m2</v>
          </cell>
          <cell r="C168" t="str">
            <v>Geomalla Tipo Asphalt</v>
          </cell>
          <cell r="D168">
            <v>10546.096157571843</v>
          </cell>
        </row>
        <row r="169">
          <cell r="A169" t="str">
            <v>B0014111</v>
          </cell>
          <cell r="B169" t="str">
            <v>m2</v>
          </cell>
          <cell r="C169" t="str">
            <v>Geomalla Uniaxial Pbx-11</v>
          </cell>
          <cell r="D169">
            <v>11889.672967189874</v>
          </cell>
        </row>
        <row r="170">
          <cell r="A170" t="str">
            <v>B0264111</v>
          </cell>
          <cell r="B170" t="str">
            <v>m2</v>
          </cell>
          <cell r="C170" t="str">
            <v>Geomalla Uniaxial Pbx-11</v>
          </cell>
          <cell r="D170">
            <v>11200.73590440109</v>
          </cell>
        </row>
        <row r="171">
          <cell r="A171" t="str">
            <v>B025002</v>
          </cell>
          <cell r="B171" t="str">
            <v>m2</v>
          </cell>
          <cell r="C171" t="str">
            <v xml:space="preserve">Geoterxtil T-4000 o similar </v>
          </cell>
          <cell r="D171">
            <v>11506.358669680334</v>
          </cell>
        </row>
        <row r="172">
          <cell r="A172" t="str">
            <v>B025100</v>
          </cell>
          <cell r="B172" t="str">
            <v>M2</v>
          </cell>
          <cell r="C172" t="str">
            <v>Geotextil Forte Grid UX-165</v>
          </cell>
          <cell r="D172">
            <v>13019.915361191337</v>
          </cell>
        </row>
        <row r="173">
          <cell r="A173" t="str">
            <v>B025101</v>
          </cell>
          <cell r="B173" t="str">
            <v>M2</v>
          </cell>
          <cell r="C173" t="str">
            <v>Geotextil Fortex BX-40</v>
          </cell>
          <cell r="D173">
            <v>4091.8727155311585</v>
          </cell>
        </row>
        <row r="174">
          <cell r="A174" t="str">
            <v>B025003</v>
          </cell>
          <cell r="B174" t="str">
            <v>m2</v>
          </cell>
          <cell r="C174" t="str">
            <v>Geotextil No Tejido</v>
          </cell>
          <cell r="D174">
            <v>7800</v>
          </cell>
        </row>
        <row r="175">
          <cell r="A175" t="str">
            <v>B025004</v>
          </cell>
          <cell r="B175" t="str">
            <v>m2</v>
          </cell>
          <cell r="C175" t="str">
            <v>Geotextil No Tejido para reparación</v>
          </cell>
          <cell r="D175">
            <v>5095.2263519535027</v>
          </cell>
        </row>
        <row r="176">
          <cell r="A176" t="str">
            <v>B025008</v>
          </cell>
          <cell r="B176" t="str">
            <v>m2</v>
          </cell>
          <cell r="C176" t="str">
            <v>Geotextil Nt Repav 450 O Similar (Proveedores Pavco, Lafayet, Geomatrix, Tensar, Omnes U Otros)</v>
          </cell>
          <cell r="D176">
            <v>3956</v>
          </cell>
        </row>
        <row r="177">
          <cell r="A177" t="str">
            <v>B025005</v>
          </cell>
          <cell r="B177" t="str">
            <v>m2</v>
          </cell>
          <cell r="C177" t="str">
            <v>Geotextil Nt-2500 O Similar (Proveedores, Pavco, Geomatrix, Tensar, Omnes U Otros)</v>
          </cell>
          <cell r="D177">
            <v>4768</v>
          </cell>
        </row>
        <row r="178">
          <cell r="A178" t="str">
            <v>B025006</v>
          </cell>
          <cell r="B178" t="str">
            <v>m2</v>
          </cell>
          <cell r="C178" t="str">
            <v xml:space="preserve">Geotextil NT-3000 o similar (proveedores, Tensar, Omnes u otros)
</v>
          </cell>
          <cell r="D178">
            <v>5990</v>
          </cell>
        </row>
        <row r="179">
          <cell r="A179" t="str">
            <v>B025011</v>
          </cell>
          <cell r="B179" t="str">
            <v>m2</v>
          </cell>
          <cell r="C179" t="str">
            <v>Geotextil T-2100 O Similar (Proveedores Pavco, Lafayet, Geomatrix, Tensar, Omnes U Otros)</v>
          </cell>
          <cell r="D179">
            <v>5098</v>
          </cell>
        </row>
        <row r="180">
          <cell r="A180" t="str">
            <v>B025001</v>
          </cell>
          <cell r="B180" t="str">
            <v>m2</v>
          </cell>
          <cell r="C180" t="str">
            <v>Geotextil T-2400 O Similar (Proveedores Lafayet, Pavco, Geomatrix, Tensar, Omnes U Otros)</v>
          </cell>
          <cell r="D180">
            <v>5315</v>
          </cell>
        </row>
        <row r="181">
          <cell r="A181" t="str">
            <v>B025007</v>
          </cell>
          <cell r="B181" t="str">
            <v>m2</v>
          </cell>
          <cell r="C181" t="str">
            <v>Geotextil Tejido</v>
          </cell>
          <cell r="D181">
            <v>4024</v>
          </cell>
        </row>
        <row r="182">
          <cell r="A182" t="str">
            <v>B025009</v>
          </cell>
          <cell r="B182" t="str">
            <v>m2</v>
          </cell>
          <cell r="C182" t="str">
            <v>Geotextil Tejido</v>
          </cell>
          <cell r="D182">
            <v>5543.3173735873424</v>
          </cell>
        </row>
        <row r="183">
          <cell r="A183" t="str">
            <v>B0014180</v>
          </cell>
          <cell r="B183" t="str">
            <v>kg</v>
          </cell>
          <cell r="C183" t="str">
            <v>Grapas</v>
          </cell>
          <cell r="D183">
            <v>6000</v>
          </cell>
        </row>
        <row r="184">
          <cell r="A184" t="str">
            <v>B0014184</v>
          </cell>
          <cell r="B184" t="str">
            <v>u</v>
          </cell>
          <cell r="C184" t="str">
            <v>Grata de limpieza</v>
          </cell>
          <cell r="D184">
            <v>6000</v>
          </cell>
        </row>
        <row r="185">
          <cell r="A185" t="str">
            <v>B0014181</v>
          </cell>
          <cell r="B185" t="str">
            <v>m3</v>
          </cell>
          <cell r="C185" t="str">
            <v>Gravilla</v>
          </cell>
          <cell r="D185">
            <v>68215.369712625106</v>
          </cell>
        </row>
        <row r="186">
          <cell r="A186" t="str">
            <v>B0014185</v>
          </cell>
          <cell r="B186" t="str">
            <v>m</v>
          </cell>
          <cell r="C186" t="str">
            <v>Guadua</v>
          </cell>
          <cell r="D186">
            <v>1873.2989990313204</v>
          </cell>
        </row>
        <row r="187">
          <cell r="A187" t="str">
            <v>B0014191</v>
          </cell>
          <cell r="B187" t="str">
            <v>kg</v>
          </cell>
          <cell r="C187" t="str">
            <v>Impermeabilizante para Concreto</v>
          </cell>
          <cell r="D187">
            <v>12498</v>
          </cell>
        </row>
        <row r="188">
          <cell r="A188" t="str">
            <v>B033011</v>
          </cell>
          <cell r="B188" t="str">
            <v>kg</v>
          </cell>
          <cell r="C188" t="str">
            <v>Impermeabilizante para concreto</v>
          </cell>
          <cell r="D188">
            <v>9873.0195289475905</v>
          </cell>
        </row>
        <row r="189">
          <cell r="A189" t="str">
            <v>B0014190</v>
          </cell>
          <cell r="B189" t="str">
            <v>kg</v>
          </cell>
          <cell r="C189" t="str">
            <v>Imprimante y puente de adherencia</v>
          </cell>
          <cell r="D189">
            <v>11127</v>
          </cell>
        </row>
        <row r="190">
          <cell r="A190" t="str">
            <v>B021008</v>
          </cell>
          <cell r="B190" t="str">
            <v>m</v>
          </cell>
          <cell r="C190" t="str">
            <v>Junta elastomérica Jeene (J 8097VV)</v>
          </cell>
          <cell r="D190">
            <v>656575.27834935975</v>
          </cell>
        </row>
        <row r="191">
          <cell r="A191" t="str">
            <v>B0014231</v>
          </cell>
          <cell r="B191" t="str">
            <v>u</v>
          </cell>
          <cell r="C191" t="str">
            <v>Lamina 1,22 X 2,44 X 1/2´´</v>
          </cell>
          <cell r="D191">
            <v>833846.14640693564</v>
          </cell>
        </row>
        <row r="192">
          <cell r="A192" t="str">
            <v>B0014232</v>
          </cell>
          <cell r="B192" t="str">
            <v>u</v>
          </cell>
          <cell r="C192" t="str">
            <v>Lamina 1,22 X 2,44 X 1/4´´</v>
          </cell>
          <cell r="D192">
            <v>447657.59166935738</v>
          </cell>
        </row>
        <row r="193">
          <cell r="A193" t="str">
            <v>B0014200</v>
          </cell>
          <cell r="B193" t="str">
            <v>m2</v>
          </cell>
          <cell r="C193" t="str">
            <v>Láminas impermeabilizantes</v>
          </cell>
          <cell r="D193">
            <v>2578.5829538262838</v>
          </cell>
        </row>
        <row r="194">
          <cell r="A194" t="str">
            <v>B0014233</v>
          </cell>
          <cell r="B194" t="str">
            <v>u</v>
          </cell>
          <cell r="C194" t="str">
            <v>Lechada Para Ductos (Acero De Preesfuerzo)</v>
          </cell>
          <cell r="D194">
            <v>1102.9900548918306</v>
          </cell>
        </row>
        <row r="195">
          <cell r="A195" t="str">
            <v>B0014210</v>
          </cell>
          <cell r="B195" t="str">
            <v>lt</v>
          </cell>
          <cell r="C195" t="str">
            <v xml:space="preserve">Lechada para ductos (tensionamiento)
</v>
          </cell>
          <cell r="D195">
            <v>1185.1828104458457</v>
          </cell>
        </row>
        <row r="196">
          <cell r="A196" t="str">
            <v>B0014220</v>
          </cell>
          <cell r="B196" t="str">
            <v>u</v>
          </cell>
          <cell r="C196" t="str">
            <v>Limpiador 1/4 de galón (anclajes)</v>
          </cell>
          <cell r="D196">
            <v>29403.17515272844</v>
          </cell>
        </row>
        <row r="197">
          <cell r="A197" t="str">
            <v>B0014230</v>
          </cell>
          <cell r="B197" t="str">
            <v>m</v>
          </cell>
          <cell r="C197" t="str">
            <v>Listón en guadua para empradizar</v>
          </cell>
          <cell r="D197">
            <v>7000</v>
          </cell>
        </row>
        <row r="198">
          <cell r="A198" t="str">
            <v>B0014234</v>
          </cell>
          <cell r="B198" t="str">
            <v>u</v>
          </cell>
          <cell r="C198" t="str">
            <v>Lubricante Pvc X 500 G</v>
          </cell>
          <cell r="D198">
            <v>21273.183432999675</v>
          </cell>
        </row>
        <row r="199">
          <cell r="A199" t="str">
            <v>B033005</v>
          </cell>
          <cell r="B199" t="str">
            <v>u</v>
          </cell>
          <cell r="C199" t="str">
            <v>Malla Ciclónica Para Gaviones Galvanizada Aleación Zn-5A1-Mm Cal 12 (2M3)</v>
          </cell>
          <cell r="D199">
            <v>62818</v>
          </cell>
        </row>
        <row r="200">
          <cell r="A200" t="str">
            <v>B033009</v>
          </cell>
          <cell r="B200" t="str">
            <v>u</v>
          </cell>
          <cell r="C200" t="str">
            <v>Malla Ciclónica Para Gaviones Galvanizada Aleación Zn-5A1-Mm Y Plastificada Pvc Cal 12 (2M3)</v>
          </cell>
          <cell r="D200">
            <v>119780.94187923796</v>
          </cell>
        </row>
        <row r="201">
          <cell r="A201" t="str">
            <v>B033006</v>
          </cell>
          <cell r="B201" t="str">
            <v>u</v>
          </cell>
          <cell r="C201" t="str">
            <v>Malla Ciclónica Para Gaviones Galvanizada Y Plastificada Con Pvc Cal 12 (2M3)</v>
          </cell>
          <cell r="D201">
            <v>115797.16428802063</v>
          </cell>
        </row>
        <row r="202">
          <cell r="A202" t="str">
            <v>B033010</v>
          </cell>
          <cell r="B202" t="str">
            <v>m2</v>
          </cell>
          <cell r="C202" t="str">
            <v>Malla Electrosoldada de 5/16</v>
          </cell>
          <cell r="D202">
            <v>3189</v>
          </cell>
        </row>
        <row r="203">
          <cell r="A203" t="str">
            <v>B033001</v>
          </cell>
          <cell r="B203" t="str">
            <v>m2</v>
          </cell>
          <cell r="C203" t="str">
            <v xml:space="preserve">Malla eslabonada, calibre 10, 6 ojos
</v>
          </cell>
          <cell r="D203">
            <v>16000</v>
          </cell>
        </row>
        <row r="204">
          <cell r="A204" t="str">
            <v>B033003</v>
          </cell>
          <cell r="B204" t="str">
            <v>u</v>
          </cell>
          <cell r="C204" t="str">
            <v>Malla Para Colchagaviones Espesor 0,30 M</v>
          </cell>
          <cell r="D204">
            <v>77989.362337100392</v>
          </cell>
        </row>
        <row r="205">
          <cell r="A205" t="str">
            <v>B033002</v>
          </cell>
          <cell r="B205" t="str">
            <v>u</v>
          </cell>
          <cell r="C205" t="str">
            <v>Malla para gaviones (2M3)</v>
          </cell>
          <cell r="D205">
            <v>106275.34814336454</v>
          </cell>
        </row>
        <row r="206">
          <cell r="A206" t="str">
            <v>B0014235</v>
          </cell>
          <cell r="B206" t="str">
            <v>m</v>
          </cell>
          <cell r="C206" t="str">
            <v>Manguera De Alta Presión</v>
          </cell>
          <cell r="D206">
            <v>106669.17179835557</v>
          </cell>
        </row>
        <row r="207">
          <cell r="A207" t="str">
            <v>B0014254</v>
          </cell>
          <cell r="B207" t="str">
            <v>m</v>
          </cell>
          <cell r="C207" t="str">
            <v>Manguera de alta presión</v>
          </cell>
          <cell r="D207">
            <v>99279.694064578609</v>
          </cell>
        </row>
        <row r="208">
          <cell r="A208" t="str">
            <v>B0014260</v>
          </cell>
          <cell r="B208" t="str">
            <v>m</v>
          </cell>
          <cell r="C208" t="str">
            <v>Manguera de polietileno de 3´´</v>
          </cell>
          <cell r="D208">
            <v>5000.02353086324</v>
          </cell>
        </row>
        <row r="209">
          <cell r="A209" t="str">
            <v>B0014265</v>
          </cell>
          <cell r="B209" t="str">
            <v>m2</v>
          </cell>
          <cell r="C209" t="str">
            <v>Manto de refuerzo de vegetación tipo 5A</v>
          </cell>
          <cell r="D209">
            <v>11320.886326767839</v>
          </cell>
        </row>
        <row r="210">
          <cell r="A210" t="str">
            <v>B0014267</v>
          </cell>
          <cell r="B210" t="str">
            <v>m2</v>
          </cell>
          <cell r="C210" t="str">
            <v>Manto Permanente (Protección de Taludes)</v>
          </cell>
          <cell r="D210">
            <v>7789.5340568291886</v>
          </cell>
        </row>
        <row r="211">
          <cell r="A211" t="str">
            <v>B0014266</v>
          </cell>
          <cell r="B211" t="str">
            <v>m2</v>
          </cell>
          <cell r="C211" t="str">
            <v>Manto Temporal (Protección de Taludes)</v>
          </cell>
          <cell r="D211">
            <v>3815.8628350016138</v>
          </cell>
        </row>
        <row r="212">
          <cell r="A212" t="str">
            <v>B0014281</v>
          </cell>
          <cell r="B212" t="str">
            <v>m3</v>
          </cell>
          <cell r="C212" t="str">
            <v xml:space="preserve">Material  de afirmado de la Zona </v>
          </cell>
          <cell r="D212">
            <v>20949.988435936735</v>
          </cell>
        </row>
        <row r="213">
          <cell r="A213" t="str">
            <v>B0014271</v>
          </cell>
          <cell r="B213" t="str">
            <v>m3</v>
          </cell>
          <cell r="C213" t="str">
            <v>Material  Granular Tipo SBG</v>
          </cell>
          <cell r="D213">
            <v>16660</v>
          </cell>
        </row>
        <row r="214">
          <cell r="A214" t="str">
            <v>B0014270</v>
          </cell>
          <cell r="B214" t="str">
            <v>m3</v>
          </cell>
          <cell r="C214" t="str">
            <v>Material de afirmado</v>
          </cell>
          <cell r="D214">
            <v>31221.649983855339</v>
          </cell>
        </row>
        <row r="215">
          <cell r="A215" t="str">
            <v>B0014291</v>
          </cell>
          <cell r="B215" t="str">
            <v>m3</v>
          </cell>
          <cell r="C215" t="str">
            <v xml:space="preserve">Material de Base </v>
          </cell>
          <cell r="D215">
            <v>35700</v>
          </cell>
        </row>
        <row r="216">
          <cell r="A216" t="str">
            <v>B0014300</v>
          </cell>
          <cell r="B216" t="str">
            <v>m3</v>
          </cell>
          <cell r="C216" t="str">
            <v>Material de base (gradación 1)</v>
          </cell>
          <cell r="D216">
            <v>35700</v>
          </cell>
        </row>
        <row r="217">
          <cell r="A217" t="str">
            <v>B0014310</v>
          </cell>
          <cell r="B217" t="str">
            <v>m3</v>
          </cell>
          <cell r="C217" t="str">
            <v>Material de base (gradación 2)</v>
          </cell>
          <cell r="D217">
            <v>35700</v>
          </cell>
        </row>
        <row r="218">
          <cell r="A218" t="str">
            <v>B0014320</v>
          </cell>
          <cell r="B218" t="str">
            <v>m3</v>
          </cell>
          <cell r="C218" t="str">
            <v>Material de base (gradación 3)</v>
          </cell>
          <cell r="D218">
            <v>35700</v>
          </cell>
        </row>
        <row r="219">
          <cell r="A219" t="str">
            <v>B0014322</v>
          </cell>
          <cell r="B219" t="str">
            <v>m3</v>
          </cell>
          <cell r="C219" t="str">
            <v>Material de base procesado en planta (gradación 1, 2)</v>
          </cell>
          <cell r="D219">
            <v>35700</v>
          </cell>
        </row>
        <row r="220">
          <cell r="A220" t="str">
            <v>B0014292</v>
          </cell>
          <cell r="B220" t="str">
            <v>m3</v>
          </cell>
          <cell r="C220" t="str">
            <v>Material de base reciclada (manejo)</v>
          </cell>
          <cell r="D220">
            <v>10433.803164352597</v>
          </cell>
        </row>
        <row r="221">
          <cell r="A221" t="str">
            <v>B0014330</v>
          </cell>
          <cell r="B221" t="str">
            <v>m3</v>
          </cell>
          <cell r="C221" t="str">
            <v>Material de la zona (para estabilizar bases)</v>
          </cell>
          <cell r="D221">
            <v>28531.865482725214</v>
          </cell>
        </row>
        <row r="222">
          <cell r="A222" t="str">
            <v>B0014373</v>
          </cell>
          <cell r="B222" t="str">
            <v>m3</v>
          </cell>
          <cell r="C222" t="str">
            <v>Material de Recebo Para Relleno</v>
          </cell>
          <cell r="D222">
            <v>19981.855989667416</v>
          </cell>
        </row>
        <row r="223">
          <cell r="A223" t="str">
            <v>B0014411</v>
          </cell>
          <cell r="B223" t="str">
            <v>m3</v>
          </cell>
          <cell r="C223" t="str">
            <v>Material de Remoción</v>
          </cell>
          <cell r="D223">
            <v>6243.2805295447197</v>
          </cell>
        </row>
        <row r="224">
          <cell r="A224" t="str">
            <v>B0014340</v>
          </cell>
          <cell r="B224" t="str">
            <v>m3</v>
          </cell>
          <cell r="C224" t="str">
            <v xml:space="preserve">Material de Sub- Base CBR=20%
</v>
          </cell>
          <cell r="D224">
            <v>24990</v>
          </cell>
        </row>
        <row r="225">
          <cell r="A225" t="str">
            <v>B0014350</v>
          </cell>
          <cell r="B225" t="str">
            <v>m3</v>
          </cell>
          <cell r="C225" t="str">
            <v xml:space="preserve">Material de Sub- Base CBR=30%
</v>
          </cell>
          <cell r="D225">
            <v>24990</v>
          </cell>
        </row>
        <row r="226">
          <cell r="A226" t="str">
            <v>B0014361</v>
          </cell>
          <cell r="B226" t="str">
            <v>m3</v>
          </cell>
          <cell r="C226" t="str">
            <v xml:space="preserve">Material de Sub Base CBR=40% </v>
          </cell>
          <cell r="D226">
            <v>24990</v>
          </cell>
        </row>
        <row r="227">
          <cell r="A227" t="str">
            <v>B0014370</v>
          </cell>
          <cell r="B227" t="str">
            <v>m3</v>
          </cell>
          <cell r="C227" t="str">
            <v xml:space="preserve">Material de Sub- Base para bacheo
</v>
          </cell>
          <cell r="D227">
            <v>35681.885695834673</v>
          </cell>
        </row>
        <row r="228">
          <cell r="A228" t="str">
            <v>B0014372</v>
          </cell>
          <cell r="B228" t="str">
            <v>m3</v>
          </cell>
          <cell r="C228" t="str">
            <v xml:space="preserve">Material de Sub- Base procesado en planta (tipo 1 o tipo 2)
</v>
          </cell>
          <cell r="D228">
            <v>33582.951243138516</v>
          </cell>
        </row>
        <row r="229">
          <cell r="A229" t="str">
            <v>B0014380</v>
          </cell>
          <cell r="B229" t="str">
            <v>m3</v>
          </cell>
          <cell r="C229" t="str">
            <v>Material drenante (3´´)</v>
          </cell>
          <cell r="D229">
            <v>43185.954172424921</v>
          </cell>
        </row>
        <row r="230">
          <cell r="A230" t="str">
            <v>B0014390</v>
          </cell>
          <cell r="B230" t="str">
            <v>m3</v>
          </cell>
          <cell r="C230" t="str">
            <v>Material filtrante (6´´)</v>
          </cell>
          <cell r="D230">
            <v>37788.166419115267</v>
          </cell>
        </row>
        <row r="231">
          <cell r="A231" t="str">
            <v>B0014272</v>
          </cell>
          <cell r="B231" t="str">
            <v>m3</v>
          </cell>
          <cell r="C231" t="str">
            <v>Material Granular Tipo  BG</v>
          </cell>
          <cell r="D231">
            <v>42461.443978043259</v>
          </cell>
        </row>
        <row r="232">
          <cell r="A232" t="str">
            <v>B0014400</v>
          </cell>
          <cell r="B232" t="str">
            <v>m3</v>
          </cell>
          <cell r="C232" t="str">
            <v>Material para pedraplén</v>
          </cell>
          <cell r="D232">
            <v>37788.166419115267</v>
          </cell>
        </row>
        <row r="233">
          <cell r="A233" t="str">
            <v>B0014402</v>
          </cell>
          <cell r="B233" t="str">
            <v>m3</v>
          </cell>
          <cell r="C233" t="str">
            <v>Material para solado y atraque</v>
          </cell>
          <cell r="D233">
            <v>35377.540200193725</v>
          </cell>
        </row>
        <row r="234">
          <cell r="A234" t="str">
            <v>B0014410</v>
          </cell>
          <cell r="B234" t="str">
            <v>m3</v>
          </cell>
          <cell r="C234" t="str">
            <v xml:space="preserve">Material seleccionado para Relleno
</v>
          </cell>
          <cell r="D234">
            <v>25660.523151436872</v>
          </cell>
        </row>
        <row r="235">
          <cell r="A235" t="str">
            <v>B0014420</v>
          </cell>
          <cell r="B235" t="str">
            <v>m</v>
          </cell>
          <cell r="C235" t="str">
            <v>Mecha Lenta</v>
          </cell>
          <cell r="D235">
            <v>969.70756119736166</v>
          </cell>
        </row>
        <row r="236">
          <cell r="A236" t="str">
            <v>B0014430</v>
          </cell>
          <cell r="B236" t="str">
            <v>m3</v>
          </cell>
          <cell r="C236" t="str">
            <v xml:space="preserve">Mezcla abierta en caliente MAC-1
</v>
          </cell>
          <cell r="D236">
            <v>376829.04856312554</v>
          </cell>
        </row>
        <row r="237">
          <cell r="A237" t="str">
            <v>B0014440</v>
          </cell>
          <cell r="B237" t="str">
            <v>m3</v>
          </cell>
          <cell r="C237" t="str">
            <v xml:space="preserve">Mezcla abierta en caliente MAC-2
</v>
          </cell>
          <cell r="D237">
            <v>391705.24649660959</v>
          </cell>
        </row>
        <row r="238">
          <cell r="A238" t="str">
            <v>B0014450</v>
          </cell>
          <cell r="B238" t="str">
            <v>m3</v>
          </cell>
          <cell r="C238" t="str">
            <v xml:space="preserve">Mezcla abierta en caliente MAC-3
</v>
          </cell>
          <cell r="D238">
            <v>484915.86109654495</v>
          </cell>
        </row>
        <row r="239">
          <cell r="A239" t="str">
            <v>B0014542</v>
          </cell>
          <cell r="B239" t="str">
            <v>M3</v>
          </cell>
          <cell r="C239" t="str">
            <v>Mezcla Abierta en Frio  MAF-25</v>
          </cell>
          <cell r="D239">
            <v>397641.03312883427</v>
          </cell>
        </row>
        <row r="240">
          <cell r="A240" t="str">
            <v>B0014461</v>
          </cell>
          <cell r="B240" t="str">
            <v>m3</v>
          </cell>
          <cell r="C240" t="str">
            <v>Mezcla Abierta en Frío MAF-19</v>
          </cell>
          <cell r="D240">
            <v>391399.97163737437</v>
          </cell>
        </row>
        <row r="241">
          <cell r="A241" t="str">
            <v>B0014469</v>
          </cell>
          <cell r="B241" t="str">
            <v>m3</v>
          </cell>
          <cell r="C241" t="str">
            <v xml:space="preserve">Mezcla Abierta en Frio MAF-38 </v>
          </cell>
          <cell r="D241">
            <v>343099.17190829827</v>
          </cell>
        </row>
        <row r="242">
          <cell r="A242" t="str">
            <v>B0014490</v>
          </cell>
          <cell r="B242" t="str">
            <v>m3</v>
          </cell>
          <cell r="C242" t="str">
            <v>Mezcla Densa en caliente MDC-0</v>
          </cell>
          <cell r="D242">
            <v>348845.69115938741</v>
          </cell>
        </row>
        <row r="243">
          <cell r="A243" t="str">
            <v>B0014501</v>
          </cell>
          <cell r="B243" t="str">
            <v>m3</v>
          </cell>
          <cell r="C243" t="str">
            <v>Mezcla Densa en caliente MDC-10</v>
          </cell>
          <cell r="D243">
            <v>463814.40000000002</v>
          </cell>
        </row>
        <row r="244">
          <cell r="A244" t="str">
            <v>B0014502</v>
          </cell>
          <cell r="B244" t="str">
            <v>m3</v>
          </cell>
          <cell r="C244" t="str">
            <v>Mezcla densa en Caliente MDC-19</v>
          </cell>
          <cell r="D244">
            <v>446250</v>
          </cell>
        </row>
        <row r="245">
          <cell r="A245" t="str">
            <v>B0014511</v>
          </cell>
          <cell r="B245" t="str">
            <v>m3</v>
          </cell>
          <cell r="C245" t="str">
            <v>Mezcla densa en Caliente MDC-25</v>
          </cell>
          <cell r="D245">
            <v>428400</v>
          </cell>
        </row>
        <row r="246">
          <cell r="A246" t="str">
            <v>B0014531</v>
          </cell>
          <cell r="B246" t="str">
            <v>m3</v>
          </cell>
          <cell r="C246" t="str">
            <v>Mezcla Densa en Frio MDF-19</v>
          </cell>
          <cell r="D246">
            <v>349939.59928963508</v>
          </cell>
        </row>
        <row r="247">
          <cell r="A247" t="str">
            <v>B0014541</v>
          </cell>
          <cell r="B247" t="str">
            <v>m3</v>
          </cell>
          <cell r="C247" t="str">
            <v>Mezcla Densa en Frio MDF-25</v>
          </cell>
          <cell r="D247">
            <v>401891.38589021628</v>
          </cell>
        </row>
        <row r="248">
          <cell r="A248" t="str">
            <v>B0014551</v>
          </cell>
          <cell r="B248" t="str">
            <v>m3</v>
          </cell>
          <cell r="C248" t="str">
            <v>Mezcla Densa en Frio MDF-38</v>
          </cell>
          <cell r="D248">
            <v>401891.38589021628</v>
          </cell>
        </row>
        <row r="249">
          <cell r="A249" t="str">
            <v>B0014552</v>
          </cell>
          <cell r="B249" t="str">
            <v>m3</v>
          </cell>
          <cell r="C249" t="str">
            <v>Mezcla Densa en Frio para Bacheo</v>
          </cell>
          <cell r="D249">
            <v>268958.93002260249</v>
          </cell>
        </row>
        <row r="250">
          <cell r="A250" t="str">
            <v>B0014560</v>
          </cell>
          <cell r="B250" t="str">
            <v>m3</v>
          </cell>
          <cell r="C250" t="str">
            <v>Mezcla discontinua en caliente F-1</v>
          </cell>
          <cell r="D250">
            <v>211965.09357442684</v>
          </cell>
        </row>
        <row r="251">
          <cell r="A251" t="str">
            <v>B0014570</v>
          </cell>
          <cell r="B251" t="str">
            <v>m3</v>
          </cell>
          <cell r="C251" t="str">
            <v>Mezcla discontinua en caliente F-2</v>
          </cell>
          <cell r="D251">
            <v>227249.83019595654</v>
          </cell>
        </row>
        <row r="252">
          <cell r="A252" t="str">
            <v>B0014580</v>
          </cell>
          <cell r="B252" t="str">
            <v>m3</v>
          </cell>
          <cell r="C252" t="str">
            <v xml:space="preserve">Mezcla discontinua en caliente M-1
</v>
          </cell>
          <cell r="D252">
            <v>202666.2372475997</v>
          </cell>
        </row>
        <row r="253">
          <cell r="A253" t="str">
            <v>B0014590</v>
          </cell>
          <cell r="B253" t="str">
            <v>m3</v>
          </cell>
          <cell r="C253" t="str">
            <v xml:space="preserve">Mezcla discontinua en caliente M-2
</v>
          </cell>
          <cell r="D253">
            <v>181332.35212463673</v>
          </cell>
        </row>
        <row r="254">
          <cell r="A254" t="str">
            <v>B0014601</v>
          </cell>
          <cell r="B254" t="str">
            <v>m2</v>
          </cell>
          <cell r="C254" t="str">
            <v>Mezcla Fértil</v>
          </cell>
          <cell r="D254">
            <v>16288.165135591606</v>
          </cell>
        </row>
        <row r="255">
          <cell r="A255" t="str">
            <v>B0014600</v>
          </cell>
          <cell r="B255" t="str">
            <v>m3</v>
          </cell>
          <cell r="C255" t="str">
            <v xml:space="preserve">Mezcla gruesa en caliente tipo MGC-1
</v>
          </cell>
          <cell r="D255">
            <v>289050.72364110791</v>
          </cell>
        </row>
        <row r="256">
          <cell r="A256" t="str">
            <v>B0014421</v>
          </cell>
          <cell r="B256" t="str">
            <v>m3</v>
          </cell>
          <cell r="C256" t="str">
            <v>Mezcla Semidensa en Caliente MSC-19</v>
          </cell>
          <cell r="D256">
            <v>283843.10390700673</v>
          </cell>
        </row>
        <row r="257">
          <cell r="A257" t="str">
            <v>B0014610</v>
          </cell>
          <cell r="B257" t="str">
            <v>m3</v>
          </cell>
          <cell r="C257" t="str">
            <v>Mortero 1:3</v>
          </cell>
          <cell r="D257">
            <v>450535.23080400383</v>
          </cell>
        </row>
        <row r="258">
          <cell r="A258" t="str">
            <v>B0014611</v>
          </cell>
          <cell r="B258" t="str">
            <v>m3</v>
          </cell>
          <cell r="C258" t="str">
            <v>Mortero 1:3 De recubrimiento</v>
          </cell>
          <cell r="D258">
            <v>259380.02286083301</v>
          </cell>
        </row>
        <row r="259">
          <cell r="A259" t="str">
            <v>B0014236</v>
          </cell>
          <cell r="B259" t="str">
            <v>m3</v>
          </cell>
          <cell r="C259" t="str">
            <v>Mortero 1:3 Para Anillos</v>
          </cell>
          <cell r="D259">
            <v>260712.84623829508</v>
          </cell>
        </row>
        <row r="260">
          <cell r="A260" t="str">
            <v>B0014240</v>
          </cell>
          <cell r="B260" t="str">
            <v>m3</v>
          </cell>
          <cell r="C260" t="str">
            <v>Mortero alta resistencia (Eucocrete)</v>
          </cell>
          <cell r="D260">
            <v>454030.75778087787</v>
          </cell>
        </row>
        <row r="261">
          <cell r="A261" t="str">
            <v>B0014237</v>
          </cell>
          <cell r="B261" t="str">
            <v>kg</v>
          </cell>
          <cell r="C261" t="str">
            <v>Mulch Orgánico</v>
          </cell>
          <cell r="D261">
            <v>2313.0257668711652</v>
          </cell>
        </row>
        <row r="262">
          <cell r="A262" t="str">
            <v>B0014620</v>
          </cell>
          <cell r="B262" t="str">
            <v>kg</v>
          </cell>
          <cell r="C262" t="str">
            <v xml:space="preserve">Nutrientes (para remoción de especies vegetales) (dap, triple 15 o similar) (ítem 201.9)
</v>
          </cell>
          <cell r="D262">
            <v>2098.9344526961572</v>
          </cell>
        </row>
        <row r="263">
          <cell r="A263" t="str">
            <v>B0014630</v>
          </cell>
          <cell r="B263" t="str">
            <v>m2</v>
          </cell>
          <cell r="C263" t="str">
            <v xml:space="preserve">Obra falsa concreto clase A y B (puntal de 3m metálico)
</v>
          </cell>
          <cell r="D263">
            <v>54876.641265741033</v>
          </cell>
        </row>
        <row r="264">
          <cell r="A264" t="str">
            <v>B0014640</v>
          </cell>
          <cell r="B264" t="str">
            <v>kg</v>
          </cell>
          <cell r="C264" t="str">
            <v xml:space="preserve">Oxigeno industrial
</v>
          </cell>
          <cell r="D264">
            <v>90000</v>
          </cell>
        </row>
        <row r="265">
          <cell r="A265" t="str">
            <v>B0014650</v>
          </cell>
          <cell r="B265" t="str">
            <v>m</v>
          </cell>
          <cell r="C265" t="str">
            <v xml:space="preserve">Paral en madera rolliza de 3´´ (tablestacados)
</v>
          </cell>
          <cell r="D265">
            <v>7000</v>
          </cell>
        </row>
        <row r="266">
          <cell r="A266" t="str">
            <v>B0014660</v>
          </cell>
          <cell r="B266" t="str">
            <v>u</v>
          </cell>
          <cell r="C266" t="str">
            <v xml:space="preserve">Paral en madera rolliza de 5´´ y 4,5m de longitud (tablestacados)
</v>
          </cell>
          <cell r="D266">
            <v>18000</v>
          </cell>
        </row>
        <row r="267">
          <cell r="A267" t="str">
            <v>B0014670</v>
          </cell>
          <cell r="B267" t="str">
            <v>u</v>
          </cell>
          <cell r="C267" t="str">
            <v xml:space="preserve">Paral en madera rolliza de 6´´ y 5m de longitud (tablestacados)
</v>
          </cell>
          <cell r="D267">
            <v>35000</v>
          </cell>
        </row>
        <row r="268">
          <cell r="A268" t="str">
            <v>B0014680</v>
          </cell>
          <cell r="B268" t="str">
            <v>u</v>
          </cell>
          <cell r="C268" t="str">
            <v xml:space="preserve">Paral en madera rolliza de 6´´ y 8m de longitud (tablestacados)
</v>
          </cell>
          <cell r="D268">
            <v>45000</v>
          </cell>
        </row>
        <row r="269">
          <cell r="A269" t="str">
            <v>B0014690</v>
          </cell>
          <cell r="B269" t="str">
            <v>kg</v>
          </cell>
          <cell r="C269" t="str">
            <v>Pegante epóxico</v>
          </cell>
          <cell r="D269">
            <v>60084.904080602071</v>
          </cell>
        </row>
        <row r="270">
          <cell r="A270" t="str">
            <v>B0014701</v>
          </cell>
          <cell r="B270" t="str">
            <v>m</v>
          </cell>
          <cell r="C270" t="str">
            <v>Perfil Hea 200</v>
          </cell>
          <cell r="D270">
            <v>185442.73429016737</v>
          </cell>
        </row>
        <row r="271">
          <cell r="A271" t="str">
            <v>B0014702</v>
          </cell>
          <cell r="B271" t="str">
            <v>m3</v>
          </cell>
          <cell r="C271" t="str">
            <v xml:space="preserve">Piedra para Concreto Ciclópeo (Rajón o Canto Rodado) </v>
          </cell>
          <cell r="D271">
            <v>16660</v>
          </cell>
        </row>
        <row r="272">
          <cell r="A272" t="str">
            <v>B0014700</v>
          </cell>
          <cell r="B272" t="str">
            <v>m3</v>
          </cell>
          <cell r="C272" t="str">
            <v xml:space="preserve">Piedra para concreto ciclópeo (rajón o canto rodado)
</v>
          </cell>
          <cell r="D272">
            <v>16660</v>
          </cell>
        </row>
        <row r="273">
          <cell r="A273" t="str">
            <v>B0014710</v>
          </cell>
          <cell r="B273" t="str">
            <v>m3</v>
          </cell>
          <cell r="C273" t="str">
            <v xml:space="preserve">Piedra para gavión
</v>
          </cell>
          <cell r="D273">
            <v>16660</v>
          </cell>
        </row>
        <row r="274">
          <cell r="A274" t="str">
            <v>B0014720</v>
          </cell>
          <cell r="B274" t="str">
            <v>m</v>
          </cell>
          <cell r="C274" t="str">
            <v xml:space="preserve">Pilote de madera diam mayor a 18 cm.
</v>
          </cell>
          <cell r="D274">
            <v>10000</v>
          </cell>
        </row>
        <row r="275">
          <cell r="A275" t="str">
            <v>B0014730</v>
          </cell>
          <cell r="B275" t="str">
            <v>m</v>
          </cell>
          <cell r="C275" t="str">
            <v xml:space="preserve">Pilote en madera barbosco de 15*15
</v>
          </cell>
          <cell r="D275">
            <v>15000</v>
          </cell>
        </row>
        <row r="276">
          <cell r="A276" t="str">
            <v>B0014740</v>
          </cell>
          <cell r="B276" t="str">
            <v>gal</v>
          </cell>
          <cell r="C276" t="str">
            <v xml:space="preserve">Pintura acrílica pura para tráfico
</v>
          </cell>
          <cell r="D276">
            <v>80000</v>
          </cell>
        </row>
        <row r="277">
          <cell r="A277" t="str">
            <v>B0014750</v>
          </cell>
          <cell r="B277" t="str">
            <v>gal</v>
          </cell>
          <cell r="C277" t="str">
            <v xml:space="preserve">Pintura acrílica, esmalte o similar </v>
          </cell>
          <cell r="D277">
            <v>69900</v>
          </cell>
        </row>
        <row r="278">
          <cell r="A278" t="str">
            <v>B0014760</v>
          </cell>
          <cell r="B278" t="str">
            <v>gal</v>
          </cell>
          <cell r="C278" t="str">
            <v>Pintura anticorrosiva</v>
          </cell>
          <cell r="D278">
            <v>36800</v>
          </cell>
        </row>
        <row r="279">
          <cell r="A279" t="str">
            <v>B0014238</v>
          </cell>
          <cell r="B279" t="str">
            <v>g</v>
          </cell>
          <cell r="C279" t="str">
            <v xml:space="preserve">Pintura Impermeabilizante </v>
          </cell>
          <cell r="D279">
            <v>75900</v>
          </cell>
        </row>
        <row r="280">
          <cell r="A280" t="str">
            <v>B0014239</v>
          </cell>
          <cell r="B280" t="str">
            <v>g</v>
          </cell>
          <cell r="C280" t="str">
            <v>Pintura Imprimante</v>
          </cell>
          <cell r="D280">
            <v>59378.855666774289</v>
          </cell>
        </row>
        <row r="281">
          <cell r="A281" t="str">
            <v>B0014770</v>
          </cell>
          <cell r="B281" t="str">
            <v>u</v>
          </cell>
          <cell r="C281" t="str">
            <v xml:space="preserve">Piscina de decantación de (3*3*1)
</v>
          </cell>
          <cell r="D281">
            <v>60631.919535033892</v>
          </cell>
        </row>
        <row r="282">
          <cell r="A282" t="str">
            <v>B0014772</v>
          </cell>
          <cell r="B282" t="str">
            <v>kg</v>
          </cell>
          <cell r="C282" t="str">
            <v xml:space="preserve">Plastificante (Sikament)
</v>
          </cell>
          <cell r="D282">
            <v>9351.8024539877279</v>
          </cell>
        </row>
        <row r="283">
          <cell r="A283" t="str">
            <v>B0014780</v>
          </cell>
          <cell r="B283" t="str">
            <v>m</v>
          </cell>
          <cell r="C283" t="str">
            <v xml:space="preserve">Platina de 1´´ x 1/4´´ (cerramiento en malla)
</v>
          </cell>
          <cell r="D283">
            <v>5609.4023248304802</v>
          </cell>
        </row>
        <row r="284">
          <cell r="A284" t="str">
            <v>B0014790</v>
          </cell>
          <cell r="B284" t="str">
            <v>u</v>
          </cell>
          <cell r="C284" t="str">
            <v xml:space="preserve">Poste de madera para cercas </v>
          </cell>
          <cell r="D284">
            <v>8000</v>
          </cell>
        </row>
        <row r="285">
          <cell r="A285" t="str">
            <v>B0014800</v>
          </cell>
          <cell r="B285" t="str">
            <v>u</v>
          </cell>
          <cell r="C285" t="str">
            <v xml:space="preserve">Poste en angulo de 2*2*1/4 de 3,5m para señal
</v>
          </cell>
          <cell r="D285">
            <v>120000</v>
          </cell>
        </row>
        <row r="286">
          <cell r="A286" t="str">
            <v>B0014810</v>
          </cell>
          <cell r="B286" t="str">
            <v>u</v>
          </cell>
          <cell r="C286" t="str">
            <v>Poste kilometraje</v>
          </cell>
          <cell r="D286">
            <v>210000</v>
          </cell>
        </row>
        <row r="287">
          <cell r="A287" t="str">
            <v>B0014831</v>
          </cell>
          <cell r="B287" t="str">
            <v>u</v>
          </cell>
          <cell r="C287" t="str">
            <v>Postes De Concreto Para Cercas 2,00 Mts</v>
          </cell>
          <cell r="D287">
            <v>22635.95860510171</v>
          </cell>
        </row>
        <row r="288">
          <cell r="A288" t="str">
            <v>B0014820</v>
          </cell>
          <cell r="B288" t="str">
            <v>u</v>
          </cell>
          <cell r="C288" t="str">
            <v xml:space="preserve">Postes de concreto para cercas
</v>
          </cell>
          <cell r="D288">
            <v>14500</v>
          </cell>
        </row>
        <row r="289">
          <cell r="A289" t="str">
            <v>B0014830</v>
          </cell>
          <cell r="B289" t="str">
            <v>u</v>
          </cell>
          <cell r="C289" t="str">
            <v xml:space="preserve">Postes para defensa metálica (1,80m)
</v>
          </cell>
          <cell r="D289">
            <v>129039</v>
          </cell>
        </row>
        <row r="290">
          <cell r="A290" t="str">
            <v>B0014840</v>
          </cell>
          <cell r="B290" t="str">
            <v>lb</v>
          </cell>
          <cell r="C290" t="str">
            <v>Puntilla</v>
          </cell>
          <cell r="D290">
            <v>4900</v>
          </cell>
        </row>
        <row r="291">
          <cell r="A291" t="str">
            <v>B0014850</v>
          </cell>
          <cell r="B291" t="str">
            <v>lt</v>
          </cell>
          <cell r="C291" t="str">
            <v>Químico estabilizante (PROBASE)</v>
          </cell>
          <cell r="D291">
            <v>50882.369002260239</v>
          </cell>
        </row>
        <row r="292">
          <cell r="A292" t="str">
            <v>B0014860</v>
          </cell>
          <cell r="B292" t="str">
            <v>kg</v>
          </cell>
          <cell r="C292" t="str">
            <v xml:space="preserve">Refuerzo de 3/8'' 60000 psi
</v>
          </cell>
          <cell r="D292">
            <v>3122.1649983855336</v>
          </cell>
        </row>
        <row r="293">
          <cell r="A293" t="str">
            <v>B0014870</v>
          </cell>
          <cell r="B293" t="str">
            <v>kg</v>
          </cell>
          <cell r="C293" t="str">
            <v xml:space="preserve">Resina termoplástica </v>
          </cell>
          <cell r="D293">
            <v>9648.8355394746141</v>
          </cell>
        </row>
        <row r="294">
          <cell r="A294" t="str">
            <v>B0014880</v>
          </cell>
          <cell r="B294" t="str">
            <v>u</v>
          </cell>
          <cell r="C294" t="str">
            <v>Salida en PVC D=2´´</v>
          </cell>
          <cell r="D294">
            <v>2010.6139228093386</v>
          </cell>
        </row>
        <row r="295">
          <cell r="A295" t="str">
            <v>B0014893</v>
          </cell>
          <cell r="B295" t="str">
            <v>u</v>
          </cell>
          <cell r="C295" t="str">
            <v xml:space="preserve">Sección De Tope Defensa Metálica </v>
          </cell>
          <cell r="D295">
            <v>258077</v>
          </cell>
        </row>
        <row r="296">
          <cell r="A296" t="str">
            <v>B0014890</v>
          </cell>
          <cell r="B296" t="str">
            <v>u</v>
          </cell>
          <cell r="C296" t="str">
            <v>Sección final de defensa metálica</v>
          </cell>
          <cell r="D296">
            <v>60000</v>
          </cell>
        </row>
        <row r="297">
          <cell r="A297" t="str">
            <v>B0014892</v>
          </cell>
          <cell r="B297" t="str">
            <v>u</v>
          </cell>
          <cell r="C297" t="str">
            <v>Sección tope</v>
          </cell>
          <cell r="D297">
            <v>45272.258633544072</v>
          </cell>
        </row>
        <row r="298">
          <cell r="A298" t="str">
            <v>B0014900</v>
          </cell>
          <cell r="B298" t="str">
            <v>m</v>
          </cell>
          <cell r="C298" t="str">
            <v>Sello de silicona o sellador autonivelante</v>
          </cell>
          <cell r="D298">
            <v>4015.2616080077491</v>
          </cell>
        </row>
        <row r="299">
          <cell r="A299" t="str">
            <v>B0014894</v>
          </cell>
          <cell r="B299" t="str">
            <v>kg</v>
          </cell>
          <cell r="C299" t="str">
            <v>Semilla Para Empradizar Tipo Braquiaria</v>
          </cell>
          <cell r="D299">
            <v>26000</v>
          </cell>
        </row>
        <row r="300">
          <cell r="A300" t="str">
            <v>B0014910</v>
          </cell>
          <cell r="B300" t="str">
            <v>kg</v>
          </cell>
          <cell r="C300" t="str">
            <v>Semillas para empradizar</v>
          </cell>
          <cell r="D300">
            <v>70000</v>
          </cell>
        </row>
        <row r="301">
          <cell r="A301" t="str">
            <v>B0014920</v>
          </cell>
          <cell r="B301" t="str">
            <v>u</v>
          </cell>
          <cell r="C301" t="str">
            <v xml:space="preserve">Señal (grupo 1) tablero en lamina galvanizada de 90*90 cm, calibre 16 reflectivo tipo 1./ incluye poste)
</v>
          </cell>
          <cell r="D301">
            <v>280000</v>
          </cell>
        </row>
        <row r="302">
          <cell r="A302" t="str">
            <v>B0014930</v>
          </cell>
          <cell r="B302" t="str">
            <v>u</v>
          </cell>
          <cell r="C302" t="str">
            <v xml:space="preserve">Señal (grupo 1). Tablero en lámina galvanizada de 75cm*75cm, calibre 16, reflectivo tipo 1/ incluye poste )
</v>
          </cell>
          <cell r="D302">
            <v>210000</v>
          </cell>
        </row>
        <row r="303">
          <cell r="A303" t="str">
            <v>B0014940</v>
          </cell>
          <cell r="B303" t="str">
            <v>u</v>
          </cell>
          <cell r="C303" t="str">
            <v xml:space="preserve">Señal (grupo 2). Tablero en lámina galvanizado de 1,2m*0,4m, calibre 16, reflectivo tipo 1. 
</v>
          </cell>
          <cell r="D303">
            <v>220000</v>
          </cell>
        </row>
        <row r="304">
          <cell r="A304" t="str">
            <v>B0014950</v>
          </cell>
          <cell r="B304" t="str">
            <v>u</v>
          </cell>
          <cell r="C304" t="str">
            <v xml:space="preserve">Señal (grupo 3 ferrocarril) (SP-54). Tablero en lámina galvanizado de 2,4m*0,3m, calibre 16, reflectivo tipo 1. 
</v>
          </cell>
          <cell r="D304">
            <v>295000</v>
          </cell>
        </row>
        <row r="305">
          <cell r="A305" t="str">
            <v>B0014960</v>
          </cell>
          <cell r="B305" t="str">
            <v>u</v>
          </cell>
          <cell r="C305" t="str">
            <v xml:space="preserve">Señal (grupo 4). Tablero en lámina galvanizado de 60cm*75cm, calibre 16, reflectivo tipo 1. (delineador de curva horizontal)
</v>
          </cell>
          <cell r="D305">
            <v>200000</v>
          </cell>
        </row>
        <row r="306">
          <cell r="A306" t="str">
            <v>B0014970</v>
          </cell>
          <cell r="B306" t="str">
            <v>m2</v>
          </cell>
          <cell r="C306" t="str">
            <v xml:space="preserve">Señal (grupo 5). Tablero en lámina galvanizado de 0,90m*1,13m, calibre 16, reflectivo tipo 1. 
</v>
          </cell>
          <cell r="D306">
            <v>268000</v>
          </cell>
        </row>
        <row r="307">
          <cell r="A307" t="str">
            <v>B0014980</v>
          </cell>
          <cell r="B307" t="str">
            <v>u</v>
          </cell>
          <cell r="C307" t="str">
            <v>Señal temporal preventiva</v>
          </cell>
          <cell r="D307">
            <v>210000</v>
          </cell>
        </row>
        <row r="308">
          <cell r="A308" t="str">
            <v>B0014895</v>
          </cell>
          <cell r="B308" t="str">
            <v>kg</v>
          </cell>
          <cell r="C308" t="str">
            <v>Sika Color C</v>
          </cell>
          <cell r="D308">
            <v>89214</v>
          </cell>
        </row>
        <row r="309">
          <cell r="A309" t="str">
            <v>B0014898</v>
          </cell>
          <cell r="B309" t="str">
            <v>kg</v>
          </cell>
          <cell r="C309" t="str">
            <v>Sika Top 122</v>
          </cell>
          <cell r="D309">
            <v>5686</v>
          </cell>
        </row>
        <row r="310">
          <cell r="A310" t="str">
            <v>B0014897</v>
          </cell>
          <cell r="B310" t="str">
            <v>kg</v>
          </cell>
          <cell r="C310" t="str">
            <v>Sika Top Armatec 108</v>
          </cell>
          <cell r="D310">
            <v>58477</v>
          </cell>
        </row>
        <row r="311">
          <cell r="A311" t="str">
            <v>B0014896</v>
          </cell>
          <cell r="B311" t="str">
            <v>kg</v>
          </cell>
          <cell r="C311" t="str">
            <v>Sikadur 32 Primer</v>
          </cell>
          <cell r="D311">
            <v>77469</v>
          </cell>
        </row>
        <row r="312">
          <cell r="A312" t="str">
            <v>B0014899</v>
          </cell>
          <cell r="B312" t="str">
            <v>kg</v>
          </cell>
          <cell r="C312" t="str">
            <v>Sikaset L - Acelerante</v>
          </cell>
          <cell r="D312">
            <v>66212</v>
          </cell>
        </row>
        <row r="313">
          <cell r="A313" t="str">
            <v>B0015000</v>
          </cell>
          <cell r="B313" t="str">
            <v>kg</v>
          </cell>
          <cell r="C313" t="str">
            <v>Soldadura 6013 de 1/8</v>
          </cell>
          <cell r="D313">
            <v>34900</v>
          </cell>
        </row>
        <row r="314">
          <cell r="A314" t="str">
            <v>B0015010</v>
          </cell>
          <cell r="B314" t="str">
            <v>kg</v>
          </cell>
          <cell r="C314" t="str">
            <v>Soldadura 7018</v>
          </cell>
          <cell r="D314">
            <v>10283</v>
          </cell>
        </row>
        <row r="315">
          <cell r="A315" t="str">
            <v>B0015032</v>
          </cell>
          <cell r="B315" t="str">
            <v>kg</v>
          </cell>
          <cell r="C315" t="str">
            <v xml:space="preserve">Soldadura E70XX o en arco sumergido
</v>
          </cell>
          <cell r="D315">
            <v>9033.8138844042605</v>
          </cell>
        </row>
        <row r="316">
          <cell r="A316" t="str">
            <v>B0015020</v>
          </cell>
          <cell r="B316" t="str">
            <v>u</v>
          </cell>
          <cell r="C316" t="str">
            <v xml:space="preserve">Soldadura en PVC 1/8 de galón (anclajes)
</v>
          </cell>
        </row>
        <row r="317">
          <cell r="A317" t="str">
            <v>B0015030</v>
          </cell>
          <cell r="B317" t="str">
            <v>kg</v>
          </cell>
          <cell r="C317" t="str">
            <v>Soldadura L-70</v>
          </cell>
          <cell r="D317">
            <v>20410.458404907968</v>
          </cell>
        </row>
        <row r="318">
          <cell r="A318" t="str">
            <v>B0015040</v>
          </cell>
          <cell r="B318" t="str">
            <v>gal</v>
          </cell>
          <cell r="C318" t="str">
            <v xml:space="preserve">Superplastificante Sikament
</v>
          </cell>
          <cell r="D318">
            <v>42078</v>
          </cell>
        </row>
        <row r="319">
          <cell r="A319" t="str">
            <v>B0015050</v>
          </cell>
          <cell r="B319" t="str">
            <v>u</v>
          </cell>
          <cell r="C319" t="str">
            <v xml:space="preserve">Tabla burda en madera aserrada (0,30*0,03*3,00) 
</v>
          </cell>
          <cell r="D319">
            <v>15000</v>
          </cell>
        </row>
        <row r="320">
          <cell r="A320" t="str">
            <v>B0015064</v>
          </cell>
          <cell r="B320" t="str">
            <v>u</v>
          </cell>
          <cell r="C320" t="str">
            <v xml:space="preserve">Tablero en lámina galvanizada de 1,2 cm*0,4 cm, calibre 16, reflectivo tipo 1.
</v>
          </cell>
          <cell r="D320">
            <v>263000</v>
          </cell>
        </row>
        <row r="321">
          <cell r="A321" t="str">
            <v>B0015066</v>
          </cell>
          <cell r="B321" t="str">
            <v>u</v>
          </cell>
          <cell r="C321" t="str">
            <v xml:space="preserve">Tablero en lámina galvanizada de 2,4 m*30 cm, calibre 16, reflectivo tipo 1.
</v>
          </cell>
          <cell r="D321">
            <v>295000</v>
          </cell>
        </row>
        <row r="322">
          <cell r="A322" t="str">
            <v>B0015063</v>
          </cell>
          <cell r="B322" t="str">
            <v>u</v>
          </cell>
          <cell r="C322" t="str">
            <v xml:space="preserve">Tablero en lámina galvanizada de 60 cm*75cm, calibre 16, reflectivo tipo 1
</v>
          </cell>
          <cell r="D322">
            <v>160000</v>
          </cell>
        </row>
        <row r="323">
          <cell r="A323" t="str">
            <v>B0015062</v>
          </cell>
          <cell r="B323" t="str">
            <v>u</v>
          </cell>
          <cell r="C323" t="str">
            <v xml:space="preserve">Tablero en lámina galvanizada de 75cm*75cm, calibre 16, reflectivo tipo 1. Incluye poste de 2*2*1/4´´ 
</v>
          </cell>
          <cell r="D323">
            <v>225000</v>
          </cell>
        </row>
        <row r="324">
          <cell r="A324" t="str">
            <v>B0015068</v>
          </cell>
          <cell r="B324" t="str">
            <v>u</v>
          </cell>
          <cell r="C324" t="str">
            <v xml:space="preserve">Tablero en lámina galvanizado de 0,90m*1,13m, calibre 16, reflectivo tipo 1. </v>
          </cell>
          <cell r="D324">
            <v>262000</v>
          </cell>
        </row>
        <row r="325">
          <cell r="A325" t="str">
            <v>B0015071</v>
          </cell>
          <cell r="B325" t="str">
            <v>u</v>
          </cell>
          <cell r="C325" t="str">
            <v>Tablestaca de madera aserrada (0.25x0.03x3)</v>
          </cell>
          <cell r="D325">
            <v>13000</v>
          </cell>
        </row>
        <row r="326">
          <cell r="A326" t="str">
            <v>B0015060</v>
          </cell>
          <cell r="B326" t="str">
            <v>u</v>
          </cell>
          <cell r="C326" t="str">
            <v xml:space="preserve">Tablestaca en madera aserrada (0,25*0,05*3)
</v>
          </cell>
          <cell r="D326">
            <v>24000</v>
          </cell>
        </row>
        <row r="327">
          <cell r="A327" t="str">
            <v>B0015070</v>
          </cell>
          <cell r="B327" t="str">
            <v>u</v>
          </cell>
          <cell r="C327" t="str">
            <v xml:space="preserve">Tablestaca en madera aserrada (0,3*0,03*3)
</v>
          </cell>
          <cell r="D327">
            <v>15000</v>
          </cell>
        </row>
        <row r="328">
          <cell r="A328" t="str">
            <v>B0015080</v>
          </cell>
          <cell r="B328" t="str">
            <v>u</v>
          </cell>
          <cell r="C328" t="str">
            <v xml:space="preserve">Tablestaca metálica (riel de 70 lb/yarda)
</v>
          </cell>
          <cell r="D328">
            <v>80602.231385211489</v>
          </cell>
        </row>
        <row r="329">
          <cell r="A329" t="str">
            <v>B0015090</v>
          </cell>
          <cell r="B329" t="str">
            <v>u</v>
          </cell>
          <cell r="C329" t="str">
            <v>Tacha reflectiva</v>
          </cell>
          <cell r="D329">
            <v>6500</v>
          </cell>
        </row>
        <row r="330">
          <cell r="A330" t="str">
            <v>B0015100</v>
          </cell>
          <cell r="B330" t="str">
            <v>u</v>
          </cell>
          <cell r="C330" t="str">
            <v xml:space="preserve">Tachón en resina de (50*15*8) cm
</v>
          </cell>
          <cell r="D330">
            <v>62000</v>
          </cell>
        </row>
        <row r="331">
          <cell r="A331" t="str">
            <v>B0015110</v>
          </cell>
          <cell r="B331" t="str">
            <v>u</v>
          </cell>
          <cell r="C331" t="str">
            <v xml:space="preserve">Tapón en PVC RD21 de 1´´ (para anclaje)
</v>
          </cell>
          <cell r="D331">
            <v>1400</v>
          </cell>
        </row>
        <row r="332">
          <cell r="A332" t="str">
            <v>B0015130</v>
          </cell>
          <cell r="B332" t="str">
            <v>m3</v>
          </cell>
          <cell r="C332" t="str">
            <v xml:space="preserve">Tierra abonada </v>
          </cell>
          <cell r="D332">
            <v>80000</v>
          </cell>
        </row>
        <row r="333">
          <cell r="A333" t="str">
            <v>B0015120</v>
          </cell>
          <cell r="B333" t="str">
            <v>m3</v>
          </cell>
          <cell r="C333" t="str">
            <v xml:space="preserve">Tierra común
</v>
          </cell>
          <cell r="D333">
            <v>150000</v>
          </cell>
        </row>
        <row r="334">
          <cell r="A334" t="str">
            <v>B0015141</v>
          </cell>
          <cell r="B334" t="str">
            <v>u</v>
          </cell>
          <cell r="C334" t="str">
            <v>Tornillos de Unión de D= 12 mm</v>
          </cell>
          <cell r="D334">
            <v>706.2914433322569</v>
          </cell>
        </row>
        <row r="335">
          <cell r="A335" t="str">
            <v>B0015140</v>
          </cell>
          <cell r="B335" t="str">
            <v>u</v>
          </cell>
          <cell r="C335" t="str">
            <v>Tornillos para defensa metálica</v>
          </cell>
          <cell r="D335">
            <v>1200</v>
          </cell>
        </row>
        <row r="336">
          <cell r="A336" t="str">
            <v>B0015150</v>
          </cell>
          <cell r="B336" t="str">
            <v>kg</v>
          </cell>
          <cell r="C336" t="str">
            <v>Torón de tensionmiento 1/2´´ o 5/8´´</v>
          </cell>
          <cell r="D336">
            <v>6958.0654009742057</v>
          </cell>
        </row>
        <row r="337">
          <cell r="A337" t="str">
            <v>B0015162</v>
          </cell>
          <cell r="B337" t="str">
            <v>u</v>
          </cell>
          <cell r="C337" t="str">
            <v>Tramo Curvo De 4,13 M Galvanizado</v>
          </cell>
          <cell r="D337">
            <v>359721.11709350179</v>
          </cell>
        </row>
        <row r="338">
          <cell r="A338" t="str">
            <v>B0015161</v>
          </cell>
          <cell r="B338" t="str">
            <v>u</v>
          </cell>
          <cell r="C338" t="str">
            <v>Tramo Final O Terminal 2,5 Mm, De 71 Cm Galvanizado</v>
          </cell>
          <cell r="D338">
            <v>60000</v>
          </cell>
        </row>
        <row r="339">
          <cell r="A339" t="str">
            <v>B0015160</v>
          </cell>
          <cell r="B339" t="str">
            <v>m</v>
          </cell>
          <cell r="C339" t="str">
            <v xml:space="preserve">Tramo recto para defensas metálicas (4,13m)
</v>
          </cell>
          <cell r="D339">
            <v>145000</v>
          </cell>
        </row>
        <row r="340">
          <cell r="A340" t="str">
            <v>B0014901</v>
          </cell>
          <cell r="B340" t="str">
            <v>u</v>
          </cell>
          <cell r="C340" t="str">
            <v>Transductores Electrónicos (Incluye Cables, Protección Contra El Concreto Y Panel De Lectura)</v>
          </cell>
          <cell r="D340">
            <v>1512620.2016144656</v>
          </cell>
        </row>
        <row r="341">
          <cell r="A341" t="str">
            <v>B0015164</v>
          </cell>
          <cell r="B341" t="str">
            <v>u</v>
          </cell>
          <cell r="C341" t="str">
            <v>Transductores electrónicos (incluye cables, protección contra el concreto y panel de lectura)</v>
          </cell>
          <cell r="D341">
            <v>2122795.1710384237</v>
          </cell>
        </row>
        <row r="342">
          <cell r="A342" t="str">
            <v>B0014902</v>
          </cell>
          <cell r="B342" t="str">
            <v>u</v>
          </cell>
          <cell r="C342" t="str">
            <v>Transductores Mecánicos (Incluye Cables, Protección Contra El Concreto Y Panel De Lectura)</v>
          </cell>
          <cell r="D342">
            <v>1260812.0847917337</v>
          </cell>
        </row>
        <row r="343">
          <cell r="A343" t="str">
            <v>B0015166</v>
          </cell>
          <cell r="B343" t="str">
            <v>u</v>
          </cell>
          <cell r="C343" t="str">
            <v>Transductores mecánicos (incluye cables, protección contra el concreto y panel de lectura)</v>
          </cell>
          <cell r="D343">
            <v>918720.4014207297</v>
          </cell>
        </row>
        <row r="344">
          <cell r="A344" t="str">
            <v>B0015350</v>
          </cell>
          <cell r="B344" t="str">
            <v>m3</v>
          </cell>
          <cell r="C344" t="str">
            <v xml:space="preserve">Triturado tamaño 1/2''
</v>
          </cell>
          <cell r="D344">
            <v>61880</v>
          </cell>
        </row>
        <row r="345">
          <cell r="A345" t="str">
            <v>B0015170</v>
          </cell>
          <cell r="B345" t="str">
            <v>kg</v>
          </cell>
          <cell r="C345" t="str">
            <v xml:space="preserve">Trompetas de 12 torones (tensionamiento)
</v>
          </cell>
          <cell r="D345">
            <v>73349.363383919917</v>
          </cell>
        </row>
        <row r="346">
          <cell r="A346" t="str">
            <v>B0015180</v>
          </cell>
          <cell r="B346" t="str">
            <v>m</v>
          </cell>
          <cell r="C346" t="str">
            <v xml:space="preserve">Tubería D=4´´ tipo pesado, E=2mm (baranda metálica)
</v>
          </cell>
          <cell r="D346">
            <v>20000</v>
          </cell>
        </row>
        <row r="347">
          <cell r="A347" t="str">
            <v>B0015230</v>
          </cell>
          <cell r="B347" t="str">
            <v>u</v>
          </cell>
          <cell r="C347" t="str">
            <v xml:space="preserve">Tubería de 10´´ PAA vaciado tremi de 4 mts
</v>
          </cell>
          <cell r="D347">
            <v>88014.61840490796</v>
          </cell>
        </row>
        <row r="348">
          <cell r="A348" t="str">
            <v>B0015233</v>
          </cell>
          <cell r="B348" t="str">
            <v>m</v>
          </cell>
          <cell r="C348" t="str">
            <v>Tubería de Plástico</v>
          </cell>
          <cell r="D348">
            <v>13273.661478850499</v>
          </cell>
        </row>
        <row r="349">
          <cell r="A349" t="str">
            <v>B0015190</v>
          </cell>
          <cell r="B349" t="str">
            <v>m</v>
          </cell>
          <cell r="C349" t="str">
            <v xml:space="preserve">Tubería en H de D=1/4´´, H=1.40m, A=0.20m (baranda metálica)
</v>
          </cell>
          <cell r="D349">
            <v>56951.882583639279</v>
          </cell>
        </row>
        <row r="350">
          <cell r="A350" t="str">
            <v>B0015200</v>
          </cell>
          <cell r="B350" t="str">
            <v>m</v>
          </cell>
          <cell r="C350" t="str">
            <v xml:space="preserve">Tubería Perforada en PVC de 2´´
</v>
          </cell>
          <cell r="D350">
            <v>20996.145074588308</v>
          </cell>
        </row>
        <row r="351">
          <cell r="A351" t="str">
            <v>B0015340</v>
          </cell>
          <cell r="B351" t="str">
            <v>m</v>
          </cell>
          <cell r="C351" t="str">
            <v>Tubería Petrolera 7´´</v>
          </cell>
          <cell r="D351">
            <v>137128.67710946075</v>
          </cell>
        </row>
        <row r="352">
          <cell r="A352" t="str">
            <v>B0015231</v>
          </cell>
          <cell r="B352" t="str">
            <v>m</v>
          </cell>
          <cell r="C352" t="str">
            <v xml:space="preserve">Tubería Pvc Alcantarillado D= 24´´ </v>
          </cell>
          <cell r="D352">
            <v>419114</v>
          </cell>
        </row>
        <row r="353">
          <cell r="A353" t="str">
            <v>B0015232</v>
          </cell>
          <cell r="B353" t="str">
            <v>m</v>
          </cell>
          <cell r="C353" t="str">
            <v xml:space="preserve">Tubería Pvc Alcantarillado D= 36´´ </v>
          </cell>
          <cell r="D353">
            <v>701989</v>
          </cell>
        </row>
        <row r="354">
          <cell r="A354" t="str">
            <v>B0015220</v>
          </cell>
          <cell r="B354" t="str">
            <v>m</v>
          </cell>
          <cell r="C354" t="str">
            <v xml:space="preserve">Tubería PVC de 1´´ (para escamas en concreto)
</v>
          </cell>
          <cell r="D354">
            <v>3714</v>
          </cell>
        </row>
        <row r="355">
          <cell r="A355" t="str">
            <v>B0015210</v>
          </cell>
          <cell r="B355" t="str">
            <v>m</v>
          </cell>
          <cell r="C355" t="str">
            <v>Tubería PVC RD21 de 1´´ (para anclajes)</v>
          </cell>
          <cell r="D355">
            <v>3714</v>
          </cell>
        </row>
        <row r="356">
          <cell r="A356" t="str">
            <v>B0015254</v>
          </cell>
          <cell r="B356" t="str">
            <v>m</v>
          </cell>
          <cell r="C356" t="str">
            <v>Tubo concreto clase C, D=0,25 m</v>
          </cell>
          <cell r="D356">
            <v>35702.226011628241</v>
          </cell>
        </row>
        <row r="357">
          <cell r="A357" t="str">
            <v>B0015240</v>
          </cell>
          <cell r="B357" t="str">
            <v>m</v>
          </cell>
          <cell r="C357" t="str">
            <v xml:space="preserve">Tubo concreto reforzado 900mm (tipo 1)
</v>
          </cell>
          <cell r="D357">
            <v>265530.95027445914</v>
          </cell>
        </row>
        <row r="358">
          <cell r="A358" t="str">
            <v>B0015250</v>
          </cell>
          <cell r="B358" t="str">
            <v>m</v>
          </cell>
          <cell r="C358" t="str">
            <v xml:space="preserve">Tubo concreto reforzado 900mm (tipo 2)
</v>
          </cell>
          <cell r="D358">
            <v>279072.50987699028</v>
          </cell>
        </row>
        <row r="359">
          <cell r="A359" t="str">
            <v>B0015260</v>
          </cell>
          <cell r="B359" t="str">
            <v>m</v>
          </cell>
          <cell r="C359" t="str">
            <v>Tubo concreto simple 450 mm</v>
          </cell>
          <cell r="D359">
            <v>136430.73942525021</v>
          </cell>
        </row>
        <row r="360">
          <cell r="A360" t="str">
            <v>B0015270</v>
          </cell>
          <cell r="B360" t="str">
            <v>m</v>
          </cell>
          <cell r="C360" t="str">
            <v>Tubo concreto simple 500 mm</v>
          </cell>
          <cell r="D360">
            <v>146925.41168873102</v>
          </cell>
        </row>
        <row r="361">
          <cell r="A361" t="str">
            <v>B0015280</v>
          </cell>
          <cell r="B361" t="str">
            <v>m</v>
          </cell>
          <cell r="C361" t="str">
            <v>Tubo concreto simple 600 mm</v>
          </cell>
          <cell r="D361">
            <v>167914.75621569256</v>
          </cell>
        </row>
        <row r="362">
          <cell r="A362" t="str">
            <v>B0015290</v>
          </cell>
          <cell r="B362" t="str">
            <v>m</v>
          </cell>
          <cell r="C362" t="str">
            <v>Tubo concreto simple 750 mm</v>
          </cell>
          <cell r="D362">
            <v>230882.7897965773</v>
          </cell>
        </row>
        <row r="363">
          <cell r="A363" t="str">
            <v>B0015300</v>
          </cell>
          <cell r="B363" t="str">
            <v>m</v>
          </cell>
          <cell r="C363" t="str">
            <v xml:space="preserve">Tubo corrugado de acero galvanizado MP-68
</v>
          </cell>
          <cell r="D363">
            <v>180120.23846754924</v>
          </cell>
        </row>
        <row r="364">
          <cell r="A364" t="str">
            <v>B0015360</v>
          </cell>
          <cell r="B364" t="str">
            <v>m</v>
          </cell>
          <cell r="C364" t="str">
            <v xml:space="preserve">Tubo metálico con recubrimiento bituminoso de lámina calibre 12 y diámetro de 60''
</v>
          </cell>
          <cell r="D364">
            <v>140047.20348724569</v>
          </cell>
        </row>
        <row r="365">
          <cell r="A365" t="str">
            <v>B0015304</v>
          </cell>
          <cell r="B365" t="str">
            <v>m</v>
          </cell>
          <cell r="C365" t="str">
            <v>Tubo metálico de alta resistencia</v>
          </cell>
          <cell r="D365">
            <v>79096.644712947993</v>
          </cell>
        </row>
        <row r="366">
          <cell r="A366" t="str">
            <v>B0015305</v>
          </cell>
          <cell r="B366" t="str">
            <v>m</v>
          </cell>
          <cell r="C366" t="str">
            <v>Tubo Metálico De Alta Resistencia</v>
          </cell>
          <cell r="D366">
            <v>60362.206457862434</v>
          </cell>
        </row>
        <row r="367">
          <cell r="A367" t="str">
            <v>B0015310</v>
          </cell>
          <cell r="B367" t="str">
            <v>u</v>
          </cell>
          <cell r="C367" t="str">
            <v xml:space="preserve">Tubo para cerramiento, calibre 16 de 2,7m (cerramientos en malla)
</v>
          </cell>
          <cell r="D367">
            <v>11948</v>
          </cell>
        </row>
        <row r="368">
          <cell r="A368" t="str">
            <v>B0015330</v>
          </cell>
          <cell r="B368" t="str">
            <v>u</v>
          </cell>
          <cell r="C368" t="str">
            <v>Unión en PVC D=2´´</v>
          </cell>
          <cell r="D368">
            <v>3295</v>
          </cell>
        </row>
        <row r="369">
          <cell r="A369" t="str">
            <v>B0015320</v>
          </cell>
          <cell r="B369" t="str">
            <v>u</v>
          </cell>
          <cell r="C369" t="str">
            <v xml:space="preserve">Unión en PVC RD21 de 1´´ (para anclajes)
</v>
          </cell>
          <cell r="D369">
            <v>1000</v>
          </cell>
        </row>
        <row r="370">
          <cell r="A370" t="str">
            <v>B0015334</v>
          </cell>
          <cell r="B370" t="str">
            <v>u</v>
          </cell>
          <cell r="C370" t="str">
            <v>Uniones especiales de alta resistencia para tubería</v>
          </cell>
          <cell r="D370">
            <v>39638.377139166929</v>
          </cell>
        </row>
        <row r="371">
          <cell r="A371" t="str">
            <v>B0015362</v>
          </cell>
          <cell r="B371" t="str">
            <v>u</v>
          </cell>
          <cell r="C371" t="str">
            <v>Uniones Especiales De Alta Resistencia Para Tubería</v>
          </cell>
          <cell r="D371">
            <v>28141.598865954591</v>
          </cell>
        </row>
        <row r="372">
          <cell r="A372" t="str">
            <v>B0015361</v>
          </cell>
          <cell r="B372" t="str">
            <v>kg</v>
          </cell>
          <cell r="C372" t="str">
            <v>Varilla 5/8</v>
          </cell>
          <cell r="D372">
            <v>3011</v>
          </cell>
        </row>
        <row r="373">
          <cell r="A373" t="str">
            <v>B001</v>
          </cell>
          <cell r="B373" t="str">
            <v>GL</v>
          </cell>
          <cell r="C373" t="str">
            <v>RIEGO DE LIGA (CRR-2)</v>
          </cell>
          <cell r="D373">
            <v>4300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image" Target="../media/image3.emf"/><Relationship Id="rId4" Type="http://schemas.openxmlformats.org/officeDocument/2006/relationships/oleObject" Target="../embeddings/oleObject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image" Target="../media/image3.emf"/><Relationship Id="rId4" Type="http://schemas.openxmlformats.org/officeDocument/2006/relationships/oleObject" Target="../embeddings/oleObject3.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openxmlformats.org/officeDocument/2006/relationships/image" Target="../media/image3.emf"/><Relationship Id="rId4" Type="http://schemas.openxmlformats.org/officeDocument/2006/relationships/oleObject" Target="../embeddings/oleObject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image" Target="../media/image3.emf"/><Relationship Id="rId4" Type="http://schemas.openxmlformats.org/officeDocument/2006/relationships/oleObject" Target="../embeddings/oleObject5.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8.bin"/><Relationship Id="rId5" Type="http://schemas.openxmlformats.org/officeDocument/2006/relationships/image" Target="../media/image3.emf"/><Relationship Id="rId4" Type="http://schemas.openxmlformats.org/officeDocument/2006/relationships/oleObject" Target="../embeddings/oleObject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9.bin"/><Relationship Id="rId5" Type="http://schemas.openxmlformats.org/officeDocument/2006/relationships/image" Target="../media/image3.emf"/><Relationship Id="rId4" Type="http://schemas.openxmlformats.org/officeDocument/2006/relationships/oleObject" Target="../embeddings/oleObject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8.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11.bin"/><Relationship Id="rId5" Type="http://schemas.openxmlformats.org/officeDocument/2006/relationships/image" Target="../media/image3.emf"/><Relationship Id="rId4" Type="http://schemas.openxmlformats.org/officeDocument/2006/relationships/oleObject" Target="../embeddings/oleObject9.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2.xml"/><Relationship Id="rId1" Type="http://schemas.openxmlformats.org/officeDocument/2006/relationships/printerSettings" Target="../printerSettings/printerSettings12.bin"/><Relationship Id="rId5" Type="http://schemas.openxmlformats.org/officeDocument/2006/relationships/image" Target="../media/image3.emf"/><Relationship Id="rId4" Type="http://schemas.openxmlformats.org/officeDocument/2006/relationships/oleObject" Target="../embeddings/oleObject10.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3.xml"/><Relationship Id="rId1" Type="http://schemas.openxmlformats.org/officeDocument/2006/relationships/printerSettings" Target="../printerSettings/printerSettings13.bin"/><Relationship Id="rId5" Type="http://schemas.openxmlformats.org/officeDocument/2006/relationships/image" Target="../media/image3.emf"/><Relationship Id="rId4" Type="http://schemas.openxmlformats.org/officeDocument/2006/relationships/oleObject" Target="../embeddings/oleObject11.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4.xml"/><Relationship Id="rId1" Type="http://schemas.openxmlformats.org/officeDocument/2006/relationships/printerSettings" Target="../printerSettings/printerSettings14.bin"/><Relationship Id="rId5" Type="http://schemas.openxmlformats.org/officeDocument/2006/relationships/image" Target="../media/image3.emf"/><Relationship Id="rId4" Type="http://schemas.openxmlformats.org/officeDocument/2006/relationships/oleObject" Target="../embeddings/oleObject12.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5.xml"/><Relationship Id="rId1" Type="http://schemas.openxmlformats.org/officeDocument/2006/relationships/printerSettings" Target="../printerSettings/printerSettings15.bin"/><Relationship Id="rId5" Type="http://schemas.openxmlformats.org/officeDocument/2006/relationships/image" Target="../media/image3.emf"/><Relationship Id="rId4" Type="http://schemas.openxmlformats.org/officeDocument/2006/relationships/oleObject" Target="../embeddings/oleObject13.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6.xml"/><Relationship Id="rId1" Type="http://schemas.openxmlformats.org/officeDocument/2006/relationships/printerSettings" Target="../printerSettings/printerSettings16.bin"/><Relationship Id="rId5" Type="http://schemas.openxmlformats.org/officeDocument/2006/relationships/image" Target="../media/image3.emf"/><Relationship Id="rId4" Type="http://schemas.openxmlformats.org/officeDocument/2006/relationships/oleObject" Target="../embeddings/oleObject14.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7.xml"/><Relationship Id="rId1" Type="http://schemas.openxmlformats.org/officeDocument/2006/relationships/printerSettings" Target="../printerSettings/printerSettings17.bin"/><Relationship Id="rId6" Type="http://schemas.openxmlformats.org/officeDocument/2006/relationships/comments" Target="../comments1.xml"/><Relationship Id="rId5" Type="http://schemas.openxmlformats.org/officeDocument/2006/relationships/image" Target="../media/image3.emf"/><Relationship Id="rId4" Type="http://schemas.openxmlformats.org/officeDocument/2006/relationships/oleObject" Target="../embeddings/oleObject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8.xml"/><Relationship Id="rId1" Type="http://schemas.openxmlformats.org/officeDocument/2006/relationships/printerSettings" Target="../printerSettings/printerSettings19.bin"/><Relationship Id="rId5" Type="http://schemas.openxmlformats.org/officeDocument/2006/relationships/image" Target="../media/image3.emf"/><Relationship Id="rId4" Type="http://schemas.openxmlformats.org/officeDocument/2006/relationships/oleObject" Target="../embeddings/oleObject16.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9.xml"/><Relationship Id="rId1" Type="http://schemas.openxmlformats.org/officeDocument/2006/relationships/printerSettings" Target="../printerSettings/printerSettings20.bin"/><Relationship Id="rId5" Type="http://schemas.openxmlformats.org/officeDocument/2006/relationships/image" Target="../media/image3.emf"/><Relationship Id="rId4" Type="http://schemas.openxmlformats.org/officeDocument/2006/relationships/oleObject" Target="../embeddings/oleObject17.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20.xml"/><Relationship Id="rId1" Type="http://schemas.openxmlformats.org/officeDocument/2006/relationships/printerSettings" Target="../printerSettings/printerSettings21.bin"/><Relationship Id="rId5" Type="http://schemas.openxmlformats.org/officeDocument/2006/relationships/image" Target="../media/image3.emf"/><Relationship Id="rId4" Type="http://schemas.openxmlformats.org/officeDocument/2006/relationships/oleObject" Target="../embeddings/oleObject18.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21.xml"/><Relationship Id="rId1" Type="http://schemas.openxmlformats.org/officeDocument/2006/relationships/printerSettings" Target="../printerSettings/printerSettings22.bin"/><Relationship Id="rId5" Type="http://schemas.openxmlformats.org/officeDocument/2006/relationships/image" Target="../media/image3.emf"/><Relationship Id="rId4" Type="http://schemas.openxmlformats.org/officeDocument/2006/relationships/oleObject" Target="../embeddings/oleObject19.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2.xml"/><Relationship Id="rId1" Type="http://schemas.openxmlformats.org/officeDocument/2006/relationships/printerSettings" Target="../printerSettings/printerSettings23.bin"/><Relationship Id="rId5" Type="http://schemas.openxmlformats.org/officeDocument/2006/relationships/image" Target="../media/image3.emf"/><Relationship Id="rId4" Type="http://schemas.openxmlformats.org/officeDocument/2006/relationships/oleObject" Target="../embeddings/oleObject20.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3.xml"/><Relationship Id="rId1" Type="http://schemas.openxmlformats.org/officeDocument/2006/relationships/printerSettings" Target="../printerSettings/printerSettings24.bin"/><Relationship Id="rId5" Type="http://schemas.openxmlformats.org/officeDocument/2006/relationships/image" Target="../media/image3.emf"/><Relationship Id="rId4" Type="http://schemas.openxmlformats.org/officeDocument/2006/relationships/oleObject" Target="../embeddings/oleObject21.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4.xml"/><Relationship Id="rId1" Type="http://schemas.openxmlformats.org/officeDocument/2006/relationships/printerSettings" Target="../printerSettings/printerSettings25.bin"/><Relationship Id="rId5" Type="http://schemas.openxmlformats.org/officeDocument/2006/relationships/image" Target="../media/image3.emf"/><Relationship Id="rId4" Type="http://schemas.openxmlformats.org/officeDocument/2006/relationships/oleObject" Target="../embeddings/oleObject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O66"/>
  <sheetViews>
    <sheetView tabSelected="1" view="pageBreakPreview" topLeftCell="A25" zoomScale="90" zoomScaleNormal="80" zoomScaleSheetLayoutView="90" workbookViewId="0">
      <selection activeCell="K53" sqref="K53"/>
    </sheetView>
  </sheetViews>
  <sheetFormatPr baseColWidth="10" defaultRowHeight="15"/>
  <cols>
    <col min="7" max="7" width="72.28515625" customWidth="1"/>
    <col min="9" max="9" width="11.42578125" style="734"/>
    <col min="10" max="10" width="17.28515625" customWidth="1"/>
    <col min="11" max="11" width="21.7109375" customWidth="1"/>
    <col min="13" max="14" width="19.140625" customWidth="1"/>
    <col min="15" max="15" width="7.85546875" customWidth="1"/>
    <col min="16" max="16" width="17" customWidth="1"/>
  </cols>
  <sheetData>
    <row r="1" spans="2:11" ht="15.75" thickBot="1"/>
    <row r="2" spans="2:11" ht="18">
      <c r="B2" s="798" t="s">
        <v>0</v>
      </c>
      <c r="C2" s="799"/>
      <c r="D2" s="799"/>
      <c r="E2" s="799"/>
      <c r="F2" s="799"/>
      <c r="G2" s="800"/>
      <c r="H2" s="800"/>
      <c r="I2" s="800"/>
      <c r="J2" s="800"/>
      <c r="K2" s="801"/>
    </row>
    <row r="3" spans="2:11" ht="18">
      <c r="B3" s="766" t="s">
        <v>1</v>
      </c>
      <c r="C3" s="767"/>
      <c r="D3" s="767"/>
      <c r="E3" s="767"/>
      <c r="F3" s="767"/>
      <c r="G3" s="768"/>
      <c r="H3" s="768"/>
      <c r="I3" s="768"/>
      <c r="J3" s="768"/>
      <c r="K3" s="769"/>
    </row>
    <row r="4" spans="2:11" ht="15.75">
      <c r="B4" s="802" t="s">
        <v>341</v>
      </c>
      <c r="C4" s="803"/>
      <c r="D4" s="803"/>
      <c r="E4" s="803"/>
      <c r="F4" s="803"/>
      <c r="G4" s="804"/>
      <c r="H4" s="804"/>
      <c r="I4" s="804"/>
      <c r="J4" s="804"/>
      <c r="K4" s="805"/>
    </row>
    <row r="5" spans="2:11" ht="15.75">
      <c r="B5" s="806"/>
      <c r="C5" s="803"/>
      <c r="D5" s="803"/>
      <c r="E5" s="803"/>
      <c r="F5" s="803"/>
      <c r="G5" s="804"/>
      <c r="H5" s="804"/>
      <c r="I5" s="804"/>
      <c r="J5" s="804"/>
      <c r="K5" s="805"/>
    </row>
    <row r="6" spans="2:11" ht="15.75">
      <c r="B6" s="807"/>
      <c r="C6" s="808"/>
      <c r="D6" s="808"/>
      <c r="E6" s="808"/>
      <c r="F6" s="808"/>
      <c r="G6" s="809"/>
      <c r="H6" s="809"/>
      <c r="I6" s="809"/>
      <c r="J6" s="809"/>
      <c r="K6" s="810"/>
    </row>
    <row r="7" spans="2:11">
      <c r="B7" s="795" t="s">
        <v>340</v>
      </c>
      <c r="C7" s="796"/>
      <c r="D7" s="796"/>
      <c r="E7" s="796"/>
      <c r="F7" s="796"/>
      <c r="G7" s="796"/>
      <c r="H7" s="796"/>
      <c r="I7" s="796"/>
      <c r="J7" s="796"/>
      <c r="K7" s="797"/>
    </row>
    <row r="8" spans="2:11">
      <c r="B8" s="795"/>
      <c r="C8" s="796"/>
      <c r="D8" s="796"/>
      <c r="E8" s="796"/>
      <c r="F8" s="796"/>
      <c r="G8" s="796"/>
      <c r="H8" s="796"/>
      <c r="I8" s="796"/>
      <c r="J8" s="796"/>
      <c r="K8" s="797"/>
    </row>
    <row r="9" spans="2:11" ht="18">
      <c r="B9" s="766"/>
      <c r="C9" s="767"/>
      <c r="D9" s="767"/>
      <c r="E9" s="767"/>
      <c r="F9" s="767"/>
      <c r="G9" s="768"/>
      <c r="H9" s="768"/>
      <c r="I9" s="768"/>
      <c r="J9" s="768"/>
      <c r="K9" s="769"/>
    </row>
    <row r="10" spans="2:11" ht="18">
      <c r="B10" s="766" t="s">
        <v>2</v>
      </c>
      <c r="C10" s="767"/>
      <c r="D10" s="767"/>
      <c r="E10" s="767"/>
      <c r="F10" s="767"/>
      <c r="G10" s="768"/>
      <c r="H10" s="768"/>
      <c r="I10" s="768"/>
      <c r="J10" s="768"/>
      <c r="K10" s="769"/>
    </row>
    <row r="11" spans="2:11" ht="15.75" thickBot="1">
      <c r="B11" s="1"/>
      <c r="C11" s="2"/>
      <c r="D11" s="2"/>
      <c r="E11" s="2"/>
      <c r="F11" s="2"/>
      <c r="G11" s="3"/>
      <c r="H11" s="3"/>
      <c r="I11" s="728"/>
      <c r="J11" s="4"/>
      <c r="K11" s="5"/>
    </row>
    <row r="12" spans="2:11" ht="15.75" thickTop="1">
      <c r="B12" s="770" t="s">
        <v>3</v>
      </c>
      <c r="C12" s="773" t="s">
        <v>4</v>
      </c>
      <c r="D12" s="776" t="s">
        <v>5</v>
      </c>
      <c r="E12" s="777"/>
      <c r="F12" s="6" t="s">
        <v>6</v>
      </c>
      <c r="G12" s="778" t="s">
        <v>7</v>
      </c>
      <c r="H12" s="778" t="s">
        <v>8</v>
      </c>
      <c r="I12" s="781" t="s">
        <v>9</v>
      </c>
      <c r="J12" s="784" t="s">
        <v>83</v>
      </c>
      <c r="K12" s="787" t="s">
        <v>10</v>
      </c>
    </row>
    <row r="13" spans="2:11">
      <c r="B13" s="771"/>
      <c r="C13" s="774"/>
      <c r="D13" s="790" t="s">
        <v>11</v>
      </c>
      <c r="E13" s="790" t="s">
        <v>12</v>
      </c>
      <c r="F13" s="7" t="s">
        <v>13</v>
      </c>
      <c r="G13" s="779"/>
      <c r="H13" s="779"/>
      <c r="I13" s="782"/>
      <c r="J13" s="785"/>
      <c r="K13" s="788"/>
    </row>
    <row r="14" spans="2:11" ht="15.75" thickBot="1">
      <c r="B14" s="772"/>
      <c r="C14" s="775"/>
      <c r="D14" s="791"/>
      <c r="E14" s="791"/>
      <c r="F14" s="8" t="s">
        <v>14</v>
      </c>
      <c r="G14" s="780"/>
      <c r="H14" s="780"/>
      <c r="I14" s="783"/>
      <c r="J14" s="786"/>
      <c r="K14" s="789"/>
    </row>
    <row r="15" spans="2:11" ht="15.75" thickTop="1">
      <c r="B15" s="9" t="s">
        <v>15</v>
      </c>
      <c r="C15" s="10"/>
      <c r="D15" s="11"/>
      <c r="E15" s="10"/>
      <c r="F15" s="10"/>
      <c r="G15" s="12"/>
      <c r="H15" s="10"/>
      <c r="I15" s="729" t="s">
        <v>16</v>
      </c>
      <c r="J15" s="13"/>
      <c r="K15" s="14">
        <f>SUM(K16:K18)</f>
        <v>2532670</v>
      </c>
    </row>
    <row r="16" spans="2:11" ht="45" customHeight="1">
      <c r="B16" s="15">
        <f>1</f>
        <v>1</v>
      </c>
      <c r="C16" s="18">
        <v>201.7</v>
      </c>
      <c r="D16" s="21" t="s">
        <v>41</v>
      </c>
      <c r="E16" s="18"/>
      <c r="F16" s="18"/>
      <c r="G16" s="22" t="s">
        <v>271</v>
      </c>
      <c r="H16" s="18" t="s">
        <v>19</v>
      </c>
      <c r="I16" s="737">
        <v>14</v>
      </c>
      <c r="J16" s="19">
        <f>'201.7'!N88</f>
        <v>99175</v>
      </c>
      <c r="K16" s="20">
        <f t="shared" ref="K16:K18" si="0">ROUND(I16*J16,0)</f>
        <v>1388450</v>
      </c>
    </row>
    <row r="17" spans="2:13" ht="32.25" customHeight="1">
      <c r="B17" s="15">
        <v>2</v>
      </c>
      <c r="C17" s="18" t="s">
        <v>333</v>
      </c>
      <c r="D17" s="17" t="s">
        <v>17</v>
      </c>
      <c r="E17" s="18"/>
      <c r="F17" s="18"/>
      <c r="G17" s="22" t="s">
        <v>325</v>
      </c>
      <c r="H17" s="18" t="s">
        <v>19</v>
      </c>
      <c r="I17" s="738">
        <v>60</v>
      </c>
      <c r="J17" s="19">
        <f>'210.1.2'!N88</f>
        <v>10977</v>
      </c>
      <c r="K17" s="20">
        <f t="shared" si="0"/>
        <v>658620</v>
      </c>
    </row>
    <row r="18" spans="2:13" ht="21" customHeight="1">
      <c r="B18" s="15">
        <f t="shared" ref="B18" si="1">B17+1</f>
        <v>3</v>
      </c>
      <c r="C18" s="18" t="s">
        <v>20</v>
      </c>
      <c r="D18" s="21" t="s">
        <v>21</v>
      </c>
      <c r="E18" s="18"/>
      <c r="F18" s="18"/>
      <c r="G18" s="22" t="s">
        <v>22</v>
      </c>
      <c r="H18" s="18" t="s">
        <v>19</v>
      </c>
      <c r="I18" s="738">
        <v>50</v>
      </c>
      <c r="J18" s="19">
        <f>'211.1'!N88</f>
        <v>9712</v>
      </c>
      <c r="K18" s="20">
        <f t="shared" si="0"/>
        <v>485600</v>
      </c>
    </row>
    <row r="19" spans="2:13" ht="19.5" customHeight="1">
      <c r="B19" s="25" t="s">
        <v>24</v>
      </c>
      <c r="C19" s="26"/>
      <c r="D19" s="27"/>
      <c r="E19" s="26"/>
      <c r="F19" s="26"/>
      <c r="G19" s="28"/>
      <c r="H19" s="26"/>
      <c r="I19" s="730"/>
      <c r="J19" s="29"/>
      <c r="K19" s="30">
        <f>SUM(K20:K22)</f>
        <v>6555733</v>
      </c>
    </row>
    <row r="20" spans="2:13" ht="31.5" customHeight="1">
      <c r="B20" s="15">
        <v>4</v>
      </c>
      <c r="C20" s="18" t="s">
        <v>25</v>
      </c>
      <c r="D20" s="21" t="s">
        <v>26</v>
      </c>
      <c r="E20" s="18"/>
      <c r="F20" s="18"/>
      <c r="G20" s="22" t="s">
        <v>182</v>
      </c>
      <c r="H20" s="18" t="s">
        <v>19</v>
      </c>
      <c r="I20" s="737">
        <v>6</v>
      </c>
      <c r="J20" s="24">
        <f>'311.1'!N87</f>
        <v>199136</v>
      </c>
      <c r="K20" s="20">
        <f>ROUND(I20*J20,0)</f>
        <v>1194816</v>
      </c>
    </row>
    <row r="21" spans="2:13" ht="34.5" customHeight="1">
      <c r="B21" s="15">
        <f>B20+1</f>
        <v>5</v>
      </c>
      <c r="C21" s="18" t="s">
        <v>27</v>
      </c>
      <c r="D21" s="21" t="s">
        <v>28</v>
      </c>
      <c r="E21" s="18"/>
      <c r="F21" s="18"/>
      <c r="G21" s="22" t="s">
        <v>337</v>
      </c>
      <c r="H21" s="18" t="s">
        <v>19</v>
      </c>
      <c r="I21" s="737">
        <v>26</v>
      </c>
      <c r="J21" s="19">
        <f>'320.1'!N88</f>
        <v>164887</v>
      </c>
      <c r="K21" s="20">
        <f>ROUND(I21*J21,0)</f>
        <v>4287062</v>
      </c>
    </row>
    <row r="22" spans="2:13" ht="52.5" customHeight="1">
      <c r="B22" s="15">
        <f>+B21+1</f>
        <v>6</v>
      </c>
      <c r="C22" s="18" t="s">
        <v>29</v>
      </c>
      <c r="D22" s="21" t="s">
        <v>30</v>
      </c>
      <c r="E22" s="18"/>
      <c r="F22" s="18"/>
      <c r="G22" s="22" t="s">
        <v>338</v>
      </c>
      <c r="H22" s="18" t="s">
        <v>19</v>
      </c>
      <c r="I22" s="737">
        <v>5</v>
      </c>
      <c r="J22" s="19">
        <f>'330.1'!N88</f>
        <v>214771</v>
      </c>
      <c r="K22" s="20">
        <f>ROUND(I22*J22,0)</f>
        <v>1073855</v>
      </c>
    </row>
    <row r="23" spans="2:13" ht="21.75" customHeight="1">
      <c r="B23" s="25" t="s">
        <v>31</v>
      </c>
      <c r="C23" s="26"/>
      <c r="D23" s="27"/>
      <c r="E23" s="26"/>
      <c r="F23" s="26"/>
      <c r="G23" s="28"/>
      <c r="H23" s="26"/>
      <c r="I23" s="730"/>
      <c r="J23" s="29"/>
      <c r="K23" s="30">
        <f>SUM(K24:K24)</f>
        <v>0</v>
      </c>
    </row>
    <row r="24" spans="2:13" ht="30" customHeight="1">
      <c r="B24" s="15"/>
      <c r="C24" s="16"/>
      <c r="D24" s="21"/>
      <c r="E24" s="18"/>
      <c r="F24" s="18"/>
      <c r="G24" s="22"/>
      <c r="H24" s="18"/>
      <c r="I24" s="96"/>
      <c r="J24" s="19"/>
      <c r="K24" s="20">
        <f>ROUND(I24*J24,0)</f>
        <v>0</v>
      </c>
    </row>
    <row r="25" spans="2:13" ht="23.25" customHeight="1">
      <c r="B25" s="25" t="s">
        <v>35</v>
      </c>
      <c r="C25" s="26"/>
      <c r="D25" s="27"/>
      <c r="E25" s="26"/>
      <c r="F25" s="26"/>
      <c r="G25" s="28"/>
      <c r="H25" s="26"/>
      <c r="I25" s="730"/>
      <c r="J25" s="29"/>
      <c r="K25" s="30">
        <f>SUM(K26:K35)</f>
        <v>29915587</v>
      </c>
    </row>
    <row r="26" spans="2:13" ht="32.25" customHeight="1">
      <c r="B26" s="15">
        <v>7</v>
      </c>
      <c r="C26" s="18" t="s">
        <v>36</v>
      </c>
      <c r="D26" s="21" t="s">
        <v>37</v>
      </c>
      <c r="E26" s="18"/>
      <c r="F26" s="18"/>
      <c r="G26" s="22" t="s">
        <v>335</v>
      </c>
      <c r="H26" s="18" t="s">
        <v>19</v>
      </c>
      <c r="I26" s="737">
        <v>22</v>
      </c>
      <c r="J26" s="19">
        <f>'600.1.1P'!N85</f>
        <v>20200</v>
      </c>
      <c r="K26" s="20">
        <f t="shared" ref="K26:K35" si="2">ROUND(I26*J26,0)</f>
        <v>444400</v>
      </c>
    </row>
    <row r="27" spans="2:13" ht="32.25" customHeight="1">
      <c r="B27" s="15">
        <f>B26+1</f>
        <v>8</v>
      </c>
      <c r="C27" s="18">
        <v>610.1</v>
      </c>
      <c r="D27" s="21" t="s">
        <v>39</v>
      </c>
      <c r="E27" s="18"/>
      <c r="F27" s="18"/>
      <c r="G27" s="22" t="s">
        <v>326</v>
      </c>
      <c r="H27" s="18" t="s">
        <v>19</v>
      </c>
      <c r="I27" s="737">
        <v>10</v>
      </c>
      <c r="J27" s="19">
        <f>'610.1'!N89</f>
        <v>61266</v>
      </c>
      <c r="K27" s="20">
        <f t="shared" si="2"/>
        <v>612660</v>
      </c>
    </row>
    <row r="28" spans="2:13" ht="51.95" customHeight="1">
      <c r="B28" s="15">
        <f>+B27+1</f>
        <v>9</v>
      </c>
      <c r="C28" s="18" t="s">
        <v>40</v>
      </c>
      <c r="D28" s="21" t="s">
        <v>39</v>
      </c>
      <c r="E28" s="18"/>
      <c r="F28" s="18"/>
      <c r="G28" s="22" t="s">
        <v>327</v>
      </c>
      <c r="H28" s="18" t="s">
        <v>19</v>
      </c>
      <c r="I28" s="737">
        <v>12</v>
      </c>
      <c r="J28" s="19">
        <f>'610.2'!N89</f>
        <v>59624</v>
      </c>
      <c r="K28" s="20">
        <f t="shared" si="2"/>
        <v>715488</v>
      </c>
    </row>
    <row r="29" spans="2:13" ht="51.95" customHeight="1">
      <c r="B29" s="15">
        <f>B28+1</f>
        <v>10</v>
      </c>
      <c r="C29" s="18">
        <v>630.4</v>
      </c>
      <c r="D29" s="21" t="s">
        <v>38</v>
      </c>
      <c r="E29" s="18"/>
      <c r="F29" s="18"/>
      <c r="G29" s="22" t="s">
        <v>328</v>
      </c>
      <c r="H29" s="18" t="s">
        <v>19</v>
      </c>
      <c r="I29" s="737">
        <f>3*2</f>
        <v>6</v>
      </c>
      <c r="J29" s="19">
        <f>'630.4'!N89</f>
        <v>677102</v>
      </c>
      <c r="K29" s="20">
        <f t="shared" si="2"/>
        <v>4062612</v>
      </c>
    </row>
    <row r="30" spans="2:13" ht="51.95" customHeight="1">
      <c r="B30" s="15">
        <f>B29+1</f>
        <v>11</v>
      </c>
      <c r="C30" s="18">
        <v>630.6</v>
      </c>
      <c r="D30" s="21" t="s">
        <v>38</v>
      </c>
      <c r="E30" s="18"/>
      <c r="F30" s="18"/>
      <c r="G30" s="22" t="s">
        <v>329</v>
      </c>
      <c r="H30" s="18" t="s">
        <v>19</v>
      </c>
      <c r="I30" s="737">
        <f>2*2.5*2*0.1</f>
        <v>1</v>
      </c>
      <c r="J30" s="19">
        <f>'630.6'!N93</f>
        <v>428095</v>
      </c>
      <c r="K30" s="20">
        <f t="shared" si="2"/>
        <v>428095</v>
      </c>
    </row>
    <row r="31" spans="2:13" ht="51.95" customHeight="1">
      <c r="B31" s="15">
        <f t="shared" ref="B31:B35" si="3">B30+1</f>
        <v>12</v>
      </c>
      <c r="C31" s="18">
        <v>630.70000000000005</v>
      </c>
      <c r="D31" s="21" t="s">
        <v>38</v>
      </c>
      <c r="E31" s="18"/>
      <c r="F31" s="18"/>
      <c r="G31" s="22" t="s">
        <v>352</v>
      </c>
      <c r="H31" s="18" t="s">
        <v>19</v>
      </c>
      <c r="I31" s="737">
        <v>2</v>
      </c>
      <c r="J31" s="19">
        <f>+'630,7'!N93</f>
        <v>299545</v>
      </c>
      <c r="K31" s="20">
        <f t="shared" ref="K31" si="4">ROUND(I31*J31,0)</f>
        <v>599090</v>
      </c>
    </row>
    <row r="32" spans="2:13" ht="51.95" customHeight="1">
      <c r="B32" s="15">
        <f t="shared" si="3"/>
        <v>13</v>
      </c>
      <c r="C32" s="18" t="s">
        <v>42</v>
      </c>
      <c r="D32" s="21" t="s">
        <v>43</v>
      </c>
      <c r="E32" s="18"/>
      <c r="F32" s="18"/>
      <c r="G32" s="22" t="s">
        <v>275</v>
      </c>
      <c r="H32" s="18" t="s">
        <v>44</v>
      </c>
      <c r="I32" s="737">
        <v>212</v>
      </c>
      <c r="J32" s="19">
        <f>'640.1'!N90</f>
        <v>6218</v>
      </c>
      <c r="K32" s="20">
        <f t="shared" si="2"/>
        <v>1318216</v>
      </c>
      <c r="M32" t="s">
        <v>347</v>
      </c>
    </row>
    <row r="33" spans="2:15" ht="51.95" customHeight="1">
      <c r="B33" s="15">
        <f t="shared" si="3"/>
        <v>14</v>
      </c>
      <c r="C33" s="18">
        <v>661.1</v>
      </c>
      <c r="D33" s="21" t="s">
        <v>45</v>
      </c>
      <c r="E33" s="18"/>
      <c r="F33" s="18"/>
      <c r="G33" s="22" t="s">
        <v>323</v>
      </c>
      <c r="H33" s="18" t="s">
        <v>47</v>
      </c>
      <c r="I33" s="737">
        <v>24</v>
      </c>
      <c r="J33" s="19">
        <f>'661.1'!N87</f>
        <v>477914</v>
      </c>
      <c r="K33" s="20">
        <f t="shared" si="2"/>
        <v>11469936</v>
      </c>
    </row>
    <row r="34" spans="2:15" ht="36.75" customHeight="1">
      <c r="B34" s="15">
        <f t="shared" si="3"/>
        <v>15</v>
      </c>
      <c r="C34" s="18" t="s">
        <v>49</v>
      </c>
      <c r="D34" s="21" t="s">
        <v>48</v>
      </c>
      <c r="E34" s="18"/>
      <c r="F34" s="18"/>
      <c r="G34" s="22" t="s">
        <v>301</v>
      </c>
      <c r="H34" s="18" t="s">
        <v>32</v>
      </c>
      <c r="I34" s="737">
        <v>75</v>
      </c>
      <c r="J34" s="19">
        <f>'673.1.1'!N87</f>
        <v>8602</v>
      </c>
      <c r="K34" s="20">
        <f t="shared" si="2"/>
        <v>645150</v>
      </c>
    </row>
    <row r="35" spans="2:15" ht="31.5" customHeight="1">
      <c r="B35" s="15">
        <f t="shared" si="3"/>
        <v>16</v>
      </c>
      <c r="C35" s="18">
        <v>681.1</v>
      </c>
      <c r="D35" s="21" t="s">
        <v>51</v>
      </c>
      <c r="E35" s="18"/>
      <c r="F35" s="18"/>
      <c r="G35" s="22" t="s">
        <v>310</v>
      </c>
      <c r="H35" s="18" t="s">
        <v>19</v>
      </c>
      <c r="I35" s="737">
        <v>44</v>
      </c>
      <c r="J35" s="19">
        <f>'681.1'!N89</f>
        <v>218635</v>
      </c>
      <c r="K35" s="20">
        <f t="shared" si="2"/>
        <v>9619940</v>
      </c>
    </row>
    <row r="36" spans="2:15" ht="16.5" customHeight="1">
      <c r="B36" s="25" t="s">
        <v>52</v>
      </c>
      <c r="C36" s="31"/>
      <c r="D36" s="27"/>
      <c r="E36" s="26"/>
      <c r="F36" s="26"/>
      <c r="G36" s="28"/>
      <c r="H36" s="26"/>
      <c r="I36" s="730"/>
      <c r="J36" s="29"/>
      <c r="K36" s="30">
        <f>SUM(K37:K37)</f>
        <v>0</v>
      </c>
    </row>
    <row r="37" spans="2:15" ht="33.75" customHeight="1">
      <c r="B37" s="15"/>
      <c r="C37" s="18"/>
      <c r="D37" s="21"/>
      <c r="E37" s="811"/>
      <c r="F37" s="812"/>
      <c r="G37" s="22"/>
      <c r="H37" s="18"/>
      <c r="I37" s="96"/>
      <c r="J37" s="19"/>
      <c r="K37" s="20">
        <f t="shared" ref="K37" si="5">ROUND(I37*J37,0)</f>
        <v>0</v>
      </c>
    </row>
    <row r="38" spans="2:15" ht="32.25" customHeight="1">
      <c r="B38" s="25" t="s">
        <v>322</v>
      </c>
      <c r="C38" s="31"/>
      <c r="D38" s="27"/>
      <c r="E38" s="26"/>
      <c r="F38" s="26"/>
      <c r="G38" s="28"/>
      <c r="H38" s="26"/>
      <c r="I38" s="730"/>
      <c r="J38" s="29"/>
      <c r="K38" s="30">
        <f>SUM(K39:K39)</f>
        <v>10490947</v>
      </c>
    </row>
    <row r="39" spans="2:15" ht="32.25" customHeight="1">
      <c r="B39" s="15">
        <v>17</v>
      </c>
      <c r="C39" s="23" t="s">
        <v>342</v>
      </c>
      <c r="D39" s="21"/>
      <c r="E39" s="18"/>
      <c r="F39" s="18"/>
      <c r="G39" s="22" t="str">
        <f>+'630,6P'!C31</f>
        <v>SUMINISTRO E INSTALACION DE BOLSACRETO</v>
      </c>
      <c r="H39" s="18" t="s">
        <v>19</v>
      </c>
      <c r="I39" s="738">
        <v>20</v>
      </c>
      <c r="J39" s="19">
        <f>+'630,6P'!N94</f>
        <v>524547.35611470498</v>
      </c>
      <c r="K39" s="20">
        <f>ROUND(I39*J39,0)</f>
        <v>10490947</v>
      </c>
    </row>
    <row r="40" spans="2:15" ht="21" customHeight="1">
      <c r="B40" s="25" t="s">
        <v>321</v>
      </c>
      <c r="C40" s="31"/>
      <c r="D40" s="27"/>
      <c r="E40" s="26"/>
      <c r="F40" s="26"/>
      <c r="G40" s="28"/>
      <c r="H40" s="26"/>
      <c r="I40" s="739"/>
      <c r="J40" s="29"/>
      <c r="K40" s="30">
        <f>SUM(K41:K41)</f>
        <v>138528</v>
      </c>
    </row>
    <row r="41" spans="2:15" ht="37.5" customHeight="1" thickBot="1">
      <c r="B41" s="15">
        <f>B39+1</f>
        <v>18</v>
      </c>
      <c r="C41" s="18">
        <v>900.2</v>
      </c>
      <c r="D41" s="21" t="s">
        <v>53</v>
      </c>
      <c r="E41" s="18"/>
      <c r="F41" s="18"/>
      <c r="G41" s="22" t="s">
        <v>320</v>
      </c>
      <c r="H41" s="18" t="s">
        <v>54</v>
      </c>
      <c r="I41" s="740">
        <f>+I16+I17+I26</f>
        <v>96</v>
      </c>
      <c r="J41" s="19">
        <f>'900.2'!N88</f>
        <v>1443</v>
      </c>
      <c r="K41" s="20">
        <f>ROUND(I41*J41,0)</f>
        <v>138528</v>
      </c>
    </row>
    <row r="42" spans="2:15" ht="15.75" thickTop="1">
      <c r="B42" s="792"/>
      <c r="C42" s="793"/>
      <c r="D42" s="793"/>
      <c r="E42" s="793"/>
      <c r="F42" s="793"/>
      <c r="G42" s="793"/>
      <c r="H42" s="32"/>
      <c r="I42" s="32"/>
      <c r="J42" s="34" t="s">
        <v>55</v>
      </c>
      <c r="K42" s="35">
        <f>+K15+K19+K23+K25+K36+K38+K40</f>
        <v>49633465</v>
      </c>
      <c r="N42" s="683"/>
    </row>
    <row r="43" spans="2:15" ht="23.25" customHeight="1">
      <c r="B43" s="36"/>
      <c r="C43" s="37"/>
      <c r="D43" s="38"/>
      <c r="E43" s="39"/>
      <c r="F43" s="40" t="s">
        <v>56</v>
      </c>
      <c r="G43" s="794" t="s">
        <v>57</v>
      </c>
      <c r="H43" s="755"/>
      <c r="I43" s="755"/>
      <c r="J43" s="756"/>
      <c r="K43" s="41">
        <v>0</v>
      </c>
      <c r="N43" s="683"/>
    </row>
    <row r="44" spans="2:15" ht="27.75" customHeight="1">
      <c r="B44" s="42"/>
      <c r="C44" s="43"/>
      <c r="D44" s="44"/>
      <c r="E44" s="45"/>
      <c r="F44" s="40" t="s">
        <v>56</v>
      </c>
      <c r="G44" s="755" t="s">
        <v>58</v>
      </c>
      <c r="H44" s="755"/>
      <c r="I44" s="755"/>
      <c r="J44" s="756"/>
      <c r="K44" s="46">
        <v>0</v>
      </c>
      <c r="N44" s="683"/>
    </row>
    <row r="45" spans="2:15" ht="15.75" thickBot="1">
      <c r="B45" s="42"/>
      <c r="C45" s="43"/>
      <c r="D45" s="44"/>
      <c r="E45" s="45"/>
      <c r="F45" s="45"/>
      <c r="G45" s="47"/>
      <c r="H45" s="45"/>
      <c r="I45" s="45"/>
      <c r="J45" s="48" t="s">
        <v>59</v>
      </c>
      <c r="K45" s="49">
        <f>ROUND(SUM(K42:K44),0)</f>
        <v>49633465</v>
      </c>
      <c r="N45" s="683"/>
      <c r="O45" s="683"/>
    </row>
    <row r="46" spans="2:15" ht="15.75" thickTop="1">
      <c r="B46" s="50"/>
      <c r="C46" s="51"/>
      <c r="D46" s="52"/>
      <c r="E46" s="32"/>
      <c r="F46" s="32"/>
      <c r="G46" s="33"/>
      <c r="H46" s="32"/>
      <c r="I46" s="32"/>
      <c r="J46" s="53" t="s">
        <v>60</v>
      </c>
      <c r="K46" s="54">
        <f>ROUND(K45*0.19*$K$58/(1+$K$59),0)</f>
        <v>362706</v>
      </c>
      <c r="N46" s="683"/>
    </row>
    <row r="47" spans="2:15" ht="15.75" thickBot="1">
      <c r="B47" s="55"/>
      <c r="C47" s="56"/>
      <c r="D47" s="57"/>
      <c r="E47" s="58"/>
      <c r="F47" s="58"/>
      <c r="G47" s="59"/>
      <c r="H47" s="58"/>
      <c r="I47" s="58"/>
      <c r="J47" s="60" t="s">
        <v>61</v>
      </c>
      <c r="K47" s="61">
        <f>ROUND(K45+K46,0)</f>
        <v>49996171</v>
      </c>
      <c r="N47" s="683"/>
    </row>
    <row r="48" spans="2:15" ht="15.75" thickTop="1">
      <c r="B48" s="42"/>
      <c r="C48" s="43"/>
      <c r="D48" s="44"/>
      <c r="E48" s="45"/>
      <c r="F48" s="40" t="s">
        <v>56</v>
      </c>
      <c r="G48" s="755" t="s">
        <v>62</v>
      </c>
      <c r="H48" s="755"/>
      <c r="I48" s="755"/>
      <c r="J48" s="756"/>
      <c r="K48" s="46">
        <v>0</v>
      </c>
      <c r="N48" s="683"/>
    </row>
    <row r="49" spans="2:14" ht="15.75" thickBot="1">
      <c r="B49" s="42"/>
      <c r="C49" s="43"/>
      <c r="D49" s="44"/>
      <c r="E49" s="45"/>
      <c r="F49" s="62" t="s">
        <v>56</v>
      </c>
      <c r="G49" s="755" t="s">
        <v>63</v>
      </c>
      <c r="H49" s="755"/>
      <c r="I49" s="755"/>
      <c r="J49" s="756"/>
      <c r="K49" s="49">
        <f>+K48</f>
        <v>0</v>
      </c>
      <c r="N49" s="683"/>
    </row>
    <row r="50" spans="2:14" ht="27" customHeight="1" thickTop="1">
      <c r="B50" s="63">
        <v>35</v>
      </c>
      <c r="C50" s="64" t="s">
        <v>64</v>
      </c>
      <c r="D50" s="65"/>
      <c r="E50" s="66"/>
      <c r="F50" s="67" t="s">
        <v>56</v>
      </c>
      <c r="G50" s="757" t="s">
        <v>330</v>
      </c>
      <c r="H50" s="757"/>
      <c r="I50" s="757"/>
      <c r="J50" s="758"/>
      <c r="K50" s="54">
        <v>0</v>
      </c>
      <c r="N50" s="683"/>
    </row>
    <row r="51" spans="2:14">
      <c r="B51" s="68"/>
      <c r="C51" s="69"/>
      <c r="D51" s="70"/>
      <c r="E51" s="70"/>
      <c r="F51" s="70"/>
      <c r="G51" s="71"/>
      <c r="H51" s="72"/>
      <c r="I51" s="731"/>
      <c r="J51" s="73" t="s">
        <v>65</v>
      </c>
      <c r="K51" s="41">
        <f>ROUND(K50*0.19,0)</f>
        <v>0</v>
      </c>
      <c r="N51" s="683"/>
    </row>
    <row r="52" spans="2:14">
      <c r="B52" s="68"/>
      <c r="C52" s="69"/>
      <c r="D52" s="70"/>
      <c r="E52" s="70"/>
      <c r="F52" s="70"/>
      <c r="G52" s="71"/>
      <c r="H52" s="72"/>
      <c r="I52" s="731"/>
      <c r="J52" s="73" t="s">
        <v>66</v>
      </c>
      <c r="K52" s="41">
        <f>SUM(K50:K51)</f>
        <v>0</v>
      </c>
      <c r="N52" s="683"/>
    </row>
    <row r="53" spans="2:14" ht="15.75" thickBot="1">
      <c r="B53" s="74"/>
      <c r="C53" s="75"/>
      <c r="D53" s="76"/>
      <c r="E53" s="76"/>
      <c r="F53" s="76"/>
      <c r="G53" s="75"/>
      <c r="H53" s="77"/>
      <c r="I53" s="732"/>
      <c r="J53" s="60" t="s">
        <v>67</v>
      </c>
      <c r="K53" s="78">
        <f>ROUND(K52+K49+K47,0)</f>
        <v>49996171</v>
      </c>
      <c r="M53" s="741">
        <f>50000000-K53</f>
        <v>3829</v>
      </c>
      <c r="N53" s="683"/>
    </row>
    <row r="54" spans="2:14" ht="16.5" thickTop="1" thickBot="1">
      <c r="B54" s="759" t="s">
        <v>68</v>
      </c>
      <c r="C54" s="760"/>
      <c r="D54" s="760"/>
      <c r="E54" s="761"/>
      <c r="F54" s="761"/>
      <c r="G54" s="761"/>
      <c r="H54" s="761"/>
      <c r="I54" s="761"/>
      <c r="J54" s="761"/>
      <c r="K54" s="762"/>
    </row>
    <row r="55" spans="2:14">
      <c r="B55" s="763"/>
      <c r="C55" s="764"/>
      <c r="D55" s="764"/>
      <c r="E55" s="764"/>
      <c r="F55" s="764"/>
      <c r="G55" s="764"/>
      <c r="H55" s="765" t="s">
        <v>7</v>
      </c>
      <c r="I55" s="765"/>
      <c r="J55" s="765"/>
      <c r="K55" s="79" t="s">
        <v>69</v>
      </c>
    </row>
    <row r="56" spans="2:14">
      <c r="B56" s="751"/>
      <c r="C56" s="752"/>
      <c r="D56" s="752"/>
      <c r="E56" s="752"/>
      <c r="F56" s="752"/>
      <c r="G56" s="752"/>
      <c r="H56" s="753" t="s">
        <v>70</v>
      </c>
      <c r="I56" s="753"/>
      <c r="J56" s="80" t="s">
        <v>71</v>
      </c>
      <c r="K56" s="81">
        <v>0.2</v>
      </c>
    </row>
    <row r="57" spans="2:14">
      <c r="B57" s="751"/>
      <c r="C57" s="752"/>
      <c r="D57" s="752"/>
      <c r="E57" s="752"/>
      <c r="F57" s="752"/>
      <c r="G57" s="752"/>
      <c r="H57" s="754" t="s">
        <v>72</v>
      </c>
      <c r="I57" s="754"/>
      <c r="J57" s="80" t="s">
        <v>73</v>
      </c>
      <c r="K57" s="81">
        <v>0.05</v>
      </c>
    </row>
    <row r="58" spans="2:14">
      <c r="B58" s="751"/>
      <c r="C58" s="752"/>
      <c r="D58" s="752"/>
      <c r="E58" s="752"/>
      <c r="F58" s="752"/>
      <c r="G58" s="752"/>
      <c r="H58" s="753" t="s">
        <v>74</v>
      </c>
      <c r="I58" s="753"/>
      <c r="J58" s="80" t="s">
        <v>75</v>
      </c>
      <c r="K58" s="81">
        <v>0.05</v>
      </c>
    </row>
    <row r="59" spans="2:14" ht="15.75" thickBot="1">
      <c r="B59" s="748"/>
      <c r="C59" s="749"/>
      <c r="D59" s="749"/>
      <c r="E59" s="749"/>
      <c r="F59" s="749"/>
      <c r="G59" s="749"/>
      <c r="H59" s="750" t="s">
        <v>76</v>
      </c>
      <c r="I59" s="750"/>
      <c r="J59" s="82" t="s">
        <v>77</v>
      </c>
      <c r="K59" s="83">
        <f>SUM(K56:K58)</f>
        <v>0.3</v>
      </c>
    </row>
    <row r="60" spans="2:14" hidden="1">
      <c r="B60" s="84"/>
      <c r="C60" s="85"/>
      <c r="D60" s="85"/>
      <c r="E60" s="85"/>
      <c r="F60" s="85"/>
      <c r="G60" s="86"/>
      <c r="H60" s="87"/>
      <c r="I60" s="733"/>
      <c r="J60" s="88"/>
      <c r="K60" s="89"/>
    </row>
    <row r="61" spans="2:14" hidden="1">
      <c r="B61" s="90"/>
      <c r="C61" s="90"/>
      <c r="D61" s="90"/>
      <c r="E61" s="90"/>
      <c r="F61" s="90"/>
      <c r="G61" s="91"/>
      <c r="H61" s="90"/>
      <c r="I61" s="735"/>
      <c r="J61" s="80"/>
      <c r="K61" s="92" t="s">
        <v>78</v>
      </c>
    </row>
    <row r="62" spans="2:14" hidden="1">
      <c r="B62" s="90"/>
      <c r="C62" s="90"/>
      <c r="D62" s="90"/>
      <c r="E62" s="90"/>
      <c r="F62" s="90"/>
      <c r="G62" s="91"/>
      <c r="H62" s="90"/>
      <c r="I62" s="736" t="s">
        <v>79</v>
      </c>
      <c r="J62" s="93"/>
      <c r="K62" s="94">
        <v>0.68</v>
      </c>
    </row>
    <row r="63" spans="2:14" hidden="1">
      <c r="B63" s="90"/>
      <c r="C63" s="90"/>
      <c r="D63" s="90"/>
      <c r="E63" s="90"/>
      <c r="F63" s="90"/>
      <c r="G63" s="91"/>
      <c r="H63" s="90"/>
      <c r="I63" s="736" t="s">
        <v>80</v>
      </c>
      <c r="J63" s="93"/>
      <c r="K63" s="95">
        <v>25</v>
      </c>
    </row>
    <row r="64" spans="2:14" hidden="1"/>
    <row r="65" hidden="1"/>
    <row r="66" hidden="1"/>
  </sheetData>
  <sheetProtection algorithmName="SHA-512" hashValue="F0/rcIIBHABsZepqRMJni5PSQvvGvw4Ho7kO+/OTyMXqeAN8uKGF3nDOALchZPNTxM4/V1xwrP1PmyMO6H6Oyg==" saltValue="RtJaW3agxJogv+FOKFFzKQ==" spinCount="100000" sheet="1" objects="1" scenarios="1"/>
  <mergeCells count="37">
    <mergeCell ref="B59:G59"/>
    <mergeCell ref="H59:I59"/>
    <mergeCell ref="B56:G56"/>
    <mergeCell ref="H56:I56"/>
    <mergeCell ref="B57:G57"/>
    <mergeCell ref="H57:I57"/>
    <mergeCell ref="B58:G58"/>
    <mergeCell ref="H58:I58"/>
    <mergeCell ref="G48:J48"/>
    <mergeCell ref="G49:J49"/>
    <mergeCell ref="G50:J50"/>
    <mergeCell ref="B54:D54"/>
    <mergeCell ref="E54:K54"/>
    <mergeCell ref="B55:G55"/>
    <mergeCell ref="H55:J55"/>
    <mergeCell ref="D13:D14"/>
    <mergeCell ref="E13:E14"/>
    <mergeCell ref="E37:F37"/>
    <mergeCell ref="B42:G42"/>
    <mergeCell ref="G43:J43"/>
    <mergeCell ref="G44:J44"/>
    <mergeCell ref="B9:K9"/>
    <mergeCell ref="B10:K10"/>
    <mergeCell ref="B12:B14"/>
    <mergeCell ref="C12:C14"/>
    <mergeCell ref="D12:E12"/>
    <mergeCell ref="G12:G14"/>
    <mergeCell ref="H12:H14"/>
    <mergeCell ref="I12:I14"/>
    <mergeCell ref="J12:J14"/>
    <mergeCell ref="K12:K14"/>
    <mergeCell ref="B2:K2"/>
    <mergeCell ref="B3:K3"/>
    <mergeCell ref="B4:K4"/>
    <mergeCell ref="B5:K5"/>
    <mergeCell ref="B6:K6"/>
    <mergeCell ref="B7:K8"/>
  </mergeCells>
  <pageMargins left="0.70866141732283472" right="0.70866141732283472" top="0.74803149606299213" bottom="0.74803149606299213" header="0.31496062992125984" footer="0.31496062992125984"/>
  <pageSetup scale="47" fitToHeight="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O66"/>
  <sheetViews>
    <sheetView view="pageBreakPreview" topLeftCell="A37" zoomScale="90" zoomScaleNormal="80" zoomScaleSheetLayoutView="90" workbookViewId="0">
      <selection activeCell="J41" sqref="J41"/>
    </sheetView>
  </sheetViews>
  <sheetFormatPr baseColWidth="10" defaultRowHeight="15"/>
  <cols>
    <col min="7" max="7" width="72.28515625" customWidth="1"/>
    <col min="9" max="9" width="11.42578125" style="734"/>
    <col min="10" max="10" width="17.28515625" customWidth="1"/>
    <col min="11" max="11" width="21.7109375" customWidth="1"/>
    <col min="13" max="14" width="19.140625" customWidth="1"/>
    <col min="15" max="15" width="7.85546875" customWidth="1"/>
    <col min="16" max="16" width="17" customWidth="1"/>
  </cols>
  <sheetData>
    <row r="1" spans="2:11" ht="15.75" thickBot="1"/>
    <row r="2" spans="2:11" ht="18">
      <c r="B2" s="798" t="s">
        <v>0</v>
      </c>
      <c r="C2" s="799"/>
      <c r="D2" s="799"/>
      <c r="E2" s="799"/>
      <c r="F2" s="799"/>
      <c r="G2" s="800"/>
      <c r="H2" s="800"/>
      <c r="I2" s="800"/>
      <c r="J2" s="800"/>
      <c r="K2" s="801"/>
    </row>
    <row r="3" spans="2:11" ht="18">
      <c r="B3" s="766" t="s">
        <v>1</v>
      </c>
      <c r="C3" s="767"/>
      <c r="D3" s="767"/>
      <c r="E3" s="767"/>
      <c r="F3" s="767"/>
      <c r="G3" s="768"/>
      <c r="H3" s="768"/>
      <c r="I3" s="768"/>
      <c r="J3" s="768"/>
      <c r="K3" s="769"/>
    </row>
    <row r="4" spans="2:11" ht="15.75">
      <c r="B4" s="802" t="s">
        <v>341</v>
      </c>
      <c r="C4" s="803"/>
      <c r="D4" s="803"/>
      <c r="E4" s="803"/>
      <c r="F4" s="803"/>
      <c r="G4" s="804"/>
      <c r="H4" s="804"/>
      <c r="I4" s="804"/>
      <c r="J4" s="804"/>
      <c r="K4" s="805"/>
    </row>
    <row r="5" spans="2:11" ht="15.75">
      <c r="B5" s="806"/>
      <c r="C5" s="803"/>
      <c r="D5" s="803"/>
      <c r="E5" s="803"/>
      <c r="F5" s="803"/>
      <c r="G5" s="804"/>
      <c r="H5" s="804"/>
      <c r="I5" s="804"/>
      <c r="J5" s="804"/>
      <c r="K5" s="805"/>
    </row>
    <row r="6" spans="2:11" ht="15.75">
      <c r="B6" s="807"/>
      <c r="C6" s="808"/>
      <c r="D6" s="808"/>
      <c r="E6" s="808"/>
      <c r="F6" s="808"/>
      <c r="G6" s="809"/>
      <c r="H6" s="809"/>
      <c r="I6" s="809"/>
      <c r="J6" s="809"/>
      <c r="K6" s="810"/>
    </row>
    <row r="7" spans="2:11">
      <c r="B7" s="795" t="s">
        <v>340</v>
      </c>
      <c r="C7" s="796"/>
      <c r="D7" s="796"/>
      <c r="E7" s="796"/>
      <c r="F7" s="796"/>
      <c r="G7" s="796"/>
      <c r="H7" s="796"/>
      <c r="I7" s="796"/>
      <c r="J7" s="796"/>
      <c r="K7" s="797"/>
    </row>
    <row r="8" spans="2:11">
      <c r="B8" s="795"/>
      <c r="C8" s="796"/>
      <c r="D8" s="796"/>
      <c r="E8" s="796"/>
      <c r="F8" s="796"/>
      <c r="G8" s="796"/>
      <c r="H8" s="796"/>
      <c r="I8" s="796"/>
      <c r="J8" s="796"/>
      <c r="K8" s="797"/>
    </row>
    <row r="9" spans="2:11" ht="18">
      <c r="B9" s="766"/>
      <c r="C9" s="767"/>
      <c r="D9" s="767"/>
      <c r="E9" s="767"/>
      <c r="F9" s="767"/>
      <c r="G9" s="768"/>
      <c r="H9" s="768"/>
      <c r="I9" s="768"/>
      <c r="J9" s="768"/>
      <c r="K9" s="769"/>
    </row>
    <row r="10" spans="2:11" ht="18">
      <c r="B10" s="766" t="s">
        <v>2</v>
      </c>
      <c r="C10" s="767"/>
      <c r="D10" s="767"/>
      <c r="E10" s="767"/>
      <c r="F10" s="767"/>
      <c r="G10" s="768"/>
      <c r="H10" s="768"/>
      <c r="I10" s="768"/>
      <c r="J10" s="768"/>
      <c r="K10" s="769"/>
    </row>
    <row r="11" spans="2:11" ht="15.75" thickBot="1">
      <c r="B11" s="1"/>
      <c r="C11" s="2"/>
      <c r="D11" s="2"/>
      <c r="E11" s="2"/>
      <c r="F11" s="2"/>
      <c r="G11" s="3"/>
      <c r="H11" s="3"/>
      <c r="I11" s="728"/>
      <c r="J11" s="4"/>
      <c r="K11" s="5"/>
    </row>
    <row r="12" spans="2:11" ht="15.75" thickTop="1">
      <c r="B12" s="770" t="s">
        <v>3</v>
      </c>
      <c r="C12" s="773" t="s">
        <v>4</v>
      </c>
      <c r="D12" s="776" t="s">
        <v>5</v>
      </c>
      <c r="E12" s="777"/>
      <c r="F12" s="6" t="s">
        <v>6</v>
      </c>
      <c r="G12" s="778" t="s">
        <v>7</v>
      </c>
      <c r="H12" s="778" t="s">
        <v>8</v>
      </c>
      <c r="I12" s="781" t="s">
        <v>9</v>
      </c>
      <c r="J12" s="784" t="s">
        <v>83</v>
      </c>
      <c r="K12" s="787" t="s">
        <v>10</v>
      </c>
    </row>
    <row r="13" spans="2:11">
      <c r="B13" s="771"/>
      <c r="C13" s="774"/>
      <c r="D13" s="790" t="s">
        <v>11</v>
      </c>
      <c r="E13" s="790" t="s">
        <v>12</v>
      </c>
      <c r="F13" s="7" t="s">
        <v>13</v>
      </c>
      <c r="G13" s="779"/>
      <c r="H13" s="779"/>
      <c r="I13" s="782"/>
      <c r="J13" s="785"/>
      <c r="K13" s="788"/>
    </row>
    <row r="14" spans="2:11" ht="15.75" thickBot="1">
      <c r="B14" s="772"/>
      <c r="C14" s="775"/>
      <c r="D14" s="791"/>
      <c r="E14" s="791"/>
      <c r="F14" s="8" t="s">
        <v>14</v>
      </c>
      <c r="G14" s="780"/>
      <c r="H14" s="780"/>
      <c r="I14" s="783"/>
      <c r="J14" s="786"/>
      <c r="K14" s="789"/>
    </row>
    <row r="15" spans="2:11" ht="15.75" thickTop="1">
      <c r="B15" s="9" t="s">
        <v>15</v>
      </c>
      <c r="C15" s="10"/>
      <c r="D15" s="11"/>
      <c r="E15" s="10"/>
      <c r="F15" s="10"/>
      <c r="G15" s="12"/>
      <c r="H15" s="10"/>
      <c r="I15" s="729" t="s">
        <v>16</v>
      </c>
      <c r="J15" s="13"/>
      <c r="K15" s="14">
        <f>SUM(K16:K18)</f>
        <v>0</v>
      </c>
    </row>
    <row r="16" spans="2:11" ht="45" customHeight="1">
      <c r="B16" s="15">
        <f>1</f>
        <v>1</v>
      </c>
      <c r="C16" s="18">
        <v>201.7</v>
      </c>
      <c r="D16" s="21" t="s">
        <v>41</v>
      </c>
      <c r="E16" s="18"/>
      <c r="F16" s="18"/>
      <c r="G16" s="22" t="s">
        <v>271</v>
      </c>
      <c r="H16" s="18" t="s">
        <v>19</v>
      </c>
      <c r="I16" s="737">
        <v>14</v>
      </c>
      <c r="J16" s="19"/>
      <c r="K16" s="20">
        <f t="shared" ref="K16:K18" si="0">ROUND(I16*J16,0)</f>
        <v>0</v>
      </c>
    </row>
    <row r="17" spans="2:11" ht="32.25" customHeight="1">
      <c r="B17" s="15">
        <v>2</v>
      </c>
      <c r="C17" s="18" t="s">
        <v>333</v>
      </c>
      <c r="D17" s="17" t="s">
        <v>17</v>
      </c>
      <c r="E17" s="18"/>
      <c r="F17" s="18"/>
      <c r="G17" s="22" t="s">
        <v>325</v>
      </c>
      <c r="H17" s="18" t="s">
        <v>19</v>
      </c>
      <c r="I17" s="738">
        <v>60</v>
      </c>
      <c r="J17" s="19"/>
      <c r="K17" s="20">
        <f t="shared" si="0"/>
        <v>0</v>
      </c>
    </row>
    <row r="18" spans="2:11" ht="21" customHeight="1">
      <c r="B18" s="15">
        <f t="shared" ref="B18" si="1">B17+1</f>
        <v>3</v>
      </c>
      <c r="C18" s="18" t="s">
        <v>20</v>
      </c>
      <c r="D18" s="21" t="s">
        <v>21</v>
      </c>
      <c r="E18" s="18"/>
      <c r="F18" s="18"/>
      <c r="G18" s="22" t="s">
        <v>22</v>
      </c>
      <c r="H18" s="18" t="s">
        <v>19</v>
      </c>
      <c r="I18" s="738">
        <v>50</v>
      </c>
      <c r="J18" s="19"/>
      <c r="K18" s="20">
        <f t="shared" si="0"/>
        <v>0</v>
      </c>
    </row>
    <row r="19" spans="2:11" ht="19.5" customHeight="1">
      <c r="B19" s="25" t="s">
        <v>24</v>
      </c>
      <c r="C19" s="26"/>
      <c r="D19" s="27"/>
      <c r="E19" s="26"/>
      <c r="F19" s="26"/>
      <c r="G19" s="28"/>
      <c r="H19" s="26"/>
      <c r="I19" s="730"/>
      <c r="J19" s="29"/>
      <c r="K19" s="30">
        <f>SUM(K20:K22)</f>
        <v>0</v>
      </c>
    </row>
    <row r="20" spans="2:11" ht="31.5" customHeight="1">
      <c r="B20" s="15">
        <v>4</v>
      </c>
      <c r="C20" s="18" t="s">
        <v>25</v>
      </c>
      <c r="D20" s="21" t="s">
        <v>26</v>
      </c>
      <c r="E20" s="18"/>
      <c r="F20" s="18"/>
      <c r="G20" s="22" t="s">
        <v>182</v>
      </c>
      <c r="H20" s="18" t="s">
        <v>19</v>
      </c>
      <c r="I20" s="737">
        <v>6</v>
      </c>
      <c r="J20" s="24"/>
      <c r="K20" s="20">
        <f>ROUND(I20*J20,0)</f>
        <v>0</v>
      </c>
    </row>
    <row r="21" spans="2:11" ht="34.5" customHeight="1">
      <c r="B21" s="15">
        <f>B20+1</f>
        <v>5</v>
      </c>
      <c r="C21" s="18" t="s">
        <v>27</v>
      </c>
      <c r="D21" s="21" t="s">
        <v>28</v>
      </c>
      <c r="E21" s="18"/>
      <c r="F21" s="18"/>
      <c r="G21" s="22" t="s">
        <v>337</v>
      </c>
      <c r="H21" s="18" t="s">
        <v>19</v>
      </c>
      <c r="I21" s="737">
        <v>26</v>
      </c>
      <c r="J21" s="19"/>
      <c r="K21" s="20">
        <f>ROUND(I21*J21,0)</f>
        <v>0</v>
      </c>
    </row>
    <row r="22" spans="2:11" ht="52.5" customHeight="1">
      <c r="B22" s="15">
        <f>+B21+1</f>
        <v>6</v>
      </c>
      <c r="C22" s="18" t="s">
        <v>29</v>
      </c>
      <c r="D22" s="21" t="s">
        <v>30</v>
      </c>
      <c r="E22" s="18"/>
      <c r="F22" s="18"/>
      <c r="G22" s="22" t="s">
        <v>338</v>
      </c>
      <c r="H22" s="18" t="s">
        <v>19</v>
      </c>
      <c r="I22" s="737">
        <v>5</v>
      </c>
      <c r="J22" s="19"/>
      <c r="K22" s="20">
        <f>ROUND(I22*J22,0)</f>
        <v>0</v>
      </c>
    </row>
    <row r="23" spans="2:11" ht="21.75" customHeight="1">
      <c r="B23" s="25" t="s">
        <v>31</v>
      </c>
      <c r="C23" s="26"/>
      <c r="D23" s="27"/>
      <c r="E23" s="26"/>
      <c r="F23" s="26"/>
      <c r="G23" s="28"/>
      <c r="H23" s="26"/>
      <c r="I23" s="730"/>
      <c r="J23" s="29"/>
      <c r="K23" s="30">
        <f>SUM(K24:K24)</f>
        <v>0</v>
      </c>
    </row>
    <row r="24" spans="2:11" ht="30" customHeight="1">
      <c r="B24" s="15"/>
      <c r="C24" s="16"/>
      <c r="D24" s="21"/>
      <c r="E24" s="18"/>
      <c r="F24" s="18"/>
      <c r="G24" s="22"/>
      <c r="H24" s="18"/>
      <c r="I24" s="96"/>
      <c r="J24" s="19"/>
      <c r="K24" s="20">
        <f>ROUND(I24*J24,0)</f>
        <v>0</v>
      </c>
    </row>
    <row r="25" spans="2:11" ht="23.25" customHeight="1">
      <c r="B25" s="25" t="s">
        <v>35</v>
      </c>
      <c r="C25" s="26"/>
      <c r="D25" s="27"/>
      <c r="E25" s="26"/>
      <c r="F25" s="26"/>
      <c r="G25" s="28"/>
      <c r="H25" s="26"/>
      <c r="I25" s="730"/>
      <c r="J25" s="29"/>
      <c r="K25" s="30">
        <f>SUM(K26:K35)</f>
        <v>0</v>
      </c>
    </row>
    <row r="26" spans="2:11" ht="32.25" customHeight="1">
      <c r="B26" s="15">
        <v>7</v>
      </c>
      <c r="C26" s="18" t="s">
        <v>36</v>
      </c>
      <c r="D26" s="21" t="s">
        <v>37</v>
      </c>
      <c r="E26" s="18"/>
      <c r="F26" s="18"/>
      <c r="G26" s="22" t="s">
        <v>335</v>
      </c>
      <c r="H26" s="18" t="s">
        <v>19</v>
      </c>
      <c r="I26" s="737">
        <v>22</v>
      </c>
      <c r="J26" s="19"/>
      <c r="K26" s="20">
        <f t="shared" ref="K26:K35" si="2">ROUND(I26*J26,0)</f>
        <v>0</v>
      </c>
    </row>
    <row r="27" spans="2:11" ht="32.25" customHeight="1">
      <c r="B27" s="15">
        <f>B26+1</f>
        <v>8</v>
      </c>
      <c r="C27" s="18">
        <v>610.1</v>
      </c>
      <c r="D27" s="21" t="s">
        <v>39</v>
      </c>
      <c r="E27" s="18"/>
      <c r="F27" s="18"/>
      <c r="G27" s="22" t="s">
        <v>326</v>
      </c>
      <c r="H27" s="18" t="s">
        <v>19</v>
      </c>
      <c r="I27" s="737">
        <v>10</v>
      </c>
      <c r="J27" s="19"/>
      <c r="K27" s="20">
        <f t="shared" si="2"/>
        <v>0</v>
      </c>
    </row>
    <row r="28" spans="2:11" ht="51.95" customHeight="1">
      <c r="B28" s="15">
        <f>+B27+1</f>
        <v>9</v>
      </c>
      <c r="C28" s="18" t="s">
        <v>40</v>
      </c>
      <c r="D28" s="21" t="s">
        <v>39</v>
      </c>
      <c r="E28" s="18"/>
      <c r="F28" s="18"/>
      <c r="G28" s="22" t="s">
        <v>327</v>
      </c>
      <c r="H28" s="18" t="s">
        <v>19</v>
      </c>
      <c r="I28" s="737">
        <v>12</v>
      </c>
      <c r="J28" s="19"/>
      <c r="K28" s="20">
        <f t="shared" si="2"/>
        <v>0</v>
      </c>
    </row>
    <row r="29" spans="2:11" ht="51.95" customHeight="1">
      <c r="B29" s="15">
        <f>B28+1</f>
        <v>10</v>
      </c>
      <c r="C29" s="18">
        <v>630.4</v>
      </c>
      <c r="D29" s="21" t="s">
        <v>38</v>
      </c>
      <c r="E29" s="18"/>
      <c r="F29" s="18"/>
      <c r="G29" s="22" t="s">
        <v>328</v>
      </c>
      <c r="H29" s="18" t="s">
        <v>19</v>
      </c>
      <c r="I29" s="737">
        <f>3*2</f>
        <v>6</v>
      </c>
      <c r="J29" s="19"/>
      <c r="K29" s="20">
        <f t="shared" si="2"/>
        <v>0</v>
      </c>
    </row>
    <row r="30" spans="2:11" ht="51.95" customHeight="1">
      <c r="B30" s="15">
        <f>B29+1</f>
        <v>11</v>
      </c>
      <c r="C30" s="18">
        <v>630.6</v>
      </c>
      <c r="D30" s="21" t="s">
        <v>38</v>
      </c>
      <c r="E30" s="18"/>
      <c r="F30" s="18"/>
      <c r="G30" s="22" t="s">
        <v>329</v>
      </c>
      <c r="H30" s="18" t="s">
        <v>19</v>
      </c>
      <c r="I30" s="737">
        <f>2*2.5*2*0.1</f>
        <v>1</v>
      </c>
      <c r="J30" s="19"/>
      <c r="K30" s="20">
        <f t="shared" si="2"/>
        <v>0</v>
      </c>
    </row>
    <row r="31" spans="2:11" ht="51.95" customHeight="1">
      <c r="B31" s="15">
        <f t="shared" ref="B31:B35" si="3">B30+1</f>
        <v>12</v>
      </c>
      <c r="C31" s="18">
        <v>630.70000000000005</v>
      </c>
      <c r="D31" s="21" t="s">
        <v>38</v>
      </c>
      <c r="E31" s="18"/>
      <c r="F31" s="18"/>
      <c r="G31" s="22" t="s">
        <v>352</v>
      </c>
      <c r="H31" s="18" t="s">
        <v>19</v>
      </c>
      <c r="I31" s="737">
        <v>2</v>
      </c>
      <c r="J31" s="19"/>
      <c r="K31" s="20">
        <f t="shared" si="2"/>
        <v>0</v>
      </c>
    </row>
    <row r="32" spans="2:11" ht="51.95" customHeight="1">
      <c r="B32" s="15">
        <f t="shared" si="3"/>
        <v>13</v>
      </c>
      <c r="C32" s="18" t="s">
        <v>42</v>
      </c>
      <c r="D32" s="21" t="s">
        <v>43</v>
      </c>
      <c r="E32" s="18"/>
      <c r="F32" s="18"/>
      <c r="G32" s="22" t="s">
        <v>275</v>
      </c>
      <c r="H32" s="18" t="s">
        <v>44</v>
      </c>
      <c r="I32" s="737">
        <v>212</v>
      </c>
      <c r="J32" s="19"/>
      <c r="K32" s="20">
        <f t="shared" si="2"/>
        <v>0</v>
      </c>
    </row>
    <row r="33" spans="2:15" ht="51.95" customHeight="1">
      <c r="B33" s="15">
        <f t="shared" si="3"/>
        <v>14</v>
      </c>
      <c r="C33" s="18">
        <v>661.1</v>
      </c>
      <c r="D33" s="21" t="s">
        <v>45</v>
      </c>
      <c r="E33" s="18"/>
      <c r="F33" s="18"/>
      <c r="G33" s="22" t="s">
        <v>323</v>
      </c>
      <c r="H33" s="18" t="s">
        <v>47</v>
      </c>
      <c r="I33" s="737">
        <v>24</v>
      </c>
      <c r="J33" s="19"/>
      <c r="K33" s="20">
        <f t="shared" si="2"/>
        <v>0</v>
      </c>
    </row>
    <row r="34" spans="2:15" ht="36.75" customHeight="1">
      <c r="B34" s="15">
        <f t="shared" si="3"/>
        <v>15</v>
      </c>
      <c r="C34" s="18" t="s">
        <v>49</v>
      </c>
      <c r="D34" s="21" t="s">
        <v>48</v>
      </c>
      <c r="E34" s="18"/>
      <c r="F34" s="18"/>
      <c r="G34" s="22" t="s">
        <v>301</v>
      </c>
      <c r="H34" s="18" t="s">
        <v>32</v>
      </c>
      <c r="I34" s="737">
        <v>75</v>
      </c>
      <c r="J34" s="19"/>
      <c r="K34" s="20">
        <f t="shared" si="2"/>
        <v>0</v>
      </c>
    </row>
    <row r="35" spans="2:15" ht="31.5" customHeight="1">
      <c r="B35" s="15">
        <f t="shared" si="3"/>
        <v>16</v>
      </c>
      <c r="C35" s="18">
        <v>681.1</v>
      </c>
      <c r="D35" s="21" t="s">
        <v>51</v>
      </c>
      <c r="E35" s="18"/>
      <c r="F35" s="18"/>
      <c r="G35" s="22" t="s">
        <v>310</v>
      </c>
      <c r="H35" s="18" t="s">
        <v>19</v>
      </c>
      <c r="I35" s="737">
        <v>44</v>
      </c>
      <c r="J35" s="19"/>
      <c r="K35" s="20">
        <f t="shared" si="2"/>
        <v>0</v>
      </c>
    </row>
    <row r="36" spans="2:15" ht="16.5" customHeight="1">
      <c r="B36" s="25" t="s">
        <v>52</v>
      </c>
      <c r="C36" s="31"/>
      <c r="D36" s="27"/>
      <c r="E36" s="26"/>
      <c r="F36" s="26"/>
      <c r="G36" s="28"/>
      <c r="H36" s="26"/>
      <c r="I36" s="730"/>
      <c r="J36" s="29"/>
      <c r="K36" s="30">
        <f>SUM(K37:K37)</f>
        <v>0</v>
      </c>
    </row>
    <row r="37" spans="2:15" ht="33.75" customHeight="1">
      <c r="B37" s="15"/>
      <c r="C37" s="18"/>
      <c r="D37" s="21"/>
      <c r="E37" s="811"/>
      <c r="F37" s="812"/>
      <c r="G37" s="22"/>
      <c r="H37" s="18"/>
      <c r="I37" s="96"/>
      <c r="J37" s="19"/>
      <c r="K37" s="20">
        <f t="shared" ref="K37" si="4">ROUND(I37*J37,0)</f>
        <v>0</v>
      </c>
    </row>
    <row r="38" spans="2:15" ht="32.25" customHeight="1">
      <c r="B38" s="25" t="s">
        <v>322</v>
      </c>
      <c r="C38" s="31"/>
      <c r="D38" s="27"/>
      <c r="E38" s="26"/>
      <c r="F38" s="26"/>
      <c r="G38" s="28"/>
      <c r="H38" s="26"/>
      <c r="I38" s="730"/>
      <c r="J38" s="29"/>
      <c r="K38" s="30">
        <f>SUM(K39:K39)</f>
        <v>0</v>
      </c>
    </row>
    <row r="39" spans="2:15" ht="32.25" customHeight="1">
      <c r="B39" s="15">
        <v>17</v>
      </c>
      <c r="C39" s="23" t="s">
        <v>342</v>
      </c>
      <c r="D39" s="21"/>
      <c r="E39" s="18"/>
      <c r="F39" s="18"/>
      <c r="G39" s="22" t="str">
        <f>+'630,6P'!C31</f>
        <v>SUMINISTRO E INSTALACION DE BOLSACRETO</v>
      </c>
      <c r="H39" s="18" t="s">
        <v>19</v>
      </c>
      <c r="I39" s="738">
        <v>20</v>
      </c>
      <c r="J39" s="19"/>
      <c r="K39" s="20">
        <f>ROUND(I39*J39,0)</f>
        <v>0</v>
      </c>
    </row>
    <row r="40" spans="2:15" ht="21" customHeight="1">
      <c r="B40" s="25" t="s">
        <v>321</v>
      </c>
      <c r="C40" s="31"/>
      <c r="D40" s="27"/>
      <c r="E40" s="26"/>
      <c r="F40" s="26"/>
      <c r="G40" s="28"/>
      <c r="H40" s="26"/>
      <c r="I40" s="739"/>
      <c r="J40" s="29"/>
      <c r="K40" s="30">
        <f>SUM(K41:K41)</f>
        <v>0</v>
      </c>
    </row>
    <row r="41" spans="2:15" ht="37.5" customHeight="1" thickBot="1">
      <c r="B41" s="15">
        <f>B39+1</f>
        <v>18</v>
      </c>
      <c r="C41" s="18">
        <v>900.2</v>
      </c>
      <c r="D41" s="21" t="s">
        <v>53</v>
      </c>
      <c r="E41" s="18"/>
      <c r="F41" s="18"/>
      <c r="G41" s="22" t="s">
        <v>320</v>
      </c>
      <c r="H41" s="18" t="s">
        <v>54</v>
      </c>
      <c r="I41" s="740">
        <f>+I16+I17+I26</f>
        <v>96</v>
      </c>
      <c r="J41" s="19"/>
      <c r="K41" s="20">
        <f>ROUND(I41*J41,0)</f>
        <v>0</v>
      </c>
    </row>
    <row r="42" spans="2:15" ht="15.75" thickTop="1">
      <c r="B42" s="792"/>
      <c r="C42" s="793"/>
      <c r="D42" s="793"/>
      <c r="E42" s="793"/>
      <c r="F42" s="793"/>
      <c r="G42" s="793"/>
      <c r="H42" s="32"/>
      <c r="I42" s="32"/>
      <c r="J42" s="34" t="s">
        <v>55</v>
      </c>
      <c r="K42" s="35">
        <f>+K15+K19+K23+K25+K36+K38+K40</f>
        <v>0</v>
      </c>
      <c r="N42" s="683"/>
    </row>
    <row r="43" spans="2:15" ht="23.25" customHeight="1">
      <c r="B43" s="36"/>
      <c r="C43" s="37"/>
      <c r="D43" s="38"/>
      <c r="E43" s="39"/>
      <c r="F43" s="40" t="s">
        <v>56</v>
      </c>
      <c r="G43" s="794" t="s">
        <v>57</v>
      </c>
      <c r="H43" s="755"/>
      <c r="I43" s="755"/>
      <c r="J43" s="756"/>
      <c r="K43" s="41">
        <v>0</v>
      </c>
      <c r="N43" s="683"/>
    </row>
    <row r="44" spans="2:15" ht="27.75" customHeight="1">
      <c r="B44" s="42"/>
      <c r="C44" s="43"/>
      <c r="D44" s="44"/>
      <c r="E44" s="45"/>
      <c r="F44" s="40" t="s">
        <v>56</v>
      </c>
      <c r="G44" s="755" t="s">
        <v>58</v>
      </c>
      <c r="H44" s="755"/>
      <c r="I44" s="755"/>
      <c r="J44" s="756"/>
      <c r="K44" s="46">
        <v>0</v>
      </c>
      <c r="N44" s="683"/>
    </row>
    <row r="45" spans="2:15" ht="15.75" thickBot="1">
      <c r="B45" s="42"/>
      <c r="C45" s="43"/>
      <c r="D45" s="44"/>
      <c r="E45" s="45"/>
      <c r="F45" s="45"/>
      <c r="G45" s="47"/>
      <c r="H45" s="45"/>
      <c r="I45" s="45"/>
      <c r="J45" s="48" t="s">
        <v>59</v>
      </c>
      <c r="K45" s="49">
        <f>ROUND(SUM(K42:K44),0)</f>
        <v>0</v>
      </c>
      <c r="N45" s="683"/>
      <c r="O45" s="683"/>
    </row>
    <row r="46" spans="2:15" ht="15.75" thickTop="1">
      <c r="B46" s="50"/>
      <c r="C46" s="51"/>
      <c r="D46" s="52"/>
      <c r="E46" s="32"/>
      <c r="F46" s="32"/>
      <c r="G46" s="33"/>
      <c r="H46" s="32"/>
      <c r="I46" s="32"/>
      <c r="J46" s="53" t="s">
        <v>60</v>
      </c>
      <c r="K46" s="54">
        <f>ROUND(K45*0.19*$K$58/(1+$K$59),0)</f>
        <v>0</v>
      </c>
      <c r="N46" s="683"/>
    </row>
    <row r="47" spans="2:15" ht="15.75" thickBot="1">
      <c r="B47" s="55"/>
      <c r="C47" s="56"/>
      <c r="D47" s="57"/>
      <c r="E47" s="58"/>
      <c r="F47" s="58"/>
      <c r="G47" s="59"/>
      <c r="H47" s="58"/>
      <c r="I47" s="58"/>
      <c r="J47" s="60" t="s">
        <v>61</v>
      </c>
      <c r="K47" s="61">
        <f>ROUND(K45+K46,0)</f>
        <v>0</v>
      </c>
      <c r="N47" s="683"/>
    </row>
    <row r="48" spans="2:15" ht="15.75" thickTop="1">
      <c r="B48" s="42"/>
      <c r="C48" s="43"/>
      <c r="D48" s="44"/>
      <c r="E48" s="45"/>
      <c r="F48" s="40" t="s">
        <v>56</v>
      </c>
      <c r="G48" s="755" t="s">
        <v>62</v>
      </c>
      <c r="H48" s="755"/>
      <c r="I48" s="755"/>
      <c r="J48" s="756"/>
      <c r="K48" s="46">
        <v>0</v>
      </c>
      <c r="N48" s="683"/>
    </row>
    <row r="49" spans="2:14" ht="15.75" thickBot="1">
      <c r="B49" s="42"/>
      <c r="C49" s="43"/>
      <c r="D49" s="44"/>
      <c r="E49" s="45"/>
      <c r="F49" s="62" t="s">
        <v>56</v>
      </c>
      <c r="G49" s="755" t="s">
        <v>63</v>
      </c>
      <c r="H49" s="755"/>
      <c r="I49" s="755"/>
      <c r="J49" s="756"/>
      <c r="K49" s="49">
        <f>+K48</f>
        <v>0</v>
      </c>
      <c r="N49" s="683"/>
    </row>
    <row r="50" spans="2:14" ht="27" customHeight="1" thickTop="1">
      <c r="B50" s="63">
        <v>35</v>
      </c>
      <c r="C50" s="64" t="s">
        <v>64</v>
      </c>
      <c r="D50" s="65"/>
      <c r="E50" s="66"/>
      <c r="F50" s="67" t="s">
        <v>56</v>
      </c>
      <c r="G50" s="757" t="s">
        <v>330</v>
      </c>
      <c r="H50" s="757"/>
      <c r="I50" s="757"/>
      <c r="J50" s="758"/>
      <c r="K50" s="54">
        <v>0</v>
      </c>
      <c r="N50" s="683"/>
    </row>
    <row r="51" spans="2:14">
      <c r="B51" s="68"/>
      <c r="C51" s="69"/>
      <c r="D51" s="70"/>
      <c r="E51" s="70"/>
      <c r="F51" s="70"/>
      <c r="G51" s="71"/>
      <c r="H51" s="72"/>
      <c r="I51" s="731"/>
      <c r="J51" s="73" t="s">
        <v>65</v>
      </c>
      <c r="K51" s="41">
        <f>ROUND(K50*0.19,0)</f>
        <v>0</v>
      </c>
      <c r="N51" s="683"/>
    </row>
    <row r="52" spans="2:14">
      <c r="B52" s="68"/>
      <c r="C52" s="69"/>
      <c r="D52" s="70"/>
      <c r="E52" s="70"/>
      <c r="F52" s="70"/>
      <c r="G52" s="71"/>
      <c r="H52" s="72"/>
      <c r="I52" s="731"/>
      <c r="J52" s="73" t="s">
        <v>66</v>
      </c>
      <c r="K52" s="41">
        <f>SUM(K50:K51)</f>
        <v>0</v>
      </c>
      <c r="N52" s="683"/>
    </row>
    <row r="53" spans="2:14" ht="15.75" thickBot="1">
      <c r="B53" s="74"/>
      <c r="C53" s="75"/>
      <c r="D53" s="76"/>
      <c r="E53" s="76"/>
      <c r="F53" s="76"/>
      <c r="G53" s="75"/>
      <c r="H53" s="77"/>
      <c r="I53" s="732"/>
      <c r="J53" s="60" t="s">
        <v>67</v>
      </c>
      <c r="K53" s="78">
        <f>ROUND(K52+K49+K47,0)</f>
        <v>0</v>
      </c>
      <c r="M53" s="741">
        <f>50000000-K53</f>
        <v>50000000</v>
      </c>
      <c r="N53" s="683"/>
    </row>
    <row r="54" spans="2:14" ht="16.5" thickTop="1" thickBot="1">
      <c r="B54" s="759" t="s">
        <v>68</v>
      </c>
      <c r="C54" s="760"/>
      <c r="D54" s="760"/>
      <c r="E54" s="761"/>
      <c r="F54" s="761"/>
      <c r="G54" s="761"/>
      <c r="H54" s="761"/>
      <c r="I54" s="761"/>
      <c r="J54" s="761"/>
      <c r="K54" s="762"/>
    </row>
    <row r="55" spans="2:14">
      <c r="B55" s="763"/>
      <c r="C55" s="764"/>
      <c r="D55" s="764"/>
      <c r="E55" s="764"/>
      <c r="F55" s="764"/>
      <c r="G55" s="764"/>
      <c r="H55" s="765" t="s">
        <v>7</v>
      </c>
      <c r="I55" s="765"/>
      <c r="J55" s="765"/>
      <c r="K55" s="79" t="s">
        <v>69</v>
      </c>
    </row>
    <row r="56" spans="2:14">
      <c r="B56" s="751"/>
      <c r="C56" s="752"/>
      <c r="D56" s="752"/>
      <c r="E56" s="752"/>
      <c r="F56" s="752"/>
      <c r="G56" s="752"/>
      <c r="H56" s="753" t="s">
        <v>70</v>
      </c>
      <c r="I56" s="753"/>
      <c r="J56" s="80" t="s">
        <v>71</v>
      </c>
      <c r="K56" s="81">
        <v>0.2</v>
      </c>
    </row>
    <row r="57" spans="2:14">
      <c r="B57" s="751"/>
      <c r="C57" s="752"/>
      <c r="D57" s="752"/>
      <c r="E57" s="752"/>
      <c r="F57" s="752"/>
      <c r="G57" s="752"/>
      <c r="H57" s="754" t="s">
        <v>72</v>
      </c>
      <c r="I57" s="754"/>
      <c r="J57" s="80" t="s">
        <v>73</v>
      </c>
      <c r="K57" s="81">
        <v>0.05</v>
      </c>
    </row>
    <row r="58" spans="2:14">
      <c r="B58" s="751"/>
      <c r="C58" s="752"/>
      <c r="D58" s="752"/>
      <c r="E58" s="752"/>
      <c r="F58" s="752"/>
      <c r="G58" s="752"/>
      <c r="H58" s="753" t="s">
        <v>74</v>
      </c>
      <c r="I58" s="753"/>
      <c r="J58" s="80" t="s">
        <v>75</v>
      </c>
      <c r="K58" s="81">
        <v>0.05</v>
      </c>
    </row>
    <row r="59" spans="2:14" ht="15.75" thickBot="1">
      <c r="B59" s="748"/>
      <c r="C59" s="749"/>
      <c r="D59" s="749"/>
      <c r="E59" s="749"/>
      <c r="F59" s="749"/>
      <c r="G59" s="749"/>
      <c r="H59" s="750" t="s">
        <v>76</v>
      </c>
      <c r="I59" s="750"/>
      <c r="J59" s="82" t="s">
        <v>77</v>
      </c>
      <c r="K59" s="83">
        <f>SUM(K56:K58)</f>
        <v>0.3</v>
      </c>
    </row>
    <row r="60" spans="2:14" hidden="1">
      <c r="B60" s="84"/>
      <c r="C60" s="85"/>
      <c r="D60" s="85"/>
      <c r="E60" s="85"/>
      <c r="F60" s="85"/>
      <c r="G60" s="86"/>
      <c r="H60" s="87"/>
      <c r="I60" s="733"/>
      <c r="J60" s="88"/>
      <c r="K60" s="89"/>
    </row>
    <row r="61" spans="2:14" hidden="1">
      <c r="B61" s="90"/>
      <c r="C61" s="90"/>
      <c r="D61" s="90"/>
      <c r="E61" s="90"/>
      <c r="F61" s="90"/>
      <c r="G61" s="91"/>
      <c r="H61" s="90"/>
      <c r="I61" s="735"/>
      <c r="J61" s="80"/>
      <c r="K61" s="92" t="s">
        <v>78</v>
      </c>
    </row>
    <row r="62" spans="2:14" hidden="1">
      <c r="B62" s="90"/>
      <c r="C62" s="90"/>
      <c r="D62" s="90"/>
      <c r="E62" s="90"/>
      <c r="F62" s="90"/>
      <c r="G62" s="91"/>
      <c r="H62" s="90"/>
      <c r="I62" s="736" t="s">
        <v>79</v>
      </c>
      <c r="J62" s="93"/>
      <c r="K62" s="94">
        <v>0.68</v>
      </c>
    </row>
    <row r="63" spans="2:14" hidden="1">
      <c r="B63" s="90"/>
      <c r="C63" s="90"/>
      <c r="D63" s="90"/>
      <c r="E63" s="90"/>
      <c r="F63" s="90"/>
      <c r="G63" s="91"/>
      <c r="H63" s="90"/>
      <c r="I63" s="736" t="s">
        <v>80</v>
      </c>
      <c r="J63" s="93"/>
      <c r="K63" s="95">
        <v>25</v>
      </c>
    </row>
    <row r="64" spans="2:14" hidden="1"/>
    <row r="65" hidden="1"/>
    <row r="66" hidden="1"/>
  </sheetData>
  <sheetProtection algorithmName="SHA-512" hashValue="jkbOnywAzvY+kguqS+9eFC//D4RDYGYqI4IV595qbBMC/BxqGtIqmywWR3HVyFs854sVN9QE4Pv4JOICbPyvYQ==" saltValue="oyWyAerQ11W+X7FeO553Nw==" spinCount="100000" sheet="1" objects="1" scenarios="1"/>
  <mergeCells count="37">
    <mergeCell ref="B59:G59"/>
    <mergeCell ref="H59:I59"/>
    <mergeCell ref="B56:G56"/>
    <mergeCell ref="H56:I56"/>
    <mergeCell ref="B57:G57"/>
    <mergeCell ref="H57:I57"/>
    <mergeCell ref="B58:G58"/>
    <mergeCell ref="H58:I58"/>
    <mergeCell ref="G48:J48"/>
    <mergeCell ref="G49:J49"/>
    <mergeCell ref="G50:J50"/>
    <mergeCell ref="B54:D54"/>
    <mergeCell ref="E54:K54"/>
    <mergeCell ref="B55:G55"/>
    <mergeCell ref="H55:J55"/>
    <mergeCell ref="D13:D14"/>
    <mergeCell ref="E13:E14"/>
    <mergeCell ref="E37:F37"/>
    <mergeCell ref="B42:G42"/>
    <mergeCell ref="G43:J43"/>
    <mergeCell ref="G44:J44"/>
    <mergeCell ref="B9:K9"/>
    <mergeCell ref="B10:K10"/>
    <mergeCell ref="B12:B14"/>
    <mergeCell ref="C12:C14"/>
    <mergeCell ref="D12:E12"/>
    <mergeCell ref="G12:G14"/>
    <mergeCell ref="H12:H14"/>
    <mergeCell ref="I12:I14"/>
    <mergeCell ref="J12:J14"/>
    <mergeCell ref="K12:K14"/>
    <mergeCell ref="B2:K2"/>
    <mergeCell ref="B3:K3"/>
    <mergeCell ref="B4:K4"/>
    <mergeCell ref="B5:K5"/>
    <mergeCell ref="B6:K6"/>
    <mergeCell ref="B7:K8"/>
  </mergeCells>
  <pageMargins left="0.70866141732283472" right="0.70866141732283472" top="0.74803149606299213" bottom="0.74803149606299213" header="0.31496062992125984" footer="0.31496062992125984"/>
  <pageSetup scale="47" fitToHeight="2"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Q119"/>
  <sheetViews>
    <sheetView view="pageBreakPreview" topLeftCell="A46" zoomScale="82" zoomScaleNormal="78" zoomScaleSheetLayoutView="82" zoomScalePageLayoutView="60" workbookViewId="0">
      <selection activeCell="B36" sqref="B36:H36"/>
    </sheetView>
  </sheetViews>
  <sheetFormatPr baseColWidth="10" defaultRowHeight="15"/>
  <cols>
    <col min="1" max="1" width="8.85546875" style="97" customWidth="1"/>
    <col min="2" max="2" width="17" style="97" customWidth="1"/>
    <col min="3" max="5" width="11.42578125" style="97"/>
    <col min="6" max="6" width="14.42578125" style="97" customWidth="1"/>
    <col min="7" max="8" width="11.42578125" style="97"/>
    <col min="9" max="9" width="12.5703125" style="97" bestFit="1" customWidth="1"/>
    <col min="10" max="10" width="15.5703125" style="97" customWidth="1"/>
    <col min="11" max="11" width="17.5703125" style="97" bestFit="1" customWidth="1"/>
    <col min="12" max="13" width="11.42578125" style="97"/>
    <col min="14" max="14" width="17.42578125" style="97" customWidth="1"/>
    <col min="15" max="15" width="12" style="97" bestFit="1" customWidth="1"/>
    <col min="16" max="16" width="12.28515625" style="97" bestFit="1" customWidth="1"/>
    <col min="17" max="16384" width="11.42578125" style="97"/>
  </cols>
  <sheetData>
    <row r="1" spans="2:14">
      <c r="B1" s="902"/>
      <c r="C1" s="905"/>
      <c r="D1" s="906"/>
      <c r="E1" s="906"/>
      <c r="F1" s="906"/>
      <c r="G1" s="906"/>
      <c r="H1" s="906"/>
      <c r="I1" s="906"/>
      <c r="J1" s="907"/>
      <c r="K1" s="908" t="s">
        <v>84</v>
      </c>
      <c r="L1" s="915" t="s">
        <v>85</v>
      </c>
      <c r="M1" s="916"/>
      <c r="N1" s="917"/>
    </row>
    <row r="2" spans="2:14">
      <c r="B2" s="903"/>
      <c r="C2" s="910" t="s">
        <v>0</v>
      </c>
      <c r="D2" s="911"/>
      <c r="E2" s="911"/>
      <c r="F2" s="911"/>
      <c r="G2" s="911"/>
      <c r="H2" s="911"/>
      <c r="I2" s="911"/>
      <c r="J2" s="912"/>
      <c r="K2" s="909"/>
      <c r="L2" s="918"/>
      <c r="M2" s="919"/>
      <c r="N2" s="920"/>
    </row>
    <row r="3" spans="2:14">
      <c r="B3" s="903"/>
      <c r="C3" s="910" t="s">
        <v>86</v>
      </c>
      <c r="D3" s="911"/>
      <c r="E3" s="911"/>
      <c r="F3" s="911"/>
      <c r="G3" s="911"/>
      <c r="H3" s="911"/>
      <c r="I3" s="911"/>
      <c r="J3" s="912"/>
      <c r="K3" s="913" t="s">
        <v>87</v>
      </c>
      <c r="L3" s="922">
        <v>1</v>
      </c>
      <c r="M3" s="923"/>
      <c r="N3" s="924"/>
    </row>
    <row r="4" spans="2:14">
      <c r="B4" s="903"/>
      <c r="C4" s="910" t="s">
        <v>88</v>
      </c>
      <c r="D4" s="911"/>
      <c r="E4" s="911"/>
      <c r="F4" s="911"/>
      <c r="G4" s="911"/>
      <c r="H4" s="911"/>
      <c r="I4" s="911"/>
      <c r="J4" s="912"/>
      <c r="K4" s="921"/>
      <c r="L4" s="925"/>
      <c r="M4" s="926"/>
      <c r="N4" s="927"/>
    </row>
    <row r="5" spans="2:14">
      <c r="B5" s="903"/>
      <c r="C5" s="910" t="s">
        <v>89</v>
      </c>
      <c r="D5" s="911"/>
      <c r="E5" s="911"/>
      <c r="F5" s="911"/>
      <c r="G5" s="911"/>
      <c r="H5" s="911"/>
      <c r="I5" s="911"/>
      <c r="J5" s="912"/>
      <c r="K5" s="913" t="s">
        <v>90</v>
      </c>
      <c r="L5" s="875"/>
      <c r="M5" s="875" t="s">
        <v>91</v>
      </c>
      <c r="N5" s="877"/>
    </row>
    <row r="6" spans="2:14" ht="15.75" thickBot="1">
      <c r="B6" s="904"/>
      <c r="C6" s="879"/>
      <c r="D6" s="880"/>
      <c r="E6" s="880"/>
      <c r="F6" s="880"/>
      <c r="G6" s="880"/>
      <c r="H6" s="880"/>
      <c r="I6" s="880"/>
      <c r="J6" s="881"/>
      <c r="K6" s="914"/>
      <c r="L6" s="876"/>
      <c r="M6" s="876"/>
      <c r="N6" s="878"/>
    </row>
    <row r="7" spans="2:14" ht="15.75" thickBot="1">
      <c r="B7" s="98"/>
      <c r="C7" s="99"/>
      <c r="D7" s="99"/>
      <c r="E7" s="99"/>
      <c r="F7" s="99"/>
      <c r="G7" s="99"/>
      <c r="H7" s="99"/>
      <c r="I7" s="99"/>
      <c r="J7" s="99"/>
      <c r="K7" s="99"/>
      <c r="L7" s="100"/>
      <c r="M7" s="100"/>
      <c r="N7" s="101"/>
    </row>
    <row r="8" spans="2:14" ht="18.75" customHeight="1">
      <c r="B8" s="102"/>
      <c r="C8" s="103"/>
      <c r="D8" s="103"/>
      <c r="E8" s="103"/>
      <c r="F8" s="103"/>
      <c r="G8" s="103"/>
      <c r="H8" s="104"/>
      <c r="I8" s="103"/>
      <c r="J8" s="103"/>
      <c r="K8" s="105" t="s">
        <v>92</v>
      </c>
      <c r="L8" s="106"/>
      <c r="M8" s="106"/>
      <c r="N8" s="107"/>
    </row>
    <row r="9" spans="2:14">
      <c r="B9" s="108"/>
      <c r="C9" s="109"/>
      <c r="D9" s="109"/>
      <c r="E9" s="109"/>
      <c r="F9" s="109"/>
      <c r="G9" s="109"/>
      <c r="H9" s="110"/>
      <c r="I9" s="109"/>
      <c r="J9" s="109"/>
      <c r="K9" s="111"/>
      <c r="L9" s="112" t="s">
        <v>93</v>
      </c>
      <c r="M9" s="112" t="s">
        <v>94</v>
      </c>
      <c r="N9" s="113" t="s">
        <v>95</v>
      </c>
    </row>
    <row r="10" spans="2:14" ht="36">
      <c r="B10" s="899" t="s">
        <v>96</v>
      </c>
      <c r="C10" s="900"/>
      <c r="D10" s="900"/>
      <c r="E10" s="900"/>
      <c r="F10" s="114" t="s">
        <v>97</v>
      </c>
      <c r="G10" s="109"/>
      <c r="H10" s="115"/>
      <c r="I10" s="901" t="s">
        <v>98</v>
      </c>
      <c r="J10" s="901"/>
      <c r="K10" s="116" t="s">
        <v>97</v>
      </c>
      <c r="L10" s="112"/>
      <c r="M10" s="112"/>
      <c r="N10" s="113"/>
    </row>
    <row r="11" spans="2:14">
      <c r="B11" s="117" t="s">
        <v>99</v>
      </c>
      <c r="C11" s="118"/>
      <c r="D11" s="313" t="s">
        <v>171</v>
      </c>
      <c r="E11" s="313"/>
      <c r="F11" s="657"/>
      <c r="G11" s="120"/>
      <c r="H11" s="118"/>
      <c r="I11" s="121"/>
      <c r="J11" s="122" t="s">
        <v>100</v>
      </c>
      <c r="K11" s="123" t="s">
        <v>170</v>
      </c>
      <c r="L11" s="441"/>
      <c r="M11" s="441"/>
      <c r="N11" s="124"/>
    </row>
    <row r="12" spans="2:14" ht="15.75" thickBot="1">
      <c r="B12" s="125"/>
      <c r="C12" s="126"/>
      <c r="D12" s="416"/>
      <c r="E12" s="416"/>
      <c r="F12" s="416"/>
      <c r="G12" s="416"/>
      <c r="H12" s="126"/>
      <c r="I12" s="416"/>
      <c r="J12" s="126"/>
      <c r="K12" s="416"/>
      <c r="L12" s="882"/>
      <c r="M12" s="882"/>
      <c r="N12" s="883"/>
    </row>
    <row r="13" spans="2:14">
      <c r="B13" s="129"/>
      <c r="C13" s="130"/>
      <c r="D13" s="130"/>
      <c r="E13" s="130"/>
      <c r="F13" s="130"/>
      <c r="G13" s="130"/>
      <c r="H13" s="130"/>
      <c r="I13" s="130"/>
      <c r="J13" s="130"/>
      <c r="K13" s="130"/>
      <c r="L13" s="130"/>
      <c r="M13" s="130"/>
      <c r="N13" s="131"/>
    </row>
    <row r="14" spans="2:14">
      <c r="B14" s="132" t="s">
        <v>101</v>
      </c>
      <c r="C14" s="133"/>
      <c r="D14" s="134" t="s">
        <v>91</v>
      </c>
      <c r="E14" s="135"/>
      <c r="F14" s="136"/>
      <c r="G14" s="136"/>
      <c r="H14" s="137"/>
      <c r="I14" s="137"/>
      <c r="J14" s="137"/>
      <c r="K14" s="137"/>
      <c r="L14" s="137"/>
      <c r="M14" s="137"/>
      <c r="N14" s="138"/>
    </row>
    <row r="15" spans="2:14" ht="19.5" customHeight="1">
      <c r="B15" s="139" t="s">
        <v>102</v>
      </c>
      <c r="C15" s="140"/>
      <c r="D15" s="141"/>
      <c r="E15" s="141"/>
      <c r="F15" s="141"/>
      <c r="G15" s="141"/>
      <c r="H15" s="141"/>
      <c r="I15" s="141"/>
      <c r="J15" s="141"/>
      <c r="K15" s="141"/>
      <c r="L15" s="141"/>
      <c r="M15" s="141"/>
      <c r="N15" s="138"/>
    </row>
    <row r="16" spans="2:14">
      <c r="B16" s="139"/>
      <c r="C16" s="142"/>
      <c r="D16" s="143"/>
      <c r="E16" s="141"/>
      <c r="F16" s="141"/>
      <c r="G16" s="141"/>
      <c r="H16" s="141"/>
      <c r="I16" s="141"/>
      <c r="J16" s="141"/>
      <c r="K16" s="141"/>
      <c r="L16" s="141"/>
      <c r="M16" s="141"/>
      <c r="N16" s="138"/>
    </row>
    <row r="17" spans="1:14">
      <c r="B17" s="139"/>
      <c r="C17" s="140"/>
      <c r="D17" s="144"/>
      <c r="E17" s="144"/>
      <c r="F17" s="144"/>
      <c r="G17" s="144"/>
      <c r="H17" s="144"/>
      <c r="I17" s="144"/>
      <c r="J17" s="144"/>
      <c r="K17" s="144"/>
      <c r="L17" s="144"/>
      <c r="M17" s="144"/>
      <c r="N17" s="145"/>
    </row>
    <row r="18" spans="1:14">
      <c r="B18" s="139" t="s">
        <v>103</v>
      </c>
      <c r="C18" s="142"/>
      <c r="D18" s="141"/>
      <c r="E18" s="141"/>
      <c r="F18" s="141"/>
      <c r="G18" s="141"/>
      <c r="H18" s="141"/>
      <c r="I18" s="146"/>
      <c r="J18" s="134" t="s">
        <v>104</v>
      </c>
      <c r="K18" s="141"/>
      <c r="L18" s="141"/>
      <c r="M18" s="141"/>
      <c r="N18" s="147"/>
    </row>
    <row r="19" spans="1:14">
      <c r="B19" s="139"/>
      <c r="C19" s="140"/>
      <c r="D19" s="144"/>
      <c r="E19" s="144"/>
      <c r="F19" s="144"/>
      <c r="G19" s="144"/>
      <c r="H19" s="144"/>
      <c r="I19" s="144"/>
      <c r="J19" s="144"/>
      <c r="K19" s="144"/>
      <c r="L19" s="144"/>
      <c r="M19" s="144"/>
      <c r="N19" s="145"/>
    </row>
    <row r="20" spans="1:14">
      <c r="B20" s="139" t="s">
        <v>105</v>
      </c>
      <c r="C20" s="142"/>
      <c r="D20" s="148"/>
      <c r="E20" s="148"/>
      <c r="F20" s="148"/>
      <c r="G20" s="148"/>
      <c r="H20" s="148"/>
      <c r="I20" s="148"/>
      <c r="J20" s="148"/>
      <c r="K20" s="148"/>
      <c r="L20" s="148"/>
      <c r="M20" s="148"/>
      <c r="N20" s="149"/>
    </row>
    <row r="21" spans="1:14">
      <c r="B21" s="139"/>
      <c r="C21" s="140"/>
      <c r="D21" s="150"/>
      <c r="E21" s="150"/>
      <c r="F21" s="150"/>
      <c r="G21" s="150"/>
      <c r="H21" s="150"/>
      <c r="I21" s="150"/>
      <c r="J21" s="150"/>
      <c r="K21" s="150"/>
      <c r="L21" s="150"/>
      <c r="M21" s="150"/>
      <c r="N21" s="151"/>
    </row>
    <row r="22" spans="1:14">
      <c r="B22" s="139" t="s">
        <v>106</v>
      </c>
      <c r="C22" s="142"/>
      <c r="D22" s="148"/>
      <c r="E22" s="148"/>
      <c r="F22" s="148"/>
      <c r="G22" s="148"/>
      <c r="H22" s="148"/>
      <c r="I22" s="148"/>
      <c r="J22" s="148"/>
      <c r="K22" s="152" t="s">
        <v>107</v>
      </c>
      <c r="L22" s="153"/>
      <c r="M22" s="152" t="s">
        <v>91</v>
      </c>
      <c r="N22" s="154"/>
    </row>
    <row r="23" spans="1:14">
      <c r="B23" s="139"/>
      <c r="C23" s="140"/>
      <c r="D23" s="150"/>
      <c r="E23" s="150"/>
      <c r="F23" s="150"/>
      <c r="G23" s="150"/>
      <c r="H23" s="150"/>
      <c r="I23" s="150"/>
      <c r="J23" s="150"/>
      <c r="K23" s="150"/>
      <c r="L23" s="150"/>
      <c r="M23" s="150"/>
      <c r="N23" s="151"/>
    </row>
    <row r="24" spans="1:14">
      <c r="B24" s="139" t="s">
        <v>108</v>
      </c>
      <c r="C24" s="140"/>
      <c r="D24" s="150"/>
      <c r="E24" s="150"/>
      <c r="F24" s="155"/>
      <c r="G24" s="156"/>
      <c r="H24" s="146"/>
      <c r="I24" s="148"/>
      <c r="J24" s="148"/>
      <c r="K24" s="136"/>
      <c r="L24" s="150"/>
      <c r="M24" s="150"/>
      <c r="N24" s="151"/>
    </row>
    <row r="25" spans="1:14">
      <c r="B25" s="157"/>
      <c r="C25" s="158"/>
      <c r="D25" s="417"/>
      <c r="E25" s="417"/>
      <c r="F25" s="884" t="s">
        <v>109</v>
      </c>
      <c r="G25" s="885"/>
      <c r="H25" s="885"/>
      <c r="I25" s="417" t="s">
        <v>94</v>
      </c>
      <c r="J25" s="417" t="s">
        <v>95</v>
      </c>
      <c r="K25" s="161"/>
      <c r="L25" s="417"/>
      <c r="M25" s="417"/>
      <c r="N25" s="162"/>
    </row>
    <row r="26" spans="1:14">
      <c r="B26" s="163"/>
      <c r="C26" s="137"/>
      <c r="D26" s="137"/>
      <c r="E26" s="137"/>
      <c r="F26" s="137"/>
      <c r="G26" s="137"/>
      <c r="H26" s="137"/>
      <c r="I26" s="137"/>
      <c r="J26" s="137"/>
      <c r="K26" s="137"/>
      <c r="L26" s="137"/>
      <c r="M26" s="137"/>
      <c r="N26" s="138"/>
    </row>
    <row r="27" spans="1:14">
      <c r="B27" s="886" t="s">
        <v>110</v>
      </c>
      <c r="C27" s="887"/>
      <c r="D27" s="887"/>
      <c r="E27" s="887"/>
      <c r="F27" s="887"/>
      <c r="G27" s="887"/>
      <c r="H27" s="887"/>
      <c r="I27" s="887"/>
      <c r="J27" s="887"/>
      <c r="K27" s="887"/>
      <c r="L27" s="887"/>
      <c r="M27" s="887"/>
      <c r="N27" s="888"/>
    </row>
    <row r="28" spans="1:14" ht="15.75" thickBot="1">
      <c r="B28" s="164"/>
      <c r="C28" s="165"/>
      <c r="D28" s="165"/>
      <c r="E28" s="165"/>
      <c r="F28" s="165"/>
      <c r="G28" s="165"/>
      <c r="H28" s="165"/>
      <c r="I28" s="165"/>
      <c r="J28" s="165"/>
      <c r="K28" s="165"/>
      <c r="L28" s="165"/>
      <c r="M28" s="165"/>
      <c r="N28" s="166"/>
    </row>
    <row r="29" spans="1:14" ht="26.25" thickBot="1">
      <c r="B29" s="167" t="s">
        <v>82</v>
      </c>
      <c r="C29" s="889" t="s">
        <v>111</v>
      </c>
      <c r="D29" s="890"/>
      <c r="E29" s="890"/>
      <c r="F29" s="890"/>
      <c r="G29" s="890"/>
      <c r="H29" s="890"/>
      <c r="I29" s="890"/>
      <c r="J29" s="168"/>
      <c r="K29" s="169" t="s">
        <v>112</v>
      </c>
      <c r="L29" s="891" t="s">
        <v>81</v>
      </c>
      <c r="M29" s="892"/>
      <c r="N29" s="167" t="s">
        <v>9</v>
      </c>
    </row>
    <row r="30" spans="1:14" ht="15.75" hidden="1" thickBot="1">
      <c r="B30" s="167" t="s">
        <v>82</v>
      </c>
      <c r="C30" s="889" t="s">
        <v>111</v>
      </c>
      <c r="D30" s="890"/>
      <c r="E30" s="890"/>
      <c r="F30" s="890"/>
      <c r="G30" s="890"/>
      <c r="H30" s="890"/>
      <c r="I30" s="890"/>
      <c r="J30" s="168"/>
      <c r="K30" s="170"/>
      <c r="L30" s="891" t="s">
        <v>81</v>
      </c>
      <c r="M30" s="892"/>
      <c r="N30" s="167" t="s">
        <v>9</v>
      </c>
    </row>
    <row r="31" spans="1:14" ht="15.75" thickBot="1">
      <c r="A31" s="97" t="s">
        <v>113</v>
      </c>
      <c r="B31" s="171" t="s">
        <v>270</v>
      </c>
      <c r="C31" s="172" t="s">
        <v>271</v>
      </c>
      <c r="D31" s="173"/>
      <c r="E31" s="173"/>
      <c r="F31" s="173"/>
      <c r="G31" s="173"/>
      <c r="H31" s="173"/>
      <c r="I31" s="173"/>
      <c r="J31" s="174"/>
      <c r="K31" s="175">
        <v>6</v>
      </c>
      <c r="L31" s="176" t="s">
        <v>18</v>
      </c>
      <c r="M31" s="177"/>
      <c r="N31" s="412" t="e">
        <f>#REF!</f>
        <v>#REF!</v>
      </c>
    </row>
    <row r="32" spans="1:14" ht="5.25" customHeight="1">
      <c r="B32" s="179"/>
      <c r="C32" s="180"/>
      <c r="D32" s="180"/>
      <c r="E32" s="180"/>
      <c r="F32" s="180"/>
      <c r="G32" s="180"/>
      <c r="H32" s="180"/>
      <c r="I32" s="180"/>
      <c r="J32" s="180"/>
      <c r="K32" s="180"/>
      <c r="L32" s="180"/>
      <c r="M32" s="180"/>
      <c r="N32" s="181"/>
    </row>
    <row r="33" spans="1:14">
      <c r="B33" s="182" t="s">
        <v>114</v>
      </c>
      <c r="C33" s="183"/>
      <c r="D33" s="183"/>
      <c r="E33" s="183"/>
      <c r="F33" s="183"/>
      <c r="G33" s="183"/>
      <c r="H33" s="183"/>
      <c r="I33" s="183"/>
      <c r="J33" s="183"/>
      <c r="K33" s="183"/>
      <c r="L33" s="183"/>
      <c r="M33" s="183"/>
      <c r="N33" s="184"/>
    </row>
    <row r="34" spans="1:14" ht="15.75" thickBot="1">
      <c r="B34" s="185"/>
      <c r="C34" s="186"/>
      <c r="D34" s="186"/>
      <c r="E34" s="186"/>
      <c r="F34" s="186"/>
      <c r="G34" s="186"/>
      <c r="H34" s="186"/>
      <c r="I34" s="187"/>
      <c r="J34" s="187"/>
      <c r="K34" s="186"/>
      <c r="L34" s="186"/>
      <c r="M34" s="186"/>
      <c r="N34" s="188"/>
    </row>
    <row r="35" spans="1:14">
      <c r="B35" s="893" t="s">
        <v>111</v>
      </c>
      <c r="C35" s="894"/>
      <c r="D35" s="894"/>
      <c r="E35" s="894"/>
      <c r="F35" s="894"/>
      <c r="G35" s="894"/>
      <c r="H35" s="895"/>
      <c r="I35" s="896" t="s">
        <v>115</v>
      </c>
      <c r="J35" s="897"/>
      <c r="K35" s="189" t="s">
        <v>116</v>
      </c>
      <c r="L35" s="898" t="s">
        <v>117</v>
      </c>
      <c r="M35" s="895"/>
      <c r="N35" s="190" t="s">
        <v>118</v>
      </c>
    </row>
    <row r="36" spans="1:14">
      <c r="A36" s="97" t="s">
        <v>119</v>
      </c>
      <c r="B36" s="859" t="s">
        <v>120</v>
      </c>
      <c r="C36" s="860"/>
      <c r="D36" s="860"/>
      <c r="E36" s="860"/>
      <c r="F36" s="860"/>
      <c r="G36" s="860"/>
      <c r="H36" s="861"/>
      <c r="I36" s="192"/>
      <c r="J36" s="193"/>
      <c r="K36" s="194">
        <v>181507</v>
      </c>
      <c r="L36" s="195"/>
      <c r="M36" s="409">
        <v>4.5339205131933946</v>
      </c>
      <c r="N36" s="197">
        <f>K36/M36</f>
        <v>40033.123534439386</v>
      </c>
    </row>
    <row r="37" spans="1:14">
      <c r="A37" s="97" t="s">
        <v>222</v>
      </c>
      <c r="B37" s="859" t="s">
        <v>223</v>
      </c>
      <c r="C37" s="860"/>
      <c r="D37" s="860"/>
      <c r="E37" s="860"/>
      <c r="F37" s="860"/>
      <c r="G37" s="860"/>
      <c r="H37" s="861"/>
      <c r="I37" s="192"/>
      <c r="J37" s="193"/>
      <c r="K37" s="194">
        <v>94846</v>
      </c>
      <c r="L37" s="195"/>
      <c r="M37" s="409">
        <f>+M36</f>
        <v>4.5339205131933946</v>
      </c>
      <c r="N37" s="197">
        <f>K37/M37</f>
        <v>20919.202205685942</v>
      </c>
    </row>
    <row r="38" spans="1:14">
      <c r="A38" s="97" t="s">
        <v>272</v>
      </c>
      <c r="B38" s="862" t="str">
        <f>VLOOKUP(A38,[29]EQUIPOS!A8:D154,3,FALSE)</f>
        <v xml:space="preserve">Equipo de oxicorte, Capacidad de corte: hasta 6´´ (152mm) </v>
      </c>
      <c r="C38" s="863"/>
      <c r="D38" s="863"/>
      <c r="E38" s="863"/>
      <c r="F38" s="863"/>
      <c r="G38" s="863"/>
      <c r="H38" s="864"/>
      <c r="I38" s="192"/>
      <c r="J38" s="193"/>
      <c r="K38" s="194">
        <v>16539</v>
      </c>
      <c r="L38" s="195"/>
      <c r="M38" s="196">
        <v>4.5</v>
      </c>
      <c r="N38" s="197">
        <f>K38/M38</f>
        <v>3675.3333333333335</v>
      </c>
    </row>
    <row r="39" spans="1:14">
      <c r="B39" s="859"/>
      <c r="C39" s="860"/>
      <c r="D39" s="860"/>
      <c r="E39" s="860"/>
      <c r="F39" s="860"/>
      <c r="G39" s="860"/>
      <c r="H39" s="861"/>
      <c r="I39" s="865"/>
      <c r="J39" s="840"/>
      <c r="K39" s="198"/>
      <c r="L39" s="866"/>
      <c r="M39" s="867"/>
      <c r="N39" s="199"/>
    </row>
    <row r="40" spans="1:14">
      <c r="B40" s="859"/>
      <c r="C40" s="860"/>
      <c r="D40" s="860"/>
      <c r="E40" s="868"/>
      <c r="F40" s="860"/>
      <c r="G40" s="860"/>
      <c r="H40" s="861"/>
      <c r="I40" s="200"/>
      <c r="J40" s="201"/>
      <c r="K40" s="198"/>
      <c r="L40" s="202"/>
      <c r="M40" s="203"/>
      <c r="N40" s="204"/>
    </row>
    <row r="41" spans="1:14">
      <c r="B41" s="869"/>
      <c r="C41" s="870"/>
      <c r="D41" s="870"/>
      <c r="E41" s="205"/>
      <c r="F41" s="206"/>
      <c r="G41" s="206"/>
      <c r="H41" s="207"/>
      <c r="I41" s="200"/>
      <c r="J41" s="201"/>
      <c r="K41" s="208"/>
      <c r="L41" s="202"/>
      <c r="M41" s="203"/>
      <c r="N41" s="209"/>
    </row>
    <row r="42" spans="1:14" ht="15.75" thickBot="1">
      <c r="B42" s="859" t="s">
        <v>123</v>
      </c>
      <c r="C42" s="860"/>
      <c r="D42" s="860"/>
      <c r="E42" s="860"/>
      <c r="F42" s="860"/>
      <c r="G42" s="860"/>
      <c r="H42" s="861"/>
      <c r="I42" s="871"/>
      <c r="J42" s="872"/>
      <c r="K42" s="210"/>
      <c r="L42" s="873">
        <v>0.02</v>
      </c>
      <c r="M42" s="874"/>
      <c r="N42" s="211">
        <f>N76*L42</f>
        <v>197.95000000000002</v>
      </c>
    </row>
    <row r="43" spans="1:14" ht="15.75" thickBot="1">
      <c r="B43" s="817" t="s">
        <v>124</v>
      </c>
      <c r="C43" s="818"/>
      <c r="D43" s="818"/>
      <c r="E43" s="818"/>
      <c r="F43" s="818"/>
      <c r="G43" s="818"/>
      <c r="H43" s="818"/>
      <c r="I43" s="818"/>
      <c r="J43" s="818"/>
      <c r="K43" s="818"/>
      <c r="L43" s="818"/>
      <c r="M43" s="819"/>
      <c r="N43" s="272">
        <f>SUM(N36:N42)</f>
        <v>64825.609073458661</v>
      </c>
    </row>
    <row r="44" spans="1:14">
      <c r="B44" s="213"/>
      <c r="C44" s="165"/>
      <c r="D44" s="165"/>
      <c r="E44" s="165"/>
      <c r="F44" s="165"/>
      <c r="G44" s="165"/>
      <c r="H44" s="165"/>
      <c r="I44" s="165"/>
      <c r="J44" s="165"/>
      <c r="K44" s="165"/>
      <c r="L44" s="165"/>
      <c r="M44" s="165"/>
      <c r="N44" s="166"/>
    </row>
    <row r="45" spans="1:14">
      <c r="B45" s="214" t="s">
        <v>125</v>
      </c>
      <c r="C45" s="215"/>
      <c r="D45" s="215"/>
      <c r="E45" s="215"/>
      <c r="F45" s="215"/>
      <c r="G45" s="215"/>
      <c r="H45" s="215"/>
      <c r="I45" s="215"/>
      <c r="J45" s="215"/>
      <c r="K45" s="215"/>
      <c r="L45" s="215"/>
      <c r="M45" s="215"/>
      <c r="N45" s="216"/>
    </row>
    <row r="46" spans="1:14" ht="15.75" thickBot="1">
      <c r="B46" s="217"/>
      <c r="C46" s="187"/>
      <c r="D46" s="187"/>
      <c r="E46" s="187"/>
      <c r="F46" s="187"/>
      <c r="G46" s="187"/>
      <c r="H46" s="187"/>
      <c r="I46" s="187"/>
      <c r="J46" s="186"/>
      <c r="K46" s="186"/>
      <c r="L46" s="186"/>
      <c r="M46" s="186"/>
      <c r="N46" s="188"/>
    </row>
    <row r="47" spans="1:14">
      <c r="B47" s="820" t="s">
        <v>111</v>
      </c>
      <c r="C47" s="821"/>
      <c r="D47" s="821"/>
      <c r="E47" s="821"/>
      <c r="F47" s="821"/>
      <c r="G47" s="821"/>
      <c r="H47" s="821"/>
      <c r="I47" s="857"/>
      <c r="J47" s="420" t="s">
        <v>81</v>
      </c>
      <c r="K47" s="219" t="s">
        <v>9</v>
      </c>
      <c r="L47" s="858" t="s">
        <v>126</v>
      </c>
      <c r="M47" s="857"/>
      <c r="N47" s="221" t="s">
        <v>118</v>
      </c>
    </row>
    <row r="48" spans="1:14">
      <c r="B48" s="222"/>
      <c r="C48" s="223"/>
      <c r="D48" s="223"/>
      <c r="E48" s="223"/>
      <c r="F48" s="223"/>
      <c r="G48" s="223"/>
      <c r="H48" s="223"/>
      <c r="I48" s="193"/>
      <c r="J48" s="153"/>
      <c r="K48" s="224"/>
      <c r="L48" s="192"/>
      <c r="M48" s="225"/>
      <c r="N48" s="226"/>
    </row>
    <row r="49" spans="1:14">
      <c r="B49" s="222"/>
      <c r="C49" s="223"/>
      <c r="D49" s="223"/>
      <c r="E49" s="223"/>
      <c r="F49" s="223"/>
      <c r="G49" s="223"/>
      <c r="H49" s="223"/>
      <c r="I49" s="193"/>
      <c r="J49" s="153"/>
      <c r="K49" s="224"/>
      <c r="L49" s="192"/>
      <c r="M49" s="225"/>
      <c r="N49" s="226"/>
    </row>
    <row r="50" spans="1:14">
      <c r="B50" s="222"/>
      <c r="C50" s="223"/>
      <c r="D50" s="223"/>
      <c r="E50" s="223"/>
      <c r="F50" s="223"/>
      <c r="G50" s="223"/>
      <c r="H50" s="223"/>
      <c r="I50" s="193"/>
      <c r="J50" s="153"/>
      <c r="K50" s="224"/>
      <c r="L50" s="192"/>
      <c r="M50" s="225"/>
      <c r="N50" s="226"/>
    </row>
    <row r="51" spans="1:14">
      <c r="B51" s="222"/>
      <c r="C51" s="223"/>
      <c r="D51" s="223"/>
      <c r="E51" s="223"/>
      <c r="F51" s="223"/>
      <c r="G51" s="223"/>
      <c r="H51" s="223"/>
      <c r="I51" s="193"/>
      <c r="J51" s="153"/>
      <c r="K51" s="224"/>
      <c r="L51" s="192"/>
      <c r="M51" s="225"/>
      <c r="N51" s="226"/>
    </row>
    <row r="52" spans="1:14">
      <c r="B52" s="222"/>
      <c r="C52" s="223"/>
      <c r="D52" s="223"/>
      <c r="E52" s="223"/>
      <c r="F52" s="223"/>
      <c r="G52" s="223"/>
      <c r="H52" s="223"/>
      <c r="I52" s="193"/>
      <c r="J52" s="153"/>
      <c r="K52" s="224"/>
      <c r="L52" s="192"/>
      <c r="M52" s="225"/>
      <c r="N52" s="226"/>
    </row>
    <row r="53" spans="1:14" ht="15.75" thickBot="1">
      <c r="B53" s="838"/>
      <c r="C53" s="839"/>
      <c r="D53" s="839"/>
      <c r="E53" s="839"/>
      <c r="F53" s="839"/>
      <c r="G53" s="839"/>
      <c r="H53" s="839"/>
      <c r="I53" s="840"/>
      <c r="J53" s="227"/>
      <c r="K53" s="228"/>
      <c r="L53" s="841"/>
      <c r="M53" s="842"/>
      <c r="N53" s="229"/>
    </row>
    <row r="54" spans="1:14" ht="15.75" thickBot="1">
      <c r="B54" s="817" t="s">
        <v>124</v>
      </c>
      <c r="C54" s="818"/>
      <c r="D54" s="818"/>
      <c r="E54" s="818"/>
      <c r="F54" s="818"/>
      <c r="G54" s="818"/>
      <c r="H54" s="818"/>
      <c r="I54" s="818"/>
      <c r="J54" s="818"/>
      <c r="K54" s="818"/>
      <c r="L54" s="818"/>
      <c r="M54" s="819"/>
      <c r="N54" s="410"/>
    </row>
    <row r="55" spans="1:14">
      <c r="B55" s="164"/>
      <c r="C55" s="165"/>
      <c r="D55" s="165"/>
      <c r="E55" s="165"/>
      <c r="F55" s="165"/>
      <c r="G55" s="165"/>
      <c r="H55" s="165"/>
      <c r="I55" s="165"/>
      <c r="J55" s="165"/>
      <c r="K55" s="165"/>
      <c r="L55" s="165"/>
      <c r="M55" s="165"/>
      <c r="N55" s="166"/>
    </row>
    <row r="56" spans="1:14">
      <c r="B56" s="214" t="s">
        <v>129</v>
      </c>
      <c r="C56" s="215"/>
      <c r="D56" s="215"/>
      <c r="E56" s="215"/>
      <c r="F56" s="215"/>
      <c r="G56" s="215"/>
      <c r="H56" s="215"/>
      <c r="I56" s="215"/>
      <c r="J56" s="215"/>
      <c r="K56" s="215"/>
      <c r="L56" s="215"/>
      <c r="M56" s="215"/>
      <c r="N56" s="216"/>
    </row>
    <row r="57" spans="1:14" ht="15.75" thickBot="1">
      <c r="B57" s="230"/>
      <c r="C57" s="186"/>
      <c r="D57" s="186"/>
      <c r="E57" s="186"/>
      <c r="F57" s="186"/>
      <c r="G57" s="186"/>
      <c r="H57" s="186"/>
      <c r="I57" s="186"/>
      <c r="J57" s="186"/>
      <c r="K57" s="186"/>
      <c r="L57" s="186"/>
      <c r="M57" s="186"/>
      <c r="N57" s="188"/>
    </row>
    <row r="58" spans="1:14" ht="25.5">
      <c r="B58" s="418" t="s">
        <v>130</v>
      </c>
      <c r="C58" s="419"/>
      <c r="D58" s="419"/>
      <c r="E58" s="419"/>
      <c r="F58" s="419"/>
      <c r="G58" s="419"/>
      <c r="H58" s="233" t="s">
        <v>81</v>
      </c>
      <c r="I58" s="234" t="s">
        <v>131</v>
      </c>
      <c r="J58" s="235" t="s">
        <v>132</v>
      </c>
      <c r="K58" s="233" t="s">
        <v>133</v>
      </c>
      <c r="L58" s="843" t="s">
        <v>134</v>
      </c>
      <c r="M58" s="844"/>
      <c r="N58" s="236" t="s">
        <v>118</v>
      </c>
    </row>
    <row r="59" spans="1:14">
      <c r="A59" s="97" t="s">
        <v>273</v>
      </c>
      <c r="B59" s="237" t="s">
        <v>274</v>
      </c>
      <c r="C59" s="424"/>
      <c r="D59" s="424"/>
      <c r="E59" s="424"/>
      <c r="F59" s="424"/>
      <c r="G59" s="424"/>
      <c r="H59" s="239" t="s">
        <v>196</v>
      </c>
      <c r="I59" s="208">
        <v>1.4</v>
      </c>
      <c r="J59" s="240">
        <v>1</v>
      </c>
      <c r="K59" s="208">
        <f>I59*J59</f>
        <v>1.4</v>
      </c>
      <c r="L59" s="845">
        <v>1118</v>
      </c>
      <c r="M59" s="846"/>
      <c r="N59" s="241">
        <f>K59*L59</f>
        <v>1565.1999999999998</v>
      </c>
    </row>
    <row r="60" spans="1:14">
      <c r="B60" s="237"/>
      <c r="C60" s="437"/>
      <c r="D60" s="437"/>
      <c r="E60" s="437"/>
      <c r="F60" s="437"/>
      <c r="G60" s="437"/>
      <c r="H60" s="438"/>
      <c r="I60" s="208"/>
      <c r="J60" s="208"/>
      <c r="K60" s="208"/>
      <c r="L60" s="439"/>
      <c r="M60" s="440"/>
      <c r="N60" s="246"/>
    </row>
    <row r="61" spans="1:14">
      <c r="B61" s="237"/>
      <c r="C61" s="437"/>
      <c r="D61" s="437"/>
      <c r="E61" s="437"/>
      <c r="F61" s="437"/>
      <c r="G61" s="437"/>
      <c r="H61" s="438"/>
      <c r="I61" s="208"/>
      <c r="J61" s="208"/>
      <c r="K61" s="208"/>
      <c r="L61" s="439"/>
      <c r="M61" s="440"/>
      <c r="N61" s="246"/>
    </row>
    <row r="62" spans="1:14">
      <c r="B62" s="237"/>
      <c r="C62" s="437"/>
      <c r="D62" s="437"/>
      <c r="E62" s="437"/>
      <c r="F62" s="437"/>
      <c r="G62" s="437"/>
      <c r="H62" s="438"/>
      <c r="I62" s="208"/>
      <c r="J62" s="208"/>
      <c r="K62" s="208"/>
      <c r="L62" s="439"/>
      <c r="M62" s="440"/>
      <c r="N62" s="246"/>
    </row>
    <row r="63" spans="1:14">
      <c r="B63" s="237"/>
      <c r="C63" s="437"/>
      <c r="D63" s="437"/>
      <c r="E63" s="437"/>
      <c r="F63" s="437"/>
      <c r="G63" s="437"/>
      <c r="H63" s="438"/>
      <c r="I63" s="208"/>
      <c r="J63" s="208"/>
      <c r="K63" s="208"/>
      <c r="L63" s="439"/>
      <c r="M63" s="440"/>
      <c r="N63" s="246"/>
    </row>
    <row r="64" spans="1:14" ht="15.75" thickBot="1">
      <c r="B64" s="426"/>
      <c r="C64" s="427"/>
      <c r="D64" s="427"/>
      <c r="E64" s="427"/>
      <c r="F64" s="427"/>
      <c r="G64" s="427"/>
      <c r="H64" s="249"/>
      <c r="I64" s="250"/>
      <c r="J64" s="250"/>
      <c r="K64" s="250"/>
      <c r="L64" s="847"/>
      <c r="M64" s="848"/>
      <c r="N64" s="229"/>
    </row>
    <row r="65" spans="1:16" ht="15.75" thickBot="1">
      <c r="B65" s="849" t="s">
        <v>124</v>
      </c>
      <c r="C65" s="836"/>
      <c r="D65" s="836"/>
      <c r="E65" s="836"/>
      <c r="F65" s="836"/>
      <c r="G65" s="836"/>
      <c r="H65" s="836"/>
      <c r="I65" s="836"/>
      <c r="J65" s="836"/>
      <c r="K65" s="836"/>
      <c r="L65" s="836"/>
      <c r="M65" s="837"/>
      <c r="N65" s="252">
        <f>N59+N60+N61+N62+N63</f>
        <v>1565.1999999999998</v>
      </c>
    </row>
    <row r="66" spans="1:16">
      <c r="B66" s="164"/>
      <c r="C66" s="165"/>
      <c r="D66" s="165"/>
      <c r="E66" s="165"/>
      <c r="F66" s="165"/>
      <c r="G66" s="165"/>
      <c r="H66" s="165"/>
      <c r="I66" s="165"/>
      <c r="J66" s="165"/>
      <c r="K66" s="165"/>
      <c r="L66" s="165"/>
      <c r="M66" s="165"/>
      <c r="N66" s="166"/>
    </row>
    <row r="67" spans="1:16">
      <c r="B67" s="214" t="s">
        <v>135</v>
      </c>
      <c r="C67" s="215"/>
      <c r="D67" s="215"/>
      <c r="E67" s="215"/>
      <c r="F67" s="215"/>
      <c r="G67" s="215"/>
      <c r="H67" s="215"/>
      <c r="I67" s="215"/>
      <c r="J67" s="215"/>
      <c r="K67" s="215"/>
      <c r="L67" s="215"/>
      <c r="M67" s="215"/>
      <c r="N67" s="216"/>
    </row>
    <row r="68" spans="1:16" ht="15.75" thickBot="1">
      <c r="B68" s="230"/>
      <c r="C68" s="186"/>
      <c r="D68" s="186"/>
      <c r="E68" s="186"/>
      <c r="F68" s="186"/>
      <c r="G68" s="186"/>
      <c r="H68" s="186"/>
      <c r="I68" s="186"/>
      <c r="J68" s="186"/>
      <c r="K68" s="186"/>
      <c r="L68" s="186"/>
      <c r="M68" s="186"/>
      <c r="N68" s="188"/>
    </row>
    <row r="69" spans="1:16" ht="25.5">
      <c r="B69" s="850" t="s">
        <v>136</v>
      </c>
      <c r="C69" s="851"/>
      <c r="D69" s="851"/>
      <c r="E69" s="851"/>
      <c r="F69" s="851"/>
      <c r="G69" s="851"/>
      <c r="H69" s="851"/>
      <c r="I69" s="233" t="s">
        <v>137</v>
      </c>
      <c r="J69" s="235" t="s">
        <v>138</v>
      </c>
      <c r="K69" s="234" t="s">
        <v>139</v>
      </c>
      <c r="L69" s="852" t="s">
        <v>117</v>
      </c>
      <c r="M69" s="853"/>
      <c r="N69" s="253" t="s">
        <v>118</v>
      </c>
    </row>
    <row r="70" spans="1:16">
      <c r="A70" s="97" t="s">
        <v>175</v>
      </c>
      <c r="B70" s="436" t="s">
        <v>176</v>
      </c>
      <c r="C70" s="437"/>
      <c r="D70" s="437"/>
      <c r="E70" s="437"/>
      <c r="F70" s="437"/>
      <c r="G70" s="437"/>
      <c r="H70" s="437"/>
      <c r="I70" s="255">
        <f>28000*2</f>
        <v>56000</v>
      </c>
      <c r="J70" s="256">
        <v>185</v>
      </c>
      <c r="K70" s="257">
        <f>I70*J70/100</f>
        <v>103600</v>
      </c>
      <c r="L70" s="258"/>
      <c r="M70" s="259">
        <v>20</v>
      </c>
      <c r="N70" s="264">
        <f>K70/M70</f>
        <v>5180</v>
      </c>
      <c r="O70" s="261"/>
      <c r="P70" s="262"/>
    </row>
    <row r="71" spans="1:16">
      <c r="A71" s="97" t="s">
        <v>168</v>
      </c>
      <c r="B71" s="436" t="s">
        <v>169</v>
      </c>
      <c r="C71" s="437"/>
      <c r="D71" s="437"/>
      <c r="E71" s="437"/>
      <c r="F71" s="437"/>
      <c r="G71" s="437"/>
      <c r="H71" s="437"/>
      <c r="I71" s="255">
        <v>51000</v>
      </c>
      <c r="J71" s="256">
        <v>185</v>
      </c>
      <c r="K71" s="257">
        <f>I71*J71/100</f>
        <v>94350</v>
      </c>
      <c r="L71" s="258"/>
      <c r="M71" s="263">
        <v>20</v>
      </c>
      <c r="N71" s="264">
        <f>K71/M71</f>
        <v>4717.5</v>
      </c>
    </row>
    <row r="72" spans="1:16">
      <c r="B72" s="436"/>
      <c r="C72" s="437"/>
      <c r="D72" s="437"/>
      <c r="E72" s="437"/>
      <c r="F72" s="437"/>
      <c r="G72" s="437"/>
      <c r="H72" s="437"/>
      <c r="I72" s="208"/>
      <c r="J72" s="265"/>
      <c r="K72" s="266"/>
      <c r="L72" s="258"/>
      <c r="M72" s="267"/>
      <c r="N72" s="264"/>
    </row>
    <row r="73" spans="1:16">
      <c r="B73" s="436"/>
      <c r="C73" s="437"/>
      <c r="D73" s="437"/>
      <c r="E73" s="437"/>
      <c r="F73" s="437"/>
      <c r="G73" s="437"/>
      <c r="H73" s="437"/>
      <c r="I73" s="208"/>
      <c r="J73" s="265"/>
      <c r="K73" s="266"/>
      <c r="L73" s="425"/>
      <c r="M73" s="267"/>
      <c r="N73" s="264"/>
    </row>
    <row r="74" spans="1:16">
      <c r="B74" s="436"/>
      <c r="C74" s="437"/>
      <c r="D74" s="437"/>
      <c r="E74" s="437"/>
      <c r="F74" s="437"/>
      <c r="G74" s="437"/>
      <c r="H74" s="437"/>
      <c r="I74" s="208"/>
      <c r="J74" s="265"/>
      <c r="K74" s="266"/>
      <c r="L74" s="425"/>
      <c r="M74" s="267"/>
      <c r="N74" s="264"/>
    </row>
    <row r="75" spans="1:16" ht="15.75" thickBot="1">
      <c r="B75" s="854"/>
      <c r="C75" s="855"/>
      <c r="D75" s="855"/>
      <c r="E75" s="855"/>
      <c r="F75" s="855"/>
      <c r="G75" s="855"/>
      <c r="H75" s="855"/>
      <c r="I75" s="250"/>
      <c r="J75" s="250"/>
      <c r="K75" s="250"/>
      <c r="L75" s="856"/>
      <c r="M75" s="856"/>
      <c r="N75" s="251"/>
    </row>
    <row r="76" spans="1:16" ht="15.75" thickBot="1">
      <c r="B76" s="817" t="s">
        <v>124</v>
      </c>
      <c r="C76" s="818"/>
      <c r="D76" s="818"/>
      <c r="E76" s="818"/>
      <c r="F76" s="818"/>
      <c r="G76" s="818"/>
      <c r="H76" s="818"/>
      <c r="I76" s="836"/>
      <c r="J76" s="836"/>
      <c r="K76" s="836"/>
      <c r="L76" s="836"/>
      <c r="M76" s="837"/>
      <c r="N76" s="411">
        <f>SUM(N70:N75)</f>
        <v>9897.5</v>
      </c>
    </row>
    <row r="77" spans="1:16" ht="15.75" thickBot="1">
      <c r="B77" s="164"/>
      <c r="C77" s="165"/>
      <c r="D77" s="165"/>
      <c r="E77" s="165"/>
      <c r="F77" s="165"/>
      <c r="G77" s="165"/>
      <c r="H77" s="165"/>
      <c r="I77" s="165"/>
      <c r="J77" s="165"/>
      <c r="K77" s="165"/>
      <c r="L77" s="165"/>
      <c r="M77" s="165"/>
      <c r="N77" s="166"/>
    </row>
    <row r="78" spans="1:16" ht="15.75" thickBot="1">
      <c r="B78" s="817" t="s">
        <v>142</v>
      </c>
      <c r="C78" s="818"/>
      <c r="D78" s="818"/>
      <c r="E78" s="818"/>
      <c r="F78" s="818"/>
      <c r="G78" s="818"/>
      <c r="H78" s="818"/>
      <c r="I78" s="818"/>
      <c r="J78" s="818"/>
      <c r="K78" s="818"/>
      <c r="L78" s="818"/>
      <c r="M78" s="819"/>
      <c r="N78" s="272">
        <f>N43+N54+N65+N76</f>
        <v>76288.309073458659</v>
      </c>
    </row>
    <row r="79" spans="1:16">
      <c r="B79" s="164"/>
      <c r="C79" s="165"/>
      <c r="D79" s="165"/>
      <c r="E79" s="165"/>
      <c r="F79" s="165"/>
      <c r="G79" s="165"/>
      <c r="H79" s="165"/>
      <c r="I79" s="165"/>
      <c r="J79" s="165"/>
      <c r="K79" s="165"/>
      <c r="L79" s="165"/>
      <c r="M79" s="165"/>
      <c r="N79" s="166"/>
    </row>
    <row r="80" spans="1:16">
      <c r="B80" s="214" t="s">
        <v>143</v>
      </c>
      <c r="C80" s="215"/>
      <c r="D80" s="215"/>
      <c r="E80" s="215"/>
      <c r="F80" s="215"/>
      <c r="G80" s="215"/>
      <c r="H80" s="215"/>
      <c r="I80" s="215"/>
      <c r="J80" s="215"/>
      <c r="K80" s="215"/>
      <c r="L80" s="215"/>
      <c r="M80" s="215"/>
      <c r="N80" s="216"/>
    </row>
    <row r="81" spans="1:17" ht="15.75" thickBot="1">
      <c r="B81" s="230"/>
      <c r="C81" s="186"/>
      <c r="D81" s="186"/>
      <c r="E81" s="186"/>
      <c r="F81" s="186"/>
      <c r="G81" s="186"/>
      <c r="H81" s="186"/>
      <c r="I81" s="186"/>
      <c r="J81" s="186"/>
      <c r="K81" s="186"/>
      <c r="L81" s="186"/>
      <c r="M81" s="186"/>
      <c r="N81" s="188"/>
    </row>
    <row r="82" spans="1:17">
      <c r="B82" s="820" t="s">
        <v>144</v>
      </c>
      <c r="C82" s="821"/>
      <c r="D82" s="821"/>
      <c r="E82" s="821"/>
      <c r="F82" s="821"/>
      <c r="G82" s="821"/>
      <c r="H82" s="821"/>
      <c r="I82" s="419"/>
      <c r="J82" s="429"/>
      <c r="K82" s="274" t="s">
        <v>145</v>
      </c>
      <c r="L82" s="822" t="s">
        <v>146</v>
      </c>
      <c r="M82" s="823"/>
      <c r="N82" s="276"/>
    </row>
    <row r="83" spans="1:17">
      <c r="B83" s="824" t="s">
        <v>70</v>
      </c>
      <c r="C83" s="825"/>
      <c r="D83" s="825"/>
      <c r="E83" s="825"/>
      <c r="F83" s="825"/>
      <c r="G83" s="825"/>
      <c r="H83" s="825"/>
      <c r="I83" s="277"/>
      <c r="J83" s="278"/>
      <c r="K83" s="279">
        <v>0.2</v>
      </c>
      <c r="L83" s="826">
        <f>N78*K83</f>
        <v>15257.661814691732</v>
      </c>
      <c r="M83" s="827"/>
      <c r="N83" s="280"/>
    </row>
    <row r="84" spans="1:17">
      <c r="B84" s="281" t="s">
        <v>147</v>
      </c>
      <c r="C84" s="282"/>
      <c r="D84" s="282"/>
      <c r="E84" s="282"/>
      <c r="F84" s="282"/>
      <c r="G84" s="282"/>
      <c r="H84" s="282"/>
      <c r="I84" s="277"/>
      <c r="J84" s="278"/>
      <c r="K84" s="279">
        <v>0.05</v>
      </c>
      <c r="L84" s="826">
        <f>N78*K84</f>
        <v>3814.4154536729329</v>
      </c>
      <c r="M84" s="827"/>
      <c r="N84" s="280"/>
    </row>
    <row r="85" spans="1:17" ht="15.75" thickBot="1">
      <c r="B85" s="283" t="s">
        <v>74</v>
      </c>
      <c r="C85" s="284"/>
      <c r="D85" s="284"/>
      <c r="E85" s="284"/>
      <c r="F85" s="284"/>
      <c r="G85" s="284"/>
      <c r="H85" s="284"/>
      <c r="I85" s="285"/>
      <c r="J85" s="286"/>
      <c r="K85" s="287">
        <v>0.05</v>
      </c>
      <c r="L85" s="828">
        <f>N78*K85</f>
        <v>3814.4154536729329</v>
      </c>
      <c r="M85" s="829"/>
      <c r="N85" s="280"/>
    </row>
    <row r="86" spans="1:17" ht="15.75" thickBot="1">
      <c r="B86" s="817" t="s">
        <v>124</v>
      </c>
      <c r="C86" s="818"/>
      <c r="D86" s="818"/>
      <c r="E86" s="818"/>
      <c r="F86" s="818"/>
      <c r="G86" s="818"/>
      <c r="H86" s="818"/>
      <c r="I86" s="818"/>
      <c r="J86" s="818"/>
      <c r="K86" s="818"/>
      <c r="L86" s="818"/>
      <c r="M86" s="819"/>
      <c r="N86" s="288">
        <f>L83+L84+L85</f>
        <v>22886.492722037598</v>
      </c>
    </row>
    <row r="87" spans="1:17" ht="15.75" thickBot="1">
      <c r="B87" s="164"/>
      <c r="C87" s="165"/>
      <c r="D87" s="165"/>
      <c r="E87" s="165"/>
      <c r="F87" s="165"/>
      <c r="G87" s="165"/>
      <c r="H87" s="165"/>
      <c r="I87" s="165"/>
      <c r="J87" s="165"/>
      <c r="K87" s="165"/>
      <c r="L87" s="165"/>
      <c r="M87" s="165"/>
      <c r="N87" s="166"/>
    </row>
    <row r="88" spans="1:17" ht="15.75" thickBot="1">
      <c r="A88" s="97" t="s">
        <v>148</v>
      </c>
      <c r="B88" s="817" t="s">
        <v>149</v>
      </c>
      <c r="C88" s="818"/>
      <c r="D88" s="818"/>
      <c r="E88" s="818"/>
      <c r="F88" s="818"/>
      <c r="G88" s="818"/>
      <c r="H88" s="818"/>
      <c r="I88" s="818"/>
      <c r="J88" s="818"/>
      <c r="K88" s="818"/>
      <c r="L88" s="818"/>
      <c r="M88" s="819"/>
      <c r="N88" s="288">
        <f>ROUND(N78+N86,0)</f>
        <v>99175</v>
      </c>
      <c r="Q88" s="671"/>
    </row>
    <row r="89" spans="1:17">
      <c r="B89" s="129"/>
      <c r="C89" s="130"/>
      <c r="D89" s="130"/>
      <c r="E89" s="130"/>
      <c r="F89" s="130"/>
      <c r="G89" s="130"/>
      <c r="H89" s="130"/>
      <c r="I89" s="130"/>
      <c r="J89" s="130"/>
      <c r="K89" s="130"/>
      <c r="L89" s="130"/>
      <c r="M89" s="130"/>
      <c r="N89" s="131"/>
      <c r="Q89" s="672"/>
    </row>
    <row r="90" spans="1:17">
      <c r="B90" s="163"/>
      <c r="C90" s="136"/>
      <c r="D90" s="136"/>
      <c r="E90" s="136"/>
      <c r="F90" s="136"/>
      <c r="G90" s="136"/>
      <c r="H90" s="136"/>
      <c r="I90" s="136"/>
      <c r="J90" s="136"/>
      <c r="K90" s="136"/>
      <c r="L90" s="136"/>
      <c r="M90" s="136"/>
      <c r="N90" s="138"/>
    </row>
    <row r="91" spans="1:17">
      <c r="B91" s="163"/>
      <c r="C91" s="136"/>
      <c r="D91" s="136"/>
      <c r="E91" s="136"/>
      <c r="F91" s="136"/>
      <c r="G91" s="136"/>
      <c r="H91" s="136"/>
      <c r="I91" s="136"/>
      <c r="J91" s="136"/>
      <c r="K91" s="136"/>
      <c r="L91" s="136"/>
      <c r="M91" s="136"/>
      <c r="N91" s="138"/>
    </row>
    <row r="92" spans="1:17">
      <c r="B92" s="163"/>
      <c r="C92" s="136"/>
      <c r="D92" s="136"/>
      <c r="E92" s="136"/>
      <c r="F92" s="136"/>
      <c r="G92" s="136"/>
      <c r="H92" s="136"/>
      <c r="I92" s="136"/>
      <c r="J92" s="136"/>
      <c r="K92" s="136"/>
      <c r="L92" s="136"/>
      <c r="M92" s="136"/>
      <c r="N92" s="138"/>
    </row>
    <row r="93" spans="1:17">
      <c r="B93" s="163"/>
      <c r="C93" s="136"/>
      <c r="D93" s="136"/>
      <c r="E93" s="146" t="s">
        <v>150</v>
      </c>
      <c r="F93" s="146"/>
      <c r="G93" s="146"/>
      <c r="H93" s="146"/>
      <c r="I93" s="146"/>
      <c r="J93" s="146"/>
      <c r="K93" s="136"/>
      <c r="L93" s="136"/>
      <c r="M93" s="136"/>
      <c r="N93" s="138"/>
    </row>
    <row r="94" spans="1:17">
      <c r="B94" s="163"/>
      <c r="C94" s="136"/>
      <c r="D94" s="136"/>
      <c r="E94" s="136" t="s">
        <v>151</v>
      </c>
      <c r="F94" s="136"/>
      <c r="G94" s="136"/>
      <c r="H94" s="136"/>
      <c r="I94" s="136"/>
      <c r="J94" s="136"/>
      <c r="K94" s="136"/>
      <c r="L94" s="136"/>
      <c r="M94" s="136"/>
      <c r="N94" s="138"/>
    </row>
    <row r="95" spans="1:17">
      <c r="B95" s="163"/>
      <c r="C95" s="136"/>
      <c r="D95" s="136"/>
      <c r="E95" s="136" t="s">
        <v>152</v>
      </c>
      <c r="F95" s="136"/>
      <c r="G95" s="136"/>
      <c r="H95" s="136"/>
      <c r="I95" s="136"/>
      <c r="J95" s="136"/>
      <c r="K95" s="136"/>
      <c r="L95" s="136"/>
      <c r="M95" s="136"/>
      <c r="N95" s="138"/>
    </row>
    <row r="96" spans="1:17">
      <c r="B96" s="163"/>
      <c r="C96" s="136"/>
      <c r="D96" s="136"/>
      <c r="E96" s="136" t="s">
        <v>153</v>
      </c>
      <c r="F96" s="136"/>
      <c r="G96" s="136"/>
      <c r="H96" s="136"/>
      <c r="I96" s="136"/>
      <c r="J96" s="136"/>
      <c r="K96" s="136"/>
      <c r="L96" s="136"/>
      <c r="M96" s="136"/>
      <c r="N96" s="138"/>
    </row>
    <row r="97" spans="2:14" ht="15.75" thickBot="1">
      <c r="B97" s="163"/>
      <c r="C97" s="136"/>
      <c r="D97" s="136"/>
      <c r="E97" s="136"/>
      <c r="F97" s="136" t="s">
        <v>154</v>
      </c>
      <c r="G97" s="136"/>
      <c r="H97" s="136"/>
      <c r="I97" s="136"/>
      <c r="J97" s="136"/>
      <c r="K97" s="136"/>
      <c r="L97" s="136"/>
      <c r="M97" s="136"/>
      <c r="N97" s="138"/>
    </row>
    <row r="98" spans="2:14">
      <c r="B98" s="290" t="s">
        <v>155</v>
      </c>
      <c r="C98" s="291"/>
      <c r="D98" s="291"/>
      <c r="E98" s="291"/>
      <c r="F98" s="291"/>
      <c r="G98" s="291"/>
      <c r="H98" s="291"/>
      <c r="I98" s="291"/>
      <c r="J98" s="291"/>
      <c r="K98" s="291"/>
      <c r="L98" s="291"/>
      <c r="M98" s="291"/>
      <c r="N98" s="292"/>
    </row>
    <row r="99" spans="2:14">
      <c r="B99" s="293"/>
      <c r="C99" s="294"/>
      <c r="D99" s="294"/>
      <c r="E99" s="294"/>
      <c r="F99" s="294"/>
      <c r="G99" s="294"/>
      <c r="H99" s="294"/>
      <c r="I99" s="294"/>
      <c r="J99" s="294"/>
      <c r="K99" s="294"/>
      <c r="L99" s="294"/>
      <c r="M99" s="294"/>
      <c r="N99" s="295"/>
    </row>
    <row r="100" spans="2:14">
      <c r="B100" s="293"/>
      <c r="C100" s="294"/>
      <c r="D100" s="294"/>
      <c r="E100" s="294"/>
      <c r="F100" s="294"/>
      <c r="G100" s="294"/>
      <c r="H100" s="294"/>
      <c r="I100" s="294"/>
      <c r="J100" s="294"/>
      <c r="K100" s="294"/>
      <c r="L100" s="294"/>
      <c r="M100" s="294"/>
      <c r="N100" s="295"/>
    </row>
    <row r="101" spans="2:14">
      <c r="B101" s="293"/>
      <c r="C101" s="294"/>
      <c r="D101" s="294"/>
      <c r="E101" s="294"/>
      <c r="F101" s="294"/>
      <c r="G101" s="294"/>
      <c r="H101" s="294"/>
      <c r="I101" s="294"/>
      <c r="J101" s="294"/>
      <c r="K101" s="294"/>
      <c r="L101" s="294"/>
      <c r="M101" s="294"/>
      <c r="N101" s="295"/>
    </row>
    <row r="102" spans="2:14" ht="15.75" thickBot="1">
      <c r="B102" s="296"/>
      <c r="C102" s="297"/>
      <c r="D102" s="297"/>
      <c r="E102" s="297"/>
      <c r="F102" s="297"/>
      <c r="G102" s="297"/>
      <c r="H102" s="297"/>
      <c r="I102" s="297"/>
      <c r="J102" s="297"/>
      <c r="K102" s="297"/>
      <c r="L102" s="297"/>
      <c r="M102" s="297"/>
      <c r="N102" s="298"/>
    </row>
    <row r="103" spans="2:14">
      <c r="B103" s="299"/>
      <c r="C103" s="300"/>
      <c r="D103" s="300"/>
      <c r="E103" s="300"/>
      <c r="F103" s="300"/>
      <c r="G103" s="300"/>
      <c r="H103" s="300"/>
      <c r="I103" s="300"/>
      <c r="J103" s="300"/>
      <c r="K103" s="300"/>
      <c r="L103" s="300"/>
      <c r="M103" s="300"/>
      <c r="N103" s="301"/>
    </row>
    <row r="104" spans="2:14">
      <c r="B104" s="302" t="s">
        <v>156</v>
      </c>
      <c r="C104" s="150"/>
      <c r="D104" s="150"/>
      <c r="E104" s="150"/>
      <c r="F104" s="150"/>
      <c r="G104" s="150"/>
      <c r="H104" s="150"/>
      <c r="I104" s="150"/>
      <c r="J104" s="150"/>
      <c r="K104" s="150"/>
      <c r="L104" s="150"/>
      <c r="M104" s="150"/>
      <c r="N104" s="151"/>
    </row>
    <row r="105" spans="2:14" ht="15" customHeight="1">
      <c r="B105" s="830" t="s">
        <v>157</v>
      </c>
      <c r="C105" s="831"/>
      <c r="D105" s="831"/>
      <c r="E105" s="831"/>
      <c r="F105" s="831"/>
      <c r="G105" s="831"/>
      <c r="H105" s="831"/>
      <c r="I105" s="831"/>
      <c r="J105" s="831"/>
      <c r="K105" s="831"/>
      <c r="L105" s="831"/>
      <c r="M105" s="831"/>
      <c r="N105" s="832"/>
    </row>
    <row r="106" spans="2:14" ht="15" customHeight="1">
      <c r="B106" s="830"/>
      <c r="C106" s="831"/>
      <c r="D106" s="831"/>
      <c r="E106" s="831"/>
      <c r="F106" s="831"/>
      <c r="G106" s="831"/>
      <c r="H106" s="831"/>
      <c r="I106" s="831"/>
      <c r="J106" s="831"/>
      <c r="K106" s="831"/>
      <c r="L106" s="831"/>
      <c r="M106" s="831"/>
      <c r="N106" s="832"/>
    </row>
    <row r="107" spans="2:14" ht="30" customHeight="1">
      <c r="B107" s="833" t="s">
        <v>158</v>
      </c>
      <c r="C107" s="834"/>
      <c r="D107" s="834"/>
      <c r="E107" s="834"/>
      <c r="F107" s="834"/>
      <c r="G107" s="834"/>
      <c r="H107" s="834"/>
      <c r="I107" s="834"/>
      <c r="J107" s="834"/>
      <c r="K107" s="834"/>
      <c r="L107" s="834"/>
      <c r="M107" s="834"/>
      <c r="N107" s="835"/>
    </row>
    <row r="108" spans="2:14">
      <c r="B108" s="833"/>
      <c r="C108" s="834"/>
      <c r="D108" s="834"/>
      <c r="E108" s="834"/>
      <c r="F108" s="834"/>
      <c r="G108" s="834"/>
      <c r="H108" s="834"/>
      <c r="I108" s="834"/>
      <c r="J108" s="834"/>
      <c r="K108" s="834"/>
      <c r="L108" s="834"/>
      <c r="M108" s="834"/>
      <c r="N108" s="835"/>
    </row>
    <row r="109" spans="2:14">
      <c r="B109" s="430"/>
      <c r="C109" s="431"/>
      <c r="D109" s="431"/>
      <c r="E109" s="431"/>
      <c r="F109" s="431"/>
      <c r="G109" s="431"/>
      <c r="H109" s="431"/>
      <c r="I109" s="431"/>
      <c r="J109" s="431"/>
      <c r="K109" s="431"/>
      <c r="L109" s="431"/>
      <c r="M109" s="431"/>
      <c r="N109" s="432"/>
    </row>
    <row r="110" spans="2:14">
      <c r="B110" s="430"/>
      <c r="C110" s="431"/>
      <c r="D110" s="431"/>
      <c r="E110" s="431"/>
      <c r="F110" s="431"/>
      <c r="G110" s="431"/>
      <c r="H110" s="431"/>
      <c r="I110" s="431"/>
      <c r="J110" s="431"/>
      <c r="K110" s="431"/>
      <c r="L110" s="431"/>
      <c r="M110" s="431"/>
      <c r="N110" s="432"/>
    </row>
    <row r="111" spans="2:14">
      <c r="B111" s="430"/>
      <c r="C111" s="431"/>
      <c r="D111" s="431"/>
      <c r="E111" s="431"/>
      <c r="F111" s="431"/>
      <c r="G111" s="431"/>
      <c r="H111" s="431"/>
      <c r="I111" s="431"/>
      <c r="J111" s="431"/>
      <c r="K111" s="431"/>
      <c r="L111" s="431"/>
      <c r="M111" s="431"/>
      <c r="N111" s="432"/>
    </row>
    <row r="112" spans="2:14">
      <c r="B112" s="302"/>
      <c r="C112" s="150"/>
      <c r="D112" s="150"/>
      <c r="E112" s="150"/>
      <c r="F112" s="150"/>
      <c r="G112" s="150"/>
      <c r="H112" s="150"/>
      <c r="I112" s="150"/>
      <c r="J112" s="150"/>
      <c r="K112" s="150"/>
      <c r="L112" s="150"/>
      <c r="M112" s="150"/>
      <c r="N112" s="151"/>
    </row>
    <row r="113" spans="2:14">
      <c r="B113" s="163"/>
      <c r="C113" s="136"/>
      <c r="D113" s="136"/>
      <c r="E113" s="136" t="s">
        <v>150</v>
      </c>
      <c r="F113" s="146"/>
      <c r="G113" s="146"/>
      <c r="H113" s="136"/>
      <c r="I113" s="136"/>
      <c r="J113" s="136"/>
      <c r="K113" s="136"/>
      <c r="L113" s="136"/>
      <c r="M113" s="136"/>
      <c r="N113" s="138"/>
    </row>
    <row r="114" spans="2:14">
      <c r="B114" s="163"/>
      <c r="C114" s="136"/>
      <c r="D114" s="136"/>
      <c r="E114" s="306" t="s">
        <v>151</v>
      </c>
      <c r="F114" s="136"/>
      <c r="G114" s="136"/>
      <c r="H114" s="306"/>
      <c r="I114" s="306"/>
      <c r="J114" s="306"/>
      <c r="K114" s="136"/>
      <c r="L114" s="136"/>
      <c r="M114" s="136"/>
      <c r="N114" s="138"/>
    </row>
    <row r="115" spans="2:14">
      <c r="B115" s="163"/>
      <c r="C115" s="136"/>
      <c r="D115" s="136"/>
      <c r="E115" s="307" t="s">
        <v>159</v>
      </c>
      <c r="F115" s="136"/>
      <c r="G115" s="136"/>
      <c r="H115" s="307"/>
      <c r="I115" s="307"/>
      <c r="J115" s="307"/>
      <c r="K115" s="136"/>
      <c r="L115" s="136"/>
      <c r="M115" s="136"/>
      <c r="N115" s="138"/>
    </row>
    <row r="116" spans="2:14">
      <c r="B116" s="308"/>
      <c r="C116" s="150"/>
      <c r="D116" s="150"/>
      <c r="E116" s="136" t="s">
        <v>153</v>
      </c>
      <c r="F116" s="136"/>
      <c r="G116" s="136"/>
      <c r="H116" s="136"/>
      <c r="I116" s="136"/>
      <c r="J116" s="136"/>
      <c r="K116" s="150"/>
      <c r="L116" s="150"/>
      <c r="M116" s="150"/>
      <c r="N116" s="151"/>
    </row>
    <row r="117" spans="2:14">
      <c r="B117" s="308"/>
      <c r="C117" s="150"/>
      <c r="D117" s="150"/>
      <c r="E117" s="150"/>
      <c r="F117" s="136"/>
      <c r="G117" s="136"/>
      <c r="H117" s="136"/>
      <c r="I117" s="136"/>
      <c r="J117" s="136"/>
      <c r="K117" s="150"/>
      <c r="L117" s="150"/>
      <c r="M117" s="150"/>
      <c r="N117" s="151"/>
    </row>
    <row r="118" spans="2:14">
      <c r="B118" s="308" t="s">
        <v>160</v>
      </c>
      <c r="C118" s="307"/>
      <c r="D118" s="307"/>
      <c r="E118" s="136"/>
      <c r="F118" s="136"/>
      <c r="G118" s="136"/>
      <c r="H118" s="136"/>
      <c r="I118" s="136"/>
      <c r="J118" s="813"/>
      <c r="K118" s="813"/>
      <c r="L118" s="813"/>
      <c r="M118" s="813"/>
      <c r="N118" s="814"/>
    </row>
    <row r="119" spans="2:14" ht="15.75" thickBot="1">
      <c r="B119" s="309" t="s">
        <v>161</v>
      </c>
      <c r="C119" s="310"/>
      <c r="D119" s="310"/>
      <c r="E119" s="311"/>
      <c r="F119" s="311"/>
      <c r="G119" s="311"/>
      <c r="H119" s="311"/>
      <c r="I119" s="311"/>
      <c r="J119" s="815"/>
      <c r="K119" s="815"/>
      <c r="L119" s="815"/>
      <c r="M119" s="815"/>
      <c r="N119" s="816"/>
    </row>
  </sheetData>
  <sheetProtection algorithmName="SHA-512" hashValue="J5pprJZtgWe4eqQ8yz2O2zRJvJQhvNFOnzupjRfAizhAQLxET1SuwS/r8OvuqcZIx6d7Bi/A8BhUZTcZwqZ9fA==" saltValue="/J5wE/+sX+MCepEqV+JFjQ==" spinCount="100000" sheet="1" objects="1" scenarios="1"/>
  <mergeCells count="65">
    <mergeCell ref="L1:N2"/>
    <mergeCell ref="C2:J2"/>
    <mergeCell ref="C3:J3"/>
    <mergeCell ref="K3:K4"/>
    <mergeCell ref="L3:N4"/>
    <mergeCell ref="C4:J4"/>
    <mergeCell ref="I10:J10"/>
    <mergeCell ref="B1:B6"/>
    <mergeCell ref="C1:J1"/>
    <mergeCell ref="K1:K2"/>
    <mergeCell ref="C5:J5"/>
    <mergeCell ref="K5:K6"/>
    <mergeCell ref="L5:L6"/>
    <mergeCell ref="M5:M6"/>
    <mergeCell ref="N5:N6"/>
    <mergeCell ref="C6:J6"/>
    <mergeCell ref="B36:H36"/>
    <mergeCell ref="L12:N12"/>
    <mergeCell ref="F25:H25"/>
    <mergeCell ref="B27:N27"/>
    <mergeCell ref="C29:I29"/>
    <mergeCell ref="L29:M29"/>
    <mergeCell ref="C30:I30"/>
    <mergeCell ref="L30:M30"/>
    <mergeCell ref="B35:H35"/>
    <mergeCell ref="I35:J35"/>
    <mergeCell ref="L35:M35"/>
    <mergeCell ref="B10:E10"/>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scale="47" orientation="portrait" r:id="rId1"/>
  <colBreaks count="1" manualBreakCount="1">
    <brk id="14" max="1048575" man="1"/>
  </colBreaks>
  <drawing r:id="rId2"/>
  <legacyDrawing r:id="rId3"/>
  <oleObjects>
    <mc:AlternateContent xmlns:mc="http://schemas.openxmlformats.org/markup-compatibility/2006">
      <mc:Choice Requires="x14">
        <oleObject progId="PBrush" shapeId="215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505" r:id="rId4"/>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Q119"/>
  <sheetViews>
    <sheetView view="pageBreakPreview" zoomScale="60" zoomScaleNormal="78" workbookViewId="0">
      <selection activeCell="O68" sqref="O68:R95"/>
    </sheetView>
  </sheetViews>
  <sheetFormatPr baseColWidth="10" defaultRowHeight="15"/>
  <cols>
    <col min="1" max="1" width="8.85546875" style="97" customWidth="1"/>
    <col min="2" max="2" width="17" style="97" customWidth="1"/>
    <col min="3" max="5" width="11.42578125" style="97"/>
    <col min="6" max="6" width="14.42578125" style="97" customWidth="1"/>
    <col min="7" max="8" width="11.42578125" style="97"/>
    <col min="9" max="9" width="12.5703125" style="97" bestFit="1" customWidth="1"/>
    <col min="10" max="10" width="15.5703125" style="97" customWidth="1"/>
    <col min="11" max="11" width="17.5703125" style="97" bestFit="1" customWidth="1"/>
    <col min="12" max="13" width="11.42578125" style="97"/>
    <col min="14" max="14" width="17.42578125" style="97" customWidth="1"/>
    <col min="15" max="15" width="12" style="97" bestFit="1" customWidth="1"/>
    <col min="16" max="16" width="15" style="97" bestFit="1" customWidth="1"/>
    <col min="17" max="16384" width="11.42578125" style="97"/>
  </cols>
  <sheetData>
    <row r="1" spans="2:14">
      <c r="B1" s="902"/>
      <c r="C1" s="905"/>
      <c r="D1" s="906"/>
      <c r="E1" s="906"/>
      <c r="F1" s="906"/>
      <c r="G1" s="906"/>
      <c r="H1" s="906"/>
      <c r="I1" s="906"/>
      <c r="J1" s="907"/>
      <c r="K1" s="908" t="s">
        <v>84</v>
      </c>
      <c r="L1" s="915" t="s">
        <v>85</v>
      </c>
      <c r="M1" s="916"/>
      <c r="N1" s="917"/>
    </row>
    <row r="2" spans="2:14">
      <c r="B2" s="903"/>
      <c r="C2" s="910" t="s">
        <v>0</v>
      </c>
      <c r="D2" s="911"/>
      <c r="E2" s="911"/>
      <c r="F2" s="911"/>
      <c r="G2" s="911"/>
      <c r="H2" s="911"/>
      <c r="I2" s="911"/>
      <c r="J2" s="912"/>
      <c r="K2" s="909"/>
      <c r="L2" s="918"/>
      <c r="M2" s="919"/>
      <c r="N2" s="920"/>
    </row>
    <row r="3" spans="2:14">
      <c r="B3" s="903"/>
      <c r="C3" s="910" t="s">
        <v>86</v>
      </c>
      <c r="D3" s="911"/>
      <c r="E3" s="911"/>
      <c r="F3" s="911"/>
      <c r="G3" s="911"/>
      <c r="H3" s="911"/>
      <c r="I3" s="911"/>
      <c r="J3" s="912"/>
      <c r="K3" s="913" t="s">
        <v>87</v>
      </c>
      <c r="L3" s="922">
        <v>1</v>
      </c>
      <c r="M3" s="923"/>
      <c r="N3" s="924"/>
    </row>
    <row r="4" spans="2:14">
      <c r="B4" s="903"/>
      <c r="C4" s="910" t="s">
        <v>88</v>
      </c>
      <c r="D4" s="911"/>
      <c r="E4" s="911"/>
      <c r="F4" s="911"/>
      <c r="G4" s="911"/>
      <c r="H4" s="911"/>
      <c r="I4" s="911"/>
      <c r="J4" s="912"/>
      <c r="K4" s="921"/>
      <c r="L4" s="925"/>
      <c r="M4" s="926"/>
      <c r="N4" s="927"/>
    </row>
    <row r="5" spans="2:14">
      <c r="B5" s="903"/>
      <c r="C5" s="910" t="s">
        <v>89</v>
      </c>
      <c r="D5" s="911"/>
      <c r="E5" s="911"/>
      <c r="F5" s="911"/>
      <c r="G5" s="911"/>
      <c r="H5" s="911"/>
      <c r="I5" s="911"/>
      <c r="J5" s="912"/>
      <c r="K5" s="913" t="s">
        <v>90</v>
      </c>
      <c r="L5" s="875"/>
      <c r="M5" s="875" t="s">
        <v>91</v>
      </c>
      <c r="N5" s="877"/>
    </row>
    <row r="6" spans="2:14" ht="15.75" thickBot="1">
      <c r="B6" s="904"/>
      <c r="C6" s="879"/>
      <c r="D6" s="880"/>
      <c r="E6" s="880"/>
      <c r="F6" s="880"/>
      <c r="G6" s="880"/>
      <c r="H6" s="880"/>
      <c r="I6" s="880"/>
      <c r="J6" s="881"/>
      <c r="K6" s="914"/>
      <c r="L6" s="876"/>
      <c r="M6" s="876"/>
      <c r="N6" s="878"/>
    </row>
    <row r="7" spans="2:14" ht="15.75" thickBot="1">
      <c r="B7" s="98"/>
      <c r="C7" s="99"/>
      <c r="D7" s="99"/>
      <c r="E7" s="99"/>
      <c r="F7" s="99"/>
      <c r="G7" s="99"/>
      <c r="H7" s="99"/>
      <c r="I7" s="99"/>
      <c r="J7" s="99"/>
      <c r="K7" s="99"/>
      <c r="L7" s="100"/>
      <c r="M7" s="100"/>
      <c r="N7" s="101"/>
    </row>
    <row r="8" spans="2:14" ht="18.75" customHeight="1">
      <c r="B8" s="102"/>
      <c r="C8" s="103"/>
      <c r="D8" s="103"/>
      <c r="E8" s="103"/>
      <c r="F8" s="103"/>
      <c r="G8" s="103"/>
      <c r="H8" s="104"/>
      <c r="I8" s="103"/>
      <c r="J8" s="103"/>
      <c r="K8" s="105" t="s">
        <v>92</v>
      </c>
      <c r="L8" s="106"/>
      <c r="M8" s="106"/>
      <c r="N8" s="107"/>
    </row>
    <row r="9" spans="2:14">
      <c r="B9" s="108"/>
      <c r="C9" s="109"/>
      <c r="D9" s="109"/>
      <c r="E9" s="109"/>
      <c r="F9" s="109"/>
      <c r="G9" s="109"/>
      <c r="H9" s="110"/>
      <c r="I9" s="109"/>
      <c r="J9" s="109"/>
      <c r="K9" s="111"/>
      <c r="L9" s="112" t="s">
        <v>93</v>
      </c>
      <c r="M9" s="112" t="s">
        <v>94</v>
      </c>
      <c r="N9" s="113" t="s">
        <v>95</v>
      </c>
    </row>
    <row r="10" spans="2:14" ht="36">
      <c r="B10" s="899" t="s">
        <v>96</v>
      </c>
      <c r="C10" s="900"/>
      <c r="D10" s="900"/>
      <c r="E10" s="900"/>
      <c r="F10" s="114" t="s">
        <v>97</v>
      </c>
      <c r="G10" s="109"/>
      <c r="H10" s="115"/>
      <c r="I10" s="901" t="s">
        <v>98</v>
      </c>
      <c r="J10" s="901"/>
      <c r="K10" s="116" t="s">
        <v>97</v>
      </c>
      <c r="L10" s="112"/>
      <c r="M10" s="112"/>
      <c r="N10" s="113"/>
    </row>
    <row r="11" spans="2:14">
      <c r="B11" s="117" t="s">
        <v>99</v>
      </c>
      <c r="C11" s="118"/>
      <c r="D11" s="313" t="s">
        <v>171</v>
      </c>
      <c r="E11" s="313"/>
      <c r="F11" s="119"/>
      <c r="G11" s="120"/>
      <c r="H11" s="118"/>
      <c r="I11" s="121"/>
      <c r="J11" s="122" t="s">
        <v>100</v>
      </c>
      <c r="K11" s="123" t="s">
        <v>170</v>
      </c>
      <c r="L11" s="119"/>
      <c r="M11" s="119"/>
      <c r="N11" s="124"/>
    </row>
    <row r="12" spans="2:14" ht="15.75" thickBot="1">
      <c r="B12" s="125"/>
      <c r="C12" s="126"/>
      <c r="D12" s="127"/>
      <c r="E12" s="127"/>
      <c r="F12" s="127"/>
      <c r="G12" s="127"/>
      <c r="H12" s="126"/>
      <c r="I12" s="127"/>
      <c r="J12" s="126"/>
      <c r="K12" s="127"/>
      <c r="L12" s="882"/>
      <c r="M12" s="882"/>
      <c r="N12" s="883"/>
    </row>
    <row r="13" spans="2:14">
      <c r="B13" s="129"/>
      <c r="C13" s="130"/>
      <c r="D13" s="130"/>
      <c r="E13" s="130"/>
      <c r="F13" s="130"/>
      <c r="G13" s="130"/>
      <c r="H13" s="130"/>
      <c r="I13" s="130"/>
      <c r="J13" s="130"/>
      <c r="K13" s="130"/>
      <c r="L13" s="130"/>
      <c r="M13" s="130"/>
      <c r="N13" s="131"/>
    </row>
    <row r="14" spans="2:14">
      <c r="B14" s="132" t="s">
        <v>101</v>
      </c>
      <c r="C14" s="133"/>
      <c r="D14" s="134" t="s">
        <v>91</v>
      </c>
      <c r="E14" s="135"/>
      <c r="F14" s="136"/>
      <c r="G14" s="136"/>
      <c r="H14" s="137"/>
      <c r="I14" s="137"/>
      <c r="J14" s="137"/>
      <c r="K14" s="137"/>
      <c r="L14" s="137"/>
      <c r="M14" s="137"/>
      <c r="N14" s="138"/>
    </row>
    <row r="15" spans="2:14" ht="19.5" customHeight="1">
      <c r="B15" s="139" t="s">
        <v>102</v>
      </c>
      <c r="C15" s="140"/>
      <c r="D15" s="141"/>
      <c r="E15" s="141"/>
      <c r="F15" s="141"/>
      <c r="G15" s="141"/>
      <c r="H15" s="141"/>
      <c r="I15" s="141"/>
      <c r="J15" s="141"/>
      <c r="K15" s="141"/>
      <c r="L15" s="141"/>
      <c r="M15" s="141"/>
      <c r="N15" s="138"/>
    </row>
    <row r="16" spans="2:14">
      <c r="B16" s="139"/>
      <c r="C16" s="142"/>
      <c r="D16" s="143"/>
      <c r="E16" s="141"/>
      <c r="F16" s="141"/>
      <c r="G16" s="141"/>
      <c r="H16" s="141"/>
      <c r="I16" s="141"/>
      <c r="J16" s="141"/>
      <c r="K16" s="141"/>
      <c r="L16" s="141"/>
      <c r="M16" s="141"/>
      <c r="N16" s="138"/>
    </row>
    <row r="17" spans="1:14">
      <c r="B17" s="139"/>
      <c r="C17" s="140"/>
      <c r="D17" s="144"/>
      <c r="E17" s="144"/>
      <c r="F17" s="144"/>
      <c r="G17" s="144"/>
      <c r="H17" s="144"/>
      <c r="I17" s="144"/>
      <c r="J17" s="144"/>
      <c r="K17" s="144"/>
      <c r="L17" s="144"/>
      <c r="M17" s="144"/>
      <c r="N17" s="145"/>
    </row>
    <row r="18" spans="1:14">
      <c r="B18" s="139" t="s">
        <v>103</v>
      </c>
      <c r="C18" s="142"/>
      <c r="D18" s="141"/>
      <c r="E18" s="141"/>
      <c r="F18" s="141"/>
      <c r="G18" s="141"/>
      <c r="H18" s="141"/>
      <c r="I18" s="146"/>
      <c r="J18" s="134" t="s">
        <v>104</v>
      </c>
      <c r="K18" s="141"/>
      <c r="L18" s="141"/>
      <c r="M18" s="141"/>
      <c r="N18" s="147"/>
    </row>
    <row r="19" spans="1:14">
      <c r="B19" s="139"/>
      <c r="C19" s="140"/>
      <c r="D19" s="144"/>
      <c r="E19" s="144"/>
      <c r="F19" s="144"/>
      <c r="G19" s="144"/>
      <c r="H19" s="144"/>
      <c r="I19" s="144"/>
      <c r="J19" s="144"/>
      <c r="K19" s="144"/>
      <c r="L19" s="144"/>
      <c r="M19" s="144"/>
      <c r="N19" s="145"/>
    </row>
    <row r="20" spans="1:14">
      <c r="B20" s="139" t="s">
        <v>105</v>
      </c>
      <c r="C20" s="142"/>
      <c r="D20" s="148"/>
      <c r="E20" s="148"/>
      <c r="F20" s="148"/>
      <c r="G20" s="148"/>
      <c r="H20" s="148"/>
      <c r="I20" s="148"/>
      <c r="J20" s="148"/>
      <c r="K20" s="148"/>
      <c r="L20" s="148"/>
      <c r="M20" s="148"/>
      <c r="N20" s="149"/>
    </row>
    <row r="21" spans="1:14">
      <c r="B21" s="139"/>
      <c r="C21" s="140"/>
      <c r="D21" s="150"/>
      <c r="E21" s="150"/>
      <c r="F21" s="150"/>
      <c r="G21" s="150"/>
      <c r="H21" s="150"/>
      <c r="I21" s="150"/>
      <c r="J21" s="150"/>
      <c r="K21" s="150"/>
      <c r="L21" s="150"/>
      <c r="M21" s="150"/>
      <c r="N21" s="151"/>
    </row>
    <row r="22" spans="1:14">
      <c r="B22" s="139" t="s">
        <v>106</v>
      </c>
      <c r="C22" s="142"/>
      <c r="D22" s="148"/>
      <c r="E22" s="148"/>
      <c r="F22" s="148"/>
      <c r="G22" s="148"/>
      <c r="H22" s="148"/>
      <c r="I22" s="148"/>
      <c r="J22" s="148"/>
      <c r="K22" s="152" t="s">
        <v>107</v>
      </c>
      <c r="L22" s="153"/>
      <c r="M22" s="152" t="s">
        <v>91</v>
      </c>
      <c r="N22" s="154"/>
    </row>
    <row r="23" spans="1:14">
      <c r="B23" s="139"/>
      <c r="C23" s="140"/>
      <c r="D23" s="150"/>
      <c r="E23" s="150"/>
      <c r="F23" s="150"/>
      <c r="G23" s="150"/>
      <c r="H23" s="150"/>
      <c r="I23" s="150"/>
      <c r="J23" s="150"/>
      <c r="K23" s="150"/>
      <c r="L23" s="150"/>
      <c r="M23" s="150"/>
      <c r="N23" s="151"/>
    </row>
    <row r="24" spans="1:14">
      <c r="B24" s="139" t="s">
        <v>108</v>
      </c>
      <c r="C24" s="140"/>
      <c r="D24" s="150"/>
      <c r="E24" s="150"/>
      <c r="F24" s="155"/>
      <c r="G24" s="156"/>
      <c r="H24" s="146"/>
      <c r="I24" s="148"/>
      <c r="J24" s="148"/>
      <c r="K24" s="136"/>
      <c r="L24" s="150"/>
      <c r="M24" s="150"/>
      <c r="N24" s="151"/>
    </row>
    <row r="25" spans="1:14">
      <c r="B25" s="157"/>
      <c r="C25" s="158"/>
      <c r="D25" s="159"/>
      <c r="E25" s="159"/>
      <c r="F25" s="884" t="s">
        <v>109</v>
      </c>
      <c r="G25" s="885"/>
      <c r="H25" s="885"/>
      <c r="I25" s="159" t="s">
        <v>94</v>
      </c>
      <c r="J25" s="159" t="s">
        <v>95</v>
      </c>
      <c r="K25" s="161"/>
      <c r="L25" s="159"/>
      <c r="M25" s="159"/>
      <c r="N25" s="162"/>
    </row>
    <row r="26" spans="1:14">
      <c r="B26" s="163"/>
      <c r="C26" s="137"/>
      <c r="D26" s="137"/>
      <c r="E26" s="137"/>
      <c r="F26" s="137"/>
      <c r="G26" s="137"/>
      <c r="H26" s="137"/>
      <c r="I26" s="137"/>
      <c r="J26" s="137"/>
      <c r="K26" s="137"/>
      <c r="L26" s="137"/>
      <c r="M26" s="137"/>
      <c r="N26" s="138"/>
    </row>
    <row r="27" spans="1:14">
      <c r="B27" s="886" t="s">
        <v>110</v>
      </c>
      <c r="C27" s="887"/>
      <c r="D27" s="887"/>
      <c r="E27" s="887"/>
      <c r="F27" s="887"/>
      <c r="G27" s="887"/>
      <c r="H27" s="887"/>
      <c r="I27" s="887"/>
      <c r="J27" s="887"/>
      <c r="K27" s="887"/>
      <c r="L27" s="887"/>
      <c r="M27" s="887"/>
      <c r="N27" s="888"/>
    </row>
    <row r="28" spans="1:14" ht="15.75" thickBot="1">
      <c r="B28" s="164"/>
      <c r="C28" s="165"/>
      <c r="D28" s="165"/>
      <c r="E28" s="165"/>
      <c r="F28" s="165"/>
      <c r="G28" s="165"/>
      <c r="H28" s="165"/>
      <c r="I28" s="165"/>
      <c r="J28" s="165"/>
      <c r="K28" s="165"/>
      <c r="L28" s="165"/>
      <c r="M28" s="165"/>
      <c r="N28" s="166"/>
    </row>
    <row r="29" spans="1:14" ht="26.25" thickBot="1">
      <c r="B29" s="167" t="s">
        <v>82</v>
      </c>
      <c r="C29" s="889" t="s">
        <v>111</v>
      </c>
      <c r="D29" s="890"/>
      <c r="E29" s="890"/>
      <c r="F29" s="890"/>
      <c r="G29" s="890"/>
      <c r="H29" s="890"/>
      <c r="I29" s="890"/>
      <c r="J29" s="168"/>
      <c r="K29" s="169" t="s">
        <v>112</v>
      </c>
      <c r="L29" s="891" t="s">
        <v>81</v>
      </c>
      <c r="M29" s="892"/>
      <c r="N29" s="167" t="s">
        <v>9</v>
      </c>
    </row>
    <row r="30" spans="1:14" ht="15.75" hidden="1" thickBot="1">
      <c r="B30" s="167" t="s">
        <v>82</v>
      </c>
      <c r="C30" s="889" t="s">
        <v>111</v>
      </c>
      <c r="D30" s="890"/>
      <c r="E30" s="890"/>
      <c r="F30" s="890"/>
      <c r="G30" s="890"/>
      <c r="H30" s="890"/>
      <c r="I30" s="890"/>
      <c r="J30" s="168"/>
      <c r="K30" s="170"/>
      <c r="L30" s="891" t="s">
        <v>81</v>
      </c>
      <c r="M30" s="892"/>
      <c r="N30" s="167" t="s">
        <v>9</v>
      </c>
    </row>
    <row r="31" spans="1:14" ht="15.75" thickBot="1">
      <c r="A31" s="97" t="s">
        <v>113</v>
      </c>
      <c r="B31" s="171" t="s">
        <v>332</v>
      </c>
      <c r="C31" s="172" t="s">
        <v>325</v>
      </c>
      <c r="D31" s="173"/>
      <c r="E31" s="173"/>
      <c r="F31" s="173"/>
      <c r="G31" s="173"/>
      <c r="H31" s="173"/>
      <c r="I31" s="173"/>
      <c r="J31" s="174"/>
      <c r="K31" s="175">
        <v>1</v>
      </c>
      <c r="L31" s="176" t="s">
        <v>18</v>
      </c>
      <c r="M31" s="177"/>
      <c r="N31" s="312" t="e">
        <f>#REF!</f>
        <v>#REF!</v>
      </c>
    </row>
    <row r="32" spans="1:14" ht="5.25" customHeight="1">
      <c r="B32" s="179"/>
      <c r="C32" s="180"/>
      <c r="D32" s="180"/>
      <c r="E32" s="180"/>
      <c r="F32" s="180"/>
      <c r="G32" s="180"/>
      <c r="H32" s="180"/>
      <c r="I32" s="180"/>
      <c r="J32" s="180"/>
      <c r="K32" s="180"/>
      <c r="L32" s="180"/>
      <c r="M32" s="180"/>
      <c r="N32" s="181"/>
    </row>
    <row r="33" spans="1:14">
      <c r="B33" s="182" t="s">
        <v>114</v>
      </c>
      <c r="C33" s="183"/>
      <c r="D33" s="183"/>
      <c r="E33" s="183"/>
      <c r="F33" s="183"/>
      <c r="G33" s="183"/>
      <c r="H33" s="183"/>
      <c r="I33" s="183"/>
      <c r="J33" s="183"/>
      <c r="K33" s="183"/>
      <c r="L33" s="183"/>
      <c r="M33" s="183"/>
      <c r="N33" s="184"/>
    </row>
    <row r="34" spans="1:14" ht="15.75" thickBot="1">
      <c r="B34" s="185"/>
      <c r="C34" s="186"/>
      <c r="D34" s="186"/>
      <c r="E34" s="186"/>
      <c r="F34" s="186"/>
      <c r="G34" s="186"/>
      <c r="H34" s="186"/>
      <c r="I34" s="187"/>
      <c r="J34" s="187"/>
      <c r="K34" s="186"/>
      <c r="L34" s="186"/>
      <c r="M34" s="186"/>
      <c r="N34" s="188"/>
    </row>
    <row r="35" spans="1:14">
      <c r="B35" s="893" t="s">
        <v>111</v>
      </c>
      <c r="C35" s="894"/>
      <c r="D35" s="894"/>
      <c r="E35" s="894"/>
      <c r="F35" s="894"/>
      <c r="G35" s="894"/>
      <c r="H35" s="895"/>
      <c r="I35" s="896" t="s">
        <v>115</v>
      </c>
      <c r="J35" s="897"/>
      <c r="K35" s="189" t="s">
        <v>116</v>
      </c>
      <c r="L35" s="898" t="s">
        <v>117</v>
      </c>
      <c r="M35" s="895"/>
      <c r="N35" s="190" t="s">
        <v>118</v>
      </c>
    </row>
    <row r="36" spans="1:14">
      <c r="A36" s="191" t="s">
        <v>119</v>
      </c>
      <c r="B36" s="859" t="s">
        <v>120</v>
      </c>
      <c r="C36" s="860"/>
      <c r="D36" s="860"/>
      <c r="E36" s="860"/>
      <c r="F36" s="860"/>
      <c r="G36" s="860"/>
      <c r="H36" s="861"/>
      <c r="I36" s="192"/>
      <c r="J36" s="193"/>
      <c r="K36" s="194">
        <v>181506.87138870169</v>
      </c>
      <c r="L36" s="195"/>
      <c r="M36" s="196">
        <v>66</v>
      </c>
      <c r="N36" s="197">
        <f>K36/M36</f>
        <v>2750.1041119500255</v>
      </c>
    </row>
    <row r="37" spans="1:14">
      <c r="A37" s="191" t="s">
        <v>121</v>
      </c>
      <c r="B37" s="859" t="s">
        <v>122</v>
      </c>
      <c r="C37" s="860"/>
      <c r="D37" s="860"/>
      <c r="E37" s="860"/>
      <c r="F37" s="860"/>
      <c r="G37" s="860"/>
      <c r="H37" s="861"/>
      <c r="I37" s="192"/>
      <c r="J37" s="193"/>
      <c r="K37" s="194">
        <v>161639.26587860895</v>
      </c>
      <c r="L37" s="195"/>
      <c r="M37" s="196">
        <v>100</v>
      </c>
      <c r="N37" s="197">
        <f>K37/M37</f>
        <v>1616.3926587860894</v>
      </c>
    </row>
    <row r="38" spans="1:14">
      <c r="B38" s="859"/>
      <c r="C38" s="860"/>
      <c r="D38" s="860"/>
      <c r="E38" s="860"/>
      <c r="F38" s="860"/>
      <c r="G38" s="860"/>
      <c r="H38" s="861"/>
      <c r="I38" s="192"/>
      <c r="J38" s="193"/>
      <c r="K38" s="194"/>
      <c r="L38" s="195"/>
      <c r="M38" s="196"/>
      <c r="N38" s="197"/>
    </row>
    <row r="39" spans="1:14">
      <c r="B39" s="859"/>
      <c r="C39" s="860"/>
      <c r="D39" s="860"/>
      <c r="E39" s="860"/>
      <c r="F39" s="860"/>
      <c r="G39" s="860"/>
      <c r="H39" s="861"/>
      <c r="I39" s="865"/>
      <c r="J39" s="840"/>
      <c r="K39" s="198"/>
      <c r="L39" s="866"/>
      <c r="M39" s="867"/>
      <c r="N39" s="199"/>
    </row>
    <row r="40" spans="1:14">
      <c r="B40" s="859"/>
      <c r="C40" s="860"/>
      <c r="D40" s="860"/>
      <c r="E40" s="868"/>
      <c r="F40" s="860"/>
      <c r="G40" s="860"/>
      <c r="H40" s="861"/>
      <c r="I40" s="200"/>
      <c r="J40" s="201"/>
      <c r="K40" s="198"/>
      <c r="L40" s="202"/>
      <c r="M40" s="203"/>
      <c r="N40" s="204"/>
    </row>
    <row r="41" spans="1:14">
      <c r="B41" s="869"/>
      <c r="C41" s="870"/>
      <c r="D41" s="870"/>
      <c r="E41" s="205"/>
      <c r="F41" s="206"/>
      <c r="G41" s="206"/>
      <c r="H41" s="207"/>
      <c r="I41" s="200"/>
      <c r="J41" s="201"/>
      <c r="K41" s="208"/>
      <c r="L41" s="202"/>
      <c r="M41" s="203"/>
      <c r="N41" s="209"/>
    </row>
    <row r="42" spans="1:14" ht="15.75" thickBot="1">
      <c r="B42" s="859" t="s">
        <v>123</v>
      </c>
      <c r="C42" s="860"/>
      <c r="D42" s="860"/>
      <c r="E42" s="860"/>
      <c r="F42" s="860"/>
      <c r="G42" s="860"/>
      <c r="H42" s="861"/>
      <c r="I42" s="871"/>
      <c r="J42" s="872"/>
      <c r="K42" s="210"/>
      <c r="L42" s="873">
        <v>0.01</v>
      </c>
      <c r="M42" s="874"/>
      <c r="N42" s="211">
        <f>N76*L42</f>
        <v>0.98106060606060608</v>
      </c>
    </row>
    <row r="43" spans="1:14" ht="15.75" thickBot="1">
      <c r="B43" s="817" t="s">
        <v>124</v>
      </c>
      <c r="C43" s="818"/>
      <c r="D43" s="818"/>
      <c r="E43" s="818"/>
      <c r="F43" s="818"/>
      <c r="G43" s="818"/>
      <c r="H43" s="818"/>
      <c r="I43" s="818"/>
      <c r="J43" s="818"/>
      <c r="K43" s="818"/>
      <c r="L43" s="818"/>
      <c r="M43" s="819"/>
      <c r="N43" s="212">
        <f>SUM(N36:N42)</f>
        <v>4367.4778313421757</v>
      </c>
    </row>
    <row r="44" spans="1:14">
      <c r="B44" s="213"/>
      <c r="C44" s="165"/>
      <c r="D44" s="165"/>
      <c r="E44" s="165"/>
      <c r="F44" s="165"/>
      <c r="G44" s="165"/>
      <c r="H44" s="165"/>
      <c r="I44" s="165"/>
      <c r="J44" s="165"/>
      <c r="K44" s="165"/>
      <c r="L44" s="165"/>
      <c r="M44" s="165"/>
      <c r="N44" s="166"/>
    </row>
    <row r="45" spans="1:14">
      <c r="B45" s="214" t="s">
        <v>125</v>
      </c>
      <c r="C45" s="215"/>
      <c r="D45" s="215"/>
      <c r="E45" s="215"/>
      <c r="F45" s="215"/>
      <c r="G45" s="215"/>
      <c r="H45" s="215"/>
      <c r="I45" s="215"/>
      <c r="J45" s="215"/>
      <c r="K45" s="215"/>
      <c r="L45" s="215"/>
      <c r="M45" s="215"/>
      <c r="N45" s="216"/>
    </row>
    <row r="46" spans="1:14" ht="15.75" thickBot="1">
      <c r="B46" s="217"/>
      <c r="C46" s="187"/>
      <c r="D46" s="187"/>
      <c r="E46" s="187"/>
      <c r="F46" s="187"/>
      <c r="G46" s="187"/>
      <c r="H46" s="187"/>
      <c r="I46" s="187"/>
      <c r="J46" s="186"/>
      <c r="K46" s="186"/>
      <c r="L46" s="186"/>
      <c r="M46" s="186"/>
      <c r="N46" s="188"/>
    </row>
    <row r="47" spans="1:14">
      <c r="B47" s="820" t="s">
        <v>111</v>
      </c>
      <c r="C47" s="821"/>
      <c r="D47" s="821"/>
      <c r="E47" s="821"/>
      <c r="F47" s="821"/>
      <c r="G47" s="821"/>
      <c r="H47" s="821"/>
      <c r="I47" s="857"/>
      <c r="J47" s="218" t="s">
        <v>81</v>
      </c>
      <c r="K47" s="219" t="s">
        <v>9</v>
      </c>
      <c r="L47" s="858" t="s">
        <v>126</v>
      </c>
      <c r="M47" s="857"/>
      <c r="N47" s="221" t="s">
        <v>118</v>
      </c>
    </row>
    <row r="48" spans="1:14">
      <c r="A48" s="97" t="s">
        <v>127</v>
      </c>
      <c r="B48" s="222" t="s">
        <v>128</v>
      </c>
      <c r="C48" s="223"/>
      <c r="D48" s="223"/>
      <c r="E48" s="223"/>
      <c r="F48" s="223"/>
      <c r="G48" s="223"/>
      <c r="H48" s="223"/>
      <c r="I48" s="193"/>
      <c r="J48" s="153" t="s">
        <v>18</v>
      </c>
      <c r="K48" s="224">
        <v>1</v>
      </c>
      <c r="L48" s="192"/>
      <c r="M48" s="225">
        <v>3978.4032536654804</v>
      </c>
      <c r="N48" s="197">
        <f>K48*M48</f>
        <v>3978.4032536654804</v>
      </c>
    </row>
    <row r="49" spans="1:14">
      <c r="B49" s="222"/>
      <c r="C49" s="223"/>
      <c r="D49" s="223"/>
      <c r="E49" s="223"/>
      <c r="F49" s="223"/>
      <c r="G49" s="223"/>
      <c r="H49" s="223"/>
      <c r="I49" s="193"/>
      <c r="J49" s="153"/>
      <c r="K49" s="224"/>
      <c r="L49" s="192"/>
      <c r="M49" s="225"/>
      <c r="N49" s="197"/>
    </row>
    <row r="50" spans="1:14">
      <c r="A50" s="191"/>
      <c r="B50" s="222"/>
      <c r="C50" s="223"/>
      <c r="D50" s="223"/>
      <c r="E50" s="223"/>
      <c r="F50" s="223"/>
      <c r="G50" s="223"/>
      <c r="H50" s="223"/>
      <c r="I50" s="193"/>
      <c r="J50" s="153"/>
      <c r="K50" s="224"/>
      <c r="L50" s="192"/>
      <c r="M50" s="225"/>
      <c r="N50" s="197"/>
    </row>
    <row r="51" spans="1:14">
      <c r="B51" s="222"/>
      <c r="C51" s="223"/>
      <c r="D51" s="223"/>
      <c r="E51" s="223"/>
      <c r="F51" s="223"/>
      <c r="G51" s="223"/>
      <c r="H51" s="223"/>
      <c r="I51" s="193"/>
      <c r="J51" s="153"/>
      <c r="K51" s="224"/>
      <c r="L51" s="192"/>
      <c r="M51" s="225"/>
      <c r="N51" s="226"/>
    </row>
    <row r="52" spans="1:14">
      <c r="B52" s="222"/>
      <c r="C52" s="223"/>
      <c r="D52" s="223"/>
      <c r="E52" s="223"/>
      <c r="F52" s="223"/>
      <c r="G52" s="223"/>
      <c r="H52" s="223"/>
      <c r="I52" s="193"/>
      <c r="J52" s="153"/>
      <c r="K52" s="224"/>
      <c r="L52" s="192"/>
      <c r="M52" s="225"/>
      <c r="N52" s="226"/>
    </row>
    <row r="53" spans="1:14" ht="15.75" thickBot="1">
      <c r="B53" s="838"/>
      <c r="C53" s="839"/>
      <c r="D53" s="839"/>
      <c r="E53" s="839"/>
      <c r="F53" s="839"/>
      <c r="G53" s="839"/>
      <c r="H53" s="839"/>
      <c r="I53" s="840"/>
      <c r="J53" s="227"/>
      <c r="K53" s="228"/>
      <c r="L53" s="841"/>
      <c r="M53" s="842"/>
      <c r="N53" s="229"/>
    </row>
    <row r="54" spans="1:14" ht="15.75" thickBot="1">
      <c r="B54" s="817" t="s">
        <v>124</v>
      </c>
      <c r="C54" s="818"/>
      <c r="D54" s="818"/>
      <c r="E54" s="818"/>
      <c r="F54" s="818"/>
      <c r="G54" s="818"/>
      <c r="H54" s="818"/>
      <c r="I54" s="818"/>
      <c r="J54" s="818"/>
      <c r="K54" s="818"/>
      <c r="L54" s="818"/>
      <c r="M54" s="819"/>
      <c r="N54" s="212">
        <f>SUM(N48:N53)</f>
        <v>3978.4032536654804</v>
      </c>
    </row>
    <row r="55" spans="1:14">
      <c r="B55" s="164"/>
      <c r="C55" s="165"/>
      <c r="D55" s="165"/>
      <c r="E55" s="165"/>
      <c r="F55" s="165"/>
      <c r="G55" s="165"/>
      <c r="H55" s="165"/>
      <c r="I55" s="165"/>
      <c r="J55" s="165"/>
      <c r="K55" s="165"/>
      <c r="L55" s="165"/>
      <c r="M55" s="165"/>
      <c r="N55" s="166"/>
    </row>
    <row r="56" spans="1:14">
      <c r="B56" s="214" t="s">
        <v>129</v>
      </c>
      <c r="C56" s="215"/>
      <c r="D56" s="215"/>
      <c r="E56" s="215"/>
      <c r="F56" s="215"/>
      <c r="G56" s="215"/>
      <c r="H56" s="215"/>
      <c r="I56" s="215"/>
      <c r="J56" s="215"/>
      <c r="K56" s="215"/>
      <c r="L56" s="215"/>
      <c r="M56" s="215"/>
      <c r="N56" s="216"/>
    </row>
    <row r="57" spans="1:14" ht="15.75" thickBot="1">
      <c r="B57" s="230"/>
      <c r="C57" s="186"/>
      <c r="D57" s="186"/>
      <c r="E57" s="186"/>
      <c r="F57" s="186"/>
      <c r="G57" s="186"/>
      <c r="H57" s="186"/>
      <c r="I57" s="186"/>
      <c r="J57" s="186"/>
      <c r="K57" s="186"/>
      <c r="L57" s="186"/>
      <c r="M57" s="186"/>
      <c r="N57" s="188"/>
    </row>
    <row r="58" spans="1:14" ht="25.5">
      <c r="B58" s="231" t="s">
        <v>130</v>
      </c>
      <c r="C58" s="232"/>
      <c r="D58" s="232"/>
      <c r="E58" s="232"/>
      <c r="F58" s="232"/>
      <c r="G58" s="232"/>
      <c r="H58" s="233" t="s">
        <v>81</v>
      </c>
      <c r="I58" s="234" t="s">
        <v>131</v>
      </c>
      <c r="J58" s="235" t="s">
        <v>132</v>
      </c>
      <c r="K58" s="233" t="s">
        <v>133</v>
      </c>
      <c r="L58" s="843" t="s">
        <v>134</v>
      </c>
      <c r="M58" s="844"/>
      <c r="N58" s="236" t="s">
        <v>118</v>
      </c>
    </row>
    <row r="59" spans="1:14">
      <c r="B59" s="237"/>
      <c r="C59" s="238"/>
      <c r="D59" s="238"/>
      <c r="E59" s="238"/>
      <c r="F59" s="238"/>
      <c r="G59" s="238"/>
      <c r="H59" s="239"/>
      <c r="I59" s="208"/>
      <c r="J59" s="240"/>
      <c r="K59" s="208"/>
      <c r="L59" s="845"/>
      <c r="M59" s="846"/>
      <c r="N59" s="241"/>
    </row>
    <row r="60" spans="1:14">
      <c r="B60" s="237"/>
      <c r="C60" s="242"/>
      <c r="D60" s="242"/>
      <c r="E60" s="242"/>
      <c r="F60" s="242"/>
      <c r="G60" s="242"/>
      <c r="H60" s="243"/>
      <c r="I60" s="208"/>
      <c r="J60" s="208"/>
      <c r="K60" s="208"/>
      <c r="L60" s="244"/>
      <c r="M60" s="245"/>
      <c r="N60" s="246"/>
    </row>
    <row r="61" spans="1:14">
      <c r="B61" s="237"/>
      <c r="C61" s="242"/>
      <c r="D61" s="242"/>
      <c r="E61" s="242"/>
      <c r="F61" s="242"/>
      <c r="G61" s="242"/>
      <c r="H61" s="243"/>
      <c r="I61" s="208"/>
      <c r="J61" s="208"/>
      <c r="K61" s="208"/>
      <c r="L61" s="244"/>
      <c r="M61" s="245"/>
      <c r="N61" s="246"/>
    </row>
    <row r="62" spans="1:14">
      <c r="B62" s="237"/>
      <c r="C62" s="242"/>
      <c r="D62" s="242"/>
      <c r="E62" s="242"/>
      <c r="F62" s="242"/>
      <c r="G62" s="242"/>
      <c r="H62" s="243"/>
      <c r="I62" s="208"/>
      <c r="J62" s="208"/>
      <c r="K62" s="208"/>
      <c r="L62" s="244"/>
      <c r="M62" s="245"/>
      <c r="N62" s="246"/>
    </row>
    <row r="63" spans="1:14">
      <c r="B63" s="237"/>
      <c r="C63" s="242"/>
      <c r="D63" s="242"/>
      <c r="E63" s="242"/>
      <c r="F63" s="242"/>
      <c r="G63" s="242"/>
      <c r="H63" s="243"/>
      <c r="I63" s="208"/>
      <c r="J63" s="208"/>
      <c r="K63" s="208"/>
      <c r="L63" s="244"/>
      <c r="M63" s="245"/>
      <c r="N63" s="246"/>
    </row>
    <row r="64" spans="1:14" ht="15.75" thickBot="1">
      <c r="B64" s="247"/>
      <c r="C64" s="248"/>
      <c r="D64" s="248"/>
      <c r="E64" s="248"/>
      <c r="F64" s="248"/>
      <c r="G64" s="248"/>
      <c r="H64" s="249"/>
      <c r="I64" s="250"/>
      <c r="J64" s="250"/>
      <c r="K64" s="250"/>
      <c r="L64" s="847"/>
      <c r="M64" s="848"/>
      <c r="N64" s="251"/>
    </row>
    <row r="65" spans="1:16" ht="15.75" thickBot="1">
      <c r="B65" s="849" t="s">
        <v>124</v>
      </c>
      <c r="C65" s="836"/>
      <c r="D65" s="836"/>
      <c r="E65" s="836"/>
      <c r="F65" s="836"/>
      <c r="G65" s="836"/>
      <c r="H65" s="836"/>
      <c r="I65" s="836"/>
      <c r="J65" s="836"/>
      <c r="K65" s="836"/>
      <c r="L65" s="836"/>
      <c r="M65" s="837"/>
      <c r="N65" s="252"/>
    </row>
    <row r="66" spans="1:16">
      <c r="B66" s="164"/>
      <c r="C66" s="165"/>
      <c r="D66" s="165"/>
      <c r="E66" s="165"/>
      <c r="F66" s="165"/>
      <c r="G66" s="165"/>
      <c r="H66" s="165"/>
      <c r="I66" s="165"/>
      <c r="J66" s="165"/>
      <c r="K66" s="165"/>
      <c r="L66" s="165"/>
      <c r="M66" s="165"/>
      <c r="N66" s="166"/>
    </row>
    <row r="67" spans="1:16">
      <c r="B67" s="214" t="s">
        <v>135</v>
      </c>
      <c r="C67" s="215"/>
      <c r="D67" s="215"/>
      <c r="E67" s="215"/>
      <c r="F67" s="215"/>
      <c r="G67" s="215"/>
      <c r="H67" s="215"/>
      <c r="I67" s="215"/>
      <c r="J67" s="215"/>
      <c r="K67" s="215"/>
      <c r="L67" s="215"/>
      <c r="M67" s="215"/>
      <c r="N67" s="216"/>
    </row>
    <row r="68" spans="1:16" ht="15.75" thickBot="1">
      <c r="B68" s="230"/>
      <c r="C68" s="186"/>
      <c r="D68" s="186"/>
      <c r="E68" s="186"/>
      <c r="F68" s="186"/>
      <c r="G68" s="186"/>
      <c r="H68" s="186"/>
      <c r="I68" s="186"/>
      <c r="J68" s="186"/>
      <c r="K68" s="186"/>
      <c r="L68" s="186"/>
      <c r="M68" s="186"/>
      <c r="N68" s="188"/>
    </row>
    <row r="69" spans="1:16" ht="25.5">
      <c r="B69" s="850" t="s">
        <v>136</v>
      </c>
      <c r="C69" s="851"/>
      <c r="D69" s="851"/>
      <c r="E69" s="851"/>
      <c r="F69" s="851"/>
      <c r="G69" s="851"/>
      <c r="H69" s="851"/>
      <c r="I69" s="233" t="s">
        <v>137</v>
      </c>
      <c r="J69" s="235" t="s">
        <v>138</v>
      </c>
      <c r="K69" s="234" t="s">
        <v>139</v>
      </c>
      <c r="L69" s="852" t="s">
        <v>117</v>
      </c>
      <c r="M69" s="853"/>
      <c r="N69" s="253" t="s">
        <v>118</v>
      </c>
    </row>
    <row r="70" spans="1:16">
      <c r="A70" s="97" t="s">
        <v>140</v>
      </c>
      <c r="B70" s="254" t="s">
        <v>141</v>
      </c>
      <c r="C70" s="242"/>
      <c r="D70" s="242"/>
      <c r="E70" s="242"/>
      <c r="F70" s="242"/>
      <c r="G70" s="242"/>
      <c r="H70" s="242"/>
      <c r="I70" s="255">
        <v>28000</v>
      </c>
      <c r="J70" s="256">
        <v>185</v>
      </c>
      <c r="K70" s="257">
        <f>I70*J70/100</f>
        <v>51800</v>
      </c>
      <c r="L70" s="258"/>
      <c r="M70" s="259">
        <v>528</v>
      </c>
      <c r="N70" s="260">
        <f>K70/M70</f>
        <v>98.106060606060609</v>
      </c>
      <c r="O70" s="261"/>
      <c r="P70" s="262"/>
    </row>
    <row r="71" spans="1:16">
      <c r="B71" s="254"/>
      <c r="C71" s="242"/>
      <c r="D71" s="242"/>
      <c r="E71" s="242"/>
      <c r="F71" s="242"/>
      <c r="G71" s="242"/>
      <c r="H71" s="242"/>
      <c r="I71" s="255"/>
      <c r="J71" s="256"/>
      <c r="K71" s="257"/>
      <c r="L71" s="258"/>
      <c r="M71" s="263"/>
      <c r="N71" s="264"/>
    </row>
    <row r="72" spans="1:16">
      <c r="B72" s="254"/>
      <c r="C72" s="242"/>
      <c r="D72" s="242"/>
      <c r="E72" s="242"/>
      <c r="F72" s="242"/>
      <c r="G72" s="242"/>
      <c r="H72" s="242"/>
      <c r="I72" s="208"/>
      <c r="J72" s="265"/>
      <c r="K72" s="266"/>
      <c r="L72" s="258"/>
      <c r="M72" s="267"/>
      <c r="N72" s="264"/>
    </row>
    <row r="73" spans="1:16">
      <c r="B73" s="254"/>
      <c r="C73" s="242"/>
      <c r="D73" s="242"/>
      <c r="E73" s="242"/>
      <c r="F73" s="242"/>
      <c r="G73" s="242"/>
      <c r="H73" s="242"/>
      <c r="I73" s="208"/>
      <c r="J73" s="265"/>
      <c r="K73" s="266"/>
      <c r="L73" s="268"/>
      <c r="M73" s="267"/>
      <c r="N73" s="264"/>
      <c r="P73" s="262"/>
    </row>
    <row r="74" spans="1:16">
      <c r="B74" s="254"/>
      <c r="C74" s="242"/>
      <c r="D74" s="242"/>
      <c r="E74" s="242"/>
      <c r="F74" s="242"/>
      <c r="G74" s="242"/>
      <c r="H74" s="242"/>
      <c r="I74" s="208"/>
      <c r="J74" s="265"/>
      <c r="K74" s="266"/>
      <c r="L74" s="268"/>
      <c r="M74" s="267"/>
      <c r="N74" s="264"/>
    </row>
    <row r="75" spans="1:16" ht="15.75" thickBot="1">
      <c r="B75" s="854"/>
      <c r="C75" s="855"/>
      <c r="D75" s="855"/>
      <c r="E75" s="855"/>
      <c r="F75" s="855"/>
      <c r="G75" s="855"/>
      <c r="H75" s="855"/>
      <c r="I75" s="250"/>
      <c r="J75" s="250"/>
      <c r="K75" s="250"/>
      <c r="L75" s="856"/>
      <c r="M75" s="856"/>
      <c r="N75" s="229"/>
    </row>
    <row r="76" spans="1:16" ht="15.75" thickBot="1">
      <c r="B76" s="817" t="s">
        <v>124</v>
      </c>
      <c r="C76" s="818"/>
      <c r="D76" s="818"/>
      <c r="E76" s="818"/>
      <c r="F76" s="818"/>
      <c r="G76" s="818"/>
      <c r="H76" s="818"/>
      <c r="I76" s="836"/>
      <c r="J76" s="836"/>
      <c r="K76" s="836"/>
      <c r="L76" s="836"/>
      <c r="M76" s="837"/>
      <c r="N76" s="271">
        <f>SUM(N70:N75)</f>
        <v>98.106060606060609</v>
      </c>
    </row>
    <row r="77" spans="1:16" ht="15.75" thickBot="1">
      <c r="B77" s="164"/>
      <c r="C77" s="165"/>
      <c r="D77" s="165"/>
      <c r="E77" s="165"/>
      <c r="F77" s="165"/>
      <c r="G77" s="165"/>
      <c r="H77" s="165"/>
      <c r="I77" s="165"/>
      <c r="J77" s="165"/>
      <c r="K77" s="165"/>
      <c r="L77" s="165"/>
      <c r="M77" s="165"/>
      <c r="N77" s="166"/>
    </row>
    <row r="78" spans="1:16" ht="15.75" thickBot="1">
      <c r="B78" s="817" t="s">
        <v>142</v>
      </c>
      <c r="C78" s="818"/>
      <c r="D78" s="818"/>
      <c r="E78" s="818"/>
      <c r="F78" s="818"/>
      <c r="G78" s="818"/>
      <c r="H78" s="818"/>
      <c r="I78" s="818"/>
      <c r="J78" s="818"/>
      <c r="K78" s="818"/>
      <c r="L78" s="818"/>
      <c r="M78" s="819"/>
      <c r="N78" s="272">
        <f>N43+N54+N65+N76</f>
        <v>8443.9871456137153</v>
      </c>
    </row>
    <row r="79" spans="1:16">
      <c r="B79" s="164"/>
      <c r="C79" s="165"/>
      <c r="D79" s="165"/>
      <c r="E79" s="165"/>
      <c r="F79" s="165"/>
      <c r="G79" s="165"/>
      <c r="H79" s="165"/>
      <c r="I79" s="165"/>
      <c r="J79" s="165"/>
      <c r="K79" s="165"/>
      <c r="L79" s="165"/>
      <c r="M79" s="165"/>
      <c r="N79" s="166"/>
    </row>
    <row r="80" spans="1:16">
      <c r="B80" s="214" t="s">
        <v>143</v>
      </c>
      <c r="C80" s="215"/>
      <c r="D80" s="215"/>
      <c r="E80" s="215"/>
      <c r="F80" s="215"/>
      <c r="G80" s="215"/>
      <c r="H80" s="215"/>
      <c r="I80" s="215"/>
      <c r="J80" s="215"/>
      <c r="K80" s="215"/>
      <c r="L80" s="215"/>
      <c r="M80" s="215"/>
      <c r="N80" s="216"/>
    </row>
    <row r="81" spans="1:17" ht="15.75" thickBot="1">
      <c r="B81" s="230"/>
      <c r="C81" s="186"/>
      <c r="D81" s="186"/>
      <c r="E81" s="186"/>
      <c r="F81" s="186"/>
      <c r="G81" s="186"/>
      <c r="H81" s="186"/>
      <c r="I81" s="186"/>
      <c r="J81" s="186"/>
      <c r="K81" s="186"/>
      <c r="L81" s="186"/>
      <c r="M81" s="186"/>
      <c r="N81" s="188"/>
    </row>
    <row r="82" spans="1:17">
      <c r="B82" s="820" t="s">
        <v>144</v>
      </c>
      <c r="C82" s="821"/>
      <c r="D82" s="821"/>
      <c r="E82" s="821"/>
      <c r="F82" s="821"/>
      <c r="G82" s="821"/>
      <c r="H82" s="821"/>
      <c r="I82" s="232"/>
      <c r="J82" s="273"/>
      <c r="K82" s="274" t="s">
        <v>145</v>
      </c>
      <c r="L82" s="822" t="s">
        <v>146</v>
      </c>
      <c r="M82" s="823"/>
      <c r="N82" s="276"/>
    </row>
    <row r="83" spans="1:17">
      <c r="B83" s="824" t="s">
        <v>70</v>
      </c>
      <c r="C83" s="825"/>
      <c r="D83" s="825"/>
      <c r="E83" s="825"/>
      <c r="F83" s="825"/>
      <c r="G83" s="825"/>
      <c r="H83" s="825"/>
      <c r="I83" s="277"/>
      <c r="J83" s="278"/>
      <c r="K83" s="279">
        <v>0.2</v>
      </c>
      <c r="L83" s="826">
        <f>N78*K83</f>
        <v>1688.7974291227431</v>
      </c>
      <c r="M83" s="827"/>
      <c r="N83" s="280"/>
    </row>
    <row r="84" spans="1:17">
      <c r="B84" s="281" t="s">
        <v>147</v>
      </c>
      <c r="C84" s="282"/>
      <c r="D84" s="282"/>
      <c r="E84" s="282"/>
      <c r="F84" s="282"/>
      <c r="G84" s="282"/>
      <c r="H84" s="282"/>
      <c r="I84" s="277"/>
      <c r="J84" s="278"/>
      <c r="K84" s="279">
        <v>0.05</v>
      </c>
      <c r="L84" s="826">
        <f>N78*K84</f>
        <v>422.19935728068577</v>
      </c>
      <c r="M84" s="827"/>
      <c r="N84" s="280"/>
    </row>
    <row r="85" spans="1:17" ht="15.75" thickBot="1">
      <c r="B85" s="283" t="s">
        <v>74</v>
      </c>
      <c r="C85" s="284"/>
      <c r="D85" s="284"/>
      <c r="E85" s="284"/>
      <c r="F85" s="284"/>
      <c r="G85" s="284"/>
      <c r="H85" s="284"/>
      <c r="I85" s="285"/>
      <c r="J85" s="286"/>
      <c r="K85" s="287">
        <v>0.05</v>
      </c>
      <c r="L85" s="828">
        <f>N78*K85</f>
        <v>422.19935728068577</v>
      </c>
      <c r="M85" s="829"/>
      <c r="N85" s="280"/>
    </row>
    <row r="86" spans="1:17" ht="15.75" thickBot="1">
      <c r="B86" s="817" t="s">
        <v>124</v>
      </c>
      <c r="C86" s="818"/>
      <c r="D86" s="818"/>
      <c r="E86" s="818"/>
      <c r="F86" s="818"/>
      <c r="G86" s="818"/>
      <c r="H86" s="818"/>
      <c r="I86" s="818"/>
      <c r="J86" s="818"/>
      <c r="K86" s="818"/>
      <c r="L86" s="818"/>
      <c r="M86" s="819"/>
      <c r="N86" s="288">
        <f>L83+L84+L85</f>
        <v>2533.1961436841148</v>
      </c>
    </row>
    <row r="87" spans="1:17" ht="15.75" thickBot="1">
      <c r="B87" s="164"/>
      <c r="C87" s="165"/>
      <c r="D87" s="165"/>
      <c r="E87" s="165"/>
      <c r="F87" s="165"/>
      <c r="G87" s="165"/>
      <c r="H87" s="165"/>
      <c r="I87" s="165"/>
      <c r="J87" s="165"/>
      <c r="K87" s="165"/>
      <c r="L87" s="165"/>
      <c r="M87" s="165"/>
      <c r="N87" s="166"/>
    </row>
    <row r="88" spans="1:17" ht="15.75" thickBot="1">
      <c r="A88" s="97" t="s">
        <v>148</v>
      </c>
      <c r="B88" s="817" t="s">
        <v>149</v>
      </c>
      <c r="C88" s="818"/>
      <c r="D88" s="818"/>
      <c r="E88" s="818"/>
      <c r="F88" s="818"/>
      <c r="G88" s="818"/>
      <c r="H88" s="818"/>
      <c r="I88" s="818"/>
      <c r="J88" s="818"/>
      <c r="K88" s="818"/>
      <c r="L88" s="818"/>
      <c r="M88" s="819"/>
      <c r="N88" s="289">
        <f>ROUND(N78+N86,0)</f>
        <v>10977</v>
      </c>
      <c r="Q88" s="671"/>
    </row>
    <row r="89" spans="1:17">
      <c r="B89" s="129"/>
      <c r="C89" s="130"/>
      <c r="D89" s="130"/>
      <c r="E89" s="130"/>
      <c r="F89" s="130"/>
      <c r="G89" s="130"/>
      <c r="H89" s="130"/>
      <c r="I89" s="130"/>
      <c r="J89" s="130"/>
      <c r="K89" s="130"/>
      <c r="L89" s="130"/>
      <c r="M89" s="130"/>
      <c r="N89" s="131"/>
      <c r="Q89" s="671"/>
    </row>
    <row r="90" spans="1:17">
      <c r="B90" s="163"/>
      <c r="C90" s="136"/>
      <c r="D90" s="136"/>
      <c r="E90" s="136"/>
      <c r="F90" s="136"/>
      <c r="G90" s="136"/>
      <c r="H90" s="136"/>
      <c r="I90" s="136"/>
      <c r="J90" s="136"/>
      <c r="K90" s="136"/>
      <c r="L90" s="136"/>
      <c r="M90" s="136"/>
      <c r="N90" s="138"/>
    </row>
    <row r="91" spans="1:17">
      <c r="B91" s="163"/>
      <c r="C91" s="136"/>
      <c r="D91" s="136"/>
      <c r="E91" s="136"/>
      <c r="F91" s="136"/>
      <c r="G91" s="136"/>
      <c r="H91" s="136"/>
      <c r="I91" s="136"/>
      <c r="J91" s="136"/>
      <c r="K91" s="136"/>
      <c r="L91" s="136"/>
      <c r="M91" s="136"/>
      <c r="N91" s="138"/>
    </row>
    <row r="92" spans="1:17">
      <c r="B92" s="163"/>
      <c r="C92" s="136"/>
      <c r="D92" s="136"/>
      <c r="E92" s="136"/>
      <c r="F92" s="136"/>
      <c r="G92" s="136"/>
      <c r="H92" s="136"/>
      <c r="I92" s="136"/>
      <c r="J92" s="136"/>
      <c r="K92" s="136"/>
      <c r="L92" s="136"/>
      <c r="M92" s="136"/>
      <c r="N92" s="138"/>
    </row>
    <row r="93" spans="1:17">
      <c r="B93" s="163"/>
      <c r="C93" s="136"/>
      <c r="D93" s="136"/>
      <c r="E93" s="146" t="s">
        <v>150</v>
      </c>
      <c r="F93" s="146"/>
      <c r="G93" s="146"/>
      <c r="H93" s="146"/>
      <c r="I93" s="146"/>
      <c r="J93" s="146"/>
      <c r="K93" s="136"/>
      <c r="L93" s="136"/>
      <c r="M93" s="136"/>
      <c r="N93" s="138"/>
    </row>
    <row r="94" spans="1:17">
      <c r="B94" s="163"/>
      <c r="C94" s="136"/>
      <c r="D94" s="136"/>
      <c r="E94" s="136" t="s">
        <v>151</v>
      </c>
      <c r="F94" s="136"/>
      <c r="G94" s="136"/>
      <c r="H94" s="136"/>
      <c r="I94" s="136"/>
      <c r="J94" s="136"/>
      <c r="K94" s="136"/>
      <c r="L94" s="136"/>
      <c r="M94" s="136"/>
      <c r="N94" s="138"/>
    </row>
    <row r="95" spans="1:17">
      <c r="B95" s="163"/>
      <c r="C95" s="136"/>
      <c r="D95" s="136"/>
      <c r="E95" s="136" t="s">
        <v>152</v>
      </c>
      <c r="F95" s="136"/>
      <c r="G95" s="136"/>
      <c r="H95" s="136"/>
      <c r="I95" s="136"/>
      <c r="J95" s="136"/>
      <c r="K95" s="136"/>
      <c r="L95" s="136"/>
      <c r="M95" s="136"/>
      <c r="N95" s="138"/>
    </row>
    <row r="96" spans="1:17">
      <c r="B96" s="163"/>
      <c r="C96" s="136"/>
      <c r="D96" s="136"/>
      <c r="E96" s="136" t="s">
        <v>153</v>
      </c>
      <c r="F96" s="136"/>
      <c r="G96" s="136"/>
      <c r="H96" s="136"/>
      <c r="I96" s="136"/>
      <c r="J96" s="136"/>
      <c r="K96" s="136"/>
      <c r="L96" s="136"/>
      <c r="M96" s="136"/>
      <c r="N96" s="138"/>
    </row>
    <row r="97" spans="2:14" ht="15.75" thickBot="1">
      <c r="B97" s="163"/>
      <c r="C97" s="136"/>
      <c r="D97" s="136"/>
      <c r="E97" s="136"/>
      <c r="F97" s="136" t="s">
        <v>154</v>
      </c>
      <c r="G97" s="136"/>
      <c r="H97" s="136"/>
      <c r="I97" s="136"/>
      <c r="J97" s="136"/>
      <c r="K97" s="136"/>
      <c r="L97" s="136"/>
      <c r="M97" s="136"/>
      <c r="N97" s="138"/>
    </row>
    <row r="98" spans="2:14">
      <c r="B98" s="290" t="s">
        <v>155</v>
      </c>
      <c r="C98" s="291"/>
      <c r="D98" s="291"/>
      <c r="E98" s="291"/>
      <c r="F98" s="291"/>
      <c r="G98" s="291"/>
      <c r="H98" s="291"/>
      <c r="I98" s="291"/>
      <c r="J98" s="291"/>
      <c r="K98" s="291"/>
      <c r="L98" s="291"/>
      <c r="M98" s="291"/>
      <c r="N98" s="292"/>
    </row>
    <row r="99" spans="2:14">
      <c r="B99" s="293"/>
      <c r="C99" s="294"/>
      <c r="D99" s="294"/>
      <c r="E99" s="294"/>
      <c r="F99" s="294"/>
      <c r="G99" s="294"/>
      <c r="H99" s="294"/>
      <c r="I99" s="294"/>
      <c r="J99" s="294"/>
      <c r="K99" s="294"/>
      <c r="L99" s="294"/>
      <c r="M99" s="294"/>
      <c r="N99" s="295"/>
    </row>
    <row r="100" spans="2:14">
      <c r="B100" s="293"/>
      <c r="C100" s="294"/>
      <c r="D100" s="294"/>
      <c r="E100" s="294"/>
      <c r="F100" s="294"/>
      <c r="G100" s="294"/>
      <c r="H100" s="294"/>
      <c r="I100" s="294"/>
      <c r="J100" s="294"/>
      <c r="K100" s="294"/>
      <c r="L100" s="294"/>
      <c r="M100" s="294"/>
      <c r="N100" s="295"/>
    </row>
    <row r="101" spans="2:14">
      <c r="B101" s="293"/>
      <c r="C101" s="294"/>
      <c r="D101" s="294"/>
      <c r="E101" s="294"/>
      <c r="F101" s="294"/>
      <c r="G101" s="294"/>
      <c r="H101" s="294"/>
      <c r="I101" s="294"/>
      <c r="J101" s="294"/>
      <c r="K101" s="294"/>
      <c r="L101" s="294"/>
      <c r="M101" s="294"/>
      <c r="N101" s="295"/>
    </row>
    <row r="102" spans="2:14" ht="15.75" thickBot="1">
      <c r="B102" s="296"/>
      <c r="C102" s="297"/>
      <c r="D102" s="297"/>
      <c r="E102" s="297"/>
      <c r="F102" s="297"/>
      <c r="G102" s="297"/>
      <c r="H102" s="297"/>
      <c r="I102" s="297"/>
      <c r="J102" s="297"/>
      <c r="K102" s="297"/>
      <c r="L102" s="297"/>
      <c r="M102" s="297"/>
      <c r="N102" s="298"/>
    </row>
    <row r="103" spans="2:14">
      <c r="B103" s="299"/>
      <c r="C103" s="300"/>
      <c r="D103" s="300"/>
      <c r="E103" s="300"/>
      <c r="F103" s="300"/>
      <c r="G103" s="300"/>
      <c r="H103" s="300"/>
      <c r="I103" s="300"/>
      <c r="J103" s="300"/>
      <c r="K103" s="300"/>
      <c r="L103" s="300"/>
      <c r="M103" s="300"/>
      <c r="N103" s="301"/>
    </row>
    <row r="104" spans="2:14">
      <c r="B104" s="302" t="s">
        <v>156</v>
      </c>
      <c r="C104" s="150"/>
      <c r="D104" s="150"/>
      <c r="E104" s="150"/>
      <c r="F104" s="150"/>
      <c r="G104" s="150"/>
      <c r="H104" s="150"/>
      <c r="I104" s="150"/>
      <c r="J104" s="150"/>
      <c r="K104" s="150"/>
      <c r="L104" s="150"/>
      <c r="M104" s="150"/>
      <c r="N104" s="151"/>
    </row>
    <row r="105" spans="2:14" ht="15" customHeight="1">
      <c r="B105" s="830" t="s">
        <v>157</v>
      </c>
      <c r="C105" s="831"/>
      <c r="D105" s="831"/>
      <c r="E105" s="831"/>
      <c r="F105" s="831"/>
      <c r="G105" s="831"/>
      <c r="H105" s="831"/>
      <c r="I105" s="831"/>
      <c r="J105" s="831"/>
      <c r="K105" s="831"/>
      <c r="L105" s="831"/>
      <c r="M105" s="831"/>
      <c r="N105" s="832"/>
    </row>
    <row r="106" spans="2:14" ht="15" customHeight="1">
      <c r="B106" s="830"/>
      <c r="C106" s="831"/>
      <c r="D106" s="831"/>
      <c r="E106" s="831"/>
      <c r="F106" s="831"/>
      <c r="G106" s="831"/>
      <c r="H106" s="831"/>
      <c r="I106" s="831"/>
      <c r="J106" s="831"/>
      <c r="K106" s="831"/>
      <c r="L106" s="831"/>
      <c r="M106" s="831"/>
      <c r="N106" s="832"/>
    </row>
    <row r="107" spans="2:14" ht="31.5" customHeight="1">
      <c r="B107" s="833" t="s">
        <v>158</v>
      </c>
      <c r="C107" s="834"/>
      <c r="D107" s="834"/>
      <c r="E107" s="834"/>
      <c r="F107" s="834"/>
      <c r="G107" s="834"/>
      <c r="H107" s="834"/>
      <c r="I107" s="834"/>
      <c r="J107" s="834"/>
      <c r="K107" s="834"/>
      <c r="L107" s="834"/>
      <c r="M107" s="834"/>
      <c r="N107" s="835"/>
    </row>
    <row r="108" spans="2:14">
      <c r="B108" s="833"/>
      <c r="C108" s="834"/>
      <c r="D108" s="834"/>
      <c r="E108" s="834"/>
      <c r="F108" s="834"/>
      <c r="G108" s="834"/>
      <c r="H108" s="834"/>
      <c r="I108" s="834"/>
      <c r="J108" s="834"/>
      <c r="K108" s="834"/>
      <c r="L108" s="834"/>
      <c r="M108" s="834"/>
      <c r="N108" s="835"/>
    </row>
    <row r="109" spans="2:14">
      <c r="B109" s="303"/>
      <c r="C109" s="304"/>
      <c r="D109" s="304"/>
      <c r="E109" s="304"/>
      <c r="F109" s="304"/>
      <c r="G109" s="304"/>
      <c r="H109" s="304"/>
      <c r="I109" s="304"/>
      <c r="J109" s="304"/>
      <c r="K109" s="304"/>
      <c r="L109" s="304"/>
      <c r="M109" s="304"/>
      <c r="N109" s="305"/>
    </row>
    <row r="110" spans="2:14">
      <c r="B110" s="303"/>
      <c r="C110" s="304"/>
      <c r="D110" s="304"/>
      <c r="E110" s="304"/>
      <c r="F110" s="304"/>
      <c r="G110" s="304"/>
      <c r="H110" s="304"/>
      <c r="I110" s="304"/>
      <c r="J110" s="304"/>
      <c r="K110" s="304"/>
      <c r="L110" s="304"/>
      <c r="M110" s="304"/>
      <c r="N110" s="305"/>
    </row>
    <row r="111" spans="2:14">
      <c r="B111" s="303"/>
      <c r="C111" s="304"/>
      <c r="D111" s="304"/>
      <c r="E111" s="304"/>
      <c r="F111" s="304"/>
      <c r="G111" s="304"/>
      <c r="H111" s="304"/>
      <c r="I111" s="304"/>
      <c r="J111" s="304"/>
      <c r="K111" s="304"/>
      <c r="L111" s="304"/>
      <c r="M111" s="304"/>
      <c r="N111" s="305"/>
    </row>
    <row r="112" spans="2:14">
      <c r="B112" s="302"/>
      <c r="C112" s="150"/>
      <c r="D112" s="150"/>
      <c r="E112" s="150"/>
      <c r="F112" s="150"/>
      <c r="G112" s="150"/>
      <c r="H112" s="150"/>
      <c r="I112" s="150"/>
      <c r="J112" s="150"/>
      <c r="K112" s="150"/>
      <c r="L112" s="150"/>
      <c r="M112" s="150"/>
      <c r="N112" s="151"/>
    </row>
    <row r="113" spans="2:14">
      <c r="B113" s="163"/>
      <c r="C113" s="136"/>
      <c r="D113" s="136"/>
      <c r="E113" s="136" t="s">
        <v>150</v>
      </c>
      <c r="F113" s="146"/>
      <c r="G113" s="146"/>
      <c r="H113" s="136"/>
      <c r="I113" s="136"/>
      <c r="J113" s="136"/>
      <c r="K113" s="136"/>
      <c r="L113" s="136"/>
      <c r="M113" s="136"/>
      <c r="N113" s="138"/>
    </row>
    <row r="114" spans="2:14">
      <c r="B114" s="163"/>
      <c r="C114" s="136"/>
      <c r="D114" s="136"/>
      <c r="E114" s="306" t="s">
        <v>151</v>
      </c>
      <c r="F114" s="136"/>
      <c r="G114" s="136"/>
      <c r="H114" s="306"/>
      <c r="I114" s="306"/>
      <c r="J114" s="306"/>
      <c r="K114" s="136"/>
      <c r="L114" s="136"/>
      <c r="M114" s="136"/>
      <c r="N114" s="138"/>
    </row>
    <row r="115" spans="2:14">
      <c r="B115" s="163"/>
      <c r="C115" s="136"/>
      <c r="D115" s="136"/>
      <c r="E115" s="307" t="s">
        <v>159</v>
      </c>
      <c r="F115" s="136"/>
      <c r="G115" s="136"/>
      <c r="H115" s="307"/>
      <c r="I115" s="307"/>
      <c r="J115" s="307"/>
      <c r="K115" s="136"/>
      <c r="L115" s="136"/>
      <c r="M115" s="136"/>
      <c r="N115" s="138"/>
    </row>
    <row r="116" spans="2:14">
      <c r="B116" s="308"/>
      <c r="C116" s="150"/>
      <c r="D116" s="150"/>
      <c r="E116" s="136" t="s">
        <v>153</v>
      </c>
      <c r="F116" s="136"/>
      <c r="G116" s="136"/>
      <c r="H116" s="136"/>
      <c r="I116" s="136"/>
      <c r="J116" s="136"/>
      <c r="K116" s="150"/>
      <c r="L116" s="150"/>
      <c r="M116" s="150"/>
      <c r="N116" s="151"/>
    </row>
    <row r="117" spans="2:14">
      <c r="B117" s="308"/>
      <c r="C117" s="150"/>
      <c r="D117" s="150"/>
      <c r="E117" s="150"/>
      <c r="F117" s="136"/>
      <c r="G117" s="136"/>
      <c r="H117" s="136"/>
      <c r="I117" s="136"/>
      <c r="J117" s="136"/>
      <c r="K117" s="150"/>
      <c r="L117" s="150"/>
      <c r="M117" s="150"/>
      <c r="N117" s="151"/>
    </row>
    <row r="118" spans="2:14">
      <c r="B118" s="308" t="s">
        <v>160</v>
      </c>
      <c r="C118" s="307"/>
      <c r="D118" s="307"/>
      <c r="E118" s="136"/>
      <c r="F118" s="136"/>
      <c r="G118" s="136"/>
      <c r="H118" s="136"/>
      <c r="I118" s="136"/>
      <c r="J118" s="813"/>
      <c r="K118" s="813"/>
      <c r="L118" s="813"/>
      <c r="M118" s="813"/>
      <c r="N118" s="814"/>
    </row>
    <row r="119" spans="2:14" ht="15.75" thickBot="1">
      <c r="B119" s="309" t="s">
        <v>161</v>
      </c>
      <c r="C119" s="310"/>
      <c r="D119" s="310"/>
      <c r="E119" s="311"/>
      <c r="F119" s="311"/>
      <c r="G119" s="311"/>
      <c r="H119" s="311"/>
      <c r="I119" s="311"/>
      <c r="J119" s="815"/>
      <c r="K119" s="815"/>
      <c r="L119" s="815"/>
      <c r="M119" s="815"/>
      <c r="N119" s="816"/>
    </row>
  </sheetData>
  <sheetProtection algorithmName="SHA-512" hashValue="e4xINLQx510Vy/5QqH6hUHycXPtbKwAo9pEv9+j3KO+XSQ+D5XVrodZdIgvd/MTUUQbIdR/cwvzovllmLsROHA==" saltValue="mCCWjoDP5yltIZdpGWQ/XA==" spinCount="100000" sheet="1" objects="1" scenarios="1"/>
  <mergeCells count="65">
    <mergeCell ref="J118:N119"/>
    <mergeCell ref="B78:M78"/>
    <mergeCell ref="B82:H82"/>
    <mergeCell ref="L82:M82"/>
    <mergeCell ref="B83:H83"/>
    <mergeCell ref="L83:M83"/>
    <mergeCell ref="L84:M84"/>
    <mergeCell ref="L85:M85"/>
    <mergeCell ref="B86:M86"/>
    <mergeCell ref="B88:M88"/>
    <mergeCell ref="B105:N106"/>
    <mergeCell ref="B107:N108"/>
    <mergeCell ref="B76:M76"/>
    <mergeCell ref="B53:I53"/>
    <mergeCell ref="L53:M53"/>
    <mergeCell ref="B54:M54"/>
    <mergeCell ref="L58:M58"/>
    <mergeCell ref="L59:M59"/>
    <mergeCell ref="L64:M64"/>
    <mergeCell ref="B65:M65"/>
    <mergeCell ref="B69:H69"/>
    <mergeCell ref="L69:M69"/>
    <mergeCell ref="B75:H75"/>
    <mergeCell ref="L75:M75"/>
    <mergeCell ref="B47:I47"/>
    <mergeCell ref="L47:M47"/>
    <mergeCell ref="B37:H37"/>
    <mergeCell ref="B38:H38"/>
    <mergeCell ref="B39:H39"/>
    <mergeCell ref="I39:J39"/>
    <mergeCell ref="L39:M39"/>
    <mergeCell ref="B40:H40"/>
    <mergeCell ref="B41:D41"/>
    <mergeCell ref="B42:H42"/>
    <mergeCell ref="I42:J42"/>
    <mergeCell ref="L42:M42"/>
    <mergeCell ref="B43:M43"/>
    <mergeCell ref="L5:L6"/>
    <mergeCell ref="M5:M6"/>
    <mergeCell ref="N5:N6"/>
    <mergeCell ref="C6:J6"/>
    <mergeCell ref="B36:H36"/>
    <mergeCell ref="L12:N12"/>
    <mergeCell ref="F25:H25"/>
    <mergeCell ref="B27:N27"/>
    <mergeCell ref="C29:I29"/>
    <mergeCell ref="L29:M29"/>
    <mergeCell ref="C30:I30"/>
    <mergeCell ref="L30:M30"/>
    <mergeCell ref="B35:H35"/>
    <mergeCell ref="I35:J35"/>
    <mergeCell ref="L35:M35"/>
    <mergeCell ref="B10:E10"/>
    <mergeCell ref="I10:J10"/>
    <mergeCell ref="B1:B6"/>
    <mergeCell ref="C1:J1"/>
    <mergeCell ref="K1:K2"/>
    <mergeCell ref="C5:J5"/>
    <mergeCell ref="K5:K6"/>
    <mergeCell ref="L1:N2"/>
    <mergeCell ref="C2:J2"/>
    <mergeCell ref="C3:J3"/>
    <mergeCell ref="K3:K4"/>
    <mergeCell ref="L3:N4"/>
    <mergeCell ref="C4:J4"/>
  </mergeCells>
  <pageMargins left="0.7" right="0.7" top="0.75" bottom="0.75" header="0.3" footer="0.3"/>
  <pageSetup scale="47" orientation="portrait" r:id="rId1"/>
  <drawing r:id="rId2"/>
  <legacyDrawing r:id="rId3"/>
  <oleObjects>
    <mc:AlternateContent xmlns:mc="http://schemas.openxmlformats.org/markup-compatibility/2006">
      <mc:Choice Requires="x14">
        <oleObject progId="PBrush" shapeId="30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073" r:id="rId4"/>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Q119"/>
  <sheetViews>
    <sheetView view="pageBreakPreview" topLeftCell="A76" zoomScale="60" zoomScaleNormal="78" workbookViewId="0">
      <selection activeCell="P76" sqref="P76"/>
    </sheetView>
  </sheetViews>
  <sheetFormatPr baseColWidth="10" defaultRowHeight="15"/>
  <cols>
    <col min="1" max="1" width="8.85546875" style="97" customWidth="1"/>
    <col min="2" max="2" width="17" style="97" customWidth="1"/>
    <col min="3" max="5" width="11.42578125" style="97"/>
    <col min="6" max="6" width="14.42578125" style="97" customWidth="1"/>
    <col min="7" max="8" width="11.42578125" style="97"/>
    <col min="9" max="9" width="12.5703125" style="97" bestFit="1" customWidth="1"/>
    <col min="10" max="10" width="15.5703125" style="97" customWidth="1"/>
    <col min="11" max="11" width="17.5703125" style="97" bestFit="1" customWidth="1"/>
    <col min="12" max="13" width="11.42578125" style="97"/>
    <col min="14" max="14" width="17.42578125" style="97" customWidth="1"/>
    <col min="15" max="15" width="12" style="97" bestFit="1" customWidth="1"/>
    <col min="16" max="16384" width="11.42578125" style="97"/>
  </cols>
  <sheetData>
    <row r="1" spans="2:14">
      <c r="B1" s="902"/>
      <c r="C1" s="905"/>
      <c r="D1" s="906"/>
      <c r="E1" s="906"/>
      <c r="F1" s="906"/>
      <c r="G1" s="906"/>
      <c r="H1" s="906"/>
      <c r="I1" s="906"/>
      <c r="J1" s="907"/>
      <c r="K1" s="908" t="s">
        <v>84</v>
      </c>
      <c r="L1" s="915" t="s">
        <v>85</v>
      </c>
      <c r="M1" s="916"/>
      <c r="N1" s="917"/>
    </row>
    <row r="2" spans="2:14">
      <c r="B2" s="903"/>
      <c r="C2" s="910" t="s">
        <v>0</v>
      </c>
      <c r="D2" s="911"/>
      <c r="E2" s="911"/>
      <c r="F2" s="911"/>
      <c r="G2" s="911"/>
      <c r="H2" s="911"/>
      <c r="I2" s="911"/>
      <c r="J2" s="912"/>
      <c r="K2" s="909"/>
      <c r="L2" s="918"/>
      <c r="M2" s="919"/>
      <c r="N2" s="920"/>
    </row>
    <row r="3" spans="2:14">
      <c r="B3" s="903"/>
      <c r="C3" s="910" t="s">
        <v>86</v>
      </c>
      <c r="D3" s="911"/>
      <c r="E3" s="911"/>
      <c r="F3" s="911"/>
      <c r="G3" s="911"/>
      <c r="H3" s="911"/>
      <c r="I3" s="911"/>
      <c r="J3" s="912"/>
      <c r="K3" s="913" t="s">
        <v>87</v>
      </c>
      <c r="L3" s="922">
        <v>1</v>
      </c>
      <c r="M3" s="923"/>
      <c r="N3" s="924"/>
    </row>
    <row r="4" spans="2:14">
      <c r="B4" s="903"/>
      <c r="C4" s="910" t="s">
        <v>88</v>
      </c>
      <c r="D4" s="911"/>
      <c r="E4" s="911"/>
      <c r="F4" s="911"/>
      <c r="G4" s="911"/>
      <c r="H4" s="911"/>
      <c r="I4" s="911"/>
      <c r="J4" s="912"/>
      <c r="K4" s="921"/>
      <c r="L4" s="925"/>
      <c r="M4" s="926"/>
      <c r="N4" s="927"/>
    </row>
    <row r="5" spans="2:14">
      <c r="B5" s="903"/>
      <c r="C5" s="910" t="s">
        <v>89</v>
      </c>
      <c r="D5" s="911"/>
      <c r="E5" s="911"/>
      <c r="F5" s="911"/>
      <c r="G5" s="911"/>
      <c r="H5" s="911"/>
      <c r="I5" s="911"/>
      <c r="J5" s="912"/>
      <c r="K5" s="913" t="s">
        <v>90</v>
      </c>
      <c r="L5" s="875"/>
      <c r="M5" s="875" t="s">
        <v>91</v>
      </c>
      <c r="N5" s="877"/>
    </row>
    <row r="6" spans="2:14" ht="15.75" thickBot="1">
      <c r="B6" s="904"/>
      <c r="C6" s="879"/>
      <c r="D6" s="880"/>
      <c r="E6" s="880"/>
      <c r="F6" s="880"/>
      <c r="G6" s="880"/>
      <c r="H6" s="880"/>
      <c r="I6" s="880"/>
      <c r="J6" s="881"/>
      <c r="K6" s="914"/>
      <c r="L6" s="876"/>
      <c r="M6" s="876"/>
      <c r="N6" s="878"/>
    </row>
    <row r="7" spans="2:14" ht="15.75" thickBot="1">
      <c r="B7" s="98"/>
      <c r="C7" s="99"/>
      <c r="D7" s="99"/>
      <c r="E7" s="99"/>
      <c r="F7" s="99"/>
      <c r="G7" s="99"/>
      <c r="H7" s="99"/>
      <c r="I7" s="99"/>
      <c r="J7" s="99"/>
      <c r="K7" s="99"/>
      <c r="L7" s="100"/>
      <c r="M7" s="100"/>
      <c r="N7" s="101"/>
    </row>
    <row r="8" spans="2:14" ht="18.75" customHeight="1">
      <c r="B8" s="102"/>
      <c r="C8" s="103"/>
      <c r="D8" s="103"/>
      <c r="E8" s="103"/>
      <c r="F8" s="103"/>
      <c r="G8" s="103"/>
      <c r="H8" s="104"/>
      <c r="I8" s="103"/>
      <c r="J8" s="103"/>
      <c r="K8" s="105" t="s">
        <v>92</v>
      </c>
      <c r="L8" s="106"/>
      <c r="M8" s="106"/>
      <c r="N8" s="107"/>
    </row>
    <row r="9" spans="2:14">
      <c r="B9" s="108"/>
      <c r="C9" s="109"/>
      <c r="D9" s="109"/>
      <c r="E9" s="109"/>
      <c r="F9" s="109"/>
      <c r="G9" s="109"/>
      <c r="H9" s="110"/>
      <c r="I9" s="109"/>
      <c r="J9" s="109"/>
      <c r="K9" s="111"/>
      <c r="L9" s="112" t="s">
        <v>93</v>
      </c>
      <c r="M9" s="112" t="s">
        <v>94</v>
      </c>
      <c r="N9" s="113" t="s">
        <v>95</v>
      </c>
    </row>
    <row r="10" spans="2:14" ht="36">
      <c r="B10" s="899" t="s">
        <v>96</v>
      </c>
      <c r="C10" s="900"/>
      <c r="D10" s="900"/>
      <c r="E10" s="900"/>
      <c r="F10" s="114" t="s">
        <v>97</v>
      </c>
      <c r="G10" s="109"/>
      <c r="H10" s="115"/>
      <c r="I10" s="901" t="s">
        <v>98</v>
      </c>
      <c r="J10" s="901"/>
      <c r="K10" s="116" t="s">
        <v>97</v>
      </c>
      <c r="L10" s="112"/>
      <c r="M10" s="112"/>
      <c r="N10" s="113"/>
    </row>
    <row r="11" spans="2:14">
      <c r="B11" s="117" t="s">
        <v>99</v>
      </c>
      <c r="C11" s="118"/>
      <c r="D11" s="313" t="s">
        <v>171</v>
      </c>
      <c r="E11" s="313"/>
      <c r="F11" s="379"/>
      <c r="G11" s="120"/>
      <c r="H11" s="118"/>
      <c r="I11" s="121"/>
      <c r="J11" s="122" t="s">
        <v>100</v>
      </c>
      <c r="K11" s="123" t="s">
        <v>170</v>
      </c>
      <c r="L11" s="119"/>
      <c r="M11" s="119"/>
      <c r="N11" s="124"/>
    </row>
    <row r="12" spans="2:14" ht="15.75" thickBot="1">
      <c r="B12" s="125"/>
      <c r="C12" s="126"/>
      <c r="D12" s="128"/>
      <c r="E12" s="128"/>
      <c r="F12" s="128"/>
      <c r="G12" s="128"/>
      <c r="H12" s="126"/>
      <c r="I12" s="128"/>
      <c r="J12" s="126"/>
      <c r="K12" s="128"/>
      <c r="L12" s="882"/>
      <c r="M12" s="882"/>
      <c r="N12" s="883"/>
    </row>
    <row r="13" spans="2:14">
      <c r="B13" s="129"/>
      <c r="C13" s="130"/>
      <c r="D13" s="130"/>
      <c r="E13" s="130"/>
      <c r="F13" s="130"/>
      <c r="G13" s="130"/>
      <c r="H13" s="130"/>
      <c r="I13" s="130"/>
      <c r="J13" s="130"/>
      <c r="K13" s="130"/>
      <c r="L13" s="130"/>
      <c r="M13" s="130"/>
      <c r="N13" s="131"/>
    </row>
    <row r="14" spans="2:14">
      <c r="B14" s="132" t="s">
        <v>101</v>
      </c>
      <c r="C14" s="133"/>
      <c r="D14" s="134" t="s">
        <v>91</v>
      </c>
      <c r="E14" s="135"/>
      <c r="F14" s="136"/>
      <c r="G14" s="136"/>
      <c r="H14" s="137"/>
      <c r="I14" s="137"/>
      <c r="J14" s="137"/>
      <c r="K14" s="137"/>
      <c r="L14" s="137"/>
      <c r="M14" s="137"/>
      <c r="N14" s="138"/>
    </row>
    <row r="15" spans="2:14" ht="19.5" customHeight="1">
      <c r="B15" s="139" t="s">
        <v>102</v>
      </c>
      <c r="C15" s="140"/>
      <c r="D15" s="141"/>
      <c r="E15" s="141"/>
      <c r="F15" s="141"/>
      <c r="G15" s="141"/>
      <c r="H15" s="141"/>
      <c r="I15" s="141"/>
      <c r="J15" s="141"/>
      <c r="K15" s="141"/>
      <c r="L15" s="141"/>
      <c r="M15" s="141"/>
      <c r="N15" s="138"/>
    </row>
    <row r="16" spans="2:14">
      <c r="B16" s="139"/>
      <c r="C16" s="142"/>
      <c r="D16" s="143"/>
      <c r="E16" s="141"/>
      <c r="F16" s="141"/>
      <c r="G16" s="141"/>
      <c r="H16" s="141"/>
      <c r="I16" s="141"/>
      <c r="J16" s="141"/>
      <c r="K16" s="141"/>
      <c r="L16" s="141"/>
      <c r="M16" s="141"/>
      <c r="N16" s="138"/>
    </row>
    <row r="17" spans="1:14">
      <c r="B17" s="139"/>
      <c r="C17" s="140"/>
      <c r="D17" s="144"/>
      <c r="E17" s="144"/>
      <c r="F17" s="144"/>
      <c r="G17" s="144"/>
      <c r="H17" s="144"/>
      <c r="I17" s="144"/>
      <c r="J17" s="144"/>
      <c r="K17" s="144"/>
      <c r="L17" s="144"/>
      <c r="M17" s="144"/>
      <c r="N17" s="145"/>
    </row>
    <row r="18" spans="1:14">
      <c r="B18" s="139" t="s">
        <v>103</v>
      </c>
      <c r="C18" s="142"/>
      <c r="D18" s="141"/>
      <c r="E18" s="141"/>
      <c r="F18" s="141"/>
      <c r="G18" s="141"/>
      <c r="H18" s="141"/>
      <c r="I18" s="146"/>
      <c r="J18" s="134" t="s">
        <v>104</v>
      </c>
      <c r="K18" s="141"/>
      <c r="L18" s="141"/>
      <c r="M18" s="141"/>
      <c r="N18" s="147"/>
    </row>
    <row r="19" spans="1:14">
      <c r="B19" s="139"/>
      <c r="C19" s="140"/>
      <c r="D19" s="144"/>
      <c r="E19" s="144"/>
      <c r="F19" s="144"/>
      <c r="G19" s="144"/>
      <c r="H19" s="144"/>
      <c r="I19" s="144"/>
      <c r="J19" s="144"/>
      <c r="K19" s="144"/>
      <c r="L19" s="144"/>
      <c r="M19" s="144"/>
      <c r="N19" s="145"/>
    </row>
    <row r="20" spans="1:14">
      <c r="B20" s="139" t="s">
        <v>105</v>
      </c>
      <c r="C20" s="142"/>
      <c r="D20" s="148"/>
      <c r="E20" s="148"/>
      <c r="F20" s="148"/>
      <c r="G20" s="148"/>
      <c r="H20" s="148"/>
      <c r="I20" s="148"/>
      <c r="J20" s="148"/>
      <c r="K20" s="148"/>
      <c r="L20" s="148"/>
      <c r="M20" s="148"/>
      <c r="N20" s="149"/>
    </row>
    <row r="21" spans="1:14">
      <c r="B21" s="139"/>
      <c r="C21" s="140"/>
      <c r="D21" s="150"/>
      <c r="E21" s="150"/>
      <c r="F21" s="150"/>
      <c r="G21" s="150"/>
      <c r="H21" s="150"/>
      <c r="I21" s="150"/>
      <c r="J21" s="150"/>
      <c r="K21" s="150"/>
      <c r="L21" s="150"/>
      <c r="M21" s="150"/>
      <c r="N21" s="151"/>
    </row>
    <row r="22" spans="1:14">
      <c r="B22" s="139" t="s">
        <v>106</v>
      </c>
      <c r="C22" s="142"/>
      <c r="D22" s="148"/>
      <c r="E22" s="148"/>
      <c r="F22" s="148"/>
      <c r="G22" s="148"/>
      <c r="H22" s="148"/>
      <c r="I22" s="148"/>
      <c r="J22" s="148"/>
      <c r="K22" s="152" t="s">
        <v>107</v>
      </c>
      <c r="L22" s="153"/>
      <c r="M22" s="152" t="s">
        <v>91</v>
      </c>
      <c r="N22" s="154"/>
    </row>
    <row r="23" spans="1:14">
      <c r="B23" s="139"/>
      <c r="C23" s="140"/>
      <c r="D23" s="150"/>
      <c r="E23" s="150"/>
      <c r="F23" s="150"/>
      <c r="G23" s="150"/>
      <c r="H23" s="150"/>
      <c r="I23" s="150"/>
      <c r="J23" s="150"/>
      <c r="K23" s="150"/>
      <c r="L23" s="150"/>
      <c r="M23" s="150"/>
      <c r="N23" s="151"/>
    </row>
    <row r="24" spans="1:14">
      <c r="B24" s="139" t="s">
        <v>108</v>
      </c>
      <c r="C24" s="140"/>
      <c r="D24" s="150"/>
      <c r="E24" s="150"/>
      <c r="F24" s="155"/>
      <c r="G24" s="156"/>
      <c r="H24" s="146"/>
      <c r="I24" s="148"/>
      <c r="J24" s="148"/>
      <c r="K24" s="136"/>
      <c r="L24" s="150"/>
      <c r="M24" s="150"/>
      <c r="N24" s="151"/>
    </row>
    <row r="25" spans="1:14">
      <c r="B25" s="157"/>
      <c r="C25" s="158"/>
      <c r="D25" s="160"/>
      <c r="E25" s="160"/>
      <c r="F25" s="884" t="s">
        <v>109</v>
      </c>
      <c r="G25" s="885"/>
      <c r="H25" s="885"/>
      <c r="I25" s="160" t="s">
        <v>94</v>
      </c>
      <c r="J25" s="160" t="s">
        <v>95</v>
      </c>
      <c r="K25" s="161"/>
      <c r="L25" s="160"/>
      <c r="M25" s="160"/>
      <c r="N25" s="162"/>
    </row>
    <row r="26" spans="1:14">
      <c r="B26" s="163"/>
      <c r="C26" s="137"/>
      <c r="D26" s="137"/>
      <c r="E26" s="137"/>
      <c r="F26" s="137"/>
      <c r="G26" s="137"/>
      <c r="H26" s="137"/>
      <c r="I26" s="137"/>
      <c r="J26" s="137"/>
      <c r="K26" s="137"/>
      <c r="L26" s="137"/>
      <c r="M26" s="137"/>
      <c r="N26" s="138"/>
    </row>
    <row r="27" spans="1:14">
      <c r="B27" s="886" t="s">
        <v>110</v>
      </c>
      <c r="C27" s="887"/>
      <c r="D27" s="887"/>
      <c r="E27" s="887"/>
      <c r="F27" s="887"/>
      <c r="G27" s="887"/>
      <c r="H27" s="887"/>
      <c r="I27" s="887"/>
      <c r="J27" s="887"/>
      <c r="K27" s="887"/>
      <c r="L27" s="887"/>
      <c r="M27" s="887"/>
      <c r="N27" s="888"/>
    </row>
    <row r="28" spans="1:14" ht="15.75" thickBot="1">
      <c r="B28" s="164"/>
      <c r="C28" s="165"/>
      <c r="D28" s="165"/>
      <c r="E28" s="165"/>
      <c r="F28" s="165"/>
      <c r="G28" s="165"/>
      <c r="H28" s="165"/>
      <c r="I28" s="165"/>
      <c r="J28" s="165"/>
      <c r="K28" s="165"/>
      <c r="L28" s="165"/>
      <c r="M28" s="165"/>
      <c r="N28" s="166"/>
    </row>
    <row r="29" spans="1:14" ht="26.25" thickBot="1">
      <c r="B29" s="167" t="s">
        <v>82</v>
      </c>
      <c r="C29" s="889" t="s">
        <v>111</v>
      </c>
      <c r="D29" s="890"/>
      <c r="E29" s="890"/>
      <c r="F29" s="890"/>
      <c r="G29" s="890"/>
      <c r="H29" s="890"/>
      <c r="I29" s="890"/>
      <c r="J29" s="168"/>
      <c r="K29" s="169" t="s">
        <v>112</v>
      </c>
      <c r="L29" s="891" t="s">
        <v>81</v>
      </c>
      <c r="M29" s="892"/>
      <c r="N29" s="167" t="s">
        <v>9</v>
      </c>
    </row>
    <row r="30" spans="1:14" ht="15.75" hidden="1" thickBot="1">
      <c r="B30" s="167" t="s">
        <v>82</v>
      </c>
      <c r="C30" s="889" t="s">
        <v>111</v>
      </c>
      <c r="D30" s="890"/>
      <c r="E30" s="890"/>
      <c r="F30" s="890"/>
      <c r="G30" s="890"/>
      <c r="H30" s="890"/>
      <c r="I30" s="890"/>
      <c r="J30" s="168"/>
      <c r="K30" s="170"/>
      <c r="L30" s="891" t="s">
        <v>81</v>
      </c>
      <c r="M30" s="892"/>
      <c r="N30" s="167" t="s">
        <v>9</v>
      </c>
    </row>
    <row r="31" spans="1:14" ht="15.75" thickBot="1">
      <c r="A31" s="97" t="s">
        <v>113</v>
      </c>
      <c r="B31" s="171" t="s">
        <v>177</v>
      </c>
      <c r="C31" s="172" t="s">
        <v>22</v>
      </c>
      <c r="D31" s="173"/>
      <c r="E31" s="173"/>
      <c r="F31" s="173"/>
      <c r="G31" s="173"/>
      <c r="H31" s="173"/>
      <c r="I31" s="173"/>
      <c r="J31" s="174"/>
      <c r="K31" s="175">
        <v>1</v>
      </c>
      <c r="L31" s="176" t="s">
        <v>18</v>
      </c>
      <c r="M31" s="177"/>
      <c r="N31" s="178" t="e">
        <f>#REF!</f>
        <v>#REF!</v>
      </c>
    </row>
    <row r="32" spans="1:14" ht="5.25" customHeight="1">
      <c r="B32" s="179"/>
      <c r="C32" s="180"/>
      <c r="D32" s="180"/>
      <c r="E32" s="180"/>
      <c r="F32" s="180"/>
      <c r="G32" s="180"/>
      <c r="H32" s="180"/>
      <c r="I32" s="180"/>
      <c r="J32" s="180"/>
      <c r="K32" s="180"/>
      <c r="L32" s="180"/>
      <c r="M32" s="180"/>
      <c r="N32" s="181"/>
    </row>
    <row r="33" spans="1:14">
      <c r="B33" s="182" t="s">
        <v>114</v>
      </c>
      <c r="C33" s="183"/>
      <c r="D33" s="183"/>
      <c r="E33" s="183"/>
      <c r="F33" s="183"/>
      <c r="G33" s="183"/>
      <c r="H33" s="183"/>
      <c r="I33" s="183"/>
      <c r="J33" s="183"/>
      <c r="K33" s="183"/>
      <c r="L33" s="183"/>
      <c r="M33" s="183"/>
      <c r="N33" s="184"/>
    </row>
    <row r="34" spans="1:14" ht="15.75" thickBot="1">
      <c r="B34" s="185"/>
      <c r="C34" s="186"/>
      <c r="D34" s="186"/>
      <c r="E34" s="186"/>
      <c r="F34" s="186"/>
      <c r="G34" s="186"/>
      <c r="H34" s="186"/>
      <c r="I34" s="187"/>
      <c r="J34" s="187"/>
      <c r="K34" s="186"/>
      <c r="L34" s="186"/>
      <c r="M34" s="186"/>
      <c r="N34" s="188"/>
    </row>
    <row r="35" spans="1:14">
      <c r="B35" s="893" t="s">
        <v>111</v>
      </c>
      <c r="C35" s="894"/>
      <c r="D35" s="894"/>
      <c r="E35" s="894"/>
      <c r="F35" s="894"/>
      <c r="G35" s="894"/>
      <c r="H35" s="895"/>
      <c r="I35" s="896" t="s">
        <v>115</v>
      </c>
      <c r="J35" s="897"/>
      <c r="K35" s="189" t="s">
        <v>116</v>
      </c>
      <c r="L35" s="898" t="s">
        <v>117</v>
      </c>
      <c r="M35" s="895"/>
      <c r="N35" s="190" t="s">
        <v>118</v>
      </c>
    </row>
    <row r="36" spans="1:14">
      <c r="A36" s="191" t="s">
        <v>178</v>
      </c>
      <c r="B36" s="859" t="s">
        <v>179</v>
      </c>
      <c r="C36" s="860"/>
      <c r="D36" s="860"/>
      <c r="E36" s="860"/>
      <c r="F36" s="860"/>
      <c r="G36" s="860"/>
      <c r="H36" s="861"/>
      <c r="I36" s="192"/>
      <c r="J36" s="193"/>
      <c r="K36" s="194">
        <v>146822.48748182194</v>
      </c>
      <c r="L36" s="195"/>
      <c r="M36" s="196">
        <v>66</v>
      </c>
      <c r="N36" s="197">
        <f>K36/M36</f>
        <v>2224.5831436639687</v>
      </c>
    </row>
    <row r="37" spans="1:14">
      <c r="A37" s="191" t="s">
        <v>121</v>
      </c>
      <c r="B37" s="859" t="s">
        <v>122</v>
      </c>
      <c r="C37" s="860"/>
      <c r="D37" s="860"/>
      <c r="E37" s="860"/>
      <c r="F37" s="860"/>
      <c r="G37" s="860"/>
      <c r="H37" s="861"/>
      <c r="I37" s="192"/>
      <c r="J37" s="193"/>
      <c r="K37" s="194">
        <v>161639.26587860895</v>
      </c>
      <c r="L37" s="195"/>
      <c r="M37" s="196">
        <v>100</v>
      </c>
      <c r="N37" s="197">
        <f>K37/M37</f>
        <v>1616.3926587860894</v>
      </c>
    </row>
    <row r="38" spans="1:14">
      <c r="B38" s="859"/>
      <c r="C38" s="860"/>
      <c r="D38" s="860"/>
      <c r="E38" s="860"/>
      <c r="F38" s="860"/>
      <c r="G38" s="860"/>
      <c r="H38" s="861"/>
      <c r="I38" s="192"/>
      <c r="J38" s="193"/>
      <c r="K38" s="194"/>
      <c r="L38" s="195"/>
      <c r="M38" s="196"/>
      <c r="N38" s="197"/>
    </row>
    <row r="39" spans="1:14">
      <c r="B39" s="859"/>
      <c r="C39" s="860"/>
      <c r="D39" s="860"/>
      <c r="E39" s="860"/>
      <c r="F39" s="860"/>
      <c r="G39" s="860"/>
      <c r="H39" s="861"/>
      <c r="I39" s="865"/>
      <c r="J39" s="840"/>
      <c r="K39" s="198"/>
      <c r="L39" s="866"/>
      <c r="M39" s="867"/>
      <c r="N39" s="199"/>
    </row>
    <row r="40" spans="1:14">
      <c r="B40" s="859"/>
      <c r="C40" s="860"/>
      <c r="D40" s="860"/>
      <c r="E40" s="868"/>
      <c r="F40" s="860"/>
      <c r="G40" s="860"/>
      <c r="H40" s="861"/>
      <c r="I40" s="200"/>
      <c r="J40" s="201"/>
      <c r="K40" s="198"/>
      <c r="L40" s="202"/>
      <c r="M40" s="203"/>
      <c r="N40" s="204"/>
    </row>
    <row r="41" spans="1:14">
      <c r="B41" s="869"/>
      <c r="C41" s="870"/>
      <c r="D41" s="870"/>
      <c r="E41" s="205"/>
      <c r="F41" s="206"/>
      <c r="G41" s="206"/>
      <c r="H41" s="207"/>
      <c r="I41" s="200"/>
      <c r="J41" s="201"/>
      <c r="K41" s="208"/>
      <c r="L41" s="202"/>
      <c r="M41" s="203"/>
      <c r="N41" s="209"/>
    </row>
    <row r="42" spans="1:14" ht="15.75" thickBot="1">
      <c r="B42" s="859" t="s">
        <v>123</v>
      </c>
      <c r="C42" s="860"/>
      <c r="D42" s="860"/>
      <c r="E42" s="860"/>
      <c r="F42" s="860"/>
      <c r="G42" s="860"/>
      <c r="H42" s="861"/>
      <c r="I42" s="871"/>
      <c r="J42" s="872"/>
      <c r="K42" s="210"/>
      <c r="L42" s="873">
        <v>0.01</v>
      </c>
      <c r="M42" s="874"/>
      <c r="N42" s="211">
        <f>N76*L42</f>
        <v>1.9621212121212122</v>
      </c>
    </row>
    <row r="43" spans="1:14" ht="15.75" thickBot="1">
      <c r="B43" s="817" t="s">
        <v>124</v>
      </c>
      <c r="C43" s="818"/>
      <c r="D43" s="818"/>
      <c r="E43" s="818"/>
      <c r="F43" s="818"/>
      <c r="G43" s="818"/>
      <c r="H43" s="818"/>
      <c r="I43" s="818"/>
      <c r="J43" s="818"/>
      <c r="K43" s="818"/>
      <c r="L43" s="818"/>
      <c r="M43" s="819"/>
      <c r="N43" s="212">
        <f>SUM(N36:N42)</f>
        <v>3842.9379236621789</v>
      </c>
    </row>
    <row r="44" spans="1:14">
      <c r="B44" s="213"/>
      <c r="C44" s="165"/>
      <c r="D44" s="165"/>
      <c r="E44" s="165"/>
      <c r="F44" s="165"/>
      <c r="G44" s="165"/>
      <c r="H44" s="165"/>
      <c r="I44" s="165"/>
      <c r="J44" s="165"/>
      <c r="K44" s="165"/>
      <c r="L44" s="165"/>
      <c r="M44" s="165"/>
      <c r="N44" s="166"/>
    </row>
    <row r="45" spans="1:14">
      <c r="B45" s="214" t="s">
        <v>125</v>
      </c>
      <c r="C45" s="215"/>
      <c r="D45" s="215"/>
      <c r="E45" s="215"/>
      <c r="F45" s="215"/>
      <c r="G45" s="215"/>
      <c r="H45" s="215"/>
      <c r="I45" s="215"/>
      <c r="J45" s="215"/>
      <c r="K45" s="215"/>
      <c r="L45" s="215"/>
      <c r="M45" s="215"/>
      <c r="N45" s="216"/>
    </row>
    <row r="46" spans="1:14" ht="15.75" thickBot="1">
      <c r="B46" s="217"/>
      <c r="C46" s="187"/>
      <c r="D46" s="187"/>
      <c r="E46" s="187"/>
      <c r="F46" s="187"/>
      <c r="G46" s="187"/>
      <c r="H46" s="187"/>
      <c r="I46" s="187"/>
      <c r="J46" s="186"/>
      <c r="K46" s="186"/>
      <c r="L46" s="186"/>
      <c r="M46" s="186"/>
      <c r="N46" s="188"/>
    </row>
    <row r="47" spans="1:14">
      <c r="B47" s="820" t="s">
        <v>111</v>
      </c>
      <c r="C47" s="821"/>
      <c r="D47" s="821"/>
      <c r="E47" s="821"/>
      <c r="F47" s="821"/>
      <c r="G47" s="821"/>
      <c r="H47" s="821"/>
      <c r="I47" s="857"/>
      <c r="J47" s="220" t="s">
        <v>81</v>
      </c>
      <c r="K47" s="219" t="s">
        <v>9</v>
      </c>
      <c r="L47" s="858" t="s">
        <v>126</v>
      </c>
      <c r="M47" s="857"/>
      <c r="N47" s="221" t="s">
        <v>118</v>
      </c>
    </row>
    <row r="48" spans="1:14">
      <c r="A48" s="97" t="s">
        <v>180</v>
      </c>
      <c r="B48" s="222" t="s">
        <v>181</v>
      </c>
      <c r="C48" s="223"/>
      <c r="D48" s="223"/>
      <c r="E48" s="223"/>
      <c r="F48" s="223"/>
      <c r="G48" s="223"/>
      <c r="H48" s="223"/>
      <c r="I48" s="193"/>
      <c r="J48" s="153" t="s">
        <v>18</v>
      </c>
      <c r="K48" s="224">
        <v>1</v>
      </c>
      <c r="L48" s="192"/>
      <c r="M48" s="225">
        <v>3431.3616000000002</v>
      </c>
      <c r="N48" s="197">
        <f>K48*M48</f>
        <v>3431.3616000000002</v>
      </c>
    </row>
    <row r="49" spans="1:14">
      <c r="B49" s="222"/>
      <c r="C49" s="223"/>
      <c r="D49" s="223"/>
      <c r="E49" s="223"/>
      <c r="F49" s="223"/>
      <c r="G49" s="223"/>
      <c r="H49" s="223"/>
      <c r="I49" s="193"/>
      <c r="J49" s="153"/>
      <c r="K49" s="224"/>
      <c r="L49" s="192"/>
      <c r="M49" s="225"/>
      <c r="N49" s="197"/>
    </row>
    <row r="50" spans="1:14">
      <c r="A50" s="191"/>
      <c r="B50" s="222"/>
      <c r="C50" s="223"/>
      <c r="D50" s="223"/>
      <c r="E50" s="223"/>
      <c r="F50" s="223"/>
      <c r="G50" s="223"/>
      <c r="H50" s="223"/>
      <c r="I50" s="193"/>
      <c r="J50" s="153"/>
      <c r="K50" s="224"/>
      <c r="L50" s="192"/>
      <c r="M50" s="225"/>
      <c r="N50" s="197"/>
    </row>
    <row r="51" spans="1:14">
      <c r="B51" s="222"/>
      <c r="C51" s="223"/>
      <c r="D51" s="223"/>
      <c r="E51" s="223"/>
      <c r="F51" s="223"/>
      <c r="G51" s="223"/>
      <c r="H51" s="223"/>
      <c r="I51" s="193"/>
      <c r="J51" s="153"/>
      <c r="K51" s="224"/>
      <c r="L51" s="192"/>
      <c r="M51" s="225"/>
      <c r="N51" s="226"/>
    </row>
    <row r="52" spans="1:14">
      <c r="B52" s="222"/>
      <c r="C52" s="223"/>
      <c r="D52" s="223"/>
      <c r="E52" s="223"/>
      <c r="F52" s="223"/>
      <c r="G52" s="223"/>
      <c r="H52" s="223"/>
      <c r="I52" s="193"/>
      <c r="J52" s="153"/>
      <c r="K52" s="224"/>
      <c r="L52" s="192"/>
      <c r="M52" s="225"/>
      <c r="N52" s="226"/>
    </row>
    <row r="53" spans="1:14" ht="15.75" thickBot="1">
      <c r="B53" s="838"/>
      <c r="C53" s="839"/>
      <c r="D53" s="839"/>
      <c r="E53" s="839"/>
      <c r="F53" s="839"/>
      <c r="G53" s="839"/>
      <c r="H53" s="839"/>
      <c r="I53" s="840"/>
      <c r="J53" s="227"/>
      <c r="K53" s="228"/>
      <c r="L53" s="841"/>
      <c r="M53" s="842"/>
      <c r="N53" s="229"/>
    </row>
    <row r="54" spans="1:14" ht="15.75" thickBot="1">
      <c r="B54" s="817" t="s">
        <v>124</v>
      </c>
      <c r="C54" s="818"/>
      <c r="D54" s="818"/>
      <c r="E54" s="818"/>
      <c r="F54" s="818"/>
      <c r="G54" s="818"/>
      <c r="H54" s="818"/>
      <c r="I54" s="818"/>
      <c r="J54" s="818"/>
      <c r="K54" s="818"/>
      <c r="L54" s="818"/>
      <c r="M54" s="819"/>
      <c r="N54" s="212">
        <f>SUM(N48:N53)</f>
        <v>3431.3616000000002</v>
      </c>
    </row>
    <row r="55" spans="1:14">
      <c r="B55" s="164"/>
      <c r="C55" s="165"/>
      <c r="D55" s="165"/>
      <c r="E55" s="165"/>
      <c r="F55" s="165"/>
      <c r="G55" s="165"/>
      <c r="H55" s="165"/>
      <c r="I55" s="165"/>
      <c r="J55" s="165"/>
      <c r="K55" s="165"/>
      <c r="L55" s="165"/>
      <c r="M55" s="165"/>
      <c r="N55" s="166"/>
    </row>
    <row r="56" spans="1:14">
      <c r="B56" s="214" t="s">
        <v>129</v>
      </c>
      <c r="C56" s="215"/>
      <c r="D56" s="215"/>
      <c r="E56" s="215"/>
      <c r="F56" s="215"/>
      <c r="G56" s="215"/>
      <c r="H56" s="215"/>
      <c r="I56" s="215"/>
      <c r="J56" s="215"/>
      <c r="K56" s="215"/>
      <c r="L56" s="215"/>
      <c r="M56" s="215"/>
      <c r="N56" s="216"/>
    </row>
    <row r="57" spans="1:14" ht="15.75" thickBot="1">
      <c r="B57" s="230"/>
      <c r="C57" s="186"/>
      <c r="D57" s="186"/>
      <c r="E57" s="186"/>
      <c r="F57" s="186"/>
      <c r="G57" s="186"/>
      <c r="H57" s="186"/>
      <c r="I57" s="186"/>
      <c r="J57" s="186"/>
      <c r="K57" s="186"/>
      <c r="L57" s="186"/>
      <c r="M57" s="186"/>
      <c r="N57" s="188"/>
    </row>
    <row r="58" spans="1:14" ht="25.5">
      <c r="B58" s="231" t="s">
        <v>130</v>
      </c>
      <c r="C58" s="232"/>
      <c r="D58" s="232"/>
      <c r="E58" s="232"/>
      <c r="F58" s="232"/>
      <c r="G58" s="232"/>
      <c r="H58" s="233" t="s">
        <v>81</v>
      </c>
      <c r="I58" s="234" t="s">
        <v>131</v>
      </c>
      <c r="J58" s="235" t="s">
        <v>132</v>
      </c>
      <c r="K58" s="233" t="s">
        <v>133</v>
      </c>
      <c r="L58" s="843" t="s">
        <v>134</v>
      </c>
      <c r="M58" s="844"/>
      <c r="N58" s="236" t="s">
        <v>118</v>
      </c>
    </row>
    <row r="59" spans="1:14">
      <c r="B59" s="237"/>
      <c r="C59" s="238"/>
      <c r="D59" s="238"/>
      <c r="E59" s="238"/>
      <c r="F59" s="238"/>
      <c r="G59" s="238"/>
      <c r="H59" s="239"/>
      <c r="I59" s="208"/>
      <c r="J59" s="240"/>
      <c r="K59" s="208"/>
      <c r="L59" s="845"/>
      <c r="M59" s="846"/>
      <c r="N59" s="241"/>
    </row>
    <row r="60" spans="1:14">
      <c r="B60" s="237"/>
      <c r="C60" s="242"/>
      <c r="D60" s="242"/>
      <c r="E60" s="242"/>
      <c r="F60" s="242"/>
      <c r="G60" s="242"/>
      <c r="H60" s="243"/>
      <c r="I60" s="208"/>
      <c r="J60" s="208"/>
      <c r="K60" s="208"/>
      <c r="L60" s="244"/>
      <c r="M60" s="245"/>
      <c r="N60" s="246"/>
    </row>
    <row r="61" spans="1:14">
      <c r="B61" s="237"/>
      <c r="C61" s="242"/>
      <c r="D61" s="242"/>
      <c r="E61" s="242"/>
      <c r="F61" s="242"/>
      <c r="G61" s="242"/>
      <c r="H61" s="243"/>
      <c r="I61" s="208"/>
      <c r="J61" s="208"/>
      <c r="K61" s="208"/>
      <c r="L61" s="244"/>
      <c r="M61" s="245"/>
      <c r="N61" s="246"/>
    </row>
    <row r="62" spans="1:14">
      <c r="B62" s="237"/>
      <c r="C62" s="242"/>
      <c r="D62" s="242"/>
      <c r="E62" s="242"/>
      <c r="F62" s="242"/>
      <c r="G62" s="242"/>
      <c r="H62" s="243"/>
      <c r="I62" s="208"/>
      <c r="J62" s="208"/>
      <c r="K62" s="208"/>
      <c r="L62" s="244"/>
      <c r="M62" s="245"/>
      <c r="N62" s="246"/>
    </row>
    <row r="63" spans="1:14">
      <c r="B63" s="237"/>
      <c r="C63" s="242"/>
      <c r="D63" s="242"/>
      <c r="E63" s="242"/>
      <c r="F63" s="242"/>
      <c r="G63" s="242"/>
      <c r="H63" s="243"/>
      <c r="I63" s="208"/>
      <c r="J63" s="208"/>
      <c r="K63" s="208"/>
      <c r="L63" s="244"/>
      <c r="M63" s="245"/>
      <c r="N63" s="246"/>
    </row>
    <row r="64" spans="1:14" ht="15.75" thickBot="1">
      <c r="B64" s="269"/>
      <c r="C64" s="270"/>
      <c r="D64" s="270"/>
      <c r="E64" s="270"/>
      <c r="F64" s="270"/>
      <c r="G64" s="270"/>
      <c r="H64" s="249"/>
      <c r="I64" s="250"/>
      <c r="J64" s="250"/>
      <c r="K64" s="250"/>
      <c r="L64" s="847"/>
      <c r="M64" s="848"/>
      <c r="N64" s="251"/>
    </row>
    <row r="65" spans="1:15" ht="15.75" thickBot="1">
      <c r="B65" s="849" t="s">
        <v>124</v>
      </c>
      <c r="C65" s="836"/>
      <c r="D65" s="836"/>
      <c r="E65" s="836"/>
      <c r="F65" s="836"/>
      <c r="G65" s="836"/>
      <c r="H65" s="836"/>
      <c r="I65" s="836"/>
      <c r="J65" s="836"/>
      <c r="K65" s="836"/>
      <c r="L65" s="836"/>
      <c r="M65" s="837"/>
      <c r="N65" s="252"/>
    </row>
    <row r="66" spans="1:15">
      <c r="B66" s="164"/>
      <c r="C66" s="165"/>
      <c r="D66" s="165"/>
      <c r="E66" s="165"/>
      <c r="F66" s="165"/>
      <c r="G66" s="165"/>
      <c r="H66" s="165"/>
      <c r="I66" s="165"/>
      <c r="J66" s="165"/>
      <c r="K66" s="165"/>
      <c r="L66" s="165"/>
      <c r="M66" s="165"/>
      <c r="N66" s="166"/>
    </row>
    <row r="67" spans="1:15">
      <c r="B67" s="214" t="s">
        <v>135</v>
      </c>
      <c r="C67" s="215"/>
      <c r="D67" s="215"/>
      <c r="E67" s="215"/>
      <c r="F67" s="215"/>
      <c r="G67" s="215"/>
      <c r="H67" s="215"/>
      <c r="I67" s="215"/>
      <c r="J67" s="215"/>
      <c r="K67" s="215"/>
      <c r="L67" s="215"/>
      <c r="M67" s="215"/>
      <c r="N67" s="216"/>
    </row>
    <row r="68" spans="1:15" ht="15.75" thickBot="1">
      <c r="B68" s="230"/>
      <c r="C68" s="186"/>
      <c r="D68" s="186"/>
      <c r="E68" s="186"/>
      <c r="F68" s="186"/>
      <c r="G68" s="186"/>
      <c r="H68" s="186"/>
      <c r="I68" s="186"/>
      <c r="J68" s="186"/>
      <c r="K68" s="186"/>
      <c r="L68" s="186"/>
      <c r="M68" s="186"/>
      <c r="N68" s="188"/>
    </row>
    <row r="69" spans="1:15" ht="25.5">
      <c r="B69" s="850" t="s">
        <v>136</v>
      </c>
      <c r="C69" s="851"/>
      <c r="D69" s="851"/>
      <c r="E69" s="851"/>
      <c r="F69" s="851"/>
      <c r="G69" s="851"/>
      <c r="H69" s="851"/>
      <c r="I69" s="233" t="s">
        <v>137</v>
      </c>
      <c r="J69" s="235" t="s">
        <v>138</v>
      </c>
      <c r="K69" s="234" t="s">
        <v>139</v>
      </c>
      <c r="L69" s="852" t="s">
        <v>117</v>
      </c>
      <c r="M69" s="853"/>
      <c r="N69" s="253" t="s">
        <v>118</v>
      </c>
    </row>
    <row r="70" spans="1:15">
      <c r="A70" s="97" t="s">
        <v>175</v>
      </c>
      <c r="B70" s="254" t="s">
        <v>176</v>
      </c>
      <c r="C70" s="242"/>
      <c r="D70" s="242"/>
      <c r="E70" s="242"/>
      <c r="F70" s="242"/>
      <c r="G70" s="242"/>
      <c r="H70" s="242"/>
      <c r="I70" s="255">
        <f>28000*2</f>
        <v>56000</v>
      </c>
      <c r="J70" s="256">
        <v>185</v>
      </c>
      <c r="K70" s="257">
        <f>J70/100*I70</f>
        <v>103600</v>
      </c>
      <c r="L70" s="258"/>
      <c r="M70" s="259">
        <v>528</v>
      </c>
      <c r="N70" s="260">
        <f>K70/M70</f>
        <v>196.21212121212122</v>
      </c>
      <c r="O70" s="261"/>
    </row>
    <row r="71" spans="1:15">
      <c r="B71" s="254"/>
      <c r="C71" s="242"/>
      <c r="D71" s="242"/>
      <c r="E71" s="242"/>
      <c r="F71" s="242"/>
      <c r="G71" s="242"/>
      <c r="H71" s="242"/>
      <c r="I71" s="255"/>
      <c r="J71" s="256"/>
      <c r="K71" s="257"/>
      <c r="L71" s="258"/>
      <c r="M71" s="263"/>
      <c r="N71" s="264"/>
    </row>
    <row r="72" spans="1:15">
      <c r="B72" s="254"/>
      <c r="C72" s="242"/>
      <c r="D72" s="242"/>
      <c r="E72" s="242"/>
      <c r="F72" s="242"/>
      <c r="G72" s="242"/>
      <c r="H72" s="242"/>
      <c r="I72" s="208"/>
      <c r="J72" s="265"/>
      <c r="K72" s="266"/>
      <c r="L72" s="258"/>
      <c r="M72" s="267"/>
      <c r="N72" s="264"/>
    </row>
    <row r="73" spans="1:15">
      <c r="B73" s="254"/>
      <c r="C73" s="242"/>
      <c r="D73" s="242"/>
      <c r="E73" s="242"/>
      <c r="F73" s="242"/>
      <c r="G73" s="242"/>
      <c r="H73" s="242"/>
      <c r="I73" s="208"/>
      <c r="J73" s="265"/>
      <c r="K73" s="266"/>
      <c r="L73" s="268"/>
      <c r="M73" s="267"/>
      <c r="N73" s="264"/>
    </row>
    <row r="74" spans="1:15">
      <c r="B74" s="254"/>
      <c r="C74" s="242"/>
      <c r="D74" s="242"/>
      <c r="E74" s="242"/>
      <c r="F74" s="242"/>
      <c r="G74" s="242"/>
      <c r="H74" s="242"/>
      <c r="I74" s="208"/>
      <c r="J74" s="265"/>
      <c r="K74" s="266"/>
      <c r="L74" s="268"/>
      <c r="M74" s="267"/>
      <c r="N74" s="264"/>
    </row>
    <row r="75" spans="1:15" ht="15.75" thickBot="1">
      <c r="B75" s="854"/>
      <c r="C75" s="855"/>
      <c r="D75" s="855"/>
      <c r="E75" s="855"/>
      <c r="F75" s="855"/>
      <c r="G75" s="855"/>
      <c r="H75" s="855"/>
      <c r="I75" s="250"/>
      <c r="J75" s="250"/>
      <c r="K75" s="250"/>
      <c r="L75" s="856"/>
      <c r="M75" s="856"/>
      <c r="N75" s="229"/>
    </row>
    <row r="76" spans="1:15" ht="15.75" thickBot="1">
      <c r="B76" s="817" t="s">
        <v>124</v>
      </c>
      <c r="C76" s="818"/>
      <c r="D76" s="818"/>
      <c r="E76" s="818"/>
      <c r="F76" s="818"/>
      <c r="G76" s="818"/>
      <c r="H76" s="818"/>
      <c r="I76" s="836"/>
      <c r="J76" s="836"/>
      <c r="K76" s="836"/>
      <c r="L76" s="836"/>
      <c r="M76" s="837"/>
      <c r="N76" s="271">
        <f>SUM(N70:N75)</f>
        <v>196.21212121212122</v>
      </c>
    </row>
    <row r="77" spans="1:15" ht="15.75" thickBot="1">
      <c r="B77" s="164"/>
      <c r="C77" s="165"/>
      <c r="D77" s="165"/>
      <c r="E77" s="165"/>
      <c r="F77" s="165"/>
      <c r="G77" s="165"/>
      <c r="H77" s="165"/>
      <c r="I77" s="165"/>
      <c r="J77" s="165"/>
      <c r="K77" s="165"/>
      <c r="L77" s="165"/>
      <c r="M77" s="165"/>
      <c r="N77" s="166"/>
    </row>
    <row r="78" spans="1:15" ht="15.75" thickBot="1">
      <c r="B78" s="817" t="s">
        <v>142</v>
      </c>
      <c r="C78" s="818"/>
      <c r="D78" s="818"/>
      <c r="E78" s="818"/>
      <c r="F78" s="818"/>
      <c r="G78" s="818"/>
      <c r="H78" s="818"/>
      <c r="I78" s="818"/>
      <c r="J78" s="818"/>
      <c r="K78" s="818"/>
      <c r="L78" s="818"/>
      <c r="M78" s="819"/>
      <c r="N78" s="272">
        <f>N43+N54+N65+N76</f>
        <v>7470.5116448743001</v>
      </c>
    </row>
    <row r="79" spans="1:15">
      <c r="B79" s="164"/>
      <c r="C79" s="165"/>
      <c r="D79" s="165"/>
      <c r="E79" s="165"/>
      <c r="F79" s="165"/>
      <c r="G79" s="165"/>
      <c r="H79" s="165"/>
      <c r="I79" s="165"/>
      <c r="J79" s="165"/>
      <c r="K79" s="165"/>
      <c r="L79" s="165"/>
      <c r="M79" s="165"/>
      <c r="N79" s="166"/>
    </row>
    <row r="80" spans="1:15">
      <c r="B80" s="214" t="s">
        <v>143</v>
      </c>
      <c r="C80" s="215"/>
      <c r="D80" s="215"/>
      <c r="E80" s="215"/>
      <c r="F80" s="215"/>
      <c r="G80" s="215"/>
      <c r="H80" s="215"/>
      <c r="I80" s="215"/>
      <c r="J80" s="215"/>
      <c r="K80" s="215"/>
      <c r="L80" s="215"/>
      <c r="M80" s="215"/>
      <c r="N80" s="216"/>
    </row>
    <row r="81" spans="1:17" ht="15.75" thickBot="1">
      <c r="B81" s="230"/>
      <c r="C81" s="186"/>
      <c r="D81" s="186"/>
      <c r="E81" s="186"/>
      <c r="F81" s="186"/>
      <c r="G81" s="186"/>
      <c r="H81" s="186"/>
      <c r="I81" s="186"/>
      <c r="J81" s="186"/>
      <c r="K81" s="186"/>
      <c r="L81" s="186"/>
      <c r="M81" s="186"/>
      <c r="N81" s="188"/>
    </row>
    <row r="82" spans="1:17">
      <c r="B82" s="820" t="s">
        <v>144</v>
      </c>
      <c r="C82" s="821"/>
      <c r="D82" s="821"/>
      <c r="E82" s="821"/>
      <c r="F82" s="821"/>
      <c r="G82" s="821"/>
      <c r="H82" s="821"/>
      <c r="I82" s="232"/>
      <c r="J82" s="275"/>
      <c r="K82" s="274" t="s">
        <v>145</v>
      </c>
      <c r="L82" s="822" t="s">
        <v>146</v>
      </c>
      <c r="M82" s="823"/>
      <c r="N82" s="276"/>
    </row>
    <row r="83" spans="1:17">
      <c r="B83" s="824" t="s">
        <v>70</v>
      </c>
      <c r="C83" s="825"/>
      <c r="D83" s="825"/>
      <c r="E83" s="825"/>
      <c r="F83" s="825"/>
      <c r="G83" s="825"/>
      <c r="H83" s="825"/>
      <c r="I83" s="277"/>
      <c r="J83" s="278"/>
      <c r="K83" s="279">
        <v>0.2</v>
      </c>
      <c r="L83" s="826">
        <f>N78*K83</f>
        <v>1494.10232897486</v>
      </c>
      <c r="M83" s="827"/>
      <c r="N83" s="280"/>
    </row>
    <row r="84" spans="1:17">
      <c r="B84" s="281" t="s">
        <v>147</v>
      </c>
      <c r="C84" s="282"/>
      <c r="D84" s="282"/>
      <c r="E84" s="282"/>
      <c r="F84" s="282"/>
      <c r="G84" s="282"/>
      <c r="H84" s="282"/>
      <c r="I84" s="277"/>
      <c r="J84" s="278"/>
      <c r="K84" s="279">
        <v>0.05</v>
      </c>
      <c r="L84" s="826">
        <f>N78*K84</f>
        <v>373.52558224371501</v>
      </c>
      <c r="M84" s="827"/>
      <c r="N84" s="280"/>
    </row>
    <row r="85" spans="1:17" ht="15.75" thickBot="1">
      <c r="B85" s="283" t="s">
        <v>74</v>
      </c>
      <c r="C85" s="284"/>
      <c r="D85" s="284"/>
      <c r="E85" s="284"/>
      <c r="F85" s="284"/>
      <c r="G85" s="284"/>
      <c r="H85" s="284"/>
      <c r="I85" s="285"/>
      <c r="J85" s="286"/>
      <c r="K85" s="287">
        <v>0.05</v>
      </c>
      <c r="L85" s="828">
        <f>N78*K85</f>
        <v>373.52558224371501</v>
      </c>
      <c r="M85" s="829"/>
      <c r="N85" s="280"/>
    </row>
    <row r="86" spans="1:17" ht="15.75" thickBot="1">
      <c r="B86" s="817" t="s">
        <v>124</v>
      </c>
      <c r="C86" s="818"/>
      <c r="D86" s="818"/>
      <c r="E86" s="818"/>
      <c r="F86" s="818"/>
      <c r="G86" s="818"/>
      <c r="H86" s="818"/>
      <c r="I86" s="818"/>
      <c r="J86" s="818"/>
      <c r="K86" s="818"/>
      <c r="L86" s="818"/>
      <c r="M86" s="819"/>
      <c r="N86" s="288">
        <f>L83+L84+L85</f>
        <v>2241.15349346229</v>
      </c>
    </row>
    <row r="87" spans="1:17" ht="15.75" thickBot="1">
      <c r="B87" s="164"/>
      <c r="C87" s="165"/>
      <c r="D87" s="165"/>
      <c r="E87" s="165"/>
      <c r="F87" s="165"/>
      <c r="G87" s="165"/>
      <c r="H87" s="165"/>
      <c r="I87" s="165"/>
      <c r="J87" s="165"/>
      <c r="K87" s="165"/>
      <c r="L87" s="165"/>
      <c r="M87" s="165"/>
      <c r="N87" s="166"/>
    </row>
    <row r="88" spans="1:17" ht="15.75" thickBot="1">
      <c r="A88" s="97" t="s">
        <v>148</v>
      </c>
      <c r="B88" s="817" t="s">
        <v>149</v>
      </c>
      <c r="C88" s="818"/>
      <c r="D88" s="818"/>
      <c r="E88" s="818"/>
      <c r="F88" s="818"/>
      <c r="G88" s="818"/>
      <c r="H88" s="818"/>
      <c r="I88" s="818"/>
      <c r="J88" s="818"/>
      <c r="K88" s="818"/>
      <c r="L88" s="818"/>
      <c r="M88" s="819"/>
      <c r="N88" s="289">
        <f>ROUND(N78+N86,0)</f>
        <v>9712</v>
      </c>
      <c r="Q88" s="671"/>
    </row>
    <row r="89" spans="1:17">
      <c r="B89" s="129"/>
      <c r="C89" s="130"/>
      <c r="D89" s="130"/>
      <c r="E89" s="130"/>
      <c r="F89" s="130"/>
      <c r="G89" s="130"/>
      <c r="H89" s="130"/>
      <c r="I89" s="130"/>
      <c r="J89" s="130"/>
      <c r="K89" s="130"/>
      <c r="L89" s="130"/>
      <c r="M89" s="130"/>
      <c r="N89" s="131"/>
      <c r="Q89" s="671"/>
    </row>
    <row r="90" spans="1:17">
      <c r="B90" s="163"/>
      <c r="C90" s="136"/>
      <c r="D90" s="136"/>
      <c r="E90" s="136"/>
      <c r="F90" s="136"/>
      <c r="G90" s="136"/>
      <c r="H90" s="136"/>
      <c r="I90" s="136"/>
      <c r="J90" s="136"/>
      <c r="K90" s="136"/>
      <c r="L90" s="136"/>
      <c r="M90" s="136"/>
      <c r="N90" s="138"/>
    </row>
    <row r="91" spans="1:17">
      <c r="B91" s="163"/>
      <c r="C91" s="136"/>
      <c r="D91" s="136"/>
      <c r="E91" s="136"/>
      <c r="F91" s="136"/>
      <c r="G91" s="136"/>
      <c r="H91" s="136"/>
      <c r="I91" s="136"/>
      <c r="J91" s="136"/>
      <c r="K91" s="136"/>
      <c r="L91" s="136"/>
      <c r="M91" s="136"/>
      <c r="N91" s="138"/>
    </row>
    <row r="92" spans="1:17">
      <c r="B92" s="163"/>
      <c r="C92" s="136"/>
      <c r="D92" s="136"/>
      <c r="E92" s="136"/>
      <c r="F92" s="136"/>
      <c r="G92" s="136"/>
      <c r="H92" s="136"/>
      <c r="I92" s="136"/>
      <c r="J92" s="136"/>
      <c r="K92" s="136"/>
      <c r="L92" s="136"/>
      <c r="M92" s="136"/>
      <c r="N92" s="138"/>
    </row>
    <row r="93" spans="1:17">
      <c r="B93" s="163"/>
      <c r="C93" s="136"/>
      <c r="D93" s="136"/>
      <c r="E93" s="146" t="s">
        <v>150</v>
      </c>
      <c r="F93" s="146"/>
      <c r="G93" s="146"/>
      <c r="H93" s="146"/>
      <c r="I93" s="146"/>
      <c r="J93" s="146"/>
      <c r="K93" s="136"/>
      <c r="L93" s="136"/>
      <c r="M93" s="136"/>
      <c r="N93" s="138"/>
    </row>
    <row r="94" spans="1:17">
      <c r="B94" s="163"/>
      <c r="C94" s="136"/>
      <c r="D94" s="136"/>
      <c r="E94" s="136" t="s">
        <v>151</v>
      </c>
      <c r="F94" s="136"/>
      <c r="G94" s="136"/>
      <c r="H94" s="136"/>
      <c r="I94" s="136"/>
      <c r="J94" s="136"/>
      <c r="K94" s="136"/>
      <c r="L94" s="136"/>
      <c r="M94" s="136"/>
      <c r="N94" s="138"/>
    </row>
    <row r="95" spans="1:17">
      <c r="B95" s="163"/>
      <c r="C95" s="136"/>
      <c r="D95" s="136"/>
      <c r="E95" s="136" t="s">
        <v>152</v>
      </c>
      <c r="F95" s="136"/>
      <c r="G95" s="136"/>
      <c r="H95" s="136"/>
      <c r="I95" s="136"/>
      <c r="J95" s="136"/>
      <c r="K95" s="136"/>
      <c r="L95" s="136"/>
      <c r="M95" s="136"/>
      <c r="N95" s="138"/>
    </row>
    <row r="96" spans="1:17">
      <c r="B96" s="163"/>
      <c r="C96" s="136"/>
      <c r="D96" s="136"/>
      <c r="E96" s="136" t="s">
        <v>153</v>
      </c>
      <c r="F96" s="136"/>
      <c r="G96" s="136"/>
      <c r="H96" s="136"/>
      <c r="I96" s="136"/>
      <c r="J96" s="136"/>
      <c r="K96" s="136"/>
      <c r="L96" s="136"/>
      <c r="M96" s="136"/>
      <c r="N96" s="138"/>
    </row>
    <row r="97" spans="2:14" ht="15.75" thickBot="1">
      <c r="B97" s="163"/>
      <c r="C97" s="136"/>
      <c r="D97" s="136"/>
      <c r="E97" s="136"/>
      <c r="F97" s="136" t="s">
        <v>154</v>
      </c>
      <c r="G97" s="136"/>
      <c r="H97" s="136"/>
      <c r="I97" s="136"/>
      <c r="J97" s="136"/>
      <c r="K97" s="136"/>
      <c r="L97" s="136"/>
      <c r="M97" s="136"/>
      <c r="N97" s="138"/>
    </row>
    <row r="98" spans="2:14">
      <c r="B98" s="290" t="s">
        <v>155</v>
      </c>
      <c r="C98" s="291"/>
      <c r="D98" s="291"/>
      <c r="E98" s="291"/>
      <c r="F98" s="291"/>
      <c r="G98" s="291"/>
      <c r="H98" s="291"/>
      <c r="I98" s="291"/>
      <c r="J98" s="291"/>
      <c r="K98" s="291"/>
      <c r="L98" s="291"/>
      <c r="M98" s="291"/>
      <c r="N98" s="292"/>
    </row>
    <row r="99" spans="2:14">
      <c r="B99" s="293"/>
      <c r="C99" s="294"/>
      <c r="D99" s="294"/>
      <c r="E99" s="294"/>
      <c r="F99" s="294"/>
      <c r="G99" s="294"/>
      <c r="H99" s="294"/>
      <c r="I99" s="294"/>
      <c r="J99" s="294"/>
      <c r="K99" s="294"/>
      <c r="L99" s="294"/>
      <c r="M99" s="294"/>
      <c r="N99" s="295"/>
    </row>
    <row r="100" spans="2:14">
      <c r="B100" s="293"/>
      <c r="C100" s="294"/>
      <c r="D100" s="294"/>
      <c r="E100" s="294"/>
      <c r="F100" s="294"/>
      <c r="G100" s="294"/>
      <c r="H100" s="294"/>
      <c r="I100" s="294"/>
      <c r="J100" s="294"/>
      <c r="K100" s="294"/>
      <c r="L100" s="294"/>
      <c r="M100" s="294"/>
      <c r="N100" s="295"/>
    </row>
    <row r="101" spans="2:14">
      <c r="B101" s="293"/>
      <c r="C101" s="294"/>
      <c r="D101" s="294"/>
      <c r="E101" s="294"/>
      <c r="F101" s="294"/>
      <c r="G101" s="294"/>
      <c r="H101" s="294"/>
      <c r="I101" s="294"/>
      <c r="J101" s="294"/>
      <c r="K101" s="294"/>
      <c r="L101" s="294"/>
      <c r="M101" s="294"/>
      <c r="N101" s="295"/>
    </row>
    <row r="102" spans="2:14" ht="15.75" thickBot="1">
      <c r="B102" s="296"/>
      <c r="C102" s="297"/>
      <c r="D102" s="297"/>
      <c r="E102" s="297"/>
      <c r="F102" s="297"/>
      <c r="G102" s="297"/>
      <c r="H102" s="297"/>
      <c r="I102" s="297"/>
      <c r="J102" s="297"/>
      <c r="K102" s="297"/>
      <c r="L102" s="297"/>
      <c r="M102" s="297"/>
      <c r="N102" s="298"/>
    </row>
    <row r="103" spans="2:14">
      <c r="B103" s="299"/>
      <c r="C103" s="300"/>
      <c r="D103" s="300"/>
      <c r="E103" s="300"/>
      <c r="F103" s="300"/>
      <c r="G103" s="300"/>
      <c r="H103" s="300"/>
      <c r="I103" s="300"/>
      <c r="J103" s="300"/>
      <c r="K103" s="300"/>
      <c r="L103" s="300"/>
      <c r="M103" s="300"/>
      <c r="N103" s="301"/>
    </row>
    <row r="104" spans="2:14">
      <c r="B104" s="302" t="s">
        <v>156</v>
      </c>
      <c r="C104" s="150"/>
      <c r="D104" s="150"/>
      <c r="E104" s="150"/>
      <c r="F104" s="150"/>
      <c r="G104" s="150"/>
      <c r="H104" s="150"/>
      <c r="I104" s="150"/>
      <c r="J104" s="150"/>
      <c r="K104" s="150"/>
      <c r="L104" s="150"/>
      <c r="M104" s="150"/>
      <c r="N104" s="151"/>
    </row>
    <row r="105" spans="2:14" ht="15" customHeight="1">
      <c r="B105" s="830" t="s">
        <v>157</v>
      </c>
      <c r="C105" s="831"/>
      <c r="D105" s="831"/>
      <c r="E105" s="831"/>
      <c r="F105" s="831"/>
      <c r="G105" s="831"/>
      <c r="H105" s="831"/>
      <c r="I105" s="831"/>
      <c r="J105" s="831"/>
      <c r="K105" s="831"/>
      <c r="L105" s="831"/>
      <c r="M105" s="831"/>
      <c r="N105" s="832"/>
    </row>
    <row r="106" spans="2:14" ht="15" customHeight="1">
      <c r="B106" s="830"/>
      <c r="C106" s="831"/>
      <c r="D106" s="831"/>
      <c r="E106" s="831"/>
      <c r="F106" s="831"/>
      <c r="G106" s="831"/>
      <c r="H106" s="831"/>
      <c r="I106" s="831"/>
      <c r="J106" s="831"/>
      <c r="K106" s="831"/>
      <c r="L106" s="831"/>
      <c r="M106" s="831"/>
      <c r="N106" s="832"/>
    </row>
    <row r="107" spans="2:14" ht="31.5" customHeight="1">
      <c r="B107" s="833" t="s">
        <v>158</v>
      </c>
      <c r="C107" s="834"/>
      <c r="D107" s="834"/>
      <c r="E107" s="834"/>
      <c r="F107" s="834"/>
      <c r="G107" s="834"/>
      <c r="H107" s="834"/>
      <c r="I107" s="834"/>
      <c r="J107" s="834"/>
      <c r="K107" s="834"/>
      <c r="L107" s="834"/>
      <c r="M107" s="834"/>
      <c r="N107" s="835"/>
    </row>
    <row r="108" spans="2:14">
      <c r="B108" s="833"/>
      <c r="C108" s="834"/>
      <c r="D108" s="834"/>
      <c r="E108" s="834"/>
      <c r="F108" s="834"/>
      <c r="G108" s="834"/>
      <c r="H108" s="834"/>
      <c r="I108" s="834"/>
      <c r="J108" s="834"/>
      <c r="K108" s="834"/>
      <c r="L108" s="834"/>
      <c r="M108" s="834"/>
      <c r="N108" s="835"/>
    </row>
    <row r="109" spans="2:14">
      <c r="B109" s="303"/>
      <c r="C109" s="304"/>
      <c r="D109" s="304"/>
      <c r="E109" s="304"/>
      <c r="F109" s="304"/>
      <c r="G109" s="304"/>
      <c r="H109" s="304"/>
      <c r="I109" s="304"/>
      <c r="J109" s="304"/>
      <c r="K109" s="304"/>
      <c r="L109" s="304"/>
      <c r="M109" s="304"/>
      <c r="N109" s="305"/>
    </row>
    <row r="110" spans="2:14">
      <c r="B110" s="303"/>
      <c r="C110" s="304"/>
      <c r="D110" s="304"/>
      <c r="E110" s="304"/>
      <c r="F110" s="304"/>
      <c r="G110" s="304"/>
      <c r="H110" s="304"/>
      <c r="I110" s="304"/>
      <c r="J110" s="304"/>
      <c r="K110" s="304"/>
      <c r="L110" s="304"/>
      <c r="M110" s="304"/>
      <c r="N110" s="305"/>
    </row>
    <row r="111" spans="2:14">
      <c r="B111" s="303"/>
      <c r="C111" s="304"/>
      <c r="D111" s="304"/>
      <c r="E111" s="304"/>
      <c r="F111" s="304"/>
      <c r="G111" s="304"/>
      <c r="H111" s="304"/>
      <c r="I111" s="304"/>
      <c r="J111" s="304"/>
      <c r="K111" s="304"/>
      <c r="L111" s="304"/>
      <c r="M111" s="304"/>
      <c r="N111" s="305"/>
    </row>
    <row r="112" spans="2:14">
      <c r="B112" s="302"/>
      <c r="C112" s="150"/>
      <c r="D112" s="150"/>
      <c r="E112" s="150"/>
      <c r="F112" s="150"/>
      <c r="G112" s="150"/>
      <c r="H112" s="150"/>
      <c r="I112" s="150"/>
      <c r="J112" s="150"/>
      <c r="K112" s="150"/>
      <c r="L112" s="150"/>
      <c r="M112" s="150"/>
      <c r="N112" s="151"/>
    </row>
    <row r="113" spans="2:14">
      <c r="B113" s="163"/>
      <c r="C113" s="136"/>
      <c r="D113" s="136"/>
      <c r="E113" s="136" t="s">
        <v>150</v>
      </c>
      <c r="F113" s="146"/>
      <c r="G113" s="146"/>
      <c r="H113" s="136"/>
      <c r="I113" s="136"/>
      <c r="J113" s="136"/>
      <c r="K113" s="136"/>
      <c r="L113" s="136"/>
      <c r="M113" s="136"/>
      <c r="N113" s="138"/>
    </row>
    <row r="114" spans="2:14">
      <c r="B114" s="163"/>
      <c r="C114" s="136"/>
      <c r="D114" s="136"/>
      <c r="E114" s="306" t="s">
        <v>151</v>
      </c>
      <c r="F114" s="136"/>
      <c r="G114" s="136"/>
      <c r="H114" s="306"/>
      <c r="I114" s="306"/>
      <c r="J114" s="306"/>
      <c r="K114" s="136"/>
      <c r="L114" s="136"/>
      <c r="M114" s="136"/>
      <c r="N114" s="138"/>
    </row>
    <row r="115" spans="2:14">
      <c r="B115" s="163"/>
      <c r="C115" s="136"/>
      <c r="D115" s="136"/>
      <c r="E115" s="307" t="s">
        <v>159</v>
      </c>
      <c r="F115" s="136"/>
      <c r="G115" s="136"/>
      <c r="H115" s="307"/>
      <c r="I115" s="307"/>
      <c r="J115" s="307"/>
      <c r="K115" s="136"/>
      <c r="L115" s="136"/>
      <c r="M115" s="136"/>
      <c r="N115" s="138"/>
    </row>
    <row r="116" spans="2:14">
      <c r="B116" s="308"/>
      <c r="C116" s="150"/>
      <c r="D116" s="150"/>
      <c r="E116" s="136" t="s">
        <v>153</v>
      </c>
      <c r="F116" s="136"/>
      <c r="G116" s="136"/>
      <c r="H116" s="136"/>
      <c r="I116" s="136"/>
      <c r="J116" s="136"/>
      <c r="K116" s="150"/>
      <c r="L116" s="150"/>
      <c r="M116" s="150"/>
      <c r="N116" s="151"/>
    </row>
    <row r="117" spans="2:14">
      <c r="B117" s="308"/>
      <c r="C117" s="150"/>
      <c r="D117" s="150"/>
      <c r="E117" s="150"/>
      <c r="F117" s="136"/>
      <c r="G117" s="136"/>
      <c r="H117" s="136"/>
      <c r="I117" s="136"/>
      <c r="J117" s="136"/>
      <c r="K117" s="150"/>
      <c r="L117" s="150"/>
      <c r="M117" s="150"/>
      <c r="N117" s="151"/>
    </row>
    <row r="118" spans="2:14">
      <c r="B118" s="308" t="s">
        <v>160</v>
      </c>
      <c r="C118" s="307"/>
      <c r="D118" s="307"/>
      <c r="E118" s="136"/>
      <c r="F118" s="136"/>
      <c r="G118" s="136"/>
      <c r="H118" s="136"/>
      <c r="I118" s="136"/>
      <c r="J118" s="813"/>
      <c r="K118" s="813"/>
      <c r="L118" s="813"/>
      <c r="M118" s="813"/>
      <c r="N118" s="814"/>
    </row>
    <row r="119" spans="2:14" ht="15.75" thickBot="1">
      <c r="B119" s="309" t="s">
        <v>161</v>
      </c>
      <c r="C119" s="310"/>
      <c r="D119" s="310"/>
      <c r="E119" s="311"/>
      <c r="F119" s="311"/>
      <c r="G119" s="311"/>
      <c r="H119" s="311"/>
      <c r="I119" s="311"/>
      <c r="J119" s="815"/>
      <c r="K119" s="815"/>
      <c r="L119" s="815"/>
      <c r="M119" s="815"/>
      <c r="N119" s="816"/>
    </row>
  </sheetData>
  <sheetProtection algorithmName="SHA-512" hashValue="C1cqkbqXt2lYJoJ25Ij/gtkSw4lUGD9VldV8NpJxDs6x9iEbmTBd6UQflsllz3S+P2pnSRSw4spTDWT1x/6o2g==" saltValue="PFoXjo2R5uVV1ha6X28yDQ==" spinCount="100000" sheet="1" objects="1" scenarios="1"/>
  <mergeCells count="65">
    <mergeCell ref="L1:N2"/>
    <mergeCell ref="C2:J2"/>
    <mergeCell ref="C3:J3"/>
    <mergeCell ref="K3:K4"/>
    <mergeCell ref="L3:N4"/>
    <mergeCell ref="C4:J4"/>
    <mergeCell ref="I10:J10"/>
    <mergeCell ref="B1:B6"/>
    <mergeCell ref="C1:J1"/>
    <mergeCell ref="K1:K2"/>
    <mergeCell ref="C5:J5"/>
    <mergeCell ref="K5:K6"/>
    <mergeCell ref="L5:L6"/>
    <mergeCell ref="M5:M6"/>
    <mergeCell ref="N5:N6"/>
    <mergeCell ref="C6:J6"/>
    <mergeCell ref="B36:H36"/>
    <mergeCell ref="L12:N12"/>
    <mergeCell ref="F25:H25"/>
    <mergeCell ref="B27:N27"/>
    <mergeCell ref="C29:I29"/>
    <mergeCell ref="L29:M29"/>
    <mergeCell ref="C30:I30"/>
    <mergeCell ref="L30:M30"/>
    <mergeCell ref="B35:H35"/>
    <mergeCell ref="I35:J35"/>
    <mergeCell ref="L35:M35"/>
    <mergeCell ref="B10:E10"/>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scale="47" orientation="portrait" r:id="rId1"/>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169" r:id="rId4"/>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B1:Q120"/>
  <sheetViews>
    <sheetView view="pageBreakPreview" topLeftCell="A52" zoomScale="60" zoomScaleNormal="100" workbookViewId="0">
      <selection activeCell="Q38" sqref="Q38"/>
    </sheetView>
  </sheetViews>
  <sheetFormatPr baseColWidth="10" defaultRowHeight="15"/>
  <cols>
    <col min="9" max="9" width="11.85546875" bestFit="1" customWidth="1"/>
    <col min="11" max="11" width="13.5703125" bestFit="1" customWidth="1"/>
    <col min="14" max="14" width="16" customWidth="1"/>
  </cols>
  <sheetData>
    <row r="1" spans="2:14" ht="15.75" thickBot="1"/>
    <row r="2" spans="2:14">
      <c r="B2" s="902"/>
      <c r="C2" s="905"/>
      <c r="D2" s="906"/>
      <c r="E2" s="906"/>
      <c r="F2" s="906"/>
      <c r="G2" s="906"/>
      <c r="H2" s="906"/>
      <c r="I2" s="906"/>
      <c r="J2" s="907"/>
      <c r="K2" s="908" t="s">
        <v>84</v>
      </c>
      <c r="L2" s="915" t="s">
        <v>85</v>
      </c>
      <c r="M2" s="916"/>
      <c r="N2" s="917"/>
    </row>
    <row r="3" spans="2:14">
      <c r="B3" s="903"/>
      <c r="C3" s="910" t="s">
        <v>0</v>
      </c>
      <c r="D3" s="911"/>
      <c r="E3" s="911"/>
      <c r="F3" s="911"/>
      <c r="G3" s="911"/>
      <c r="H3" s="911"/>
      <c r="I3" s="911"/>
      <c r="J3" s="912"/>
      <c r="K3" s="909"/>
      <c r="L3" s="918"/>
      <c r="M3" s="919"/>
      <c r="N3" s="920"/>
    </row>
    <row r="4" spans="2:14">
      <c r="B4" s="903"/>
      <c r="C4" s="910" t="s">
        <v>86</v>
      </c>
      <c r="D4" s="911"/>
      <c r="E4" s="911"/>
      <c r="F4" s="911"/>
      <c r="G4" s="911"/>
      <c r="H4" s="911"/>
      <c r="I4" s="911"/>
      <c r="J4" s="912"/>
      <c r="K4" s="913" t="s">
        <v>87</v>
      </c>
      <c r="L4" s="922">
        <v>1</v>
      </c>
      <c r="M4" s="923"/>
      <c r="N4" s="924"/>
    </row>
    <row r="5" spans="2:14">
      <c r="B5" s="903"/>
      <c r="C5" s="910" t="s">
        <v>88</v>
      </c>
      <c r="D5" s="911"/>
      <c r="E5" s="911"/>
      <c r="F5" s="911"/>
      <c r="G5" s="911"/>
      <c r="H5" s="911"/>
      <c r="I5" s="911"/>
      <c r="J5" s="912"/>
      <c r="K5" s="921"/>
      <c r="L5" s="925"/>
      <c r="M5" s="926"/>
      <c r="N5" s="927"/>
    </row>
    <row r="6" spans="2:14">
      <c r="B6" s="903"/>
      <c r="C6" s="910" t="s">
        <v>89</v>
      </c>
      <c r="D6" s="911"/>
      <c r="E6" s="911"/>
      <c r="F6" s="911"/>
      <c r="G6" s="911"/>
      <c r="H6" s="911"/>
      <c r="I6" s="911"/>
      <c r="J6" s="912"/>
      <c r="K6" s="913" t="s">
        <v>90</v>
      </c>
      <c r="L6" s="875"/>
      <c r="M6" s="875" t="s">
        <v>91</v>
      </c>
      <c r="N6" s="877"/>
    </row>
    <row r="7" spans="2:14" ht="15.75" thickBot="1">
      <c r="B7" s="904"/>
      <c r="C7" s="879"/>
      <c r="D7" s="880"/>
      <c r="E7" s="880"/>
      <c r="F7" s="880"/>
      <c r="G7" s="880"/>
      <c r="H7" s="880"/>
      <c r="I7" s="880"/>
      <c r="J7" s="881"/>
      <c r="K7" s="914"/>
      <c r="L7" s="876"/>
      <c r="M7" s="876"/>
      <c r="N7" s="878"/>
    </row>
    <row r="8" spans="2:14" ht="15.75" thickBot="1">
      <c r="B8" s="98"/>
      <c r="C8" s="99"/>
      <c r="D8" s="99"/>
      <c r="E8" s="99"/>
      <c r="F8" s="99"/>
      <c r="G8" s="99"/>
      <c r="H8" s="99"/>
      <c r="I8" s="99"/>
      <c r="J8" s="99"/>
      <c r="K8" s="99"/>
      <c r="L8" s="100"/>
      <c r="M8" s="100"/>
      <c r="N8" s="101"/>
    </row>
    <row r="9" spans="2:14">
      <c r="B9" s="102"/>
      <c r="C9" s="103"/>
      <c r="D9" s="103"/>
      <c r="E9" s="103"/>
      <c r="F9" s="103"/>
      <c r="G9" s="103"/>
      <c r="H9" s="104"/>
      <c r="I9" s="103"/>
      <c r="J9" s="103"/>
      <c r="K9" s="105" t="s">
        <v>92</v>
      </c>
      <c r="L9" s="106"/>
      <c r="M9" s="106"/>
      <c r="N9" s="107"/>
    </row>
    <row r="10" spans="2:14">
      <c r="B10" s="108"/>
      <c r="C10" s="109"/>
      <c r="D10" s="109"/>
      <c r="E10" s="109"/>
      <c r="F10" s="109"/>
      <c r="G10" s="109"/>
      <c r="H10" s="110"/>
      <c r="I10" s="109"/>
      <c r="J10" s="109"/>
      <c r="K10" s="111"/>
      <c r="L10" s="112" t="s">
        <v>93</v>
      </c>
      <c r="M10" s="112" t="s">
        <v>94</v>
      </c>
      <c r="N10" s="113" t="s">
        <v>95</v>
      </c>
    </row>
    <row r="11" spans="2:14" ht="36">
      <c r="B11" s="899" t="s">
        <v>96</v>
      </c>
      <c r="C11" s="900"/>
      <c r="D11" s="900"/>
      <c r="E11" s="900"/>
      <c r="F11" s="114" t="s">
        <v>97</v>
      </c>
      <c r="G11" s="109"/>
      <c r="H11" s="115"/>
      <c r="I11" s="901" t="s">
        <v>98</v>
      </c>
      <c r="J11" s="901"/>
      <c r="K11" s="116" t="s">
        <v>97</v>
      </c>
      <c r="L11" s="112"/>
      <c r="M11" s="112"/>
      <c r="N11" s="113"/>
    </row>
    <row r="12" spans="2:14">
      <c r="B12" s="117" t="s">
        <v>99</v>
      </c>
      <c r="C12" s="118"/>
      <c r="D12" s="313" t="s">
        <v>171</v>
      </c>
      <c r="E12" s="313"/>
      <c r="F12" s="379"/>
      <c r="G12" s="120"/>
      <c r="H12" s="118"/>
      <c r="I12" s="121"/>
      <c r="J12" s="122" t="s">
        <v>100</v>
      </c>
      <c r="K12" s="123" t="s">
        <v>170</v>
      </c>
      <c r="L12" s="379"/>
      <c r="M12" s="379"/>
      <c r="N12" s="124"/>
    </row>
    <row r="13" spans="2:14" ht="15.75" thickBot="1">
      <c r="B13" s="125"/>
      <c r="C13" s="126"/>
      <c r="D13" s="361"/>
      <c r="E13" s="361"/>
      <c r="F13" s="361"/>
      <c r="G13" s="361"/>
      <c r="H13" s="126"/>
      <c r="I13" s="361"/>
      <c r="J13" s="126"/>
      <c r="K13" s="361"/>
      <c r="L13" s="882"/>
      <c r="M13" s="882"/>
      <c r="N13" s="883"/>
    </row>
    <row r="14" spans="2:14">
      <c r="B14" s="129"/>
      <c r="C14" s="130"/>
      <c r="D14" s="130"/>
      <c r="E14" s="130"/>
      <c r="F14" s="130"/>
      <c r="G14" s="130"/>
      <c r="H14" s="130"/>
      <c r="I14" s="130"/>
      <c r="J14" s="130"/>
      <c r="K14" s="130"/>
      <c r="L14" s="130"/>
      <c r="M14" s="130"/>
      <c r="N14" s="131"/>
    </row>
    <row r="15" spans="2:14">
      <c r="B15" s="132" t="s">
        <v>101</v>
      </c>
      <c r="C15" s="133"/>
      <c r="D15" s="134" t="s">
        <v>91</v>
      </c>
      <c r="E15" s="135"/>
      <c r="F15" s="136"/>
      <c r="G15" s="136"/>
      <c r="H15" s="137"/>
      <c r="I15" s="137"/>
      <c r="J15" s="137"/>
      <c r="K15" s="137"/>
      <c r="L15" s="137"/>
      <c r="M15" s="137"/>
      <c r="N15" s="138"/>
    </row>
    <row r="16" spans="2:14">
      <c r="B16" s="139" t="s">
        <v>102</v>
      </c>
      <c r="C16" s="140"/>
      <c r="D16" s="141"/>
      <c r="E16" s="141"/>
      <c r="F16" s="141"/>
      <c r="G16" s="141"/>
      <c r="H16" s="141"/>
      <c r="I16" s="141"/>
      <c r="J16" s="141"/>
      <c r="K16" s="141"/>
      <c r="L16" s="141"/>
      <c r="M16" s="141"/>
      <c r="N16" s="138"/>
    </row>
    <row r="17" spans="2:14">
      <c r="B17" s="139"/>
      <c r="C17" s="142"/>
      <c r="D17" s="143"/>
      <c r="E17" s="141"/>
      <c r="F17" s="141"/>
      <c r="G17" s="141"/>
      <c r="H17" s="141"/>
      <c r="I17" s="141"/>
      <c r="J17" s="141"/>
      <c r="K17" s="141"/>
      <c r="L17" s="141"/>
      <c r="M17" s="141"/>
      <c r="N17" s="138"/>
    </row>
    <row r="18" spans="2:14">
      <c r="B18" s="139"/>
      <c r="C18" s="140"/>
      <c r="D18" s="144"/>
      <c r="E18" s="144"/>
      <c r="F18" s="144"/>
      <c r="G18" s="144"/>
      <c r="H18" s="144"/>
      <c r="I18" s="144"/>
      <c r="J18" s="144"/>
      <c r="K18" s="144"/>
      <c r="L18" s="144"/>
      <c r="M18" s="144"/>
      <c r="N18" s="145"/>
    </row>
    <row r="19" spans="2:14">
      <c r="B19" s="139" t="s">
        <v>103</v>
      </c>
      <c r="C19" s="142"/>
      <c r="D19" s="141"/>
      <c r="E19" s="141"/>
      <c r="F19" s="141"/>
      <c r="G19" s="141"/>
      <c r="H19" s="141"/>
      <c r="I19" s="146"/>
      <c r="J19" s="134" t="s">
        <v>104</v>
      </c>
      <c r="K19" s="141"/>
      <c r="L19" s="141"/>
      <c r="M19" s="141"/>
      <c r="N19" s="147"/>
    </row>
    <row r="20" spans="2:14">
      <c r="B20" s="139"/>
      <c r="C20" s="140"/>
      <c r="D20" s="144"/>
      <c r="E20" s="144"/>
      <c r="F20" s="144"/>
      <c r="G20" s="144"/>
      <c r="H20" s="144"/>
      <c r="I20" s="144"/>
      <c r="J20" s="144"/>
      <c r="K20" s="144"/>
      <c r="L20" s="144"/>
      <c r="M20" s="144"/>
      <c r="N20" s="145"/>
    </row>
    <row r="21" spans="2:14">
      <c r="B21" s="139" t="s">
        <v>105</v>
      </c>
      <c r="C21" s="142"/>
      <c r="D21" s="148"/>
      <c r="E21" s="148"/>
      <c r="F21" s="148"/>
      <c r="G21" s="148"/>
      <c r="H21" s="148"/>
      <c r="I21" s="148"/>
      <c r="J21" s="148"/>
      <c r="K21" s="148"/>
      <c r="L21" s="148"/>
      <c r="M21" s="148"/>
      <c r="N21" s="149"/>
    </row>
    <row r="22" spans="2:14">
      <c r="B22" s="139"/>
      <c r="C22" s="140"/>
      <c r="D22" s="150"/>
      <c r="E22" s="150"/>
      <c r="F22" s="150"/>
      <c r="G22" s="150"/>
      <c r="H22" s="150"/>
      <c r="I22" s="150"/>
      <c r="J22" s="150"/>
      <c r="K22" s="150"/>
      <c r="L22" s="150"/>
      <c r="M22" s="150"/>
      <c r="N22" s="151"/>
    </row>
    <row r="23" spans="2:14">
      <c r="B23" s="139" t="s">
        <v>106</v>
      </c>
      <c r="C23" s="142"/>
      <c r="D23" s="148"/>
      <c r="E23" s="148"/>
      <c r="F23" s="148"/>
      <c r="G23" s="148"/>
      <c r="H23" s="148"/>
      <c r="I23" s="148"/>
      <c r="J23" s="148"/>
      <c r="K23" s="152" t="s">
        <v>107</v>
      </c>
      <c r="L23" s="153"/>
      <c r="M23" s="152" t="s">
        <v>91</v>
      </c>
      <c r="N23" s="154"/>
    </row>
    <row r="24" spans="2:14">
      <c r="B24" s="139"/>
      <c r="C24" s="140"/>
      <c r="D24" s="150"/>
      <c r="E24" s="150"/>
      <c r="F24" s="150"/>
      <c r="G24" s="150"/>
      <c r="H24" s="150"/>
      <c r="I24" s="150"/>
      <c r="J24" s="150"/>
      <c r="K24" s="150"/>
      <c r="L24" s="150"/>
      <c r="M24" s="150"/>
      <c r="N24" s="151"/>
    </row>
    <row r="25" spans="2:14">
      <c r="B25" s="139" t="s">
        <v>108</v>
      </c>
      <c r="C25" s="140"/>
      <c r="D25" s="150"/>
      <c r="E25" s="150"/>
      <c r="F25" s="155"/>
      <c r="G25" s="156"/>
      <c r="H25" s="146"/>
      <c r="I25" s="148"/>
      <c r="J25" s="148"/>
      <c r="K25" s="136"/>
      <c r="L25" s="150"/>
      <c r="M25" s="150"/>
      <c r="N25" s="151"/>
    </row>
    <row r="26" spans="2:14">
      <c r="B26" s="157"/>
      <c r="C26" s="158"/>
      <c r="D26" s="362"/>
      <c r="E26" s="362"/>
      <c r="F26" s="884" t="s">
        <v>109</v>
      </c>
      <c r="G26" s="885"/>
      <c r="H26" s="885"/>
      <c r="I26" s="362" t="s">
        <v>94</v>
      </c>
      <c r="J26" s="362" t="s">
        <v>95</v>
      </c>
      <c r="K26" s="161"/>
      <c r="L26" s="362"/>
      <c r="M26" s="362"/>
      <c r="N26" s="162"/>
    </row>
    <row r="27" spans="2:14">
      <c r="B27" s="163"/>
      <c r="C27" s="137"/>
      <c r="D27" s="137"/>
      <c r="E27" s="137"/>
      <c r="F27" s="137"/>
      <c r="G27" s="137"/>
      <c r="H27" s="137"/>
      <c r="I27" s="137"/>
      <c r="J27" s="137"/>
      <c r="K27" s="137"/>
      <c r="L27" s="137"/>
      <c r="M27" s="137"/>
      <c r="N27" s="138"/>
    </row>
    <row r="28" spans="2:14">
      <c r="B28" s="886" t="s">
        <v>110</v>
      </c>
      <c r="C28" s="887"/>
      <c r="D28" s="887"/>
      <c r="E28" s="887"/>
      <c r="F28" s="887"/>
      <c r="G28" s="887"/>
      <c r="H28" s="887"/>
      <c r="I28" s="887"/>
      <c r="J28" s="887"/>
      <c r="K28" s="887"/>
      <c r="L28" s="887"/>
      <c r="M28" s="887"/>
      <c r="N28" s="888"/>
    </row>
    <row r="29" spans="2:14" ht="15.75" thickBot="1">
      <c r="B29" s="164"/>
      <c r="C29" s="165"/>
      <c r="D29" s="165"/>
      <c r="E29" s="165"/>
      <c r="F29" s="165"/>
      <c r="G29" s="165"/>
      <c r="H29" s="165"/>
      <c r="I29" s="165"/>
      <c r="J29" s="165"/>
      <c r="K29" s="165"/>
      <c r="L29" s="165"/>
      <c r="M29" s="165"/>
      <c r="N29" s="166"/>
    </row>
    <row r="30" spans="2:14" ht="26.25" thickBot="1">
      <c r="B30" s="167" t="s">
        <v>82</v>
      </c>
      <c r="C30" s="889" t="s">
        <v>111</v>
      </c>
      <c r="D30" s="890"/>
      <c r="E30" s="890"/>
      <c r="F30" s="890"/>
      <c r="G30" s="890"/>
      <c r="H30" s="890"/>
      <c r="I30" s="890"/>
      <c r="J30" s="168"/>
      <c r="K30" s="169" t="s">
        <v>112</v>
      </c>
      <c r="L30" s="891" t="s">
        <v>81</v>
      </c>
      <c r="M30" s="892"/>
      <c r="N30" s="167" t="s">
        <v>9</v>
      </c>
    </row>
    <row r="31" spans="2:14" ht="15.75" thickBot="1">
      <c r="B31" s="167" t="s">
        <v>82</v>
      </c>
      <c r="C31" s="889" t="s">
        <v>111</v>
      </c>
      <c r="D31" s="890"/>
      <c r="E31" s="890"/>
      <c r="F31" s="890"/>
      <c r="G31" s="890"/>
      <c r="H31" s="890"/>
      <c r="I31" s="890"/>
      <c r="J31" s="168"/>
      <c r="K31" s="170"/>
      <c r="L31" s="891" t="s">
        <v>81</v>
      </c>
      <c r="M31" s="892"/>
      <c r="N31" s="167" t="s">
        <v>9</v>
      </c>
    </row>
    <row r="32" spans="2:14" ht="15.75" thickBot="1">
      <c r="B32" s="171" t="s">
        <v>23</v>
      </c>
      <c r="C32" s="172" t="s">
        <v>334</v>
      </c>
      <c r="D32" s="173"/>
      <c r="E32" s="173"/>
      <c r="F32" s="173"/>
      <c r="G32" s="173"/>
      <c r="H32" s="173"/>
      <c r="I32" s="173"/>
      <c r="J32" s="174"/>
      <c r="K32" s="175">
        <v>1</v>
      </c>
      <c r="L32" s="176" t="s">
        <v>18</v>
      </c>
      <c r="M32" s="177"/>
      <c r="N32" s="178" t="e">
        <f>#REF!</f>
        <v>#REF!</v>
      </c>
    </row>
    <row r="33" spans="2:14">
      <c r="B33" s="179"/>
      <c r="C33" s="180"/>
      <c r="D33" s="180"/>
      <c r="E33" s="180"/>
      <c r="F33" s="180"/>
      <c r="G33" s="180"/>
      <c r="H33" s="180"/>
      <c r="I33" s="180"/>
      <c r="J33" s="180"/>
      <c r="K33" s="180"/>
      <c r="L33" s="180"/>
      <c r="M33" s="180"/>
      <c r="N33" s="181"/>
    </row>
    <row r="34" spans="2:14">
      <c r="B34" s="182" t="s">
        <v>114</v>
      </c>
      <c r="C34" s="183"/>
      <c r="D34" s="183"/>
      <c r="E34" s="183"/>
      <c r="F34" s="183"/>
      <c r="G34" s="183"/>
      <c r="H34" s="183"/>
      <c r="I34" s="183"/>
      <c r="J34" s="183"/>
      <c r="K34" s="183"/>
      <c r="L34" s="183"/>
      <c r="M34" s="183"/>
      <c r="N34" s="184"/>
    </row>
    <row r="35" spans="2:14" ht="15.75" thickBot="1">
      <c r="B35" s="185"/>
      <c r="C35" s="186"/>
      <c r="D35" s="186"/>
      <c r="E35" s="186"/>
      <c r="F35" s="186"/>
      <c r="G35" s="186"/>
      <c r="H35" s="186"/>
      <c r="I35" s="187"/>
      <c r="J35" s="187"/>
      <c r="K35" s="186"/>
      <c r="L35" s="186"/>
      <c r="M35" s="186"/>
      <c r="N35" s="188"/>
    </row>
    <row r="36" spans="2:14">
      <c r="B36" s="893" t="s">
        <v>111</v>
      </c>
      <c r="C36" s="894"/>
      <c r="D36" s="894"/>
      <c r="E36" s="894"/>
      <c r="F36" s="894"/>
      <c r="G36" s="894"/>
      <c r="H36" s="895"/>
      <c r="I36" s="896" t="s">
        <v>115</v>
      </c>
      <c r="J36" s="897"/>
      <c r="K36" s="189" t="s">
        <v>116</v>
      </c>
      <c r="L36" s="898" t="s">
        <v>117</v>
      </c>
      <c r="M36" s="895"/>
      <c r="N36" s="190" t="s">
        <v>118</v>
      </c>
    </row>
    <row r="37" spans="2:14">
      <c r="B37" s="859"/>
      <c r="C37" s="860"/>
      <c r="D37" s="860"/>
      <c r="E37" s="860"/>
      <c r="F37" s="860"/>
      <c r="G37" s="860"/>
      <c r="H37" s="861"/>
      <c r="I37" s="192"/>
      <c r="J37" s="193"/>
      <c r="K37" s="194"/>
      <c r="L37" s="195"/>
      <c r="M37" s="409"/>
      <c r="N37" s="197"/>
    </row>
    <row r="38" spans="2:14">
      <c r="B38" s="859" t="s">
        <v>122</v>
      </c>
      <c r="C38" s="860"/>
      <c r="D38" s="860"/>
      <c r="E38" s="860"/>
      <c r="F38" s="860"/>
      <c r="G38" s="860"/>
      <c r="H38" s="861"/>
      <c r="I38" s="192"/>
      <c r="J38" s="193"/>
      <c r="K38" s="194">
        <v>161639.26587860895</v>
      </c>
      <c r="L38" s="195"/>
      <c r="M38" s="1277">
        <v>100</v>
      </c>
      <c r="N38" s="197">
        <f>K38/M38</f>
        <v>1616.3926587860894</v>
      </c>
    </row>
    <row r="39" spans="2:14">
      <c r="B39" s="859"/>
      <c r="C39" s="860"/>
      <c r="D39" s="860"/>
      <c r="E39" s="860"/>
      <c r="F39" s="860"/>
      <c r="G39" s="860"/>
      <c r="H39" s="861"/>
      <c r="I39" s="192"/>
      <c r="J39" s="193"/>
      <c r="K39" s="194"/>
      <c r="L39" s="195"/>
      <c r="M39" s="196"/>
      <c r="N39" s="197"/>
    </row>
    <row r="40" spans="2:14">
      <c r="B40" s="859"/>
      <c r="C40" s="860"/>
      <c r="D40" s="860"/>
      <c r="E40" s="860"/>
      <c r="F40" s="860"/>
      <c r="G40" s="860"/>
      <c r="H40" s="861"/>
      <c r="I40" s="865"/>
      <c r="J40" s="840"/>
      <c r="K40" s="198"/>
      <c r="L40" s="866"/>
      <c r="M40" s="867"/>
      <c r="N40" s="199"/>
    </row>
    <row r="41" spans="2:14">
      <c r="B41" s="859"/>
      <c r="C41" s="860"/>
      <c r="D41" s="860"/>
      <c r="E41" s="868"/>
      <c r="F41" s="860"/>
      <c r="G41" s="860"/>
      <c r="H41" s="861"/>
      <c r="I41" s="200"/>
      <c r="J41" s="201"/>
      <c r="K41" s="198"/>
      <c r="L41" s="202"/>
      <c r="M41" s="203"/>
      <c r="N41" s="204"/>
    </row>
    <row r="42" spans="2:14">
      <c r="B42" s="869"/>
      <c r="C42" s="870"/>
      <c r="D42" s="870"/>
      <c r="E42" s="205"/>
      <c r="F42" s="206"/>
      <c r="G42" s="206"/>
      <c r="H42" s="207"/>
      <c r="I42" s="200"/>
      <c r="J42" s="201"/>
      <c r="K42" s="208"/>
      <c r="L42" s="202"/>
      <c r="M42" s="203"/>
      <c r="N42" s="209"/>
    </row>
    <row r="43" spans="2:14" ht="15.75" thickBot="1">
      <c r="B43" s="859" t="s">
        <v>123</v>
      </c>
      <c r="C43" s="860"/>
      <c r="D43" s="860"/>
      <c r="E43" s="860"/>
      <c r="F43" s="860"/>
      <c r="G43" s="860"/>
      <c r="H43" s="861"/>
      <c r="I43" s="871"/>
      <c r="J43" s="872"/>
      <c r="K43" s="210"/>
      <c r="L43" s="873">
        <v>0.02</v>
      </c>
      <c r="M43" s="874"/>
      <c r="N43" s="211">
        <f>N77*L43</f>
        <v>1.7266666666666666</v>
      </c>
    </row>
    <row r="44" spans="2:14" ht="15.75" thickBot="1">
      <c r="B44" s="817" t="s">
        <v>124</v>
      </c>
      <c r="C44" s="818"/>
      <c r="D44" s="818"/>
      <c r="E44" s="818"/>
      <c r="F44" s="818"/>
      <c r="G44" s="818"/>
      <c r="H44" s="818"/>
      <c r="I44" s="818"/>
      <c r="J44" s="818"/>
      <c r="K44" s="818"/>
      <c r="L44" s="818"/>
      <c r="M44" s="819"/>
      <c r="N44" s="272">
        <f>SUM(N37:N43)</f>
        <v>1618.1193254527561</v>
      </c>
    </row>
    <row r="45" spans="2:14">
      <c r="B45" s="213"/>
      <c r="C45" s="165"/>
      <c r="D45" s="165"/>
      <c r="E45" s="165"/>
      <c r="F45" s="165"/>
      <c r="G45" s="165"/>
      <c r="H45" s="165"/>
      <c r="I45" s="165"/>
      <c r="J45" s="165"/>
      <c r="K45" s="165"/>
      <c r="L45" s="165"/>
      <c r="M45" s="165"/>
      <c r="N45" s="166"/>
    </row>
    <row r="46" spans="2:14">
      <c r="B46" s="214" t="s">
        <v>125</v>
      </c>
      <c r="C46" s="215"/>
      <c r="D46" s="215"/>
      <c r="E46" s="215"/>
      <c r="F46" s="215"/>
      <c r="G46" s="215"/>
      <c r="H46" s="215"/>
      <c r="I46" s="215"/>
      <c r="J46" s="215"/>
      <c r="K46" s="215"/>
      <c r="L46" s="215"/>
      <c r="M46" s="215"/>
      <c r="N46" s="216"/>
    </row>
    <row r="47" spans="2:14" ht="15.75" thickBot="1">
      <c r="B47" s="217"/>
      <c r="C47" s="187"/>
      <c r="D47" s="187"/>
      <c r="E47" s="187"/>
      <c r="F47" s="187"/>
      <c r="G47" s="187"/>
      <c r="H47" s="187"/>
      <c r="I47" s="187"/>
      <c r="J47" s="186"/>
      <c r="K47" s="186"/>
      <c r="L47" s="186"/>
      <c r="M47" s="186"/>
      <c r="N47" s="188"/>
    </row>
    <row r="48" spans="2:14">
      <c r="B48" s="820" t="s">
        <v>111</v>
      </c>
      <c r="C48" s="821"/>
      <c r="D48" s="821"/>
      <c r="E48" s="821"/>
      <c r="F48" s="821"/>
      <c r="G48" s="821"/>
      <c r="H48" s="821"/>
      <c r="I48" s="857"/>
      <c r="J48" s="365" t="s">
        <v>81</v>
      </c>
      <c r="K48" s="219" t="s">
        <v>9</v>
      </c>
      <c r="L48" s="858" t="s">
        <v>126</v>
      </c>
      <c r="M48" s="857"/>
      <c r="N48" s="221" t="s">
        <v>118</v>
      </c>
    </row>
    <row r="49" spans="2:14">
      <c r="B49" s="222"/>
      <c r="C49" s="223"/>
      <c r="D49" s="223"/>
      <c r="E49" s="223"/>
      <c r="F49" s="223"/>
      <c r="G49" s="223"/>
      <c r="H49" s="223"/>
      <c r="I49" s="193"/>
      <c r="J49" s="153"/>
      <c r="K49" s="224"/>
      <c r="L49" s="192"/>
      <c r="M49" s="225"/>
      <c r="N49" s="226"/>
    </row>
    <row r="50" spans="2:14">
      <c r="B50" s="222"/>
      <c r="C50" s="223"/>
      <c r="D50" s="223"/>
      <c r="E50" s="223"/>
      <c r="F50" s="223"/>
      <c r="G50" s="223"/>
      <c r="H50" s="223"/>
      <c r="I50" s="193"/>
      <c r="J50" s="153"/>
      <c r="K50" s="224"/>
      <c r="L50" s="192"/>
      <c r="M50" s="225"/>
      <c r="N50" s="226"/>
    </row>
    <row r="51" spans="2:14">
      <c r="B51" s="222"/>
      <c r="C51" s="223"/>
      <c r="D51" s="223"/>
      <c r="E51" s="223"/>
      <c r="F51" s="223"/>
      <c r="G51" s="223"/>
      <c r="H51" s="223"/>
      <c r="I51" s="193"/>
      <c r="J51" s="153"/>
      <c r="K51" s="224"/>
      <c r="L51" s="192"/>
      <c r="M51" s="225"/>
      <c r="N51" s="226"/>
    </row>
    <row r="52" spans="2:14">
      <c r="B52" s="222"/>
      <c r="C52" s="223"/>
      <c r="D52" s="223"/>
      <c r="E52" s="223"/>
      <c r="F52" s="223"/>
      <c r="G52" s="223"/>
      <c r="H52" s="223"/>
      <c r="I52" s="193"/>
      <c r="J52" s="153"/>
      <c r="K52" s="224"/>
      <c r="L52" s="192"/>
      <c r="M52" s="225"/>
      <c r="N52" s="226"/>
    </row>
    <row r="53" spans="2:14">
      <c r="B53" s="222"/>
      <c r="C53" s="223"/>
      <c r="D53" s="223"/>
      <c r="E53" s="223"/>
      <c r="F53" s="223"/>
      <c r="G53" s="223"/>
      <c r="H53" s="223"/>
      <c r="I53" s="193"/>
      <c r="J53" s="153"/>
      <c r="K53" s="224"/>
      <c r="L53" s="192"/>
      <c r="M53" s="225"/>
      <c r="N53" s="226"/>
    </row>
    <row r="54" spans="2:14" ht="15.75" thickBot="1">
      <c r="B54" s="838"/>
      <c r="C54" s="839"/>
      <c r="D54" s="839"/>
      <c r="E54" s="839"/>
      <c r="F54" s="839"/>
      <c r="G54" s="839"/>
      <c r="H54" s="839"/>
      <c r="I54" s="840"/>
      <c r="J54" s="227"/>
      <c r="K54" s="228"/>
      <c r="L54" s="841"/>
      <c r="M54" s="842"/>
      <c r="N54" s="229"/>
    </row>
    <row r="55" spans="2:14" ht="15.75" thickBot="1">
      <c r="B55" s="817" t="s">
        <v>124</v>
      </c>
      <c r="C55" s="818"/>
      <c r="D55" s="818"/>
      <c r="E55" s="818"/>
      <c r="F55" s="818"/>
      <c r="G55" s="818"/>
      <c r="H55" s="818"/>
      <c r="I55" s="818"/>
      <c r="J55" s="818"/>
      <c r="K55" s="818"/>
      <c r="L55" s="818"/>
      <c r="M55" s="819"/>
      <c r="N55" s="410"/>
    </row>
    <row r="56" spans="2:14">
      <c r="B56" s="164"/>
      <c r="C56" s="165"/>
      <c r="D56" s="165"/>
      <c r="E56" s="165"/>
      <c r="F56" s="165"/>
      <c r="G56" s="165"/>
      <c r="H56" s="165"/>
      <c r="I56" s="165"/>
      <c r="J56" s="165"/>
      <c r="K56" s="165"/>
      <c r="L56" s="165"/>
      <c r="M56" s="165"/>
      <c r="N56" s="166"/>
    </row>
    <row r="57" spans="2:14">
      <c r="B57" s="214" t="s">
        <v>129</v>
      </c>
      <c r="C57" s="215"/>
      <c r="D57" s="215"/>
      <c r="E57" s="215"/>
      <c r="F57" s="215"/>
      <c r="G57" s="215"/>
      <c r="H57" s="215"/>
      <c r="I57" s="215"/>
      <c r="J57" s="215"/>
      <c r="K57" s="215"/>
      <c r="L57" s="215"/>
      <c r="M57" s="215"/>
      <c r="N57" s="216"/>
    </row>
    <row r="58" spans="2:14" ht="15.75" thickBot="1">
      <c r="B58" s="230"/>
      <c r="C58" s="186"/>
      <c r="D58" s="186"/>
      <c r="E58" s="186"/>
      <c r="F58" s="186"/>
      <c r="G58" s="186"/>
      <c r="H58" s="186"/>
      <c r="I58" s="186"/>
      <c r="J58" s="186"/>
      <c r="K58" s="186"/>
      <c r="L58" s="186"/>
      <c r="M58" s="186"/>
      <c r="N58" s="188"/>
    </row>
    <row r="59" spans="2:14" ht="25.5">
      <c r="B59" s="363" t="s">
        <v>130</v>
      </c>
      <c r="C59" s="364"/>
      <c r="D59" s="364"/>
      <c r="E59" s="364"/>
      <c r="F59" s="364"/>
      <c r="G59" s="364"/>
      <c r="H59" s="233" t="s">
        <v>81</v>
      </c>
      <c r="I59" s="234" t="s">
        <v>131</v>
      </c>
      <c r="J59" s="235" t="s">
        <v>132</v>
      </c>
      <c r="K59" s="233" t="s">
        <v>133</v>
      </c>
      <c r="L59" s="843" t="s">
        <v>134</v>
      </c>
      <c r="M59" s="844"/>
      <c r="N59" s="236" t="s">
        <v>118</v>
      </c>
    </row>
    <row r="60" spans="2:14">
      <c r="B60" s="237" t="e">
        <v>#N/A</v>
      </c>
      <c r="C60" s="366"/>
      <c r="D60" s="366"/>
      <c r="E60" s="366"/>
      <c r="F60" s="366"/>
      <c r="G60" s="366"/>
      <c r="H60" s="239"/>
      <c r="I60" s="208"/>
      <c r="J60" s="240"/>
      <c r="K60" s="208">
        <f>I60*J60</f>
        <v>0</v>
      </c>
      <c r="L60" s="845"/>
      <c r="M60" s="846"/>
      <c r="N60" s="241">
        <f>K60*L60</f>
        <v>0</v>
      </c>
    </row>
    <row r="61" spans="2:14">
      <c r="B61" s="237"/>
      <c r="C61" s="375"/>
      <c r="D61" s="375"/>
      <c r="E61" s="375"/>
      <c r="F61" s="375"/>
      <c r="G61" s="375"/>
      <c r="H61" s="376"/>
      <c r="I61" s="208"/>
      <c r="J61" s="208"/>
      <c r="K61" s="208"/>
      <c r="L61" s="377"/>
      <c r="M61" s="378"/>
      <c r="N61" s="246"/>
    </row>
    <row r="62" spans="2:14">
      <c r="B62" s="237"/>
      <c r="C62" s="375"/>
      <c r="D62" s="375"/>
      <c r="E62" s="375"/>
      <c r="F62" s="375"/>
      <c r="G62" s="375"/>
      <c r="H62" s="376"/>
      <c r="I62" s="208"/>
      <c r="J62" s="208"/>
      <c r="K62" s="208"/>
      <c r="L62" s="377"/>
      <c r="M62" s="378"/>
      <c r="N62" s="246"/>
    </row>
    <row r="63" spans="2:14">
      <c r="B63" s="237"/>
      <c r="C63" s="375"/>
      <c r="D63" s="375"/>
      <c r="E63" s="375"/>
      <c r="F63" s="375"/>
      <c r="G63" s="375"/>
      <c r="H63" s="376"/>
      <c r="I63" s="208"/>
      <c r="J63" s="208"/>
      <c r="K63" s="208"/>
      <c r="L63" s="377"/>
      <c r="M63" s="378"/>
      <c r="N63" s="246"/>
    </row>
    <row r="64" spans="2:14">
      <c r="B64" s="237"/>
      <c r="C64" s="375"/>
      <c r="D64" s="375"/>
      <c r="E64" s="375"/>
      <c r="F64" s="375"/>
      <c r="G64" s="375"/>
      <c r="H64" s="376"/>
      <c r="I64" s="208"/>
      <c r="J64" s="208"/>
      <c r="K64" s="208"/>
      <c r="L64" s="377"/>
      <c r="M64" s="378"/>
      <c r="N64" s="246"/>
    </row>
    <row r="65" spans="2:14" ht="15.75" thickBot="1">
      <c r="B65" s="368"/>
      <c r="C65" s="369"/>
      <c r="D65" s="369"/>
      <c r="E65" s="369"/>
      <c r="F65" s="369"/>
      <c r="G65" s="369"/>
      <c r="H65" s="249"/>
      <c r="I65" s="250"/>
      <c r="J65" s="250"/>
      <c r="K65" s="250"/>
      <c r="L65" s="847"/>
      <c r="M65" s="848"/>
      <c r="N65" s="229"/>
    </row>
    <row r="66" spans="2:14" ht="15.75" thickBot="1">
      <c r="B66" s="849" t="s">
        <v>124</v>
      </c>
      <c r="C66" s="836"/>
      <c r="D66" s="836"/>
      <c r="E66" s="836"/>
      <c r="F66" s="836"/>
      <c r="G66" s="836"/>
      <c r="H66" s="836"/>
      <c r="I66" s="836"/>
      <c r="J66" s="836"/>
      <c r="K66" s="836"/>
      <c r="L66" s="836"/>
      <c r="M66" s="837"/>
      <c r="N66" s="252">
        <f>N60+N61+N62+N63+N64</f>
        <v>0</v>
      </c>
    </row>
    <row r="67" spans="2:14">
      <c r="B67" s="164"/>
      <c r="C67" s="165"/>
      <c r="D67" s="165"/>
      <c r="E67" s="165"/>
      <c r="F67" s="165"/>
      <c r="G67" s="165"/>
      <c r="H67" s="165"/>
      <c r="I67" s="165"/>
      <c r="J67" s="165"/>
      <c r="K67" s="165"/>
      <c r="L67" s="165"/>
      <c r="M67" s="165"/>
      <c r="N67" s="166"/>
    </row>
    <row r="68" spans="2:14">
      <c r="B68" s="214" t="s">
        <v>135</v>
      </c>
      <c r="C68" s="215"/>
      <c r="D68" s="215"/>
      <c r="E68" s="215"/>
      <c r="F68" s="215"/>
      <c r="G68" s="215"/>
      <c r="H68" s="215"/>
      <c r="I68" s="215"/>
      <c r="J68" s="215"/>
      <c r="K68" s="215"/>
      <c r="L68" s="215"/>
      <c r="M68" s="215"/>
      <c r="N68" s="216"/>
    </row>
    <row r="69" spans="2:14" ht="15.75" thickBot="1">
      <c r="B69" s="230"/>
      <c r="C69" s="186"/>
      <c r="D69" s="186"/>
      <c r="E69" s="186"/>
      <c r="F69" s="186"/>
      <c r="G69" s="186"/>
      <c r="H69" s="186"/>
      <c r="I69" s="186"/>
      <c r="J69" s="186"/>
      <c r="K69" s="186"/>
      <c r="L69" s="186"/>
      <c r="M69" s="186"/>
      <c r="N69" s="188"/>
    </row>
    <row r="70" spans="2:14" ht="25.5">
      <c r="B70" s="850" t="s">
        <v>136</v>
      </c>
      <c r="C70" s="851"/>
      <c r="D70" s="851"/>
      <c r="E70" s="851"/>
      <c r="F70" s="851"/>
      <c r="G70" s="851"/>
      <c r="H70" s="851"/>
      <c r="I70" s="233" t="s">
        <v>137</v>
      </c>
      <c r="J70" s="235" t="s">
        <v>138</v>
      </c>
      <c r="K70" s="234" t="s">
        <v>139</v>
      </c>
      <c r="L70" s="852" t="s">
        <v>117</v>
      </c>
      <c r="M70" s="853"/>
      <c r="N70" s="253" t="s">
        <v>118</v>
      </c>
    </row>
    <row r="71" spans="2:14">
      <c r="B71" s="374" t="s">
        <v>141</v>
      </c>
      <c r="C71" s="375"/>
      <c r="D71" s="375"/>
      <c r="E71" s="375"/>
      <c r="F71" s="375"/>
      <c r="G71" s="375"/>
      <c r="H71" s="375"/>
      <c r="I71" s="255">
        <f>28000</f>
        <v>28000</v>
      </c>
      <c r="J71" s="256">
        <v>185</v>
      </c>
      <c r="K71" s="257">
        <f>J71/100*I71</f>
        <v>51800</v>
      </c>
      <c r="L71" s="258"/>
      <c r="M71" s="1279">
        <v>600</v>
      </c>
      <c r="N71" s="264">
        <f>K71/M71</f>
        <v>86.333333333333329</v>
      </c>
    </row>
    <row r="72" spans="2:14">
      <c r="B72" s="374" t="e">
        <v>#N/A</v>
      </c>
      <c r="C72" s="375"/>
      <c r="D72" s="375"/>
      <c r="E72" s="375"/>
      <c r="F72" s="375"/>
      <c r="G72" s="375"/>
      <c r="H72" s="375"/>
      <c r="I72" s="255"/>
      <c r="J72" s="256"/>
      <c r="K72" s="257"/>
      <c r="L72" s="258"/>
      <c r="M72" s="263"/>
      <c r="N72" s="264"/>
    </row>
    <row r="73" spans="2:14">
      <c r="B73" s="374"/>
      <c r="C73" s="375"/>
      <c r="D73" s="375"/>
      <c r="E73" s="375"/>
      <c r="F73" s="375"/>
      <c r="G73" s="375"/>
      <c r="H73" s="375"/>
      <c r="I73" s="208"/>
      <c r="J73" s="265"/>
      <c r="K73" s="266"/>
      <c r="L73" s="258"/>
      <c r="M73" s="267"/>
      <c r="N73" s="264"/>
    </row>
    <row r="74" spans="2:14">
      <c r="B74" s="374"/>
      <c r="C74" s="375"/>
      <c r="D74" s="375"/>
      <c r="E74" s="375"/>
      <c r="F74" s="375"/>
      <c r="G74" s="375"/>
      <c r="H74" s="375"/>
      <c r="I74" s="208"/>
      <c r="J74" s="265"/>
      <c r="K74" s="266"/>
      <c r="L74" s="367"/>
      <c r="M74" s="267"/>
      <c r="N74" s="264"/>
    </row>
    <row r="75" spans="2:14">
      <c r="B75" s="374"/>
      <c r="C75" s="375"/>
      <c r="D75" s="375"/>
      <c r="E75" s="375"/>
      <c r="F75" s="375"/>
      <c r="G75" s="375"/>
      <c r="H75" s="375"/>
      <c r="I75" s="208"/>
      <c r="J75" s="265"/>
      <c r="K75" s="266"/>
      <c r="L75" s="367"/>
      <c r="M75" s="267"/>
      <c r="N75" s="264"/>
    </row>
    <row r="76" spans="2:14" ht="15.75" thickBot="1">
      <c r="B76" s="854"/>
      <c r="C76" s="855"/>
      <c r="D76" s="855"/>
      <c r="E76" s="855"/>
      <c r="F76" s="855"/>
      <c r="G76" s="855"/>
      <c r="H76" s="855"/>
      <c r="I76" s="250"/>
      <c r="J76" s="250"/>
      <c r="K76" s="250"/>
      <c r="L76" s="856"/>
      <c r="M76" s="856"/>
      <c r="N76" s="251"/>
    </row>
    <row r="77" spans="2:14" ht="15.75" thickBot="1">
      <c r="B77" s="817" t="s">
        <v>124</v>
      </c>
      <c r="C77" s="818"/>
      <c r="D77" s="818"/>
      <c r="E77" s="818"/>
      <c r="F77" s="818"/>
      <c r="G77" s="818"/>
      <c r="H77" s="818"/>
      <c r="I77" s="836"/>
      <c r="J77" s="836"/>
      <c r="K77" s="836"/>
      <c r="L77" s="836"/>
      <c r="M77" s="837"/>
      <c r="N77" s="411">
        <f>SUM(N71:N76)</f>
        <v>86.333333333333329</v>
      </c>
    </row>
    <row r="78" spans="2:14" ht="15.75" thickBot="1">
      <c r="B78" s="164"/>
      <c r="C78" s="165"/>
      <c r="D78" s="165"/>
      <c r="E78" s="165"/>
      <c r="F78" s="165"/>
      <c r="G78" s="165"/>
      <c r="H78" s="165"/>
      <c r="I78" s="165"/>
      <c r="J78" s="165"/>
      <c r="K78" s="165"/>
      <c r="L78" s="165"/>
      <c r="M78" s="165"/>
      <c r="N78" s="166"/>
    </row>
    <row r="79" spans="2:14" ht="15.75" thickBot="1">
      <c r="B79" s="817" t="s">
        <v>142</v>
      </c>
      <c r="C79" s="818"/>
      <c r="D79" s="818"/>
      <c r="E79" s="818"/>
      <c r="F79" s="818"/>
      <c r="G79" s="818"/>
      <c r="H79" s="818"/>
      <c r="I79" s="818"/>
      <c r="J79" s="818"/>
      <c r="K79" s="818"/>
      <c r="L79" s="818"/>
      <c r="M79" s="819"/>
      <c r="N79" s="272">
        <f>N44+N55+N66+N77</f>
        <v>1704.4526587860894</v>
      </c>
    </row>
    <row r="80" spans="2:14">
      <c r="B80" s="164"/>
      <c r="C80" s="165"/>
      <c r="D80" s="165"/>
      <c r="E80" s="165"/>
      <c r="F80" s="165"/>
      <c r="G80" s="165"/>
      <c r="H80" s="165"/>
      <c r="I80" s="165"/>
      <c r="J80" s="165"/>
      <c r="K80" s="165"/>
      <c r="L80" s="165"/>
      <c r="M80" s="165"/>
      <c r="N80" s="166"/>
    </row>
    <row r="81" spans="2:17">
      <c r="B81" s="214" t="s">
        <v>143</v>
      </c>
      <c r="C81" s="215"/>
      <c r="D81" s="215"/>
      <c r="E81" s="215"/>
      <c r="F81" s="215"/>
      <c r="G81" s="215"/>
      <c r="H81" s="215"/>
      <c r="I81" s="215"/>
      <c r="J81" s="215"/>
      <c r="K81" s="215"/>
      <c r="L81" s="215"/>
      <c r="M81" s="215"/>
      <c r="N81" s="216"/>
    </row>
    <row r="82" spans="2:17" ht="15.75" thickBot="1">
      <c r="B82" s="230"/>
      <c r="C82" s="186"/>
      <c r="D82" s="186"/>
      <c r="E82" s="186"/>
      <c r="F82" s="186"/>
      <c r="G82" s="186"/>
      <c r="H82" s="186"/>
      <c r="I82" s="186"/>
      <c r="J82" s="186"/>
      <c r="K82" s="186"/>
      <c r="L82" s="186"/>
      <c r="M82" s="186"/>
      <c r="N82" s="188"/>
    </row>
    <row r="83" spans="2:17">
      <c r="B83" s="820" t="s">
        <v>144</v>
      </c>
      <c r="C83" s="821"/>
      <c r="D83" s="821"/>
      <c r="E83" s="821"/>
      <c r="F83" s="821"/>
      <c r="G83" s="821"/>
      <c r="H83" s="821"/>
      <c r="I83" s="364"/>
      <c r="J83" s="370"/>
      <c r="K83" s="274" t="s">
        <v>145</v>
      </c>
      <c r="L83" s="822" t="s">
        <v>146</v>
      </c>
      <c r="M83" s="823"/>
      <c r="N83" s="276"/>
    </row>
    <row r="84" spans="2:17">
      <c r="B84" s="824" t="s">
        <v>70</v>
      </c>
      <c r="C84" s="825"/>
      <c r="D84" s="825"/>
      <c r="E84" s="825"/>
      <c r="F84" s="825"/>
      <c r="G84" s="825"/>
      <c r="H84" s="825"/>
      <c r="I84" s="277"/>
      <c r="J84" s="278"/>
      <c r="K84" s="279">
        <v>0.2</v>
      </c>
      <c r="L84" s="826">
        <f>N79*K84</f>
        <v>340.8905317572179</v>
      </c>
      <c r="M84" s="827"/>
      <c r="N84" s="280"/>
    </row>
    <row r="85" spans="2:17">
      <c r="B85" s="281" t="s">
        <v>147</v>
      </c>
      <c r="C85" s="282"/>
      <c r="D85" s="282"/>
      <c r="E85" s="282"/>
      <c r="F85" s="282"/>
      <c r="G85" s="282"/>
      <c r="H85" s="282"/>
      <c r="I85" s="277"/>
      <c r="J85" s="278"/>
      <c r="K85" s="279">
        <v>0.05</v>
      </c>
      <c r="L85" s="826">
        <f>N79*K85</f>
        <v>85.222632939304475</v>
      </c>
      <c r="M85" s="827"/>
      <c r="N85" s="280"/>
    </row>
    <row r="86" spans="2:17" ht="15.75" thickBot="1">
      <c r="B86" s="283" t="s">
        <v>74</v>
      </c>
      <c r="C86" s="284"/>
      <c r="D86" s="284"/>
      <c r="E86" s="284"/>
      <c r="F86" s="284"/>
      <c r="G86" s="284"/>
      <c r="H86" s="284"/>
      <c r="I86" s="285"/>
      <c r="J86" s="286"/>
      <c r="K86" s="287">
        <v>0.05</v>
      </c>
      <c r="L86" s="828">
        <f>N79*K86</f>
        <v>85.222632939304475</v>
      </c>
      <c r="M86" s="829"/>
      <c r="N86" s="280"/>
    </row>
    <row r="87" spans="2:17" ht="15.75" thickBot="1">
      <c r="B87" s="817" t="s">
        <v>124</v>
      </c>
      <c r="C87" s="818"/>
      <c r="D87" s="818"/>
      <c r="E87" s="818"/>
      <c r="F87" s="818"/>
      <c r="G87" s="818"/>
      <c r="H87" s="818"/>
      <c r="I87" s="818"/>
      <c r="J87" s="818"/>
      <c r="K87" s="818"/>
      <c r="L87" s="818"/>
      <c r="M87" s="819"/>
      <c r="N87" s="288">
        <f>L84+L85+L86</f>
        <v>511.33579763582691</v>
      </c>
    </row>
    <row r="88" spans="2:17" ht="15.75" thickBot="1">
      <c r="B88" s="164"/>
      <c r="C88" s="165"/>
      <c r="D88" s="165"/>
      <c r="E88" s="165"/>
      <c r="F88" s="165"/>
      <c r="G88" s="165"/>
      <c r="H88" s="165"/>
      <c r="I88" s="165"/>
      <c r="J88" s="165"/>
      <c r="K88" s="165"/>
      <c r="L88" s="165"/>
      <c r="M88" s="165"/>
      <c r="N88" s="166"/>
    </row>
    <row r="89" spans="2:17" ht="15.75" thickBot="1">
      <c r="B89" s="817" t="s">
        <v>149</v>
      </c>
      <c r="C89" s="818"/>
      <c r="D89" s="818"/>
      <c r="E89" s="818"/>
      <c r="F89" s="818"/>
      <c r="G89" s="818"/>
      <c r="H89" s="818"/>
      <c r="I89" s="818"/>
      <c r="J89" s="818"/>
      <c r="K89" s="818"/>
      <c r="L89" s="818"/>
      <c r="M89" s="819"/>
      <c r="N89" s="289">
        <f>ROUND(N79+N87,0)</f>
        <v>2216</v>
      </c>
      <c r="Q89" s="673"/>
    </row>
    <row r="90" spans="2:17">
      <c r="B90" s="129"/>
      <c r="C90" s="130"/>
      <c r="D90" s="130"/>
      <c r="E90" s="130"/>
      <c r="F90" s="130"/>
      <c r="G90" s="130"/>
      <c r="H90" s="130"/>
      <c r="I90" s="130"/>
      <c r="J90" s="130"/>
      <c r="K90" s="130"/>
      <c r="L90" s="130"/>
      <c r="M90" s="130"/>
      <c r="N90" s="131"/>
      <c r="Q90" s="673"/>
    </row>
    <row r="91" spans="2:17">
      <c r="B91" s="163"/>
      <c r="C91" s="136"/>
      <c r="D91" s="136"/>
      <c r="E91" s="136"/>
      <c r="F91" s="136"/>
      <c r="G91" s="136"/>
      <c r="H91" s="136"/>
      <c r="I91" s="136"/>
      <c r="J91" s="136"/>
      <c r="K91" s="136"/>
      <c r="L91" s="136"/>
      <c r="M91" s="136"/>
      <c r="N91" s="677"/>
      <c r="O91" s="679"/>
    </row>
    <row r="92" spans="2:17">
      <c r="B92" s="163"/>
      <c r="C92" s="136"/>
      <c r="D92" s="136"/>
      <c r="E92" s="136"/>
      <c r="F92" s="136"/>
      <c r="G92" s="136"/>
      <c r="H92" s="136"/>
      <c r="I92" s="136"/>
      <c r="J92" s="136"/>
      <c r="K92" s="678"/>
      <c r="L92" s="136"/>
      <c r="M92" s="136"/>
      <c r="N92" s="138"/>
    </row>
    <row r="93" spans="2:17">
      <c r="B93" s="163"/>
      <c r="C93" s="136"/>
      <c r="D93" s="136"/>
      <c r="E93" s="136"/>
      <c r="F93" s="136"/>
      <c r="G93" s="136"/>
      <c r="H93" s="136"/>
      <c r="I93" s="136"/>
      <c r="J93" s="136"/>
      <c r="K93" s="678"/>
      <c r="L93" s="136"/>
      <c r="M93" s="136"/>
      <c r="N93" s="138"/>
    </row>
    <row r="94" spans="2:17">
      <c r="B94" s="163"/>
      <c r="C94" s="136"/>
      <c r="D94" s="136"/>
      <c r="E94" s="146" t="s">
        <v>150</v>
      </c>
      <c r="F94" s="146"/>
      <c r="G94" s="146"/>
      <c r="H94" s="146"/>
      <c r="I94" s="146"/>
      <c r="J94" s="146"/>
      <c r="K94" s="136"/>
      <c r="L94" s="678"/>
      <c r="M94" s="136"/>
      <c r="N94" s="138"/>
    </row>
    <row r="95" spans="2:17">
      <c r="B95" s="163"/>
      <c r="C95" s="136"/>
      <c r="D95" s="136"/>
      <c r="E95" s="136" t="s">
        <v>151</v>
      </c>
      <c r="F95" s="136"/>
      <c r="G95" s="136"/>
      <c r="H95" s="136"/>
      <c r="I95" s="136"/>
      <c r="J95" s="136"/>
      <c r="K95" s="136"/>
      <c r="L95" s="136"/>
      <c r="M95" s="136"/>
      <c r="N95" s="138"/>
    </row>
    <row r="96" spans="2:17">
      <c r="B96" s="163"/>
      <c r="C96" s="136"/>
      <c r="D96" s="136"/>
      <c r="E96" s="136" t="s">
        <v>152</v>
      </c>
      <c r="F96" s="136"/>
      <c r="G96" s="136"/>
      <c r="H96" s="136"/>
      <c r="I96" s="136"/>
      <c r="J96" s="136"/>
      <c r="K96" s="678"/>
      <c r="L96" s="136"/>
      <c r="M96" s="136"/>
      <c r="N96" s="138"/>
    </row>
    <row r="97" spans="2:14">
      <c r="B97" s="163"/>
      <c r="C97" s="136"/>
      <c r="D97" s="136"/>
      <c r="E97" s="136" t="s">
        <v>153</v>
      </c>
      <c r="F97" s="136"/>
      <c r="G97" s="136"/>
      <c r="H97" s="136"/>
      <c r="I97" s="136"/>
      <c r="J97" s="136"/>
      <c r="K97" s="136"/>
      <c r="L97" s="136"/>
      <c r="M97" s="136"/>
      <c r="N97" s="138"/>
    </row>
    <row r="98" spans="2:14" ht="15.75" thickBot="1">
      <c r="B98" s="163"/>
      <c r="C98" s="136"/>
      <c r="D98" s="136"/>
      <c r="E98" s="136"/>
      <c r="F98" s="136" t="s">
        <v>154</v>
      </c>
      <c r="G98" s="136"/>
      <c r="H98" s="136"/>
      <c r="I98" s="136"/>
      <c r="J98" s="136"/>
      <c r="K98" s="136"/>
      <c r="L98" s="136"/>
      <c r="M98" s="136"/>
      <c r="N98" s="138"/>
    </row>
    <row r="99" spans="2:14">
      <c r="B99" s="290" t="s">
        <v>155</v>
      </c>
      <c r="C99" s="291"/>
      <c r="D99" s="291"/>
      <c r="E99" s="291"/>
      <c r="F99" s="291"/>
      <c r="G99" s="291"/>
      <c r="H99" s="291"/>
      <c r="I99" s="291"/>
      <c r="J99" s="291"/>
      <c r="K99" s="291"/>
      <c r="L99" s="291"/>
      <c r="M99" s="291"/>
      <c r="N99" s="292"/>
    </row>
    <row r="100" spans="2:14">
      <c r="B100" s="293"/>
      <c r="C100" s="294"/>
      <c r="D100" s="294"/>
      <c r="E100" s="294"/>
      <c r="F100" s="294"/>
      <c r="G100" s="294"/>
      <c r="H100" s="294"/>
      <c r="I100" s="294"/>
      <c r="J100" s="294"/>
      <c r="K100" s="294"/>
      <c r="L100" s="294"/>
      <c r="M100" s="294"/>
      <c r="N100" s="295"/>
    </row>
    <row r="101" spans="2:14">
      <c r="B101" s="293"/>
      <c r="C101" s="294"/>
      <c r="D101" s="294"/>
      <c r="E101" s="294"/>
      <c r="F101" s="294"/>
      <c r="G101" s="294"/>
      <c r="H101" s="294"/>
      <c r="I101" s="294"/>
      <c r="J101" s="294"/>
      <c r="K101" s="294"/>
      <c r="L101" s="294"/>
      <c r="M101" s="294"/>
      <c r="N101" s="295"/>
    </row>
    <row r="102" spans="2:14">
      <c r="B102" s="293"/>
      <c r="C102" s="294"/>
      <c r="D102" s="294"/>
      <c r="E102" s="294"/>
      <c r="F102" s="294"/>
      <c r="G102" s="294"/>
      <c r="H102" s="294"/>
      <c r="I102" s="294"/>
      <c r="J102" s="294"/>
      <c r="K102" s="294"/>
      <c r="L102" s="294"/>
      <c r="M102" s="294"/>
      <c r="N102" s="295"/>
    </row>
    <row r="103" spans="2:14" ht="15.75" thickBot="1">
      <c r="B103" s="296"/>
      <c r="C103" s="297"/>
      <c r="D103" s="297"/>
      <c r="E103" s="297"/>
      <c r="F103" s="297"/>
      <c r="G103" s="297"/>
      <c r="H103" s="297"/>
      <c r="I103" s="297"/>
      <c r="J103" s="297"/>
      <c r="K103" s="297"/>
      <c r="L103" s="297"/>
      <c r="M103" s="297"/>
      <c r="N103" s="298"/>
    </row>
    <row r="104" spans="2:14">
      <c r="B104" s="299"/>
      <c r="C104" s="300"/>
      <c r="D104" s="300"/>
      <c r="E104" s="300"/>
      <c r="F104" s="300"/>
      <c r="G104" s="300"/>
      <c r="H104" s="300"/>
      <c r="I104" s="300"/>
      <c r="J104" s="300"/>
      <c r="K104" s="300"/>
      <c r="L104" s="300"/>
      <c r="M104" s="300"/>
      <c r="N104" s="301"/>
    </row>
    <row r="105" spans="2:14">
      <c r="B105" s="302" t="s">
        <v>156</v>
      </c>
      <c r="C105" s="150"/>
      <c r="D105" s="150"/>
      <c r="E105" s="150"/>
      <c r="F105" s="150"/>
      <c r="G105" s="150"/>
      <c r="H105" s="150"/>
      <c r="I105" s="150"/>
      <c r="J105" s="150"/>
      <c r="K105" s="150"/>
      <c r="L105" s="150"/>
      <c r="M105" s="150"/>
      <c r="N105" s="151"/>
    </row>
    <row r="106" spans="2:14">
      <c r="B106" s="830" t="s">
        <v>157</v>
      </c>
      <c r="C106" s="831"/>
      <c r="D106" s="831"/>
      <c r="E106" s="831"/>
      <c r="F106" s="831"/>
      <c r="G106" s="831"/>
      <c r="H106" s="831"/>
      <c r="I106" s="831"/>
      <c r="J106" s="831"/>
      <c r="K106" s="831"/>
      <c r="L106" s="831"/>
      <c r="M106" s="831"/>
      <c r="N106" s="832"/>
    </row>
    <row r="107" spans="2:14">
      <c r="B107" s="830"/>
      <c r="C107" s="831"/>
      <c r="D107" s="831"/>
      <c r="E107" s="831"/>
      <c r="F107" s="831"/>
      <c r="G107" s="831"/>
      <c r="H107" s="831"/>
      <c r="I107" s="831"/>
      <c r="J107" s="831"/>
      <c r="K107" s="831"/>
      <c r="L107" s="831"/>
      <c r="M107" s="831"/>
      <c r="N107" s="832"/>
    </row>
    <row r="108" spans="2:14">
      <c r="B108" s="833" t="s">
        <v>158</v>
      </c>
      <c r="C108" s="834"/>
      <c r="D108" s="834"/>
      <c r="E108" s="834"/>
      <c r="F108" s="834"/>
      <c r="G108" s="834"/>
      <c r="H108" s="834"/>
      <c r="I108" s="834"/>
      <c r="J108" s="834"/>
      <c r="K108" s="834"/>
      <c r="L108" s="834"/>
      <c r="M108" s="834"/>
      <c r="N108" s="835"/>
    </row>
    <row r="109" spans="2:14">
      <c r="B109" s="833"/>
      <c r="C109" s="834"/>
      <c r="D109" s="834"/>
      <c r="E109" s="834"/>
      <c r="F109" s="834"/>
      <c r="G109" s="834"/>
      <c r="H109" s="834"/>
      <c r="I109" s="834"/>
      <c r="J109" s="834"/>
      <c r="K109" s="834"/>
      <c r="L109" s="834"/>
      <c r="M109" s="834"/>
      <c r="N109" s="835"/>
    </row>
    <row r="110" spans="2:14">
      <c r="B110" s="371"/>
      <c r="C110" s="372"/>
      <c r="D110" s="372"/>
      <c r="E110" s="372"/>
      <c r="F110" s="372"/>
      <c r="G110" s="372"/>
      <c r="H110" s="372"/>
      <c r="I110" s="372"/>
      <c r="J110" s="372"/>
      <c r="K110" s="372"/>
      <c r="L110" s="372"/>
      <c r="M110" s="372"/>
      <c r="N110" s="373"/>
    </row>
    <row r="111" spans="2:14">
      <c r="B111" s="371"/>
      <c r="C111" s="372"/>
      <c r="D111" s="372"/>
      <c r="E111" s="372"/>
      <c r="F111" s="372"/>
      <c r="G111" s="372"/>
      <c r="H111" s="372"/>
      <c r="I111" s="372"/>
      <c r="J111" s="372"/>
      <c r="K111" s="372"/>
      <c r="L111" s="372"/>
      <c r="M111" s="372"/>
      <c r="N111" s="373"/>
    </row>
    <row r="112" spans="2:14">
      <c r="B112" s="371"/>
      <c r="C112" s="372"/>
      <c r="D112" s="372"/>
      <c r="E112" s="372"/>
      <c r="F112" s="372"/>
      <c r="G112" s="372"/>
      <c r="H112" s="372"/>
      <c r="I112" s="372"/>
      <c r="J112" s="372"/>
      <c r="K112" s="372"/>
      <c r="L112" s="372"/>
      <c r="M112" s="372"/>
      <c r="N112" s="373"/>
    </row>
    <row r="113" spans="2:14">
      <c r="B113" s="302"/>
      <c r="C113" s="150"/>
      <c r="D113" s="150"/>
      <c r="E113" s="150"/>
      <c r="F113" s="150"/>
      <c r="G113" s="150"/>
      <c r="H113" s="150"/>
      <c r="I113" s="150"/>
      <c r="J113" s="150"/>
      <c r="K113" s="150"/>
      <c r="L113" s="150"/>
      <c r="M113" s="150"/>
      <c r="N113" s="151"/>
    </row>
    <row r="114" spans="2:14">
      <c r="B114" s="163"/>
      <c r="C114" s="136"/>
      <c r="D114" s="136"/>
      <c r="E114" s="136" t="s">
        <v>150</v>
      </c>
      <c r="F114" s="146"/>
      <c r="G114" s="146"/>
      <c r="H114" s="136"/>
      <c r="I114" s="136"/>
      <c r="J114" s="136"/>
      <c r="K114" s="136"/>
      <c r="L114" s="136"/>
      <c r="M114" s="136"/>
      <c r="N114" s="138"/>
    </row>
    <row r="115" spans="2:14">
      <c r="B115" s="163"/>
      <c r="C115" s="136"/>
      <c r="D115" s="136"/>
      <c r="E115" s="306" t="s">
        <v>151</v>
      </c>
      <c r="F115" s="136"/>
      <c r="G115" s="136"/>
      <c r="H115" s="306"/>
      <c r="I115" s="306"/>
      <c r="J115" s="306"/>
      <c r="K115" s="136"/>
      <c r="L115" s="136"/>
      <c r="M115" s="136"/>
      <c r="N115" s="138"/>
    </row>
    <row r="116" spans="2:14">
      <c r="B116" s="163"/>
      <c r="C116" s="136"/>
      <c r="D116" s="136"/>
      <c r="E116" s="307" t="s">
        <v>159</v>
      </c>
      <c r="F116" s="136"/>
      <c r="G116" s="136"/>
      <c r="H116" s="307"/>
      <c r="I116" s="307"/>
      <c r="J116" s="307"/>
      <c r="K116" s="136"/>
      <c r="L116" s="136"/>
      <c r="M116" s="136"/>
      <c r="N116" s="138"/>
    </row>
    <row r="117" spans="2:14">
      <c r="B117" s="308"/>
      <c r="C117" s="150"/>
      <c r="D117" s="150"/>
      <c r="E117" s="136" t="s">
        <v>153</v>
      </c>
      <c r="F117" s="136"/>
      <c r="G117" s="136"/>
      <c r="H117" s="136"/>
      <c r="I117" s="136"/>
      <c r="J117" s="136"/>
      <c r="K117" s="150"/>
      <c r="L117" s="150"/>
      <c r="M117" s="150"/>
      <c r="N117" s="151"/>
    </row>
    <row r="118" spans="2:14">
      <c r="B118" s="308"/>
      <c r="C118" s="150"/>
      <c r="D118" s="150"/>
      <c r="E118" s="150"/>
      <c r="F118" s="136"/>
      <c r="G118" s="136"/>
      <c r="H118" s="136"/>
      <c r="I118" s="136"/>
      <c r="J118" s="136"/>
      <c r="K118" s="150"/>
      <c r="L118" s="150"/>
      <c r="M118" s="150"/>
      <c r="N118" s="151"/>
    </row>
    <row r="119" spans="2:14">
      <c r="B119" s="308" t="s">
        <v>160</v>
      </c>
      <c r="C119" s="307"/>
      <c r="D119" s="307"/>
      <c r="E119" s="136"/>
      <c r="F119" s="136"/>
      <c r="G119" s="136"/>
      <c r="H119" s="136"/>
      <c r="I119" s="136"/>
      <c r="J119" s="813"/>
      <c r="K119" s="813"/>
      <c r="L119" s="813"/>
      <c r="M119" s="813"/>
      <c r="N119" s="814"/>
    </row>
    <row r="120" spans="2:14" ht="15.75" thickBot="1">
      <c r="B120" s="309" t="s">
        <v>161</v>
      </c>
      <c r="C120" s="310"/>
      <c r="D120" s="310"/>
      <c r="E120" s="311"/>
      <c r="F120" s="311"/>
      <c r="G120" s="311"/>
      <c r="H120" s="311"/>
      <c r="I120" s="311"/>
      <c r="J120" s="815"/>
      <c r="K120" s="815"/>
      <c r="L120" s="815"/>
      <c r="M120" s="815"/>
      <c r="N120" s="816"/>
    </row>
  </sheetData>
  <sheetProtection algorithmName="SHA-512" hashValue="Zj7lAVxyYG9eALNtKl17CttFL/0MnU6RhvzI837pox2W9QYUiUcGhYiQhT8dP35BryxToMBXsfxgrNtCcr9jeQ==" saltValue="Jb7RMA/7234VfLKJHvgmJg==" spinCount="100000" sheet="1" objects="1" scenarios="1"/>
  <mergeCells count="65">
    <mergeCell ref="L2:N3"/>
    <mergeCell ref="C3:J3"/>
    <mergeCell ref="C4:J4"/>
    <mergeCell ref="K4:K5"/>
    <mergeCell ref="L4:N5"/>
    <mergeCell ref="C5:J5"/>
    <mergeCell ref="I11:J11"/>
    <mergeCell ref="B2:B7"/>
    <mergeCell ref="C2:J2"/>
    <mergeCell ref="K2:K3"/>
    <mergeCell ref="C6:J6"/>
    <mergeCell ref="K6:K7"/>
    <mergeCell ref="L6:L7"/>
    <mergeCell ref="M6:M7"/>
    <mergeCell ref="N6:N7"/>
    <mergeCell ref="C7:J7"/>
    <mergeCell ref="B37:H37"/>
    <mergeCell ref="L13:N13"/>
    <mergeCell ref="F26:H26"/>
    <mergeCell ref="B28:N28"/>
    <mergeCell ref="C30:I30"/>
    <mergeCell ref="L30:M30"/>
    <mergeCell ref="C31:I31"/>
    <mergeCell ref="L31:M31"/>
    <mergeCell ref="B36:H36"/>
    <mergeCell ref="I36:J36"/>
    <mergeCell ref="L36:M36"/>
    <mergeCell ref="B11:E11"/>
    <mergeCell ref="B48:I48"/>
    <mergeCell ref="L48:M48"/>
    <mergeCell ref="B38:H38"/>
    <mergeCell ref="B39:H39"/>
    <mergeCell ref="B40:H40"/>
    <mergeCell ref="I40:J40"/>
    <mergeCell ref="L40:M40"/>
    <mergeCell ref="B41:H41"/>
    <mergeCell ref="B42:D42"/>
    <mergeCell ref="B43:H43"/>
    <mergeCell ref="I43:J43"/>
    <mergeCell ref="L43:M43"/>
    <mergeCell ref="B44:M44"/>
    <mergeCell ref="B77:M77"/>
    <mergeCell ref="B54:I54"/>
    <mergeCell ref="L54:M54"/>
    <mergeCell ref="B55:M55"/>
    <mergeCell ref="L59:M59"/>
    <mergeCell ref="L60:M60"/>
    <mergeCell ref="L65:M65"/>
    <mergeCell ref="B66:M66"/>
    <mergeCell ref="B70:H70"/>
    <mergeCell ref="L70:M70"/>
    <mergeCell ref="B76:H76"/>
    <mergeCell ref="L76:M76"/>
    <mergeCell ref="J119:N120"/>
    <mergeCell ref="B79:M79"/>
    <mergeCell ref="B83:H83"/>
    <mergeCell ref="L83:M83"/>
    <mergeCell ref="B84:H84"/>
    <mergeCell ref="L84:M84"/>
    <mergeCell ref="L85:M85"/>
    <mergeCell ref="L86:M86"/>
    <mergeCell ref="B87:M87"/>
    <mergeCell ref="B89:M89"/>
    <mergeCell ref="B106:N107"/>
    <mergeCell ref="B108:N109"/>
  </mergeCells>
  <pageMargins left="0.7" right="0.7" top="0.75" bottom="0.75" header="0.3" footer="0.3"/>
  <pageSetup scale="45" orientation="portrait" r:id="rId1"/>
  <rowBreaks count="1" manualBreakCount="1">
    <brk id="98" max="13" man="1"/>
  </rowBreaks>
  <colBreaks count="1" manualBreakCount="1">
    <brk id="15" max="1048575" man="1"/>
  </colBreaks>
  <drawing r:id="rId2"/>
  <legacyDrawing r:id="rId3"/>
  <oleObjects>
    <mc:AlternateContent xmlns:mc="http://schemas.openxmlformats.org/markup-compatibility/2006">
      <mc:Choice Requires="x14">
        <oleObject progId="PBrush" shapeId="8193" r:id="rId4">
          <objectPr defaultSize="0" autoPict="0" r:id="rId5">
            <anchor moveWithCells="1" sizeWithCells="1">
              <from>
                <xdr:col>1</xdr:col>
                <xdr:colOff>76200</xdr:colOff>
                <xdr:row>2</xdr:row>
                <xdr:rowOff>66675</xdr:rowOff>
              </from>
              <to>
                <xdr:col>1</xdr:col>
                <xdr:colOff>857250</xdr:colOff>
                <xdr:row>5</xdr:row>
                <xdr:rowOff>190500</xdr:rowOff>
              </to>
            </anchor>
          </objectPr>
        </oleObject>
      </mc:Choice>
      <mc:Fallback>
        <oleObject progId="PBrush" shapeId="8193" r:id="rId4"/>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Q118"/>
  <sheetViews>
    <sheetView view="pageBreakPreview" topLeftCell="A59" zoomScale="60" zoomScaleNormal="90" workbookViewId="0">
      <selection activeCell="Q77" sqref="Q77"/>
    </sheetView>
  </sheetViews>
  <sheetFormatPr baseColWidth="10" defaultRowHeight="15"/>
  <cols>
    <col min="1" max="1" width="10" style="97" bestFit="1" customWidth="1"/>
    <col min="2" max="2" width="17" style="97" customWidth="1"/>
    <col min="3" max="5" width="11.42578125" style="97"/>
    <col min="6" max="6" width="14.42578125" style="97" customWidth="1"/>
    <col min="7" max="8" width="11.42578125" style="97"/>
    <col min="9" max="9" width="12.5703125" style="97" bestFit="1" customWidth="1"/>
    <col min="10" max="10" width="15.5703125" style="97" customWidth="1"/>
    <col min="11" max="11" width="17.5703125" style="97" bestFit="1" customWidth="1"/>
    <col min="12" max="12" width="11.42578125" style="97"/>
    <col min="13" max="13" width="13.28515625" style="97" customWidth="1"/>
    <col min="14" max="14" width="17.42578125" style="97" customWidth="1"/>
    <col min="15" max="15" width="12" style="97" bestFit="1" customWidth="1"/>
    <col min="16" max="16384" width="11.42578125" style="97"/>
  </cols>
  <sheetData>
    <row r="1" spans="2:14">
      <c r="B1" s="902"/>
      <c r="C1" s="905"/>
      <c r="D1" s="906"/>
      <c r="E1" s="906"/>
      <c r="F1" s="906"/>
      <c r="G1" s="906"/>
      <c r="H1" s="906"/>
      <c r="I1" s="906"/>
      <c r="J1" s="907"/>
      <c r="K1" s="908" t="s">
        <v>84</v>
      </c>
      <c r="L1" s="915" t="s">
        <v>85</v>
      </c>
      <c r="M1" s="916"/>
      <c r="N1" s="917"/>
    </row>
    <row r="2" spans="2:14">
      <c r="B2" s="903"/>
      <c r="C2" s="910" t="s">
        <v>0</v>
      </c>
      <c r="D2" s="911"/>
      <c r="E2" s="911"/>
      <c r="F2" s="911"/>
      <c r="G2" s="911"/>
      <c r="H2" s="911"/>
      <c r="I2" s="911"/>
      <c r="J2" s="912"/>
      <c r="K2" s="909"/>
      <c r="L2" s="918"/>
      <c r="M2" s="919"/>
      <c r="N2" s="920"/>
    </row>
    <row r="3" spans="2:14">
      <c r="B3" s="903"/>
      <c r="C3" s="910" t="s">
        <v>86</v>
      </c>
      <c r="D3" s="911"/>
      <c r="E3" s="911"/>
      <c r="F3" s="911"/>
      <c r="G3" s="911"/>
      <c r="H3" s="911"/>
      <c r="I3" s="911"/>
      <c r="J3" s="912"/>
      <c r="K3" s="913" t="s">
        <v>87</v>
      </c>
      <c r="L3" s="922">
        <v>1</v>
      </c>
      <c r="M3" s="923"/>
      <c r="N3" s="924"/>
    </row>
    <row r="4" spans="2:14">
      <c r="B4" s="903"/>
      <c r="C4" s="910" t="s">
        <v>88</v>
      </c>
      <c r="D4" s="911"/>
      <c r="E4" s="911"/>
      <c r="F4" s="911"/>
      <c r="G4" s="911"/>
      <c r="H4" s="911"/>
      <c r="I4" s="911"/>
      <c r="J4" s="912"/>
      <c r="K4" s="921"/>
      <c r="L4" s="925"/>
      <c r="M4" s="926"/>
      <c r="N4" s="927"/>
    </row>
    <row r="5" spans="2:14">
      <c r="B5" s="903"/>
      <c r="C5" s="910" t="s">
        <v>89</v>
      </c>
      <c r="D5" s="911"/>
      <c r="E5" s="911"/>
      <c r="F5" s="911"/>
      <c r="G5" s="911"/>
      <c r="H5" s="911"/>
      <c r="I5" s="911"/>
      <c r="J5" s="912"/>
      <c r="K5" s="913" t="s">
        <v>90</v>
      </c>
      <c r="L5" s="875"/>
      <c r="M5" s="875" t="s">
        <v>91</v>
      </c>
      <c r="N5" s="877"/>
    </row>
    <row r="6" spans="2:14" ht="15.75" thickBot="1">
      <c r="B6" s="904"/>
      <c r="C6" s="879"/>
      <c r="D6" s="880"/>
      <c r="E6" s="880"/>
      <c r="F6" s="880"/>
      <c r="G6" s="880"/>
      <c r="H6" s="880"/>
      <c r="I6" s="880"/>
      <c r="J6" s="881"/>
      <c r="K6" s="914"/>
      <c r="L6" s="876"/>
      <c r="M6" s="876"/>
      <c r="N6" s="878"/>
    </row>
    <row r="7" spans="2:14" ht="15.75" thickBot="1">
      <c r="B7" s="98"/>
      <c r="C7" s="99"/>
      <c r="D7" s="99"/>
      <c r="E7" s="99"/>
      <c r="F7" s="99"/>
      <c r="G7" s="99"/>
      <c r="H7" s="99"/>
      <c r="I7" s="99"/>
      <c r="J7" s="99"/>
      <c r="K7" s="99"/>
      <c r="L7" s="100"/>
      <c r="M7" s="100"/>
      <c r="N7" s="101"/>
    </row>
    <row r="8" spans="2:14" ht="18.75" customHeight="1">
      <c r="B8" s="102"/>
      <c r="C8" s="103"/>
      <c r="D8" s="103"/>
      <c r="E8" s="103"/>
      <c r="F8" s="103"/>
      <c r="G8" s="103"/>
      <c r="H8" s="104"/>
      <c r="I8" s="103"/>
      <c r="J8" s="103"/>
      <c r="K8" s="105" t="s">
        <v>92</v>
      </c>
      <c r="L8" s="106"/>
      <c r="M8" s="106"/>
      <c r="N8" s="107"/>
    </row>
    <row r="9" spans="2:14">
      <c r="B9" s="108"/>
      <c r="C9" s="109"/>
      <c r="D9" s="109"/>
      <c r="E9" s="109"/>
      <c r="F9" s="109"/>
      <c r="G9" s="109"/>
      <c r="H9" s="110"/>
      <c r="I9" s="109"/>
      <c r="J9" s="109"/>
      <c r="K9" s="111"/>
      <c r="L9" s="112" t="s">
        <v>93</v>
      </c>
      <c r="M9" s="112" t="s">
        <v>94</v>
      </c>
      <c r="N9" s="113" t="s">
        <v>95</v>
      </c>
    </row>
    <row r="10" spans="2:14" ht="36">
      <c r="B10" s="899" t="s">
        <v>96</v>
      </c>
      <c r="C10" s="900"/>
      <c r="D10" s="900"/>
      <c r="E10" s="900"/>
      <c r="F10" s="114" t="s">
        <v>97</v>
      </c>
      <c r="G10" s="109"/>
      <c r="H10" s="115"/>
      <c r="I10" s="901" t="s">
        <v>98</v>
      </c>
      <c r="J10" s="901"/>
      <c r="K10" s="116" t="s">
        <v>97</v>
      </c>
      <c r="L10" s="112"/>
      <c r="M10" s="112"/>
      <c r="N10" s="113"/>
    </row>
    <row r="11" spans="2:14">
      <c r="B11" s="117" t="s">
        <v>99</v>
      </c>
      <c r="C11" s="118"/>
      <c r="D11" s="313" t="s">
        <v>171</v>
      </c>
      <c r="E11" s="313"/>
      <c r="F11" s="379"/>
      <c r="G11" s="120"/>
      <c r="H11" s="118"/>
      <c r="I11" s="121"/>
      <c r="J11" s="122" t="s">
        <v>100</v>
      </c>
      <c r="K11" s="123" t="s">
        <v>170</v>
      </c>
      <c r="L11" s="379"/>
      <c r="M11" s="379"/>
      <c r="N11" s="124"/>
    </row>
    <row r="12" spans="2:14" ht="15.75" thickBot="1">
      <c r="B12" s="125"/>
      <c r="C12" s="126"/>
      <c r="D12" s="361"/>
      <c r="E12" s="361"/>
      <c r="F12" s="361"/>
      <c r="G12" s="361"/>
      <c r="H12" s="126"/>
      <c r="I12" s="361"/>
      <c r="J12" s="126"/>
      <c r="K12" s="361"/>
      <c r="L12" s="882"/>
      <c r="M12" s="882"/>
      <c r="N12" s="883"/>
    </row>
    <row r="13" spans="2:14">
      <c r="B13" s="129"/>
      <c r="C13" s="130"/>
      <c r="D13" s="130"/>
      <c r="E13" s="130"/>
      <c r="F13" s="130"/>
      <c r="G13" s="130"/>
      <c r="H13" s="130"/>
      <c r="I13" s="130"/>
      <c r="J13" s="130"/>
      <c r="K13" s="130"/>
      <c r="L13" s="130"/>
      <c r="M13" s="130"/>
      <c r="N13" s="131"/>
    </row>
    <row r="14" spans="2:14">
      <c r="B14" s="132" t="s">
        <v>101</v>
      </c>
      <c r="C14" s="133"/>
      <c r="D14" s="134" t="s">
        <v>91</v>
      </c>
      <c r="E14" s="135"/>
      <c r="F14" s="136"/>
      <c r="G14" s="136"/>
      <c r="H14" s="137"/>
      <c r="I14" s="137"/>
      <c r="J14" s="137"/>
      <c r="K14" s="137"/>
      <c r="L14" s="137"/>
      <c r="M14" s="137"/>
      <c r="N14" s="138"/>
    </row>
    <row r="15" spans="2:14" ht="19.5" customHeight="1">
      <c r="B15" s="139" t="s">
        <v>102</v>
      </c>
      <c r="C15" s="140"/>
      <c r="D15" s="141"/>
      <c r="E15" s="141"/>
      <c r="F15" s="141"/>
      <c r="G15" s="141"/>
      <c r="H15" s="141"/>
      <c r="I15" s="141"/>
      <c r="J15" s="141"/>
      <c r="K15" s="141"/>
      <c r="L15" s="141"/>
      <c r="M15" s="141"/>
      <c r="N15" s="138"/>
    </row>
    <row r="16" spans="2:14">
      <c r="B16" s="139"/>
      <c r="C16" s="142"/>
      <c r="D16" s="143"/>
      <c r="E16" s="141"/>
      <c r="F16" s="141"/>
      <c r="G16" s="141"/>
      <c r="H16" s="141"/>
      <c r="I16" s="141"/>
      <c r="J16" s="141"/>
      <c r="K16" s="141"/>
      <c r="L16" s="141"/>
      <c r="M16" s="141"/>
      <c r="N16" s="138"/>
    </row>
    <row r="17" spans="1:14">
      <c r="B17" s="139"/>
      <c r="C17" s="140"/>
      <c r="D17" s="144"/>
      <c r="E17" s="144"/>
      <c r="F17" s="144"/>
      <c r="G17" s="144"/>
      <c r="H17" s="144"/>
      <c r="I17" s="144"/>
      <c r="J17" s="144"/>
      <c r="K17" s="144"/>
      <c r="L17" s="144"/>
      <c r="M17" s="144"/>
      <c r="N17" s="145"/>
    </row>
    <row r="18" spans="1:14">
      <c r="B18" s="139" t="s">
        <v>103</v>
      </c>
      <c r="C18" s="142"/>
      <c r="D18" s="141"/>
      <c r="E18" s="141"/>
      <c r="F18" s="141"/>
      <c r="G18" s="141"/>
      <c r="H18" s="141"/>
      <c r="I18" s="146"/>
      <c r="J18" s="134" t="s">
        <v>104</v>
      </c>
      <c r="K18" s="141"/>
      <c r="L18" s="141"/>
      <c r="M18" s="141"/>
      <c r="N18" s="147"/>
    </row>
    <row r="19" spans="1:14">
      <c r="B19" s="139"/>
      <c r="C19" s="140"/>
      <c r="D19" s="144"/>
      <c r="E19" s="144"/>
      <c r="F19" s="144"/>
      <c r="G19" s="144"/>
      <c r="H19" s="144"/>
      <c r="I19" s="144"/>
      <c r="J19" s="144"/>
      <c r="K19" s="144"/>
      <c r="L19" s="144"/>
      <c r="M19" s="144"/>
      <c r="N19" s="145"/>
    </row>
    <row r="20" spans="1:14">
      <c r="B20" s="139" t="s">
        <v>105</v>
      </c>
      <c r="C20" s="142"/>
      <c r="D20" s="148"/>
      <c r="E20" s="148"/>
      <c r="F20" s="148"/>
      <c r="G20" s="148"/>
      <c r="H20" s="148"/>
      <c r="I20" s="148"/>
      <c r="J20" s="148"/>
      <c r="K20" s="148"/>
      <c r="L20" s="148"/>
      <c r="M20" s="148"/>
      <c r="N20" s="149"/>
    </row>
    <row r="21" spans="1:14">
      <c r="B21" s="139"/>
      <c r="C21" s="140"/>
      <c r="D21" s="150"/>
      <c r="E21" s="150"/>
      <c r="F21" s="150"/>
      <c r="G21" s="150"/>
      <c r="H21" s="150"/>
      <c r="I21" s="150"/>
      <c r="J21" s="150"/>
      <c r="K21" s="150"/>
      <c r="L21" s="150"/>
      <c r="M21" s="150"/>
      <c r="N21" s="151"/>
    </row>
    <row r="22" spans="1:14">
      <c r="B22" s="139" t="s">
        <v>106</v>
      </c>
      <c r="C22" s="142"/>
      <c r="D22" s="148"/>
      <c r="E22" s="148"/>
      <c r="F22" s="148"/>
      <c r="G22" s="148"/>
      <c r="H22" s="148"/>
      <c r="I22" s="148"/>
      <c r="J22" s="148"/>
      <c r="K22" s="152" t="s">
        <v>107</v>
      </c>
      <c r="L22" s="153"/>
      <c r="M22" s="152" t="s">
        <v>91</v>
      </c>
      <c r="N22" s="154"/>
    </row>
    <row r="23" spans="1:14">
      <c r="B23" s="139"/>
      <c r="C23" s="140"/>
      <c r="D23" s="150"/>
      <c r="E23" s="150"/>
      <c r="F23" s="150"/>
      <c r="G23" s="150"/>
      <c r="H23" s="150"/>
      <c r="I23" s="150"/>
      <c r="J23" s="150"/>
      <c r="K23" s="150"/>
      <c r="L23" s="150"/>
      <c r="M23" s="150"/>
      <c r="N23" s="151"/>
    </row>
    <row r="24" spans="1:14">
      <c r="B24" s="139" t="s">
        <v>108</v>
      </c>
      <c r="C24" s="140"/>
      <c r="D24" s="150"/>
      <c r="E24" s="150"/>
      <c r="F24" s="155"/>
      <c r="G24" s="156"/>
      <c r="H24" s="146"/>
      <c r="I24" s="148"/>
      <c r="J24" s="148"/>
      <c r="K24" s="136"/>
      <c r="L24" s="150"/>
      <c r="M24" s="150"/>
      <c r="N24" s="151"/>
    </row>
    <row r="25" spans="1:14">
      <c r="B25" s="157"/>
      <c r="C25" s="158"/>
      <c r="D25" s="362"/>
      <c r="E25" s="362"/>
      <c r="F25" s="884" t="s">
        <v>109</v>
      </c>
      <c r="G25" s="885"/>
      <c r="H25" s="885"/>
      <c r="I25" s="362" t="s">
        <v>94</v>
      </c>
      <c r="J25" s="362" t="s">
        <v>95</v>
      </c>
      <c r="K25" s="161"/>
      <c r="L25" s="362"/>
      <c r="M25" s="362"/>
      <c r="N25" s="162"/>
    </row>
    <row r="26" spans="1:14">
      <c r="B26" s="163"/>
      <c r="C26" s="137"/>
      <c r="D26" s="137"/>
      <c r="E26" s="137"/>
      <c r="F26" s="137"/>
      <c r="G26" s="137"/>
      <c r="H26" s="137"/>
      <c r="I26" s="137"/>
      <c r="J26" s="137"/>
      <c r="K26" s="137"/>
      <c r="L26" s="137"/>
      <c r="M26" s="137"/>
      <c r="N26" s="138"/>
    </row>
    <row r="27" spans="1:14">
      <c r="B27" s="886" t="s">
        <v>110</v>
      </c>
      <c r="C27" s="887"/>
      <c r="D27" s="887"/>
      <c r="E27" s="887"/>
      <c r="F27" s="887"/>
      <c r="G27" s="887"/>
      <c r="H27" s="887"/>
      <c r="I27" s="887"/>
      <c r="J27" s="887"/>
      <c r="K27" s="887"/>
      <c r="L27" s="887"/>
      <c r="M27" s="887"/>
      <c r="N27" s="888"/>
    </row>
    <row r="28" spans="1:14" ht="15.75" thickBot="1">
      <c r="B28" s="164"/>
      <c r="C28" s="165"/>
      <c r="D28" s="165"/>
      <c r="E28" s="165"/>
      <c r="F28" s="165"/>
      <c r="G28" s="165"/>
      <c r="H28" s="165"/>
      <c r="I28" s="165"/>
      <c r="J28" s="165"/>
      <c r="K28" s="165"/>
      <c r="L28" s="165"/>
      <c r="M28" s="165"/>
      <c r="N28" s="166"/>
    </row>
    <row r="29" spans="1:14" ht="26.25" thickBot="1">
      <c r="B29" s="167" t="s">
        <v>82</v>
      </c>
      <c r="C29" s="889" t="s">
        <v>111</v>
      </c>
      <c r="D29" s="890"/>
      <c r="E29" s="890"/>
      <c r="F29" s="890"/>
      <c r="G29" s="890"/>
      <c r="H29" s="890"/>
      <c r="I29" s="890"/>
      <c r="J29" s="168"/>
      <c r="K29" s="169" t="s">
        <v>112</v>
      </c>
      <c r="L29" s="891" t="s">
        <v>81</v>
      </c>
      <c r="M29" s="892"/>
      <c r="N29" s="167" t="s">
        <v>9</v>
      </c>
    </row>
    <row r="30" spans="1:14" ht="15.75" hidden="1" thickBot="1">
      <c r="B30" s="167" t="s">
        <v>82</v>
      </c>
      <c r="C30" s="889" t="s">
        <v>111</v>
      </c>
      <c r="D30" s="890"/>
      <c r="E30" s="890"/>
      <c r="F30" s="890"/>
      <c r="G30" s="890"/>
      <c r="H30" s="890"/>
      <c r="I30" s="890"/>
      <c r="J30" s="168"/>
      <c r="K30" s="170"/>
      <c r="L30" s="891" t="s">
        <v>81</v>
      </c>
      <c r="M30" s="892"/>
      <c r="N30" s="167" t="s">
        <v>9</v>
      </c>
    </row>
    <row r="31" spans="1:14" ht="15.75" thickBot="1">
      <c r="A31" s="97" t="s">
        <v>113</v>
      </c>
      <c r="B31" s="171" t="s">
        <v>25</v>
      </c>
      <c r="C31" s="680" t="s">
        <v>182</v>
      </c>
      <c r="D31" s="173"/>
      <c r="E31" s="173"/>
      <c r="F31" s="173"/>
      <c r="G31" s="173"/>
      <c r="H31" s="173"/>
      <c r="I31" s="173"/>
      <c r="J31" s="174"/>
      <c r="K31" s="175">
        <v>2</v>
      </c>
      <c r="L31" s="176" t="s">
        <v>18</v>
      </c>
      <c r="M31" s="177"/>
      <c r="N31" s="412" t="e">
        <f>#REF!</f>
        <v>#REF!</v>
      </c>
    </row>
    <row r="32" spans="1:14" ht="5.25" customHeight="1">
      <c r="B32" s="179"/>
      <c r="C32" s="180"/>
      <c r="D32" s="180"/>
      <c r="E32" s="180"/>
      <c r="F32" s="180"/>
      <c r="G32" s="180"/>
      <c r="H32" s="180"/>
      <c r="I32" s="180"/>
      <c r="J32" s="180"/>
      <c r="K32" s="180"/>
      <c r="L32" s="180"/>
      <c r="M32" s="180"/>
      <c r="N32" s="181"/>
    </row>
    <row r="33" spans="1:14">
      <c r="B33" s="182" t="s">
        <v>114</v>
      </c>
      <c r="C33" s="183"/>
      <c r="D33" s="183"/>
      <c r="E33" s="183"/>
      <c r="F33" s="183"/>
      <c r="G33" s="183"/>
      <c r="H33" s="183"/>
      <c r="I33" s="183"/>
      <c r="J33" s="183"/>
      <c r="K33" s="183"/>
      <c r="L33" s="183"/>
      <c r="M33" s="183"/>
      <c r="N33" s="184"/>
    </row>
    <row r="34" spans="1:14" ht="15.75" thickBot="1">
      <c r="B34" s="185"/>
      <c r="C34" s="186"/>
      <c r="D34" s="186"/>
      <c r="E34" s="186"/>
      <c r="F34" s="186"/>
      <c r="G34" s="186"/>
      <c r="H34" s="186"/>
      <c r="I34" s="187"/>
      <c r="J34" s="187"/>
      <c r="K34" s="186"/>
      <c r="L34" s="186"/>
      <c r="M34" s="186"/>
      <c r="N34" s="188"/>
    </row>
    <row r="35" spans="1:14">
      <c r="B35" s="893" t="s">
        <v>111</v>
      </c>
      <c r="C35" s="894"/>
      <c r="D35" s="894"/>
      <c r="E35" s="894"/>
      <c r="F35" s="894"/>
      <c r="G35" s="894"/>
      <c r="H35" s="895"/>
      <c r="I35" s="896" t="s">
        <v>115</v>
      </c>
      <c r="J35" s="897"/>
      <c r="K35" s="190" t="s">
        <v>116</v>
      </c>
      <c r="L35" s="898" t="s">
        <v>117</v>
      </c>
      <c r="M35" s="895"/>
      <c r="N35" s="190" t="s">
        <v>118</v>
      </c>
    </row>
    <row r="36" spans="1:14">
      <c r="A36" s="315" t="s">
        <v>162</v>
      </c>
      <c r="B36" s="859" t="s">
        <v>163</v>
      </c>
      <c r="C36" s="860"/>
      <c r="D36" s="860"/>
      <c r="E36" s="860"/>
      <c r="F36" s="860"/>
      <c r="G36" s="860"/>
      <c r="H36" s="861"/>
      <c r="I36" s="192"/>
      <c r="J36" s="193"/>
      <c r="K36" s="194">
        <v>66085</v>
      </c>
      <c r="L36" s="195"/>
      <c r="M36" s="196">
        <v>45</v>
      </c>
      <c r="N36" s="197">
        <f>K36/M36</f>
        <v>1468.5555555555557</v>
      </c>
    </row>
    <row r="37" spans="1:14">
      <c r="A37" s="315" t="s">
        <v>164</v>
      </c>
      <c r="B37" s="859" t="s">
        <v>165</v>
      </c>
      <c r="C37" s="860"/>
      <c r="D37" s="860"/>
      <c r="E37" s="860"/>
      <c r="F37" s="860"/>
      <c r="G37" s="860"/>
      <c r="H37" s="861"/>
      <c r="I37" s="192"/>
      <c r="J37" s="193"/>
      <c r="K37" s="194">
        <v>176667</v>
      </c>
      <c r="L37" s="195"/>
      <c r="M37" s="196">
        <v>45</v>
      </c>
      <c r="N37" s="197">
        <f>K37/M37</f>
        <v>3925.9333333333334</v>
      </c>
    </row>
    <row r="38" spans="1:14">
      <c r="A38" s="97" t="s">
        <v>166</v>
      </c>
      <c r="B38" s="859" t="s">
        <v>167</v>
      </c>
      <c r="C38" s="860"/>
      <c r="D38" s="860"/>
      <c r="E38" s="860"/>
      <c r="F38" s="860"/>
      <c r="G38" s="860"/>
      <c r="H38" s="861"/>
      <c r="I38" s="192"/>
      <c r="J38" s="193"/>
      <c r="K38" s="194">
        <v>145000</v>
      </c>
      <c r="L38" s="195"/>
      <c r="M38" s="196">
        <v>45</v>
      </c>
      <c r="N38" s="197">
        <f>K38/M38</f>
        <v>3222.2222222222222</v>
      </c>
    </row>
    <row r="39" spans="1:14">
      <c r="B39" s="859"/>
      <c r="C39" s="860"/>
      <c r="D39" s="860"/>
      <c r="E39" s="860"/>
      <c r="F39" s="860"/>
      <c r="G39" s="860"/>
      <c r="H39" s="861"/>
      <c r="I39" s="865"/>
      <c r="J39" s="840"/>
      <c r="K39" s="194"/>
      <c r="L39" s="866"/>
      <c r="M39" s="867"/>
      <c r="N39" s="197"/>
    </row>
    <row r="40" spans="1:14">
      <c r="B40" s="859"/>
      <c r="C40" s="860"/>
      <c r="D40" s="860"/>
      <c r="E40" s="868"/>
      <c r="F40" s="860"/>
      <c r="G40" s="860"/>
      <c r="H40" s="861"/>
      <c r="I40" s="200"/>
      <c r="J40" s="201"/>
      <c r="K40" s="198"/>
      <c r="L40" s="202"/>
      <c r="M40" s="203"/>
      <c r="N40" s="204"/>
    </row>
    <row r="41" spans="1:14">
      <c r="B41" s="869" t="s">
        <v>123</v>
      </c>
      <c r="C41" s="870"/>
      <c r="D41" s="870"/>
      <c r="E41" s="205"/>
      <c r="F41" s="206"/>
      <c r="G41" s="206"/>
      <c r="H41" s="207"/>
      <c r="I41" s="200"/>
      <c r="J41" s="201"/>
      <c r="K41" s="208"/>
      <c r="L41" s="202"/>
      <c r="M41" s="323">
        <v>0.02</v>
      </c>
      <c r="N41" s="209">
        <f>N75*M41</f>
        <v>10.997222222222222</v>
      </c>
    </row>
    <row r="42" spans="1:14" ht="15.75" thickBot="1">
      <c r="B42" s="859"/>
      <c r="C42" s="860"/>
      <c r="D42" s="860"/>
      <c r="E42" s="860"/>
      <c r="F42" s="860"/>
      <c r="G42" s="860"/>
      <c r="H42" s="861"/>
      <c r="I42" s="871"/>
      <c r="J42" s="872"/>
      <c r="K42" s="210"/>
      <c r="L42" s="873"/>
      <c r="M42" s="874"/>
      <c r="N42" s="211"/>
    </row>
    <row r="43" spans="1:14" ht="15.75" thickBot="1">
      <c r="B43" s="817" t="s">
        <v>124</v>
      </c>
      <c r="C43" s="818"/>
      <c r="D43" s="818"/>
      <c r="E43" s="818"/>
      <c r="F43" s="818"/>
      <c r="G43" s="818"/>
      <c r="H43" s="818"/>
      <c r="I43" s="818"/>
      <c r="J43" s="818"/>
      <c r="K43" s="818"/>
      <c r="L43" s="818"/>
      <c r="M43" s="819"/>
      <c r="N43" s="212">
        <f>SUM(N36:N42)</f>
        <v>8627.7083333333339</v>
      </c>
    </row>
    <row r="44" spans="1:14">
      <c r="B44" s="213"/>
      <c r="C44" s="165"/>
      <c r="D44" s="165"/>
      <c r="E44" s="165"/>
      <c r="F44" s="165"/>
      <c r="G44" s="165"/>
      <c r="H44" s="165"/>
      <c r="I44" s="165"/>
      <c r="J44" s="165"/>
      <c r="K44" s="165"/>
      <c r="L44" s="165"/>
      <c r="M44" s="165"/>
      <c r="N44" s="166"/>
    </row>
    <row r="45" spans="1:14">
      <c r="B45" s="214" t="s">
        <v>125</v>
      </c>
      <c r="C45" s="215"/>
      <c r="D45" s="215"/>
      <c r="E45" s="215"/>
      <c r="F45" s="215"/>
      <c r="G45" s="215"/>
      <c r="H45" s="215"/>
      <c r="I45" s="215"/>
      <c r="J45" s="215"/>
      <c r="K45" s="215"/>
      <c r="L45" s="215"/>
      <c r="M45" s="215"/>
      <c r="N45" s="216"/>
    </row>
    <row r="46" spans="1:14" ht="15.75" thickBot="1">
      <c r="B46" s="217"/>
      <c r="C46" s="187"/>
      <c r="D46" s="187"/>
      <c r="E46" s="187"/>
      <c r="F46" s="187"/>
      <c r="G46" s="187"/>
      <c r="H46" s="187"/>
      <c r="I46" s="187"/>
      <c r="J46" s="186"/>
      <c r="K46" s="186"/>
      <c r="L46" s="186"/>
      <c r="M46" s="186"/>
      <c r="N46" s="188"/>
    </row>
    <row r="47" spans="1:14">
      <c r="B47" s="820" t="s">
        <v>111</v>
      </c>
      <c r="C47" s="821"/>
      <c r="D47" s="821"/>
      <c r="E47" s="821"/>
      <c r="F47" s="821"/>
      <c r="G47" s="821"/>
      <c r="H47" s="821"/>
      <c r="I47" s="857"/>
      <c r="J47" s="365" t="s">
        <v>81</v>
      </c>
      <c r="K47" s="219" t="s">
        <v>9</v>
      </c>
      <c r="L47" s="858" t="s">
        <v>126</v>
      </c>
      <c r="M47" s="857"/>
      <c r="N47" s="221" t="s">
        <v>118</v>
      </c>
    </row>
    <row r="48" spans="1:14">
      <c r="A48" s="97" t="s">
        <v>183</v>
      </c>
      <c r="B48" s="222" t="s">
        <v>184</v>
      </c>
      <c r="C48" s="223"/>
      <c r="D48" s="223"/>
      <c r="E48" s="223"/>
      <c r="F48" s="223"/>
      <c r="G48" s="223"/>
      <c r="H48" s="223"/>
      <c r="I48" s="193"/>
      <c r="J48" s="153" t="s">
        <v>185</v>
      </c>
      <c r="K48" s="224">
        <v>25</v>
      </c>
      <c r="L48" s="192"/>
      <c r="M48" s="324">
        <v>55</v>
      </c>
      <c r="N48" s="197">
        <f>K48*M48</f>
        <v>1375</v>
      </c>
    </row>
    <row r="49" spans="1:14">
      <c r="A49" s="191" t="s">
        <v>186</v>
      </c>
      <c r="B49" s="222" t="s">
        <v>187</v>
      </c>
      <c r="C49" s="223"/>
      <c r="D49" s="223"/>
      <c r="E49" s="223"/>
      <c r="F49" s="223"/>
      <c r="G49" s="223"/>
      <c r="H49" s="223"/>
      <c r="I49" s="193"/>
      <c r="J49" s="153" t="s">
        <v>18</v>
      </c>
      <c r="K49" s="224">
        <v>1.25</v>
      </c>
      <c r="L49" s="192"/>
      <c r="M49" s="681">
        <v>29750</v>
      </c>
      <c r="N49" s="197">
        <f>K49*M49</f>
        <v>37187.5</v>
      </c>
    </row>
    <row r="50" spans="1:14">
      <c r="B50" s="222"/>
      <c r="C50" s="223"/>
      <c r="D50" s="223"/>
      <c r="E50" s="223"/>
      <c r="F50" s="223"/>
      <c r="G50" s="223"/>
      <c r="H50" s="223"/>
      <c r="I50" s="193"/>
      <c r="J50" s="153"/>
      <c r="K50" s="224"/>
      <c r="L50" s="192"/>
      <c r="M50" s="225"/>
      <c r="N50" s="226"/>
    </row>
    <row r="51" spans="1:14">
      <c r="B51" s="222"/>
      <c r="C51" s="223"/>
      <c r="D51" s="223"/>
      <c r="E51" s="223"/>
      <c r="F51" s="223"/>
      <c r="G51" s="223"/>
      <c r="H51" s="223"/>
      <c r="I51" s="193"/>
      <c r="J51" s="153"/>
      <c r="K51" s="224"/>
      <c r="L51" s="192"/>
      <c r="M51" s="225"/>
      <c r="N51" s="226"/>
    </row>
    <row r="52" spans="1:14" ht="15.75" thickBot="1">
      <c r="B52" s="838"/>
      <c r="C52" s="839"/>
      <c r="D52" s="839"/>
      <c r="E52" s="839"/>
      <c r="F52" s="839"/>
      <c r="G52" s="839"/>
      <c r="H52" s="839"/>
      <c r="I52" s="840"/>
      <c r="J52" s="227"/>
      <c r="K52" s="228"/>
      <c r="L52" s="841"/>
      <c r="M52" s="842"/>
      <c r="N52" s="229"/>
    </row>
    <row r="53" spans="1:14" ht="15.75" thickBot="1">
      <c r="B53" s="817" t="s">
        <v>124</v>
      </c>
      <c r="C53" s="818"/>
      <c r="D53" s="818"/>
      <c r="E53" s="818"/>
      <c r="F53" s="818"/>
      <c r="G53" s="818"/>
      <c r="H53" s="818"/>
      <c r="I53" s="818"/>
      <c r="J53" s="818"/>
      <c r="K53" s="818"/>
      <c r="L53" s="818"/>
      <c r="M53" s="819"/>
      <c r="N53" s="212">
        <f>SUM(N48:N52)</f>
        <v>38562.5</v>
      </c>
    </row>
    <row r="54" spans="1:14">
      <c r="B54" s="164"/>
      <c r="C54" s="165"/>
      <c r="D54" s="165"/>
      <c r="E54" s="165"/>
      <c r="F54" s="165"/>
      <c r="G54" s="165"/>
      <c r="H54" s="165"/>
      <c r="I54" s="165"/>
      <c r="J54" s="165"/>
      <c r="K54" s="165"/>
      <c r="L54" s="165"/>
      <c r="M54" s="165"/>
      <c r="N54" s="166"/>
    </row>
    <row r="55" spans="1:14">
      <c r="B55" s="214" t="s">
        <v>129</v>
      </c>
      <c r="C55" s="215"/>
      <c r="D55" s="215"/>
      <c r="E55" s="215"/>
      <c r="F55" s="215"/>
      <c r="G55" s="215"/>
      <c r="H55" s="215"/>
      <c r="I55" s="215"/>
      <c r="J55" s="215"/>
      <c r="K55" s="215"/>
      <c r="L55" s="215"/>
      <c r="M55" s="215"/>
      <c r="N55" s="216"/>
    </row>
    <row r="56" spans="1:14" ht="15.75" thickBot="1">
      <c r="B56" s="230"/>
      <c r="C56" s="186"/>
      <c r="D56" s="186"/>
      <c r="E56" s="186"/>
      <c r="F56" s="186"/>
      <c r="G56" s="186"/>
      <c r="H56" s="186"/>
      <c r="I56" s="186"/>
      <c r="J56" s="186"/>
      <c r="K56" s="186"/>
      <c r="L56" s="186"/>
      <c r="M56" s="186"/>
      <c r="N56" s="188"/>
    </row>
    <row r="57" spans="1:14" ht="25.5">
      <c r="B57" s="363" t="s">
        <v>130</v>
      </c>
      <c r="C57" s="364"/>
      <c r="D57" s="364"/>
      <c r="E57" s="364"/>
      <c r="F57" s="364"/>
      <c r="G57" s="364"/>
      <c r="H57" s="233" t="s">
        <v>81</v>
      </c>
      <c r="I57" s="234" t="s">
        <v>131</v>
      </c>
      <c r="J57" s="235" t="s">
        <v>132</v>
      </c>
      <c r="K57" s="233" t="s">
        <v>133</v>
      </c>
      <c r="L57" s="843" t="s">
        <v>134</v>
      </c>
      <c r="M57" s="844"/>
      <c r="N57" s="236" t="s">
        <v>118</v>
      </c>
    </row>
    <row r="58" spans="1:14">
      <c r="A58" s="97" t="s">
        <v>188</v>
      </c>
      <c r="B58" s="237" t="s">
        <v>189</v>
      </c>
      <c r="C58" s="366"/>
      <c r="D58" s="366"/>
      <c r="E58" s="366"/>
      <c r="F58" s="366"/>
      <c r="G58" s="366"/>
      <c r="H58" s="239" t="s">
        <v>190</v>
      </c>
      <c r="I58" s="208">
        <v>1.25</v>
      </c>
      <c r="J58" s="240">
        <v>76</v>
      </c>
      <c r="K58" s="208">
        <f>I58*J58</f>
        <v>95</v>
      </c>
      <c r="L58" s="845">
        <v>1109.909090909091</v>
      </c>
      <c r="M58" s="846"/>
      <c r="N58" s="241">
        <f>K58*L58</f>
        <v>105441.36363636365</v>
      </c>
    </row>
    <row r="59" spans="1:14">
      <c r="B59" s="237"/>
      <c r="C59" s="375"/>
      <c r="D59" s="375"/>
      <c r="E59" s="375"/>
      <c r="F59" s="375"/>
      <c r="G59" s="375"/>
      <c r="H59" s="376"/>
      <c r="I59" s="208"/>
      <c r="J59" s="208"/>
      <c r="K59" s="208"/>
      <c r="L59" s="377"/>
      <c r="M59" s="378"/>
      <c r="N59" s="246"/>
    </row>
    <row r="60" spans="1:14">
      <c r="B60" s="237"/>
      <c r="C60" s="375"/>
      <c r="D60" s="375"/>
      <c r="E60" s="375"/>
      <c r="F60" s="375"/>
      <c r="G60" s="375"/>
      <c r="H60" s="376"/>
      <c r="I60" s="208"/>
      <c r="J60" s="208"/>
      <c r="K60" s="208"/>
      <c r="L60" s="377"/>
      <c r="M60" s="378"/>
      <c r="N60" s="246"/>
    </row>
    <row r="61" spans="1:14">
      <c r="B61" s="237"/>
      <c r="C61" s="375"/>
      <c r="D61" s="375"/>
      <c r="E61" s="375"/>
      <c r="F61" s="375"/>
      <c r="G61" s="375"/>
      <c r="H61" s="376"/>
      <c r="I61" s="208"/>
      <c r="J61" s="208"/>
      <c r="K61" s="208"/>
      <c r="L61" s="377"/>
      <c r="M61" s="378"/>
      <c r="N61" s="246"/>
    </row>
    <row r="62" spans="1:14">
      <c r="B62" s="237"/>
      <c r="C62" s="375"/>
      <c r="D62" s="375"/>
      <c r="E62" s="375"/>
      <c r="F62" s="375"/>
      <c r="G62" s="375"/>
      <c r="H62" s="376"/>
      <c r="I62" s="208"/>
      <c r="J62" s="208"/>
      <c r="K62" s="208"/>
      <c r="L62" s="377"/>
      <c r="M62" s="378"/>
      <c r="N62" s="246"/>
    </row>
    <row r="63" spans="1:14" ht="15.75" thickBot="1">
      <c r="B63" s="368"/>
      <c r="C63" s="369"/>
      <c r="D63" s="369"/>
      <c r="E63" s="369"/>
      <c r="F63" s="369"/>
      <c r="G63" s="369"/>
      <c r="H63" s="249"/>
      <c r="I63" s="250"/>
      <c r="J63" s="250"/>
      <c r="K63" s="250"/>
      <c r="L63" s="847"/>
      <c r="M63" s="848"/>
      <c r="N63" s="251"/>
    </row>
    <row r="64" spans="1:14" ht="15.75" thickBot="1">
      <c r="B64" s="849" t="s">
        <v>124</v>
      </c>
      <c r="C64" s="836"/>
      <c r="D64" s="836"/>
      <c r="E64" s="836"/>
      <c r="F64" s="836"/>
      <c r="G64" s="836"/>
      <c r="H64" s="836"/>
      <c r="I64" s="836"/>
      <c r="J64" s="836"/>
      <c r="K64" s="836"/>
      <c r="L64" s="836"/>
      <c r="M64" s="837"/>
      <c r="N64" s="252">
        <f>N58+N59+N60+N61+N62</f>
        <v>105441.36363636365</v>
      </c>
    </row>
    <row r="65" spans="1:15">
      <c r="B65" s="164"/>
      <c r="C65" s="165"/>
      <c r="D65" s="165"/>
      <c r="E65" s="165"/>
      <c r="F65" s="165"/>
      <c r="G65" s="165"/>
      <c r="H65" s="165"/>
      <c r="I65" s="165"/>
      <c r="J65" s="165"/>
      <c r="K65" s="165"/>
      <c r="L65" s="165"/>
      <c r="M65" s="165"/>
      <c r="N65" s="166"/>
    </row>
    <row r="66" spans="1:15">
      <c r="B66" s="214" t="s">
        <v>135</v>
      </c>
      <c r="C66" s="215"/>
      <c r="D66" s="215"/>
      <c r="E66" s="215"/>
      <c r="F66" s="215"/>
      <c r="G66" s="215"/>
      <c r="H66" s="215"/>
      <c r="I66" s="215"/>
      <c r="J66" s="215"/>
      <c r="K66" s="215"/>
      <c r="L66" s="215"/>
      <c r="M66" s="215"/>
      <c r="N66" s="216"/>
    </row>
    <row r="67" spans="1:15" ht="15.75" thickBot="1">
      <c r="B67" s="230"/>
      <c r="C67" s="186"/>
      <c r="D67" s="186"/>
      <c r="E67" s="186"/>
      <c r="F67" s="186"/>
      <c r="G67" s="186"/>
      <c r="H67" s="186"/>
      <c r="I67" s="186"/>
      <c r="J67" s="186"/>
      <c r="K67" s="186"/>
      <c r="L67" s="186"/>
      <c r="M67" s="186"/>
      <c r="N67" s="188"/>
    </row>
    <row r="68" spans="1:15" ht="25.5">
      <c r="B68" s="850" t="s">
        <v>136</v>
      </c>
      <c r="C68" s="851"/>
      <c r="D68" s="851"/>
      <c r="E68" s="851"/>
      <c r="F68" s="851"/>
      <c r="G68" s="851"/>
      <c r="H68" s="851"/>
      <c r="I68" s="233" t="s">
        <v>137</v>
      </c>
      <c r="J68" s="235" t="s">
        <v>138</v>
      </c>
      <c r="K68" s="234" t="s">
        <v>139</v>
      </c>
      <c r="L68" s="852" t="s">
        <v>117</v>
      </c>
      <c r="M68" s="853"/>
      <c r="N68" s="253" t="s">
        <v>118</v>
      </c>
    </row>
    <row r="69" spans="1:15">
      <c r="A69" s="97" t="s">
        <v>168</v>
      </c>
      <c r="B69" s="374" t="s">
        <v>169</v>
      </c>
      <c r="C69" s="375"/>
      <c r="D69" s="375"/>
      <c r="E69" s="375"/>
      <c r="F69" s="375"/>
      <c r="G69" s="375"/>
      <c r="H69" s="375"/>
      <c r="I69" s="255">
        <v>51000</v>
      </c>
      <c r="J69" s="256">
        <v>185</v>
      </c>
      <c r="K69" s="257">
        <f>J69/100*I69</f>
        <v>94350</v>
      </c>
      <c r="L69" s="258"/>
      <c r="M69" s="259">
        <v>360</v>
      </c>
      <c r="N69" s="260">
        <f>K69/M69</f>
        <v>262.08333333333331</v>
      </c>
      <c r="O69" s="261"/>
    </row>
    <row r="70" spans="1:15">
      <c r="A70" s="97" t="s">
        <v>175</v>
      </c>
      <c r="B70" s="374" t="s">
        <v>176</v>
      </c>
      <c r="C70" s="375"/>
      <c r="D70" s="375"/>
      <c r="E70" s="375"/>
      <c r="F70" s="375"/>
      <c r="G70" s="375"/>
      <c r="H70" s="375"/>
      <c r="I70" s="255">
        <f>28000*2</f>
        <v>56000</v>
      </c>
      <c r="J70" s="256">
        <v>185</v>
      </c>
      <c r="K70" s="257">
        <f>J70/100*I70</f>
        <v>103600</v>
      </c>
      <c r="L70" s="258"/>
      <c r="M70" s="263">
        <v>360</v>
      </c>
      <c r="N70" s="260">
        <f>K70/M70</f>
        <v>287.77777777777777</v>
      </c>
    </row>
    <row r="71" spans="1:15">
      <c r="B71" s="374"/>
      <c r="C71" s="375"/>
      <c r="D71" s="375"/>
      <c r="E71" s="375"/>
      <c r="F71" s="375"/>
      <c r="G71" s="375"/>
      <c r="H71" s="375"/>
      <c r="I71" s="208"/>
      <c r="J71" s="265"/>
      <c r="K71" s="266"/>
      <c r="L71" s="258"/>
      <c r="M71" s="267"/>
      <c r="N71" s="264"/>
    </row>
    <row r="72" spans="1:15">
      <c r="B72" s="374"/>
      <c r="C72" s="375"/>
      <c r="D72" s="375"/>
      <c r="E72" s="375"/>
      <c r="F72" s="375"/>
      <c r="G72" s="375"/>
      <c r="H72" s="375"/>
      <c r="I72" s="208"/>
      <c r="J72" s="265"/>
      <c r="K72" s="266"/>
      <c r="L72" s="367"/>
      <c r="M72" s="267"/>
      <c r="N72" s="264"/>
    </row>
    <row r="73" spans="1:15">
      <c r="B73" s="374"/>
      <c r="C73" s="375"/>
      <c r="D73" s="375"/>
      <c r="E73" s="375"/>
      <c r="F73" s="375"/>
      <c r="G73" s="375"/>
      <c r="H73" s="375"/>
      <c r="I73" s="208"/>
      <c r="J73" s="265"/>
      <c r="K73" s="266"/>
      <c r="L73" s="367"/>
      <c r="M73" s="267"/>
      <c r="N73" s="264"/>
    </row>
    <row r="74" spans="1:15" ht="15.75" thickBot="1">
      <c r="B74" s="854"/>
      <c r="C74" s="855"/>
      <c r="D74" s="855"/>
      <c r="E74" s="855"/>
      <c r="F74" s="855"/>
      <c r="G74" s="855"/>
      <c r="H74" s="855"/>
      <c r="I74" s="250"/>
      <c r="J74" s="250"/>
      <c r="K74" s="250"/>
      <c r="L74" s="856"/>
      <c r="M74" s="856"/>
      <c r="N74" s="229"/>
    </row>
    <row r="75" spans="1:15" ht="15.75" thickBot="1">
      <c r="B75" s="817" t="s">
        <v>124</v>
      </c>
      <c r="C75" s="818"/>
      <c r="D75" s="818"/>
      <c r="E75" s="818"/>
      <c r="F75" s="818"/>
      <c r="G75" s="818"/>
      <c r="H75" s="818"/>
      <c r="I75" s="836"/>
      <c r="J75" s="836"/>
      <c r="K75" s="836"/>
      <c r="L75" s="836"/>
      <c r="M75" s="837"/>
      <c r="N75" s="271">
        <f>SUM(N69:N74)</f>
        <v>549.86111111111109</v>
      </c>
    </row>
    <row r="76" spans="1:15" ht="15.75" thickBot="1">
      <c r="B76" s="164"/>
      <c r="C76" s="165"/>
      <c r="D76" s="165"/>
      <c r="E76" s="165"/>
      <c r="F76" s="165"/>
      <c r="G76" s="165"/>
      <c r="H76" s="165"/>
      <c r="I76" s="165"/>
      <c r="J76" s="165"/>
      <c r="K76" s="165"/>
      <c r="L76" s="165"/>
      <c r="M76" s="165"/>
      <c r="N76" s="166"/>
    </row>
    <row r="77" spans="1:15" ht="15.75" thickBot="1">
      <c r="B77" s="817" t="s">
        <v>142</v>
      </c>
      <c r="C77" s="818"/>
      <c r="D77" s="818"/>
      <c r="E77" s="818"/>
      <c r="F77" s="818"/>
      <c r="G77" s="818"/>
      <c r="H77" s="818"/>
      <c r="I77" s="818"/>
      <c r="J77" s="818"/>
      <c r="K77" s="818"/>
      <c r="L77" s="818"/>
      <c r="M77" s="819"/>
      <c r="N77" s="272">
        <f>N43+N53+N64+N75</f>
        <v>153181.43308080811</v>
      </c>
    </row>
    <row r="78" spans="1:15">
      <c r="B78" s="164"/>
      <c r="C78" s="165"/>
      <c r="D78" s="165"/>
      <c r="E78" s="165"/>
      <c r="F78" s="165"/>
      <c r="G78" s="165"/>
      <c r="H78" s="165"/>
      <c r="I78" s="165"/>
      <c r="J78" s="165"/>
      <c r="K78" s="165"/>
      <c r="L78" s="165"/>
      <c r="M78" s="165"/>
      <c r="N78" s="166"/>
    </row>
    <row r="79" spans="1:15">
      <c r="B79" s="214" t="s">
        <v>143</v>
      </c>
      <c r="C79" s="215"/>
      <c r="D79" s="215"/>
      <c r="E79" s="215"/>
      <c r="F79" s="215"/>
      <c r="G79" s="215"/>
      <c r="H79" s="215"/>
      <c r="I79" s="215"/>
      <c r="J79" s="215"/>
      <c r="K79" s="215"/>
      <c r="L79" s="215"/>
      <c r="M79" s="215"/>
      <c r="N79" s="216"/>
    </row>
    <row r="80" spans="1:15" ht="15.75" thickBot="1">
      <c r="B80" s="230"/>
      <c r="C80" s="186"/>
      <c r="D80" s="186"/>
      <c r="E80" s="186"/>
      <c r="F80" s="186"/>
      <c r="G80" s="186"/>
      <c r="H80" s="186"/>
      <c r="I80" s="186"/>
      <c r="J80" s="186"/>
      <c r="K80" s="186"/>
      <c r="L80" s="186"/>
      <c r="M80" s="186"/>
      <c r="N80" s="188"/>
    </row>
    <row r="81" spans="1:17">
      <c r="B81" s="820" t="s">
        <v>144</v>
      </c>
      <c r="C81" s="821"/>
      <c r="D81" s="821"/>
      <c r="E81" s="821"/>
      <c r="F81" s="821"/>
      <c r="G81" s="821"/>
      <c r="H81" s="821"/>
      <c r="I81" s="364"/>
      <c r="J81" s="370"/>
      <c r="K81" s="274" t="s">
        <v>145</v>
      </c>
      <c r="L81" s="822" t="s">
        <v>146</v>
      </c>
      <c r="M81" s="823"/>
      <c r="N81" s="276"/>
    </row>
    <row r="82" spans="1:17">
      <c r="B82" s="824" t="s">
        <v>70</v>
      </c>
      <c r="C82" s="825"/>
      <c r="D82" s="825"/>
      <c r="E82" s="825"/>
      <c r="F82" s="825"/>
      <c r="G82" s="825"/>
      <c r="H82" s="825"/>
      <c r="I82" s="277"/>
      <c r="J82" s="278"/>
      <c r="K82" s="279">
        <v>0.2</v>
      </c>
      <c r="L82" s="826">
        <f>N77*K82</f>
        <v>30636.286616161626</v>
      </c>
      <c r="M82" s="827"/>
      <c r="N82" s="280"/>
    </row>
    <row r="83" spans="1:17">
      <c r="B83" s="281" t="s">
        <v>147</v>
      </c>
      <c r="C83" s="282"/>
      <c r="D83" s="282"/>
      <c r="E83" s="282"/>
      <c r="F83" s="282"/>
      <c r="G83" s="282"/>
      <c r="H83" s="282"/>
      <c r="I83" s="277"/>
      <c r="J83" s="278"/>
      <c r="K83" s="279">
        <v>0.05</v>
      </c>
      <c r="L83" s="826">
        <f>N77*K83</f>
        <v>7659.0716540404064</v>
      </c>
      <c r="M83" s="827"/>
      <c r="N83" s="280"/>
    </row>
    <row r="84" spans="1:17" ht="15.75" thickBot="1">
      <c r="B84" s="283" t="s">
        <v>74</v>
      </c>
      <c r="C84" s="284"/>
      <c r="D84" s="284"/>
      <c r="E84" s="284"/>
      <c r="F84" s="284"/>
      <c r="G84" s="284"/>
      <c r="H84" s="284"/>
      <c r="I84" s="285"/>
      <c r="J84" s="286"/>
      <c r="K84" s="287">
        <v>0.05</v>
      </c>
      <c r="L84" s="828">
        <f>N77*K84</f>
        <v>7659.0716540404064</v>
      </c>
      <c r="M84" s="829"/>
      <c r="N84" s="280"/>
    </row>
    <row r="85" spans="1:17" ht="15.75" thickBot="1">
      <c r="B85" s="817" t="s">
        <v>124</v>
      </c>
      <c r="C85" s="818"/>
      <c r="D85" s="818"/>
      <c r="E85" s="818"/>
      <c r="F85" s="818"/>
      <c r="G85" s="818"/>
      <c r="H85" s="818"/>
      <c r="I85" s="818"/>
      <c r="J85" s="818"/>
      <c r="K85" s="818"/>
      <c r="L85" s="818"/>
      <c r="M85" s="819"/>
      <c r="N85" s="288">
        <f>L82+L83+L84</f>
        <v>45954.429924242446</v>
      </c>
    </row>
    <row r="86" spans="1:17" ht="15.75" thickBot="1">
      <c r="B86" s="164"/>
      <c r="C86" s="165"/>
      <c r="D86" s="165"/>
      <c r="E86" s="165"/>
      <c r="F86" s="165"/>
      <c r="G86" s="165"/>
      <c r="H86" s="165"/>
      <c r="I86" s="165"/>
      <c r="J86" s="165"/>
      <c r="K86" s="165"/>
      <c r="L86" s="165"/>
      <c r="M86" s="165"/>
      <c r="N86" s="166"/>
    </row>
    <row r="87" spans="1:17" ht="15.75" thickBot="1">
      <c r="A87" s="97" t="s">
        <v>148</v>
      </c>
      <c r="B87" s="817" t="s">
        <v>149</v>
      </c>
      <c r="C87" s="818"/>
      <c r="D87" s="818"/>
      <c r="E87" s="818"/>
      <c r="F87" s="818"/>
      <c r="G87" s="818"/>
      <c r="H87" s="818"/>
      <c r="I87" s="818"/>
      <c r="J87" s="818"/>
      <c r="K87" s="818"/>
      <c r="L87" s="818"/>
      <c r="M87" s="819"/>
      <c r="N87" s="289">
        <f>ROUND(N77+N85,0)</f>
        <v>199136</v>
      </c>
      <c r="Q87" s="671"/>
    </row>
    <row r="88" spans="1:17">
      <c r="B88" s="129"/>
      <c r="C88" s="130"/>
      <c r="D88" s="130"/>
      <c r="E88" s="130"/>
      <c r="F88" s="130"/>
      <c r="G88" s="130"/>
      <c r="H88" s="130"/>
      <c r="I88" s="130"/>
      <c r="J88" s="130"/>
      <c r="K88" s="130"/>
      <c r="L88" s="130"/>
      <c r="M88" s="130"/>
      <c r="N88" s="131"/>
      <c r="Q88" s="672"/>
    </row>
    <row r="89" spans="1:17">
      <c r="B89" s="163"/>
      <c r="C89" s="136"/>
      <c r="D89" s="136"/>
      <c r="E89" s="136"/>
      <c r="F89" s="136"/>
      <c r="G89" s="136"/>
      <c r="H89" s="136"/>
      <c r="I89" s="136"/>
      <c r="J89" s="136"/>
      <c r="K89" s="136"/>
      <c r="L89" s="136"/>
      <c r="M89" s="136"/>
      <c r="N89" s="138"/>
    </row>
    <row r="90" spans="1:17">
      <c r="B90" s="163"/>
      <c r="C90" s="136"/>
      <c r="D90" s="136"/>
      <c r="E90" s="136"/>
      <c r="F90" s="136"/>
      <c r="G90" s="136"/>
      <c r="H90" s="136"/>
      <c r="I90" s="136"/>
      <c r="J90" s="136"/>
      <c r="K90" s="136"/>
      <c r="L90" s="136"/>
      <c r="M90" s="136"/>
      <c r="N90" s="138"/>
    </row>
    <row r="91" spans="1:17">
      <c r="B91" s="163"/>
      <c r="C91" s="136"/>
      <c r="D91" s="136"/>
      <c r="E91" s="136"/>
      <c r="F91" s="136"/>
      <c r="G91" s="136"/>
      <c r="H91" s="136"/>
      <c r="I91" s="136"/>
      <c r="J91" s="136"/>
      <c r="K91" s="136"/>
      <c r="L91" s="136"/>
      <c r="M91" s="136"/>
      <c r="N91" s="138"/>
    </row>
    <row r="92" spans="1:17">
      <c r="B92" s="163"/>
      <c r="C92" s="136"/>
      <c r="D92" s="136"/>
      <c r="E92" s="146" t="s">
        <v>150</v>
      </c>
      <c r="F92" s="146"/>
      <c r="G92" s="146"/>
      <c r="H92" s="146"/>
      <c r="I92" s="146"/>
      <c r="J92" s="146"/>
      <c r="K92" s="136"/>
      <c r="L92" s="136"/>
      <c r="M92" s="136"/>
      <c r="N92" s="138"/>
    </row>
    <row r="93" spans="1:17">
      <c r="B93" s="163"/>
      <c r="C93" s="136"/>
      <c r="D93" s="136"/>
      <c r="E93" s="136" t="s">
        <v>151</v>
      </c>
      <c r="F93" s="136"/>
      <c r="G93" s="136"/>
      <c r="H93" s="136"/>
      <c r="I93" s="136"/>
      <c r="J93" s="136"/>
      <c r="K93" s="136"/>
      <c r="L93" s="136"/>
      <c r="M93" s="136"/>
      <c r="N93" s="138"/>
    </row>
    <row r="94" spans="1:17">
      <c r="B94" s="163"/>
      <c r="C94" s="136"/>
      <c r="D94" s="136"/>
      <c r="E94" s="136" t="s">
        <v>152</v>
      </c>
      <c r="F94" s="136"/>
      <c r="G94" s="136"/>
      <c r="H94" s="136"/>
      <c r="I94" s="136"/>
      <c r="J94" s="136"/>
      <c r="K94" s="136"/>
      <c r="L94" s="136"/>
      <c r="M94" s="136"/>
      <c r="N94" s="138"/>
    </row>
    <row r="95" spans="1:17">
      <c r="B95" s="163"/>
      <c r="C95" s="136"/>
      <c r="D95" s="136"/>
      <c r="E95" s="136" t="s">
        <v>153</v>
      </c>
      <c r="F95" s="136"/>
      <c r="G95" s="136"/>
      <c r="H95" s="136"/>
      <c r="I95" s="136"/>
      <c r="J95" s="136"/>
      <c r="K95" s="136"/>
      <c r="L95" s="136"/>
      <c r="M95" s="136"/>
      <c r="N95" s="138"/>
    </row>
    <row r="96" spans="1:17" ht="15.75" thickBot="1">
      <c r="B96" s="163"/>
      <c r="C96" s="136"/>
      <c r="D96" s="136"/>
      <c r="E96" s="136"/>
      <c r="F96" s="136" t="s">
        <v>154</v>
      </c>
      <c r="G96" s="136"/>
      <c r="H96" s="136"/>
      <c r="I96" s="136"/>
      <c r="J96" s="136"/>
      <c r="K96" s="136"/>
      <c r="L96" s="136"/>
      <c r="M96" s="136"/>
      <c r="N96" s="138"/>
    </row>
    <row r="97" spans="2:14">
      <c r="B97" s="290" t="s">
        <v>155</v>
      </c>
      <c r="C97" s="291"/>
      <c r="D97" s="291"/>
      <c r="E97" s="291"/>
      <c r="F97" s="291"/>
      <c r="G97" s="291"/>
      <c r="H97" s="291"/>
      <c r="I97" s="291"/>
      <c r="J97" s="291"/>
      <c r="K97" s="291"/>
      <c r="L97" s="291"/>
      <c r="M97" s="291"/>
      <c r="N97" s="292"/>
    </row>
    <row r="98" spans="2:14">
      <c r="B98" s="293"/>
      <c r="C98" s="294"/>
      <c r="D98" s="294"/>
      <c r="E98" s="294"/>
      <c r="F98" s="294"/>
      <c r="G98" s="294"/>
      <c r="H98" s="294"/>
      <c r="I98" s="294"/>
      <c r="J98" s="294"/>
      <c r="K98" s="294"/>
      <c r="L98" s="294"/>
      <c r="M98" s="294"/>
      <c r="N98" s="295"/>
    </row>
    <row r="99" spans="2:14">
      <c r="B99" s="293"/>
      <c r="C99" s="294"/>
      <c r="D99" s="294"/>
      <c r="E99" s="294"/>
      <c r="F99" s="294"/>
      <c r="G99" s="294"/>
      <c r="H99" s="294"/>
      <c r="I99" s="294"/>
      <c r="J99" s="294"/>
      <c r="K99" s="294"/>
      <c r="L99" s="294"/>
      <c r="M99" s="294"/>
      <c r="N99" s="295"/>
    </row>
    <row r="100" spans="2:14">
      <c r="B100" s="293"/>
      <c r="C100" s="294"/>
      <c r="D100" s="294"/>
      <c r="E100" s="294"/>
      <c r="F100" s="294"/>
      <c r="G100" s="294"/>
      <c r="H100" s="294"/>
      <c r="I100" s="294"/>
      <c r="J100" s="294"/>
      <c r="K100" s="294"/>
      <c r="L100" s="294"/>
      <c r="M100" s="294"/>
      <c r="N100" s="295"/>
    </row>
    <row r="101" spans="2:14" ht="15.75" thickBot="1">
      <c r="B101" s="296"/>
      <c r="C101" s="297"/>
      <c r="D101" s="297"/>
      <c r="E101" s="297"/>
      <c r="F101" s="297"/>
      <c r="G101" s="297"/>
      <c r="H101" s="297"/>
      <c r="I101" s="297"/>
      <c r="J101" s="297"/>
      <c r="K101" s="297"/>
      <c r="L101" s="297"/>
      <c r="M101" s="297"/>
      <c r="N101" s="298"/>
    </row>
    <row r="102" spans="2:14">
      <c r="B102" s="299"/>
      <c r="C102" s="300"/>
      <c r="D102" s="300"/>
      <c r="E102" s="300"/>
      <c r="F102" s="300"/>
      <c r="G102" s="300"/>
      <c r="H102" s="300"/>
      <c r="I102" s="300"/>
      <c r="J102" s="300"/>
      <c r="K102" s="300"/>
      <c r="L102" s="300"/>
      <c r="M102" s="300"/>
      <c r="N102" s="301"/>
    </row>
    <row r="103" spans="2:14">
      <c r="B103" s="302" t="s">
        <v>156</v>
      </c>
      <c r="C103" s="150"/>
      <c r="D103" s="150"/>
      <c r="E103" s="150"/>
      <c r="F103" s="150"/>
      <c r="G103" s="150"/>
      <c r="H103" s="150"/>
      <c r="I103" s="150"/>
      <c r="J103" s="150"/>
      <c r="K103" s="150"/>
      <c r="L103" s="150"/>
      <c r="M103" s="150"/>
      <c r="N103" s="151"/>
    </row>
    <row r="104" spans="2:14" ht="15" customHeight="1">
      <c r="B104" s="830" t="s">
        <v>157</v>
      </c>
      <c r="C104" s="831"/>
      <c r="D104" s="831"/>
      <c r="E104" s="831"/>
      <c r="F104" s="831"/>
      <c r="G104" s="831"/>
      <c r="H104" s="831"/>
      <c r="I104" s="831"/>
      <c r="J104" s="831"/>
      <c r="K104" s="831"/>
      <c r="L104" s="831"/>
      <c r="M104" s="831"/>
      <c r="N104" s="832"/>
    </row>
    <row r="105" spans="2:14" ht="15" customHeight="1">
      <c r="B105" s="830"/>
      <c r="C105" s="831"/>
      <c r="D105" s="831"/>
      <c r="E105" s="831"/>
      <c r="F105" s="831"/>
      <c r="G105" s="831"/>
      <c r="H105" s="831"/>
      <c r="I105" s="831"/>
      <c r="J105" s="831"/>
      <c r="K105" s="831"/>
      <c r="L105" s="831"/>
      <c r="M105" s="831"/>
      <c r="N105" s="832"/>
    </row>
    <row r="106" spans="2:14" ht="29.25" customHeight="1">
      <c r="B106" s="833" t="s">
        <v>158</v>
      </c>
      <c r="C106" s="834"/>
      <c r="D106" s="834"/>
      <c r="E106" s="834"/>
      <c r="F106" s="834"/>
      <c r="G106" s="834"/>
      <c r="H106" s="834"/>
      <c r="I106" s="834"/>
      <c r="J106" s="834"/>
      <c r="K106" s="834"/>
      <c r="L106" s="834"/>
      <c r="M106" s="834"/>
      <c r="N106" s="835"/>
    </row>
    <row r="107" spans="2:14">
      <c r="B107" s="833"/>
      <c r="C107" s="834"/>
      <c r="D107" s="834"/>
      <c r="E107" s="834"/>
      <c r="F107" s="834"/>
      <c r="G107" s="834"/>
      <c r="H107" s="834"/>
      <c r="I107" s="834"/>
      <c r="J107" s="834"/>
      <c r="K107" s="834"/>
      <c r="L107" s="834"/>
      <c r="M107" s="834"/>
      <c r="N107" s="835"/>
    </row>
    <row r="108" spans="2:14">
      <c r="B108" s="371"/>
      <c r="C108" s="372"/>
      <c r="D108" s="372"/>
      <c r="E108" s="372"/>
      <c r="F108" s="372"/>
      <c r="G108" s="372"/>
      <c r="H108" s="372"/>
      <c r="I108" s="372"/>
      <c r="J108" s="372"/>
      <c r="K108" s="372"/>
      <c r="L108" s="372"/>
      <c r="M108" s="372"/>
      <c r="N108" s="373"/>
    </row>
    <row r="109" spans="2:14">
      <c r="B109" s="371"/>
      <c r="C109" s="372"/>
      <c r="D109" s="372"/>
      <c r="E109" s="372"/>
      <c r="F109" s="372"/>
      <c r="G109" s="372"/>
      <c r="H109" s="372"/>
      <c r="I109" s="372"/>
      <c r="J109" s="372"/>
      <c r="K109" s="372"/>
      <c r="L109" s="372"/>
      <c r="M109" s="372"/>
      <c r="N109" s="373"/>
    </row>
    <row r="110" spans="2:14">
      <c r="B110" s="371"/>
      <c r="C110" s="372"/>
      <c r="D110" s="372"/>
      <c r="E110" s="372"/>
      <c r="F110" s="372"/>
      <c r="G110" s="372"/>
      <c r="H110" s="372"/>
      <c r="I110" s="372"/>
      <c r="J110" s="372"/>
      <c r="K110" s="372"/>
      <c r="L110" s="372"/>
      <c r="M110" s="372"/>
      <c r="N110" s="373"/>
    </row>
    <row r="111" spans="2:14">
      <c r="B111" s="302"/>
      <c r="C111" s="150"/>
      <c r="D111" s="150"/>
      <c r="E111" s="150"/>
      <c r="F111" s="150"/>
      <c r="G111" s="150"/>
      <c r="H111" s="150"/>
      <c r="I111" s="150"/>
      <c r="J111" s="150"/>
      <c r="K111" s="150"/>
      <c r="L111" s="150"/>
      <c r="M111" s="150"/>
      <c r="N111" s="151"/>
    </row>
    <row r="112" spans="2:14">
      <c r="B112" s="163"/>
      <c r="C112" s="136"/>
      <c r="D112" s="136"/>
      <c r="E112" s="136" t="s">
        <v>150</v>
      </c>
      <c r="F112" s="146"/>
      <c r="G112" s="146"/>
      <c r="H112" s="136"/>
      <c r="I112" s="136"/>
      <c r="J112" s="136"/>
      <c r="K112" s="136"/>
      <c r="L112" s="136"/>
      <c r="M112" s="136"/>
      <c r="N112" s="138"/>
    </row>
    <row r="113" spans="2:14">
      <c r="B113" s="163"/>
      <c r="C113" s="136"/>
      <c r="D113" s="136"/>
      <c r="E113" s="306" t="s">
        <v>151</v>
      </c>
      <c r="F113" s="136"/>
      <c r="G113" s="136"/>
      <c r="H113" s="306"/>
      <c r="I113" s="306"/>
      <c r="J113" s="306"/>
      <c r="K113" s="136"/>
      <c r="L113" s="136"/>
      <c r="M113" s="136"/>
      <c r="N113" s="138"/>
    </row>
    <row r="114" spans="2:14">
      <c r="B114" s="163"/>
      <c r="C114" s="136"/>
      <c r="D114" s="136"/>
      <c r="E114" s="307" t="s">
        <v>159</v>
      </c>
      <c r="F114" s="136"/>
      <c r="G114" s="136"/>
      <c r="H114" s="307"/>
      <c r="I114" s="307"/>
      <c r="J114" s="307"/>
      <c r="K114" s="136"/>
      <c r="L114" s="136"/>
      <c r="M114" s="136"/>
      <c r="N114" s="138"/>
    </row>
    <row r="115" spans="2:14">
      <c r="B115" s="308"/>
      <c r="C115" s="150"/>
      <c r="D115" s="150"/>
      <c r="E115" s="136" t="s">
        <v>153</v>
      </c>
      <c r="F115" s="136"/>
      <c r="G115" s="136"/>
      <c r="H115" s="136"/>
      <c r="I115" s="136"/>
      <c r="J115" s="136"/>
      <c r="K115" s="150"/>
      <c r="L115" s="150"/>
      <c r="M115" s="150"/>
      <c r="N115" s="151"/>
    </row>
    <row r="116" spans="2:14">
      <c r="B116" s="308"/>
      <c r="C116" s="150"/>
      <c r="D116" s="150"/>
      <c r="E116" s="150"/>
      <c r="F116" s="136"/>
      <c r="G116" s="136"/>
      <c r="H116" s="136"/>
      <c r="I116" s="136"/>
      <c r="J116" s="136"/>
      <c r="K116" s="150"/>
      <c r="L116" s="150"/>
      <c r="M116" s="150"/>
      <c r="N116" s="151"/>
    </row>
    <row r="117" spans="2:14">
      <c r="B117" s="308" t="s">
        <v>160</v>
      </c>
      <c r="C117" s="307"/>
      <c r="D117" s="307"/>
      <c r="E117" s="136"/>
      <c r="F117" s="136"/>
      <c r="G117" s="136"/>
      <c r="H117" s="136"/>
      <c r="I117" s="136"/>
      <c r="J117" s="813"/>
      <c r="K117" s="813"/>
      <c r="L117" s="813"/>
      <c r="M117" s="813"/>
      <c r="N117" s="814"/>
    </row>
    <row r="118" spans="2:14" ht="15.75" thickBot="1">
      <c r="B118" s="309" t="s">
        <v>161</v>
      </c>
      <c r="C118" s="310"/>
      <c r="D118" s="310"/>
      <c r="E118" s="311"/>
      <c r="F118" s="311"/>
      <c r="G118" s="311"/>
      <c r="H118" s="311"/>
      <c r="I118" s="311"/>
      <c r="J118" s="815"/>
      <c r="K118" s="815"/>
      <c r="L118" s="815"/>
      <c r="M118" s="815"/>
      <c r="N118" s="816"/>
    </row>
  </sheetData>
  <sheetProtection algorithmName="SHA-512" hashValue="vReV6LUgGGMOdtxGorh5Ly+IvsACagSWY5yUG6CisbJUN1aQ/cYGuuaIbot5Tw/Wt4nJc+DoMzPbUa1ojKvuEw==" saltValue="E3JlrIDP9IfbRqMNQjDmew==" spinCount="100000" sheet="1" objects="1" scenarios="1"/>
  <mergeCells count="65">
    <mergeCell ref="L1:N2"/>
    <mergeCell ref="C2:J2"/>
    <mergeCell ref="C3:J3"/>
    <mergeCell ref="K3:K4"/>
    <mergeCell ref="L3:N4"/>
    <mergeCell ref="C4:J4"/>
    <mergeCell ref="I10:J10"/>
    <mergeCell ref="B1:B6"/>
    <mergeCell ref="C1:J1"/>
    <mergeCell ref="K1:K2"/>
    <mergeCell ref="C5:J5"/>
    <mergeCell ref="K5:K6"/>
    <mergeCell ref="L5:L6"/>
    <mergeCell ref="M5:M6"/>
    <mergeCell ref="N5:N6"/>
    <mergeCell ref="C6:J6"/>
    <mergeCell ref="B36:H36"/>
    <mergeCell ref="L12:N12"/>
    <mergeCell ref="F25:H25"/>
    <mergeCell ref="B27:N27"/>
    <mergeCell ref="C29:I29"/>
    <mergeCell ref="L29:M29"/>
    <mergeCell ref="C30:I30"/>
    <mergeCell ref="L30:M30"/>
    <mergeCell ref="B35:H35"/>
    <mergeCell ref="I35:J35"/>
    <mergeCell ref="L35:M35"/>
    <mergeCell ref="B10:E10"/>
    <mergeCell ref="B47:I47"/>
    <mergeCell ref="L47:M47"/>
    <mergeCell ref="B37:H37"/>
    <mergeCell ref="B38:H38"/>
    <mergeCell ref="B39:H39"/>
    <mergeCell ref="I39:J39"/>
    <mergeCell ref="L39:M39"/>
    <mergeCell ref="B40:H40"/>
    <mergeCell ref="B41:D41"/>
    <mergeCell ref="B42:H42"/>
    <mergeCell ref="I42:J42"/>
    <mergeCell ref="L42:M42"/>
    <mergeCell ref="B43:M43"/>
    <mergeCell ref="B75:M75"/>
    <mergeCell ref="B52:I52"/>
    <mergeCell ref="L52:M52"/>
    <mergeCell ref="B53:M53"/>
    <mergeCell ref="L57:M57"/>
    <mergeCell ref="L58:M58"/>
    <mergeCell ref="L63:M63"/>
    <mergeCell ref="B64:M64"/>
    <mergeCell ref="B68:H68"/>
    <mergeCell ref="L68:M68"/>
    <mergeCell ref="B74:H74"/>
    <mergeCell ref="L74:M74"/>
    <mergeCell ref="J117:N118"/>
    <mergeCell ref="B77:M77"/>
    <mergeCell ref="B81:H81"/>
    <mergeCell ref="L81:M81"/>
    <mergeCell ref="B82:H82"/>
    <mergeCell ref="L82:M82"/>
    <mergeCell ref="L83:M83"/>
    <mergeCell ref="L84:M84"/>
    <mergeCell ref="B85:M85"/>
    <mergeCell ref="B87:M87"/>
    <mergeCell ref="B104:N105"/>
    <mergeCell ref="B106:N107"/>
  </mergeCells>
  <pageMargins left="0.7" right="0.7" top="0.75" bottom="0.75" header="0.3" footer="0.3"/>
  <pageSetup scale="46" orientation="portrait" r:id="rId1"/>
  <rowBreaks count="1" manualBreakCount="1">
    <brk id="96" max="13" man="1"/>
  </rowBreaks>
  <colBreaks count="1" manualBreakCount="1">
    <brk id="14" max="1048575" man="1"/>
  </colBreaks>
  <drawing r:id="rId2"/>
  <legacyDrawing r:id="rId3"/>
  <oleObjects>
    <mc:AlternateContent xmlns:mc="http://schemas.openxmlformats.org/markup-compatibility/2006">
      <mc:Choice Requires="x14">
        <oleObject progId="PBrush" shapeId="92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217" r:id="rId4"/>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Q119"/>
  <sheetViews>
    <sheetView view="pageBreakPreview" zoomScale="60" zoomScaleNormal="78" workbookViewId="0">
      <selection activeCell="N32" sqref="N32"/>
    </sheetView>
  </sheetViews>
  <sheetFormatPr baseColWidth="10" defaultRowHeight="15"/>
  <cols>
    <col min="1" max="1" width="10.28515625" style="97" bestFit="1" customWidth="1"/>
    <col min="2" max="2" width="17" style="97" customWidth="1"/>
    <col min="3" max="5" width="11.42578125" style="97"/>
    <col min="6" max="6" width="14.42578125" style="97" customWidth="1"/>
    <col min="7" max="8" width="11.42578125" style="97"/>
    <col min="9" max="9" width="12.5703125" style="97" bestFit="1" customWidth="1"/>
    <col min="10" max="10" width="15.5703125" style="97" customWidth="1"/>
    <col min="11" max="11" width="17.5703125" style="97" bestFit="1" customWidth="1"/>
    <col min="12" max="12" width="11.42578125" style="97"/>
    <col min="13" max="13" width="12.5703125" style="97" bestFit="1" customWidth="1"/>
    <col min="14" max="14" width="17.42578125" style="97" customWidth="1"/>
    <col min="15" max="15" width="12" style="97" bestFit="1" customWidth="1"/>
    <col min="16" max="16384" width="11.42578125" style="97"/>
  </cols>
  <sheetData>
    <row r="1" spans="2:14">
      <c r="B1" s="902"/>
      <c r="C1" s="905"/>
      <c r="D1" s="906"/>
      <c r="E1" s="906"/>
      <c r="F1" s="906"/>
      <c r="G1" s="906"/>
      <c r="H1" s="906"/>
      <c r="I1" s="906"/>
      <c r="J1" s="907"/>
      <c r="K1" s="908" t="s">
        <v>84</v>
      </c>
      <c r="L1" s="915" t="s">
        <v>85</v>
      </c>
      <c r="M1" s="916"/>
      <c r="N1" s="917"/>
    </row>
    <row r="2" spans="2:14">
      <c r="B2" s="903"/>
      <c r="C2" s="910" t="s">
        <v>0</v>
      </c>
      <c r="D2" s="911"/>
      <c r="E2" s="911"/>
      <c r="F2" s="911"/>
      <c r="G2" s="911"/>
      <c r="H2" s="911"/>
      <c r="I2" s="911"/>
      <c r="J2" s="912"/>
      <c r="K2" s="909"/>
      <c r="L2" s="918"/>
      <c r="M2" s="919"/>
      <c r="N2" s="920"/>
    </row>
    <row r="3" spans="2:14">
      <c r="B3" s="903"/>
      <c r="C3" s="910" t="s">
        <v>86</v>
      </c>
      <c r="D3" s="911"/>
      <c r="E3" s="911"/>
      <c r="F3" s="911"/>
      <c r="G3" s="911"/>
      <c r="H3" s="911"/>
      <c r="I3" s="911"/>
      <c r="J3" s="912"/>
      <c r="K3" s="913" t="s">
        <v>87</v>
      </c>
      <c r="L3" s="922">
        <v>1</v>
      </c>
      <c r="M3" s="923"/>
      <c r="N3" s="924"/>
    </row>
    <row r="4" spans="2:14">
      <c r="B4" s="903"/>
      <c r="C4" s="910" t="s">
        <v>88</v>
      </c>
      <c r="D4" s="911"/>
      <c r="E4" s="911"/>
      <c r="F4" s="911"/>
      <c r="G4" s="911"/>
      <c r="H4" s="911"/>
      <c r="I4" s="911"/>
      <c r="J4" s="912"/>
      <c r="K4" s="921"/>
      <c r="L4" s="925"/>
      <c r="M4" s="926"/>
      <c r="N4" s="927"/>
    </row>
    <row r="5" spans="2:14">
      <c r="B5" s="903"/>
      <c r="C5" s="910" t="s">
        <v>89</v>
      </c>
      <c r="D5" s="911"/>
      <c r="E5" s="911"/>
      <c r="F5" s="911"/>
      <c r="G5" s="911"/>
      <c r="H5" s="911"/>
      <c r="I5" s="911"/>
      <c r="J5" s="912"/>
      <c r="K5" s="913" t="s">
        <v>90</v>
      </c>
      <c r="L5" s="875"/>
      <c r="M5" s="875" t="s">
        <v>91</v>
      </c>
      <c r="N5" s="877"/>
    </row>
    <row r="6" spans="2:14" ht="15.75" thickBot="1">
      <c r="B6" s="904"/>
      <c r="C6" s="879"/>
      <c r="D6" s="880"/>
      <c r="E6" s="880"/>
      <c r="F6" s="880"/>
      <c r="G6" s="880"/>
      <c r="H6" s="880"/>
      <c r="I6" s="880"/>
      <c r="J6" s="881"/>
      <c r="K6" s="914"/>
      <c r="L6" s="876"/>
      <c r="M6" s="876"/>
      <c r="N6" s="878"/>
    </row>
    <row r="7" spans="2:14" ht="15.75" thickBot="1">
      <c r="B7" s="98"/>
      <c r="C7" s="99"/>
      <c r="D7" s="99"/>
      <c r="E7" s="99"/>
      <c r="F7" s="99"/>
      <c r="G7" s="99"/>
      <c r="H7" s="99"/>
      <c r="I7" s="99"/>
      <c r="J7" s="99"/>
      <c r="K7" s="99"/>
      <c r="L7" s="100"/>
      <c r="M7" s="100"/>
      <c r="N7" s="101"/>
    </row>
    <row r="8" spans="2:14" ht="18.75" customHeight="1">
      <c r="B8" s="102"/>
      <c r="C8" s="103"/>
      <c r="D8" s="103"/>
      <c r="E8" s="103"/>
      <c r="F8" s="103"/>
      <c r="G8" s="103"/>
      <c r="H8" s="104"/>
      <c r="I8" s="103"/>
      <c r="J8" s="103"/>
      <c r="K8" s="105" t="s">
        <v>92</v>
      </c>
      <c r="L8" s="106"/>
      <c r="M8" s="106"/>
      <c r="N8" s="107"/>
    </row>
    <row r="9" spans="2:14">
      <c r="B9" s="108"/>
      <c r="C9" s="109"/>
      <c r="D9" s="109"/>
      <c r="E9" s="109"/>
      <c r="F9" s="109"/>
      <c r="G9" s="109"/>
      <c r="H9" s="110"/>
      <c r="I9" s="109"/>
      <c r="J9" s="109"/>
      <c r="K9" s="111"/>
      <c r="L9" s="112" t="s">
        <v>93</v>
      </c>
      <c r="M9" s="112" t="s">
        <v>94</v>
      </c>
      <c r="N9" s="113" t="s">
        <v>95</v>
      </c>
    </row>
    <row r="10" spans="2:14" ht="36">
      <c r="B10" s="899" t="s">
        <v>96</v>
      </c>
      <c r="C10" s="900"/>
      <c r="D10" s="900"/>
      <c r="E10" s="900"/>
      <c r="F10" s="114" t="s">
        <v>97</v>
      </c>
      <c r="G10" s="109"/>
      <c r="H10" s="115"/>
      <c r="I10" s="901" t="s">
        <v>98</v>
      </c>
      <c r="J10" s="901"/>
      <c r="K10" s="116" t="s">
        <v>97</v>
      </c>
      <c r="L10" s="112"/>
      <c r="M10" s="112"/>
      <c r="N10" s="113"/>
    </row>
    <row r="11" spans="2:14">
      <c r="B11" s="117" t="s">
        <v>99</v>
      </c>
      <c r="C11" s="118"/>
      <c r="D11" s="313" t="s">
        <v>171</v>
      </c>
      <c r="E11" s="313"/>
      <c r="F11" s="379"/>
      <c r="G11" s="120"/>
      <c r="H11" s="118"/>
      <c r="I11" s="121"/>
      <c r="J11" s="122" t="s">
        <v>100</v>
      </c>
      <c r="K11" s="123" t="s">
        <v>170</v>
      </c>
      <c r="L11" s="379"/>
      <c r="M11" s="379"/>
      <c r="N11" s="124"/>
    </row>
    <row r="12" spans="2:14" ht="15.75" thickBot="1">
      <c r="B12" s="125"/>
      <c r="C12" s="126"/>
      <c r="D12" s="361"/>
      <c r="E12" s="361"/>
      <c r="F12" s="361"/>
      <c r="G12" s="361"/>
      <c r="H12" s="126"/>
      <c r="I12" s="361"/>
      <c r="J12" s="126"/>
      <c r="K12" s="361"/>
      <c r="L12" s="882"/>
      <c r="M12" s="882"/>
      <c r="N12" s="883"/>
    </row>
    <row r="13" spans="2:14">
      <c r="B13" s="129"/>
      <c r="C13" s="130"/>
      <c r="D13" s="130"/>
      <c r="E13" s="130"/>
      <c r="F13" s="130"/>
      <c r="G13" s="130"/>
      <c r="H13" s="130"/>
      <c r="I13" s="130"/>
      <c r="J13" s="130"/>
      <c r="K13" s="130"/>
      <c r="L13" s="130"/>
      <c r="M13" s="130"/>
      <c r="N13" s="131"/>
    </row>
    <row r="14" spans="2:14">
      <c r="B14" s="132" t="s">
        <v>101</v>
      </c>
      <c r="C14" s="133"/>
      <c r="D14" s="134" t="s">
        <v>91</v>
      </c>
      <c r="E14" s="135"/>
      <c r="F14" s="136"/>
      <c r="G14" s="136"/>
      <c r="H14" s="137"/>
      <c r="I14" s="137"/>
      <c r="J14" s="137"/>
      <c r="K14" s="137"/>
      <c r="L14" s="137"/>
      <c r="M14" s="137"/>
      <c r="N14" s="138"/>
    </row>
    <row r="15" spans="2:14" ht="19.5" customHeight="1">
      <c r="B15" s="139" t="s">
        <v>102</v>
      </c>
      <c r="C15" s="140"/>
      <c r="D15" s="141"/>
      <c r="E15" s="141"/>
      <c r="F15" s="141"/>
      <c r="G15" s="141"/>
      <c r="H15" s="141"/>
      <c r="I15" s="141"/>
      <c r="J15" s="141"/>
      <c r="K15" s="141"/>
      <c r="L15" s="141"/>
      <c r="M15" s="141"/>
      <c r="N15" s="138"/>
    </row>
    <row r="16" spans="2:14">
      <c r="B16" s="139"/>
      <c r="C16" s="142"/>
      <c r="D16" s="143"/>
      <c r="E16" s="141"/>
      <c r="F16" s="141"/>
      <c r="G16" s="141"/>
      <c r="H16" s="141"/>
      <c r="I16" s="141"/>
      <c r="J16" s="141"/>
      <c r="K16" s="141"/>
      <c r="L16" s="141"/>
      <c r="M16" s="141"/>
      <c r="N16" s="138"/>
    </row>
    <row r="17" spans="1:14">
      <c r="B17" s="139"/>
      <c r="C17" s="140"/>
      <c r="D17" s="144"/>
      <c r="E17" s="144"/>
      <c r="F17" s="144"/>
      <c r="G17" s="144"/>
      <c r="H17" s="144"/>
      <c r="I17" s="144"/>
      <c r="J17" s="144"/>
      <c r="K17" s="144"/>
      <c r="L17" s="144"/>
      <c r="M17" s="144"/>
      <c r="N17" s="145"/>
    </row>
    <row r="18" spans="1:14">
      <c r="B18" s="139" t="s">
        <v>103</v>
      </c>
      <c r="C18" s="142"/>
      <c r="D18" s="141"/>
      <c r="E18" s="141"/>
      <c r="F18" s="141"/>
      <c r="G18" s="141"/>
      <c r="H18" s="141"/>
      <c r="I18" s="146"/>
      <c r="J18" s="134" t="s">
        <v>104</v>
      </c>
      <c r="K18" s="141"/>
      <c r="L18" s="141"/>
      <c r="M18" s="141"/>
      <c r="N18" s="147"/>
    </row>
    <row r="19" spans="1:14">
      <c r="B19" s="139"/>
      <c r="C19" s="140"/>
      <c r="D19" s="144"/>
      <c r="E19" s="144"/>
      <c r="F19" s="144"/>
      <c r="G19" s="144"/>
      <c r="H19" s="144"/>
      <c r="I19" s="144"/>
      <c r="J19" s="144"/>
      <c r="K19" s="144"/>
      <c r="L19" s="144"/>
      <c r="M19" s="144"/>
      <c r="N19" s="145"/>
    </row>
    <row r="20" spans="1:14">
      <c r="B20" s="139" t="s">
        <v>105</v>
      </c>
      <c r="C20" s="142"/>
      <c r="D20" s="148"/>
      <c r="E20" s="148"/>
      <c r="F20" s="148"/>
      <c r="G20" s="148"/>
      <c r="H20" s="148"/>
      <c r="I20" s="148"/>
      <c r="J20" s="148"/>
      <c r="K20" s="148"/>
      <c r="L20" s="148"/>
      <c r="M20" s="148"/>
      <c r="N20" s="149"/>
    </row>
    <row r="21" spans="1:14">
      <c r="B21" s="139"/>
      <c r="C21" s="140"/>
      <c r="D21" s="150"/>
      <c r="E21" s="150"/>
      <c r="F21" s="150"/>
      <c r="G21" s="150"/>
      <c r="H21" s="150"/>
      <c r="I21" s="150"/>
      <c r="J21" s="150"/>
      <c r="K21" s="150"/>
      <c r="L21" s="150"/>
      <c r="M21" s="150"/>
      <c r="N21" s="151"/>
    </row>
    <row r="22" spans="1:14">
      <c r="B22" s="139" t="s">
        <v>106</v>
      </c>
      <c r="C22" s="142"/>
      <c r="D22" s="148"/>
      <c r="E22" s="148"/>
      <c r="F22" s="148"/>
      <c r="G22" s="148"/>
      <c r="H22" s="148"/>
      <c r="I22" s="148"/>
      <c r="J22" s="148"/>
      <c r="K22" s="152" t="s">
        <v>107</v>
      </c>
      <c r="L22" s="153"/>
      <c r="M22" s="152" t="s">
        <v>91</v>
      </c>
      <c r="N22" s="154"/>
    </row>
    <row r="23" spans="1:14">
      <c r="B23" s="139"/>
      <c r="C23" s="140"/>
      <c r="D23" s="150"/>
      <c r="E23" s="150"/>
      <c r="F23" s="150"/>
      <c r="G23" s="150"/>
      <c r="H23" s="150"/>
      <c r="I23" s="150"/>
      <c r="J23" s="150"/>
      <c r="K23" s="150"/>
      <c r="L23" s="150"/>
      <c r="M23" s="150"/>
      <c r="N23" s="151"/>
    </row>
    <row r="24" spans="1:14">
      <c r="B24" s="139" t="s">
        <v>108</v>
      </c>
      <c r="C24" s="140"/>
      <c r="D24" s="150"/>
      <c r="E24" s="150"/>
      <c r="F24" s="155"/>
      <c r="G24" s="156"/>
      <c r="H24" s="146"/>
      <c r="I24" s="148"/>
      <c r="J24" s="148"/>
      <c r="K24" s="136"/>
      <c r="L24" s="150"/>
      <c r="M24" s="150"/>
      <c r="N24" s="151"/>
    </row>
    <row r="25" spans="1:14">
      <c r="B25" s="157"/>
      <c r="C25" s="158"/>
      <c r="D25" s="362"/>
      <c r="E25" s="362"/>
      <c r="F25" s="884" t="s">
        <v>109</v>
      </c>
      <c r="G25" s="885"/>
      <c r="H25" s="885"/>
      <c r="I25" s="362" t="s">
        <v>94</v>
      </c>
      <c r="J25" s="362" t="s">
        <v>95</v>
      </c>
      <c r="K25" s="161"/>
      <c r="L25" s="362"/>
      <c r="M25" s="362"/>
      <c r="N25" s="162"/>
    </row>
    <row r="26" spans="1:14">
      <c r="B26" s="163"/>
      <c r="C26" s="137"/>
      <c r="D26" s="137"/>
      <c r="E26" s="137"/>
      <c r="F26" s="137"/>
      <c r="G26" s="137"/>
      <c r="H26" s="137"/>
      <c r="I26" s="137"/>
      <c r="J26" s="137"/>
      <c r="K26" s="137"/>
      <c r="L26" s="137"/>
      <c r="M26" s="137"/>
      <c r="N26" s="138"/>
    </row>
    <row r="27" spans="1:14">
      <c r="B27" s="886" t="s">
        <v>110</v>
      </c>
      <c r="C27" s="887"/>
      <c r="D27" s="887"/>
      <c r="E27" s="887"/>
      <c r="F27" s="887"/>
      <c r="G27" s="887"/>
      <c r="H27" s="887"/>
      <c r="I27" s="887"/>
      <c r="J27" s="887"/>
      <c r="K27" s="887"/>
      <c r="L27" s="887"/>
      <c r="M27" s="887"/>
      <c r="N27" s="888"/>
    </row>
    <row r="28" spans="1:14" ht="15.75" thickBot="1">
      <c r="B28" s="164"/>
      <c r="C28" s="165"/>
      <c r="D28" s="165"/>
      <c r="E28" s="165"/>
      <c r="F28" s="165"/>
      <c r="G28" s="165"/>
      <c r="H28" s="165"/>
      <c r="I28" s="165"/>
      <c r="J28" s="165"/>
      <c r="K28" s="165"/>
      <c r="L28" s="165"/>
      <c r="M28" s="165"/>
      <c r="N28" s="166"/>
    </row>
    <row r="29" spans="1:14" ht="26.25" thickBot="1">
      <c r="B29" s="167" t="s">
        <v>82</v>
      </c>
      <c r="C29" s="889" t="s">
        <v>111</v>
      </c>
      <c r="D29" s="890"/>
      <c r="E29" s="890"/>
      <c r="F29" s="890"/>
      <c r="G29" s="890"/>
      <c r="H29" s="890"/>
      <c r="I29" s="890"/>
      <c r="J29" s="168"/>
      <c r="K29" s="169" t="s">
        <v>112</v>
      </c>
      <c r="L29" s="891" t="s">
        <v>81</v>
      </c>
      <c r="M29" s="892"/>
      <c r="N29" s="167" t="s">
        <v>9</v>
      </c>
    </row>
    <row r="30" spans="1:14" ht="15.75" hidden="1" thickBot="1">
      <c r="B30" s="167" t="s">
        <v>82</v>
      </c>
      <c r="C30" s="889" t="s">
        <v>111</v>
      </c>
      <c r="D30" s="890"/>
      <c r="E30" s="890"/>
      <c r="F30" s="890"/>
      <c r="G30" s="890"/>
      <c r="H30" s="890"/>
      <c r="I30" s="890"/>
      <c r="J30" s="168"/>
      <c r="K30" s="170"/>
      <c r="L30" s="891" t="s">
        <v>81</v>
      </c>
      <c r="M30" s="892"/>
      <c r="N30" s="167" t="s">
        <v>9</v>
      </c>
    </row>
    <row r="31" spans="1:14" ht="15.75" thickBot="1">
      <c r="A31" s="97" t="s">
        <v>113</v>
      </c>
      <c r="B31" s="171" t="s">
        <v>27</v>
      </c>
      <c r="C31" s="172" t="s">
        <v>191</v>
      </c>
      <c r="D31" s="173"/>
      <c r="E31" s="173"/>
      <c r="F31" s="173"/>
      <c r="G31" s="173"/>
      <c r="H31" s="173"/>
      <c r="I31" s="173"/>
      <c r="J31" s="174"/>
      <c r="K31" s="175">
        <v>2</v>
      </c>
      <c r="L31" s="176" t="s">
        <v>18</v>
      </c>
      <c r="M31" s="177"/>
      <c r="N31" s="412">
        <f>+'Pto. Obra'!I21</f>
        <v>26</v>
      </c>
    </row>
    <row r="32" spans="1:14" ht="5.25" customHeight="1">
      <c r="B32" s="179"/>
      <c r="C32" s="180"/>
      <c r="D32" s="180"/>
      <c r="E32" s="180"/>
      <c r="F32" s="180"/>
      <c r="G32" s="180"/>
      <c r="H32" s="180"/>
      <c r="I32" s="180"/>
      <c r="J32" s="180"/>
      <c r="K32" s="180"/>
      <c r="L32" s="180"/>
      <c r="M32" s="180"/>
      <c r="N32" s="181"/>
    </row>
    <row r="33" spans="1:14">
      <c r="B33" s="182" t="s">
        <v>114</v>
      </c>
      <c r="C33" s="183"/>
      <c r="D33" s="183"/>
      <c r="E33" s="183"/>
      <c r="F33" s="183"/>
      <c r="G33" s="183"/>
      <c r="H33" s="183"/>
      <c r="I33" s="183"/>
      <c r="J33" s="183"/>
      <c r="K33" s="183"/>
      <c r="L33" s="183"/>
      <c r="M33" s="183"/>
      <c r="N33" s="184"/>
    </row>
    <row r="34" spans="1:14" ht="15.75" thickBot="1">
      <c r="B34" s="185"/>
      <c r="C34" s="186"/>
      <c r="D34" s="186"/>
      <c r="E34" s="186"/>
      <c r="F34" s="186"/>
      <c r="G34" s="186"/>
      <c r="H34" s="186"/>
      <c r="I34" s="187"/>
      <c r="J34" s="187"/>
      <c r="K34" s="186"/>
      <c r="L34" s="186"/>
      <c r="M34" s="186"/>
      <c r="N34" s="188"/>
    </row>
    <row r="35" spans="1:14">
      <c r="B35" s="893" t="s">
        <v>111</v>
      </c>
      <c r="C35" s="894"/>
      <c r="D35" s="894"/>
      <c r="E35" s="894"/>
      <c r="F35" s="894"/>
      <c r="G35" s="894"/>
      <c r="H35" s="895"/>
      <c r="I35" s="896" t="s">
        <v>115</v>
      </c>
      <c r="J35" s="897"/>
      <c r="K35" s="190" t="s">
        <v>116</v>
      </c>
      <c r="L35" s="898" t="s">
        <v>117</v>
      </c>
      <c r="M35" s="895"/>
      <c r="N35" s="190" t="s">
        <v>118</v>
      </c>
    </row>
    <row r="36" spans="1:14">
      <c r="A36" s="315" t="s">
        <v>162</v>
      </c>
      <c r="B36" s="859" t="s">
        <v>163</v>
      </c>
      <c r="C36" s="860"/>
      <c r="D36" s="860"/>
      <c r="E36" s="860"/>
      <c r="F36" s="860"/>
      <c r="G36" s="860"/>
      <c r="H36" s="861"/>
      <c r="I36" s="192"/>
      <c r="J36" s="193"/>
      <c r="K36" s="682">
        <v>66085</v>
      </c>
      <c r="L36" s="195"/>
      <c r="M36" s="196">
        <v>45</v>
      </c>
      <c r="N36" s="197">
        <f>K36/M36</f>
        <v>1468.5555555555557</v>
      </c>
    </row>
    <row r="37" spans="1:14">
      <c r="A37" s="315" t="s">
        <v>164</v>
      </c>
      <c r="B37" s="859" t="s">
        <v>165</v>
      </c>
      <c r="C37" s="860"/>
      <c r="D37" s="860"/>
      <c r="E37" s="860"/>
      <c r="F37" s="860"/>
      <c r="G37" s="860"/>
      <c r="H37" s="861"/>
      <c r="I37" s="192"/>
      <c r="J37" s="193"/>
      <c r="K37" s="194">
        <v>176667</v>
      </c>
      <c r="L37" s="195"/>
      <c r="M37" s="196">
        <v>45</v>
      </c>
      <c r="N37" s="197">
        <f>K37/M37</f>
        <v>3925.9333333333334</v>
      </c>
    </row>
    <row r="38" spans="1:14">
      <c r="A38" s="97" t="s">
        <v>166</v>
      </c>
      <c r="B38" s="859" t="s">
        <v>167</v>
      </c>
      <c r="C38" s="860"/>
      <c r="D38" s="860"/>
      <c r="E38" s="860"/>
      <c r="F38" s="860"/>
      <c r="G38" s="860"/>
      <c r="H38" s="861"/>
      <c r="I38" s="192"/>
      <c r="J38" s="193"/>
      <c r="K38" s="194">
        <v>145000</v>
      </c>
      <c r="L38" s="195"/>
      <c r="M38" s="196">
        <v>45</v>
      </c>
      <c r="N38" s="197">
        <f>K38/M38</f>
        <v>3222.2222222222222</v>
      </c>
    </row>
    <row r="39" spans="1:14">
      <c r="B39" s="859"/>
      <c r="C39" s="860"/>
      <c r="D39" s="860"/>
      <c r="E39" s="860"/>
      <c r="F39" s="860"/>
      <c r="G39" s="860"/>
      <c r="H39" s="861"/>
      <c r="I39" s="865"/>
      <c r="J39" s="840"/>
      <c r="K39" s="194"/>
      <c r="L39" s="866"/>
      <c r="M39" s="867"/>
      <c r="N39" s="197"/>
    </row>
    <row r="40" spans="1:14">
      <c r="B40" s="859"/>
      <c r="C40" s="860"/>
      <c r="D40" s="860"/>
      <c r="E40" s="868"/>
      <c r="F40" s="860"/>
      <c r="G40" s="860"/>
      <c r="H40" s="861"/>
      <c r="I40" s="200"/>
      <c r="J40" s="201"/>
      <c r="K40" s="198"/>
      <c r="L40" s="202"/>
      <c r="M40" s="203"/>
      <c r="N40" s="204"/>
    </row>
    <row r="41" spans="1:14">
      <c r="B41" s="869" t="s">
        <v>123</v>
      </c>
      <c r="C41" s="870"/>
      <c r="D41" s="870"/>
      <c r="E41" s="205"/>
      <c r="F41" s="206"/>
      <c r="G41" s="206"/>
      <c r="H41" s="207"/>
      <c r="I41" s="200"/>
      <c r="J41" s="201"/>
      <c r="K41" s="208"/>
      <c r="L41" s="202"/>
      <c r="M41" s="323">
        <v>0.01</v>
      </c>
      <c r="N41" s="209">
        <f>N76*M41</f>
        <v>5.4986111111111109</v>
      </c>
    </row>
    <row r="42" spans="1:14" ht="15.75" thickBot="1">
      <c r="B42" s="859"/>
      <c r="C42" s="860"/>
      <c r="D42" s="860"/>
      <c r="E42" s="860"/>
      <c r="F42" s="860"/>
      <c r="G42" s="860"/>
      <c r="H42" s="861"/>
      <c r="I42" s="871"/>
      <c r="J42" s="872"/>
      <c r="K42" s="210"/>
      <c r="L42" s="873"/>
      <c r="M42" s="874"/>
      <c r="N42" s="211"/>
    </row>
    <row r="43" spans="1:14" ht="15.75" thickBot="1">
      <c r="B43" s="817" t="s">
        <v>124</v>
      </c>
      <c r="C43" s="818"/>
      <c r="D43" s="818"/>
      <c r="E43" s="818"/>
      <c r="F43" s="818"/>
      <c r="G43" s="818"/>
      <c r="H43" s="818"/>
      <c r="I43" s="818"/>
      <c r="J43" s="818"/>
      <c r="K43" s="818"/>
      <c r="L43" s="818"/>
      <c r="M43" s="819"/>
      <c r="N43" s="212">
        <f>SUM(N36:N42)</f>
        <v>8622.2097222222219</v>
      </c>
    </row>
    <row r="44" spans="1:14">
      <c r="B44" s="213"/>
      <c r="C44" s="165"/>
      <c r="D44" s="165"/>
      <c r="E44" s="165"/>
      <c r="F44" s="165"/>
      <c r="G44" s="165"/>
      <c r="H44" s="165"/>
      <c r="I44" s="165"/>
      <c r="J44" s="165"/>
      <c r="K44" s="165"/>
      <c r="L44" s="165"/>
      <c r="M44" s="165"/>
      <c r="N44" s="166"/>
    </row>
    <row r="45" spans="1:14">
      <c r="B45" s="214" t="s">
        <v>125</v>
      </c>
      <c r="C45" s="215"/>
      <c r="D45" s="215"/>
      <c r="E45" s="215"/>
      <c r="F45" s="215"/>
      <c r="G45" s="215"/>
      <c r="H45" s="215"/>
      <c r="I45" s="215"/>
      <c r="J45" s="215"/>
      <c r="K45" s="215"/>
      <c r="L45" s="215"/>
      <c r="M45" s="215"/>
      <c r="N45" s="216"/>
    </row>
    <row r="46" spans="1:14" ht="15.75" thickBot="1">
      <c r="B46" s="217"/>
      <c r="C46" s="187"/>
      <c r="D46" s="187"/>
      <c r="E46" s="187"/>
      <c r="F46" s="187"/>
      <c r="G46" s="187"/>
      <c r="H46" s="187"/>
      <c r="I46" s="187"/>
      <c r="J46" s="186"/>
      <c r="K46" s="186"/>
      <c r="L46" s="186"/>
      <c r="M46" s="186"/>
      <c r="N46" s="188"/>
    </row>
    <row r="47" spans="1:14">
      <c r="B47" s="820" t="s">
        <v>111</v>
      </c>
      <c r="C47" s="821"/>
      <c r="D47" s="821"/>
      <c r="E47" s="821"/>
      <c r="F47" s="821"/>
      <c r="G47" s="821"/>
      <c r="H47" s="821"/>
      <c r="I47" s="857"/>
      <c r="J47" s="365" t="s">
        <v>81</v>
      </c>
      <c r="K47" s="219" t="s">
        <v>9</v>
      </c>
      <c r="L47" s="858" t="s">
        <v>126</v>
      </c>
      <c r="M47" s="857"/>
      <c r="N47" s="221" t="s">
        <v>118</v>
      </c>
    </row>
    <row r="48" spans="1:14">
      <c r="A48" s="97" t="s">
        <v>192</v>
      </c>
      <c r="B48" s="222" t="s">
        <v>193</v>
      </c>
      <c r="C48" s="223"/>
      <c r="D48" s="223"/>
      <c r="E48" s="223"/>
      <c r="F48" s="223"/>
      <c r="G48" s="223"/>
      <c r="H48" s="223"/>
      <c r="I48" s="193"/>
      <c r="J48" s="153" t="s">
        <v>18</v>
      </c>
      <c r="K48" s="224">
        <v>1.3</v>
      </c>
      <c r="L48" s="192"/>
      <c r="M48" s="681">
        <v>34000</v>
      </c>
      <c r="N48" s="197">
        <f>K48*M48</f>
        <v>44200</v>
      </c>
    </row>
    <row r="49" spans="1:14">
      <c r="A49" s="97" t="s">
        <v>183</v>
      </c>
      <c r="B49" s="222" t="s">
        <v>184</v>
      </c>
      <c r="C49" s="223"/>
      <c r="D49" s="223"/>
      <c r="E49" s="223"/>
      <c r="F49" s="223"/>
      <c r="G49" s="223"/>
      <c r="H49" s="223"/>
      <c r="I49" s="193"/>
      <c r="J49" s="153" t="s">
        <v>185</v>
      </c>
      <c r="K49" s="224">
        <v>24</v>
      </c>
      <c r="L49" s="192"/>
      <c r="M49" s="324">
        <v>55</v>
      </c>
      <c r="N49" s="197">
        <f>K49*M49</f>
        <v>1320</v>
      </c>
    </row>
    <row r="50" spans="1:14">
      <c r="A50" s="191"/>
      <c r="B50" s="222"/>
      <c r="C50" s="223"/>
      <c r="D50" s="223"/>
      <c r="E50" s="223"/>
      <c r="F50" s="223"/>
      <c r="G50" s="223"/>
      <c r="H50" s="223"/>
      <c r="I50" s="193"/>
      <c r="J50" s="153"/>
      <c r="K50" s="224"/>
      <c r="L50" s="192"/>
      <c r="M50" s="225"/>
      <c r="N50" s="197"/>
    </row>
    <row r="51" spans="1:14">
      <c r="B51" s="222"/>
      <c r="C51" s="223"/>
      <c r="D51" s="223"/>
      <c r="E51" s="223"/>
      <c r="F51" s="223"/>
      <c r="G51" s="223"/>
      <c r="H51" s="223"/>
      <c r="I51" s="193"/>
      <c r="J51" s="153"/>
      <c r="K51" s="224"/>
      <c r="L51" s="192"/>
      <c r="M51" s="225"/>
      <c r="N51" s="226"/>
    </row>
    <row r="52" spans="1:14">
      <c r="B52" s="222"/>
      <c r="C52" s="223"/>
      <c r="D52" s="223"/>
      <c r="E52" s="223"/>
      <c r="F52" s="223"/>
      <c r="G52" s="223"/>
      <c r="H52" s="223"/>
      <c r="I52" s="193"/>
      <c r="J52" s="153"/>
      <c r="K52" s="224"/>
      <c r="L52" s="192"/>
      <c r="M52" s="225"/>
      <c r="N52" s="226"/>
    </row>
    <row r="53" spans="1:14" ht="15.75" thickBot="1">
      <c r="B53" s="838"/>
      <c r="C53" s="839"/>
      <c r="D53" s="839"/>
      <c r="E53" s="839"/>
      <c r="F53" s="839"/>
      <c r="G53" s="839"/>
      <c r="H53" s="839"/>
      <c r="I53" s="840"/>
      <c r="J53" s="227"/>
      <c r="K53" s="228"/>
      <c r="L53" s="841"/>
      <c r="M53" s="842"/>
      <c r="N53" s="229"/>
    </row>
    <row r="54" spans="1:14" ht="15.75" thickBot="1">
      <c r="B54" s="817" t="s">
        <v>124</v>
      </c>
      <c r="C54" s="818"/>
      <c r="D54" s="818"/>
      <c r="E54" s="818"/>
      <c r="F54" s="818"/>
      <c r="G54" s="818"/>
      <c r="H54" s="818"/>
      <c r="I54" s="818"/>
      <c r="J54" s="818"/>
      <c r="K54" s="818"/>
      <c r="L54" s="818"/>
      <c r="M54" s="819"/>
      <c r="N54" s="212">
        <f>SUM(N48:N53)</f>
        <v>45520</v>
      </c>
    </row>
    <row r="55" spans="1:14">
      <c r="B55" s="164"/>
      <c r="C55" s="165"/>
      <c r="D55" s="165"/>
      <c r="E55" s="165"/>
      <c r="F55" s="165"/>
      <c r="G55" s="165"/>
      <c r="H55" s="165"/>
      <c r="I55" s="165"/>
      <c r="J55" s="165"/>
      <c r="K55" s="165"/>
      <c r="L55" s="165"/>
      <c r="M55" s="165"/>
      <c r="N55" s="166"/>
    </row>
    <row r="56" spans="1:14">
      <c r="B56" s="214" t="s">
        <v>129</v>
      </c>
      <c r="C56" s="215"/>
      <c r="D56" s="215"/>
      <c r="E56" s="215"/>
      <c r="F56" s="215"/>
      <c r="G56" s="215"/>
      <c r="H56" s="215"/>
      <c r="I56" s="215"/>
      <c r="J56" s="215"/>
      <c r="K56" s="215"/>
      <c r="L56" s="215"/>
      <c r="M56" s="215"/>
      <c r="N56" s="216"/>
    </row>
    <row r="57" spans="1:14" ht="15.75" thickBot="1">
      <c r="B57" s="230"/>
      <c r="C57" s="186"/>
      <c r="D57" s="186"/>
      <c r="E57" s="186"/>
      <c r="F57" s="186"/>
      <c r="G57" s="186"/>
      <c r="H57" s="186"/>
      <c r="I57" s="186"/>
      <c r="J57" s="186"/>
      <c r="K57" s="186"/>
      <c r="L57" s="186"/>
      <c r="M57" s="186"/>
      <c r="N57" s="188"/>
    </row>
    <row r="58" spans="1:14" ht="25.5">
      <c r="B58" s="363" t="s">
        <v>130</v>
      </c>
      <c r="C58" s="364"/>
      <c r="D58" s="364"/>
      <c r="E58" s="364"/>
      <c r="F58" s="364"/>
      <c r="G58" s="364"/>
      <c r="H58" s="233" t="s">
        <v>81</v>
      </c>
      <c r="I58" s="234" t="s">
        <v>131</v>
      </c>
      <c r="J58" s="235" t="s">
        <v>132</v>
      </c>
      <c r="K58" s="233" t="s">
        <v>133</v>
      </c>
      <c r="L58" s="843" t="s">
        <v>134</v>
      </c>
      <c r="M58" s="844"/>
      <c r="N58" s="236" t="s">
        <v>118</v>
      </c>
    </row>
    <row r="59" spans="1:14">
      <c r="A59" s="97" t="s">
        <v>194</v>
      </c>
      <c r="B59" s="237" t="s">
        <v>195</v>
      </c>
      <c r="C59" s="366"/>
      <c r="D59" s="366"/>
      <c r="E59" s="366"/>
      <c r="F59" s="366"/>
      <c r="G59" s="366"/>
      <c r="H59" s="239" t="s">
        <v>196</v>
      </c>
      <c r="I59" s="208">
        <v>1.3</v>
      </c>
      <c r="J59" s="743">
        <v>50</v>
      </c>
      <c r="K59" s="208">
        <f>I59*J59</f>
        <v>65</v>
      </c>
      <c r="L59" s="845">
        <v>1109.909090909091</v>
      </c>
      <c r="M59" s="846"/>
      <c r="N59" s="241">
        <f>K59*L59</f>
        <v>72144.090909090912</v>
      </c>
    </row>
    <row r="60" spans="1:14">
      <c r="B60" s="237"/>
      <c r="C60" s="375"/>
      <c r="D60" s="375"/>
      <c r="E60" s="375"/>
      <c r="F60" s="375"/>
      <c r="G60" s="375"/>
      <c r="H60" s="376"/>
      <c r="I60" s="208"/>
      <c r="J60" s="208"/>
      <c r="K60" s="208"/>
      <c r="L60" s="377"/>
      <c r="M60" s="378"/>
      <c r="N60" s="246"/>
    </row>
    <row r="61" spans="1:14">
      <c r="B61" s="237"/>
      <c r="C61" s="375"/>
      <c r="D61" s="375"/>
      <c r="E61" s="375"/>
      <c r="F61" s="375"/>
      <c r="G61" s="375"/>
      <c r="H61" s="376"/>
      <c r="I61" s="208"/>
      <c r="J61" s="208"/>
      <c r="K61" s="208"/>
      <c r="L61" s="377"/>
      <c r="M61" s="378"/>
      <c r="N61" s="246"/>
    </row>
    <row r="62" spans="1:14">
      <c r="B62" s="237"/>
      <c r="C62" s="375"/>
      <c r="D62" s="375"/>
      <c r="E62" s="375"/>
      <c r="F62" s="375"/>
      <c r="G62" s="375"/>
      <c r="H62" s="376"/>
      <c r="I62" s="208"/>
      <c r="J62" s="208"/>
      <c r="K62" s="208"/>
      <c r="L62" s="377"/>
      <c r="M62" s="378"/>
      <c r="N62" s="246"/>
    </row>
    <row r="63" spans="1:14">
      <c r="B63" s="237"/>
      <c r="C63" s="375"/>
      <c r="D63" s="375"/>
      <c r="E63" s="375"/>
      <c r="F63" s="375"/>
      <c r="G63" s="375"/>
      <c r="H63" s="376"/>
      <c r="I63" s="208"/>
      <c r="J63" s="208"/>
      <c r="K63" s="208"/>
      <c r="L63" s="377"/>
      <c r="M63" s="378"/>
      <c r="N63" s="246"/>
    </row>
    <row r="64" spans="1:14" ht="15.75" thickBot="1">
      <c r="B64" s="368"/>
      <c r="C64" s="369"/>
      <c r="D64" s="369"/>
      <c r="E64" s="369"/>
      <c r="F64" s="369"/>
      <c r="G64" s="369"/>
      <c r="H64" s="249"/>
      <c r="I64" s="250"/>
      <c r="J64" s="250"/>
      <c r="K64" s="250"/>
      <c r="L64" s="847"/>
      <c r="M64" s="848"/>
      <c r="N64" s="251"/>
    </row>
    <row r="65" spans="1:15" ht="15.75" thickBot="1">
      <c r="B65" s="849" t="s">
        <v>124</v>
      </c>
      <c r="C65" s="836"/>
      <c r="D65" s="836"/>
      <c r="E65" s="836"/>
      <c r="F65" s="836"/>
      <c r="G65" s="836"/>
      <c r="H65" s="836"/>
      <c r="I65" s="836"/>
      <c r="J65" s="836"/>
      <c r="K65" s="836"/>
      <c r="L65" s="836"/>
      <c r="M65" s="837"/>
      <c r="N65" s="252">
        <f>N59+N60+N61+N62+N63</f>
        <v>72144.090909090912</v>
      </c>
    </row>
    <row r="66" spans="1:15">
      <c r="B66" s="164"/>
      <c r="C66" s="165"/>
      <c r="D66" s="165"/>
      <c r="E66" s="165"/>
      <c r="F66" s="165"/>
      <c r="G66" s="165"/>
      <c r="H66" s="165"/>
      <c r="I66" s="165"/>
      <c r="J66" s="165"/>
      <c r="K66" s="165"/>
      <c r="L66" s="165"/>
      <c r="M66" s="165"/>
      <c r="N66" s="166"/>
    </row>
    <row r="67" spans="1:15">
      <c r="B67" s="214" t="s">
        <v>135</v>
      </c>
      <c r="C67" s="215"/>
      <c r="D67" s="215"/>
      <c r="E67" s="215"/>
      <c r="F67" s="215"/>
      <c r="G67" s="215"/>
      <c r="H67" s="215"/>
      <c r="I67" s="215"/>
      <c r="J67" s="215"/>
      <c r="K67" s="215"/>
      <c r="L67" s="215"/>
      <c r="M67" s="215"/>
      <c r="N67" s="216"/>
    </row>
    <row r="68" spans="1:15" ht="15.75" thickBot="1">
      <c r="B68" s="230"/>
      <c r="C68" s="186"/>
      <c r="D68" s="186"/>
      <c r="E68" s="186"/>
      <c r="F68" s="186"/>
      <c r="G68" s="186"/>
      <c r="H68" s="186"/>
      <c r="I68" s="186"/>
      <c r="J68" s="186"/>
      <c r="K68" s="186"/>
      <c r="L68" s="186"/>
      <c r="M68" s="186"/>
      <c r="N68" s="188"/>
    </row>
    <row r="69" spans="1:15" ht="25.5">
      <c r="B69" s="850" t="s">
        <v>136</v>
      </c>
      <c r="C69" s="851"/>
      <c r="D69" s="851"/>
      <c r="E69" s="851"/>
      <c r="F69" s="851"/>
      <c r="G69" s="851"/>
      <c r="H69" s="851"/>
      <c r="I69" s="233" t="s">
        <v>137</v>
      </c>
      <c r="J69" s="235" t="s">
        <v>138</v>
      </c>
      <c r="K69" s="234" t="s">
        <v>139</v>
      </c>
      <c r="L69" s="852" t="s">
        <v>117</v>
      </c>
      <c r="M69" s="853"/>
      <c r="N69" s="253" t="s">
        <v>118</v>
      </c>
    </row>
    <row r="70" spans="1:15">
      <c r="A70" s="97" t="s">
        <v>168</v>
      </c>
      <c r="B70" s="374" t="s">
        <v>169</v>
      </c>
      <c r="C70" s="375"/>
      <c r="D70" s="375"/>
      <c r="E70" s="375"/>
      <c r="F70" s="375"/>
      <c r="G70" s="375"/>
      <c r="H70" s="375"/>
      <c r="I70" s="255">
        <v>51000</v>
      </c>
      <c r="J70" s="256">
        <v>185</v>
      </c>
      <c r="K70" s="257">
        <f>J70/100*I70</f>
        <v>94350</v>
      </c>
      <c r="L70" s="258"/>
      <c r="M70" s="259">
        <v>360</v>
      </c>
      <c r="N70" s="260">
        <f>K70/M70</f>
        <v>262.08333333333331</v>
      </c>
      <c r="O70" s="261"/>
    </row>
    <row r="71" spans="1:15">
      <c r="A71" s="97" t="s">
        <v>175</v>
      </c>
      <c r="B71" s="374" t="s">
        <v>176</v>
      </c>
      <c r="C71" s="375"/>
      <c r="D71" s="375"/>
      <c r="E71" s="375"/>
      <c r="F71" s="375"/>
      <c r="G71" s="375"/>
      <c r="H71" s="375"/>
      <c r="I71" s="255">
        <f>28000*2</f>
        <v>56000</v>
      </c>
      <c r="J71" s="256">
        <v>185</v>
      </c>
      <c r="K71" s="257">
        <f>J71/100*I71</f>
        <v>103600</v>
      </c>
      <c r="L71" s="258"/>
      <c r="M71" s="263">
        <v>360</v>
      </c>
      <c r="N71" s="260">
        <f>K71/M71</f>
        <v>287.77777777777777</v>
      </c>
    </row>
    <row r="72" spans="1:15">
      <c r="B72" s="374"/>
      <c r="C72" s="375"/>
      <c r="D72" s="375"/>
      <c r="E72" s="375"/>
      <c r="F72" s="375"/>
      <c r="G72" s="375"/>
      <c r="H72" s="375"/>
      <c r="I72" s="208"/>
      <c r="J72" s="265"/>
      <c r="K72" s="266"/>
      <c r="L72" s="258"/>
      <c r="M72" s="267"/>
      <c r="N72" s="264"/>
    </row>
    <row r="73" spans="1:15">
      <c r="B73" s="374"/>
      <c r="C73" s="375"/>
      <c r="D73" s="375"/>
      <c r="E73" s="375"/>
      <c r="F73" s="375"/>
      <c r="G73" s="375"/>
      <c r="H73" s="375"/>
      <c r="I73" s="208"/>
      <c r="J73" s="265"/>
      <c r="K73" s="266"/>
      <c r="L73" s="367"/>
      <c r="M73" s="267"/>
      <c r="N73" s="264"/>
    </row>
    <row r="74" spans="1:15">
      <c r="B74" s="374"/>
      <c r="C74" s="375"/>
      <c r="D74" s="375"/>
      <c r="E74" s="375"/>
      <c r="F74" s="375"/>
      <c r="G74" s="375"/>
      <c r="H74" s="375"/>
      <c r="I74" s="208"/>
      <c r="J74" s="265"/>
      <c r="K74" s="266"/>
      <c r="L74" s="367"/>
      <c r="M74" s="267"/>
      <c r="N74" s="264"/>
    </row>
    <row r="75" spans="1:15" ht="15.75" thickBot="1">
      <c r="B75" s="854"/>
      <c r="C75" s="855"/>
      <c r="D75" s="855"/>
      <c r="E75" s="855"/>
      <c r="F75" s="855"/>
      <c r="G75" s="855"/>
      <c r="H75" s="855"/>
      <c r="I75" s="250"/>
      <c r="J75" s="250"/>
      <c r="K75" s="250"/>
      <c r="L75" s="856"/>
      <c r="M75" s="856"/>
      <c r="N75" s="229"/>
    </row>
    <row r="76" spans="1:15" ht="15.75" thickBot="1">
      <c r="B76" s="817" t="s">
        <v>124</v>
      </c>
      <c r="C76" s="818"/>
      <c r="D76" s="818"/>
      <c r="E76" s="818"/>
      <c r="F76" s="818"/>
      <c r="G76" s="818"/>
      <c r="H76" s="818"/>
      <c r="I76" s="836"/>
      <c r="J76" s="836"/>
      <c r="K76" s="836"/>
      <c r="L76" s="836"/>
      <c r="M76" s="837"/>
      <c r="N76" s="271">
        <f>SUM(N70:N75)</f>
        <v>549.86111111111109</v>
      </c>
    </row>
    <row r="77" spans="1:15" ht="15.75" thickBot="1">
      <c r="B77" s="164"/>
      <c r="C77" s="165"/>
      <c r="D77" s="165"/>
      <c r="E77" s="165"/>
      <c r="F77" s="165"/>
      <c r="G77" s="165"/>
      <c r="H77" s="165"/>
      <c r="I77" s="165"/>
      <c r="J77" s="165"/>
      <c r="K77" s="165"/>
      <c r="L77" s="165"/>
      <c r="M77" s="165"/>
      <c r="N77" s="166"/>
    </row>
    <row r="78" spans="1:15" ht="15.75" thickBot="1">
      <c r="B78" s="817" t="s">
        <v>142</v>
      </c>
      <c r="C78" s="818"/>
      <c r="D78" s="818"/>
      <c r="E78" s="818"/>
      <c r="F78" s="818"/>
      <c r="G78" s="818"/>
      <c r="H78" s="818"/>
      <c r="I78" s="818"/>
      <c r="J78" s="818"/>
      <c r="K78" s="818"/>
      <c r="L78" s="818"/>
      <c r="M78" s="819"/>
      <c r="N78" s="272">
        <f>N43+N54+N65+N76</f>
        <v>126836.16174242424</v>
      </c>
    </row>
    <row r="79" spans="1:15">
      <c r="B79" s="164"/>
      <c r="C79" s="165"/>
      <c r="D79" s="165"/>
      <c r="E79" s="165"/>
      <c r="F79" s="165"/>
      <c r="G79" s="165"/>
      <c r="H79" s="165"/>
      <c r="I79" s="165"/>
      <c r="J79" s="165"/>
      <c r="K79" s="165"/>
      <c r="L79" s="165"/>
      <c r="M79" s="165"/>
      <c r="N79" s="166"/>
    </row>
    <row r="80" spans="1:15">
      <c r="B80" s="214" t="s">
        <v>143</v>
      </c>
      <c r="C80" s="215"/>
      <c r="D80" s="215"/>
      <c r="E80" s="215"/>
      <c r="F80" s="215"/>
      <c r="G80" s="215"/>
      <c r="H80" s="215"/>
      <c r="I80" s="215"/>
      <c r="J80" s="215"/>
      <c r="K80" s="215"/>
      <c r="L80" s="215"/>
      <c r="M80" s="215"/>
      <c r="N80" s="216"/>
    </row>
    <row r="81" spans="1:17" ht="15.75" thickBot="1">
      <c r="B81" s="230"/>
      <c r="C81" s="186"/>
      <c r="D81" s="186"/>
      <c r="E81" s="186"/>
      <c r="F81" s="186"/>
      <c r="G81" s="186"/>
      <c r="H81" s="186"/>
      <c r="I81" s="186"/>
      <c r="J81" s="186"/>
      <c r="K81" s="186"/>
      <c r="L81" s="186"/>
      <c r="M81" s="186"/>
      <c r="N81" s="188"/>
    </row>
    <row r="82" spans="1:17">
      <c r="B82" s="820" t="s">
        <v>144</v>
      </c>
      <c r="C82" s="821"/>
      <c r="D82" s="821"/>
      <c r="E82" s="821"/>
      <c r="F82" s="821"/>
      <c r="G82" s="821"/>
      <c r="H82" s="821"/>
      <c r="I82" s="364"/>
      <c r="J82" s="370"/>
      <c r="K82" s="274" t="s">
        <v>145</v>
      </c>
      <c r="L82" s="822" t="s">
        <v>146</v>
      </c>
      <c r="M82" s="823"/>
      <c r="N82" s="276"/>
    </row>
    <row r="83" spans="1:17">
      <c r="B83" s="824" t="s">
        <v>70</v>
      </c>
      <c r="C83" s="825"/>
      <c r="D83" s="825"/>
      <c r="E83" s="825"/>
      <c r="F83" s="825"/>
      <c r="G83" s="825"/>
      <c r="H83" s="825"/>
      <c r="I83" s="277"/>
      <c r="J83" s="278"/>
      <c r="K83" s="279">
        <v>0.2</v>
      </c>
      <c r="L83" s="826">
        <f>N78*K83</f>
        <v>25367.232348484849</v>
      </c>
      <c r="M83" s="827"/>
      <c r="N83" s="280"/>
    </row>
    <row r="84" spans="1:17">
      <c r="B84" s="281" t="s">
        <v>147</v>
      </c>
      <c r="C84" s="282"/>
      <c r="D84" s="282"/>
      <c r="E84" s="282"/>
      <c r="F84" s="282"/>
      <c r="G84" s="282"/>
      <c r="H84" s="282"/>
      <c r="I84" s="277"/>
      <c r="J84" s="278"/>
      <c r="K84" s="279">
        <v>0.05</v>
      </c>
      <c r="L84" s="826">
        <f>N78*K84</f>
        <v>6341.8080871212123</v>
      </c>
      <c r="M84" s="827"/>
      <c r="N84" s="280"/>
    </row>
    <row r="85" spans="1:17" ht="15.75" thickBot="1">
      <c r="B85" s="283" t="s">
        <v>74</v>
      </c>
      <c r="C85" s="284"/>
      <c r="D85" s="284"/>
      <c r="E85" s="284"/>
      <c r="F85" s="284"/>
      <c r="G85" s="284"/>
      <c r="H85" s="284"/>
      <c r="I85" s="285"/>
      <c r="J85" s="286"/>
      <c r="K85" s="287">
        <v>0.05</v>
      </c>
      <c r="L85" s="828">
        <f>N78*K85</f>
        <v>6341.8080871212123</v>
      </c>
      <c r="M85" s="829"/>
      <c r="N85" s="280"/>
    </row>
    <row r="86" spans="1:17" ht="15.75" thickBot="1">
      <c r="B86" s="817" t="s">
        <v>124</v>
      </c>
      <c r="C86" s="818"/>
      <c r="D86" s="818"/>
      <c r="E86" s="818"/>
      <c r="F86" s="818"/>
      <c r="G86" s="818"/>
      <c r="H86" s="818"/>
      <c r="I86" s="818"/>
      <c r="J86" s="818"/>
      <c r="K86" s="818"/>
      <c r="L86" s="818"/>
      <c r="M86" s="819"/>
      <c r="N86" s="288">
        <f>L83+L84+L85</f>
        <v>38050.848522727276</v>
      </c>
    </row>
    <row r="87" spans="1:17" ht="15.75" thickBot="1">
      <c r="B87" s="164"/>
      <c r="C87" s="165"/>
      <c r="D87" s="165"/>
      <c r="E87" s="165"/>
      <c r="F87" s="165"/>
      <c r="G87" s="165"/>
      <c r="H87" s="165"/>
      <c r="I87" s="165"/>
      <c r="J87" s="165"/>
      <c r="K87" s="165"/>
      <c r="L87" s="165"/>
      <c r="M87" s="165"/>
      <c r="N87" s="166"/>
    </row>
    <row r="88" spans="1:17" ht="15.75" thickBot="1">
      <c r="A88" s="97" t="s">
        <v>148</v>
      </c>
      <c r="B88" s="817" t="s">
        <v>149</v>
      </c>
      <c r="C88" s="818"/>
      <c r="D88" s="818"/>
      <c r="E88" s="818"/>
      <c r="F88" s="818"/>
      <c r="G88" s="818"/>
      <c r="H88" s="818"/>
      <c r="I88" s="818"/>
      <c r="J88" s="818"/>
      <c r="K88" s="818"/>
      <c r="L88" s="818"/>
      <c r="M88" s="819"/>
      <c r="N88" s="289">
        <f>ROUND(N78+N86,0)</f>
        <v>164887</v>
      </c>
      <c r="Q88" s="671"/>
    </row>
    <row r="89" spans="1:17">
      <c r="B89" s="129"/>
      <c r="C89" s="130"/>
      <c r="D89" s="130"/>
      <c r="E89" s="130"/>
      <c r="F89" s="130"/>
      <c r="G89" s="130"/>
      <c r="H89" s="130"/>
      <c r="I89" s="130"/>
      <c r="J89" s="130"/>
      <c r="K89" s="130"/>
      <c r="L89" s="130"/>
      <c r="M89" s="130"/>
      <c r="N89" s="131"/>
      <c r="Q89" s="672"/>
    </row>
    <row r="90" spans="1:17">
      <c r="B90" s="163"/>
      <c r="C90" s="136"/>
      <c r="D90" s="136"/>
      <c r="E90" s="136"/>
      <c r="F90" s="136"/>
      <c r="G90" s="136"/>
      <c r="H90" s="136"/>
      <c r="I90" s="136"/>
      <c r="J90" s="136"/>
      <c r="K90" s="136"/>
      <c r="L90" s="136"/>
      <c r="M90" s="136"/>
      <c r="N90" s="138"/>
    </row>
    <row r="91" spans="1:17">
      <c r="B91" s="163"/>
      <c r="C91" s="136"/>
      <c r="D91" s="136"/>
      <c r="E91" s="136"/>
      <c r="F91" s="136"/>
      <c r="G91" s="136"/>
      <c r="H91" s="136"/>
      <c r="I91" s="136"/>
      <c r="J91" s="136"/>
      <c r="K91" s="136"/>
      <c r="L91" s="136"/>
      <c r="M91" s="136"/>
      <c r="N91" s="138"/>
    </row>
    <row r="92" spans="1:17">
      <c r="B92" s="163"/>
      <c r="C92" s="136"/>
      <c r="D92" s="136"/>
      <c r="E92" s="136"/>
      <c r="F92" s="136"/>
      <c r="G92" s="136"/>
      <c r="H92" s="136"/>
      <c r="I92" s="136"/>
      <c r="J92" s="136"/>
      <c r="K92" s="136"/>
      <c r="L92" s="136"/>
      <c r="M92" s="136"/>
      <c r="N92" s="138"/>
    </row>
    <row r="93" spans="1:17">
      <c r="B93" s="163"/>
      <c r="C93" s="136"/>
      <c r="D93" s="136"/>
      <c r="E93" s="146" t="s">
        <v>150</v>
      </c>
      <c r="F93" s="146"/>
      <c r="G93" s="146"/>
      <c r="H93" s="146"/>
      <c r="I93" s="146"/>
      <c r="J93" s="146"/>
      <c r="K93" s="136"/>
      <c r="L93" s="136"/>
      <c r="M93" s="136"/>
      <c r="N93" s="138"/>
    </row>
    <row r="94" spans="1:17">
      <c r="B94" s="163"/>
      <c r="C94" s="136"/>
      <c r="D94" s="136"/>
      <c r="E94" s="136" t="s">
        <v>151</v>
      </c>
      <c r="F94" s="136"/>
      <c r="G94" s="136"/>
      <c r="H94" s="136"/>
      <c r="I94" s="136"/>
      <c r="J94" s="136"/>
      <c r="K94" s="136"/>
      <c r="L94" s="136"/>
      <c r="M94" s="136"/>
      <c r="N94" s="138"/>
    </row>
    <row r="95" spans="1:17">
      <c r="B95" s="163"/>
      <c r="C95" s="136"/>
      <c r="D95" s="136"/>
      <c r="E95" s="136" t="s">
        <v>152</v>
      </c>
      <c r="F95" s="136"/>
      <c r="G95" s="136"/>
      <c r="H95" s="136"/>
      <c r="I95" s="136"/>
      <c r="J95" s="136"/>
      <c r="K95" s="136"/>
      <c r="L95" s="136"/>
      <c r="M95" s="136"/>
      <c r="N95" s="138"/>
    </row>
    <row r="96" spans="1:17">
      <c r="B96" s="163"/>
      <c r="C96" s="136"/>
      <c r="D96" s="136"/>
      <c r="E96" s="136" t="s">
        <v>153</v>
      </c>
      <c r="F96" s="136"/>
      <c r="G96" s="136"/>
      <c r="H96" s="136"/>
      <c r="I96" s="136"/>
      <c r="J96" s="136"/>
      <c r="K96" s="136"/>
      <c r="L96" s="136"/>
      <c r="M96" s="136"/>
      <c r="N96" s="138"/>
    </row>
    <row r="97" spans="2:14" ht="15.75" thickBot="1">
      <c r="B97" s="163"/>
      <c r="C97" s="136"/>
      <c r="D97" s="136"/>
      <c r="E97" s="136"/>
      <c r="F97" s="136" t="s">
        <v>154</v>
      </c>
      <c r="G97" s="136"/>
      <c r="H97" s="136"/>
      <c r="I97" s="136"/>
      <c r="J97" s="136"/>
      <c r="K97" s="136"/>
      <c r="L97" s="136"/>
      <c r="M97" s="136"/>
      <c r="N97" s="138"/>
    </row>
    <row r="98" spans="2:14">
      <c r="B98" s="290" t="s">
        <v>155</v>
      </c>
      <c r="C98" s="291"/>
      <c r="D98" s="291"/>
      <c r="E98" s="291"/>
      <c r="F98" s="291"/>
      <c r="G98" s="291"/>
      <c r="H98" s="291"/>
      <c r="I98" s="291"/>
      <c r="J98" s="291"/>
      <c r="K98" s="291"/>
      <c r="L98" s="291"/>
      <c r="M98" s="291"/>
      <c r="N98" s="292"/>
    </row>
    <row r="99" spans="2:14">
      <c r="B99" s="293"/>
      <c r="C99" s="294"/>
      <c r="D99" s="294"/>
      <c r="E99" s="294"/>
      <c r="F99" s="294"/>
      <c r="G99" s="294"/>
      <c r="H99" s="294"/>
      <c r="I99" s="294"/>
      <c r="J99" s="294"/>
      <c r="K99" s="294"/>
      <c r="L99" s="294"/>
      <c r="M99" s="294"/>
      <c r="N99" s="295"/>
    </row>
    <row r="100" spans="2:14">
      <c r="B100" s="293"/>
      <c r="C100" s="294"/>
      <c r="D100" s="294"/>
      <c r="E100" s="294"/>
      <c r="F100" s="294"/>
      <c r="G100" s="294"/>
      <c r="H100" s="294"/>
      <c r="I100" s="294"/>
      <c r="J100" s="294"/>
      <c r="K100" s="294"/>
      <c r="L100" s="294"/>
      <c r="M100" s="294"/>
      <c r="N100" s="295"/>
    </row>
    <row r="101" spans="2:14">
      <c r="B101" s="293"/>
      <c r="C101" s="294"/>
      <c r="D101" s="294"/>
      <c r="E101" s="294"/>
      <c r="F101" s="294"/>
      <c r="G101" s="294"/>
      <c r="H101" s="294"/>
      <c r="I101" s="294"/>
      <c r="J101" s="294"/>
      <c r="K101" s="294"/>
      <c r="L101" s="294"/>
      <c r="M101" s="294"/>
      <c r="N101" s="295"/>
    </row>
    <row r="102" spans="2:14" ht="15.75" thickBot="1">
      <c r="B102" s="296"/>
      <c r="C102" s="297"/>
      <c r="D102" s="297"/>
      <c r="E102" s="297"/>
      <c r="F102" s="297"/>
      <c r="G102" s="297"/>
      <c r="H102" s="297"/>
      <c r="I102" s="297"/>
      <c r="J102" s="297"/>
      <c r="K102" s="297"/>
      <c r="L102" s="297"/>
      <c r="M102" s="297"/>
      <c r="N102" s="298"/>
    </row>
    <row r="103" spans="2:14">
      <c r="B103" s="299"/>
      <c r="C103" s="300"/>
      <c r="D103" s="300"/>
      <c r="E103" s="300"/>
      <c r="F103" s="300"/>
      <c r="G103" s="300"/>
      <c r="H103" s="300"/>
      <c r="I103" s="300"/>
      <c r="J103" s="300"/>
      <c r="K103" s="300"/>
      <c r="L103" s="300"/>
      <c r="M103" s="300"/>
      <c r="N103" s="301"/>
    </row>
    <row r="104" spans="2:14">
      <c r="B104" s="302" t="s">
        <v>156</v>
      </c>
      <c r="C104" s="150"/>
      <c r="D104" s="150"/>
      <c r="E104" s="150"/>
      <c r="F104" s="150"/>
      <c r="G104" s="150"/>
      <c r="H104" s="150"/>
      <c r="I104" s="150"/>
      <c r="J104" s="150"/>
      <c r="K104" s="150"/>
      <c r="L104" s="150"/>
      <c r="M104" s="150"/>
      <c r="N104" s="151"/>
    </row>
    <row r="105" spans="2:14" ht="15" customHeight="1">
      <c r="B105" s="830" t="s">
        <v>157</v>
      </c>
      <c r="C105" s="831"/>
      <c r="D105" s="831"/>
      <c r="E105" s="831"/>
      <c r="F105" s="831"/>
      <c r="G105" s="831"/>
      <c r="H105" s="831"/>
      <c r="I105" s="831"/>
      <c r="J105" s="831"/>
      <c r="K105" s="831"/>
      <c r="L105" s="831"/>
      <c r="M105" s="831"/>
      <c r="N105" s="832"/>
    </row>
    <row r="106" spans="2:14" ht="15" customHeight="1">
      <c r="B106" s="830"/>
      <c r="C106" s="831"/>
      <c r="D106" s="831"/>
      <c r="E106" s="831"/>
      <c r="F106" s="831"/>
      <c r="G106" s="831"/>
      <c r="H106" s="831"/>
      <c r="I106" s="831"/>
      <c r="J106" s="831"/>
      <c r="K106" s="831"/>
      <c r="L106" s="831"/>
      <c r="M106" s="831"/>
      <c r="N106" s="832"/>
    </row>
    <row r="107" spans="2:14" ht="30" customHeight="1">
      <c r="B107" s="833" t="s">
        <v>158</v>
      </c>
      <c r="C107" s="834"/>
      <c r="D107" s="834"/>
      <c r="E107" s="834"/>
      <c r="F107" s="834"/>
      <c r="G107" s="834"/>
      <c r="H107" s="834"/>
      <c r="I107" s="834"/>
      <c r="J107" s="834"/>
      <c r="K107" s="834"/>
      <c r="L107" s="834"/>
      <c r="M107" s="834"/>
      <c r="N107" s="835"/>
    </row>
    <row r="108" spans="2:14">
      <c r="B108" s="833"/>
      <c r="C108" s="834"/>
      <c r="D108" s="834"/>
      <c r="E108" s="834"/>
      <c r="F108" s="834"/>
      <c r="G108" s="834"/>
      <c r="H108" s="834"/>
      <c r="I108" s="834"/>
      <c r="J108" s="834"/>
      <c r="K108" s="834"/>
      <c r="L108" s="834"/>
      <c r="M108" s="834"/>
      <c r="N108" s="835"/>
    </row>
    <row r="109" spans="2:14">
      <c r="B109" s="371"/>
      <c r="C109" s="372"/>
      <c r="D109" s="372"/>
      <c r="E109" s="372"/>
      <c r="F109" s="372"/>
      <c r="G109" s="372"/>
      <c r="H109" s="372"/>
      <c r="I109" s="372"/>
      <c r="J109" s="372"/>
      <c r="K109" s="372"/>
      <c r="L109" s="372"/>
      <c r="M109" s="372"/>
      <c r="N109" s="373"/>
    </row>
    <row r="110" spans="2:14">
      <c r="B110" s="371"/>
      <c r="C110" s="372"/>
      <c r="D110" s="372"/>
      <c r="E110" s="372"/>
      <c r="F110" s="372"/>
      <c r="G110" s="372"/>
      <c r="H110" s="372"/>
      <c r="I110" s="372"/>
      <c r="J110" s="372"/>
      <c r="K110" s="372"/>
      <c r="L110" s="372"/>
      <c r="M110" s="372"/>
      <c r="N110" s="373"/>
    </row>
    <row r="111" spans="2:14">
      <c r="B111" s="371"/>
      <c r="C111" s="372"/>
      <c r="D111" s="372"/>
      <c r="E111" s="372"/>
      <c r="F111" s="372"/>
      <c r="G111" s="372"/>
      <c r="H111" s="372"/>
      <c r="I111" s="372"/>
      <c r="J111" s="372"/>
      <c r="K111" s="372"/>
      <c r="L111" s="372"/>
      <c r="M111" s="372"/>
      <c r="N111" s="373"/>
    </row>
    <row r="112" spans="2:14">
      <c r="B112" s="302"/>
      <c r="C112" s="150"/>
      <c r="D112" s="150"/>
      <c r="E112" s="150"/>
      <c r="F112" s="150"/>
      <c r="G112" s="150"/>
      <c r="H112" s="150"/>
      <c r="I112" s="150"/>
      <c r="J112" s="150"/>
      <c r="K112" s="150"/>
      <c r="L112" s="150"/>
      <c r="M112" s="150"/>
      <c r="N112" s="151"/>
    </row>
    <row r="113" spans="2:14">
      <c r="B113" s="163"/>
      <c r="C113" s="136"/>
      <c r="D113" s="136"/>
      <c r="E113" s="136" t="s">
        <v>150</v>
      </c>
      <c r="F113" s="146"/>
      <c r="G113" s="146"/>
      <c r="H113" s="136"/>
      <c r="I113" s="136"/>
      <c r="J113" s="136"/>
      <c r="K113" s="136"/>
      <c r="L113" s="136"/>
      <c r="M113" s="136"/>
      <c r="N113" s="138"/>
    </row>
    <row r="114" spans="2:14">
      <c r="B114" s="163"/>
      <c r="C114" s="136"/>
      <c r="D114" s="136"/>
      <c r="E114" s="306" t="s">
        <v>151</v>
      </c>
      <c r="F114" s="136"/>
      <c r="G114" s="136"/>
      <c r="H114" s="306"/>
      <c r="I114" s="306"/>
      <c r="J114" s="306"/>
      <c r="K114" s="136"/>
      <c r="L114" s="136"/>
      <c r="M114" s="136"/>
      <c r="N114" s="138"/>
    </row>
    <row r="115" spans="2:14">
      <c r="B115" s="163"/>
      <c r="C115" s="136"/>
      <c r="D115" s="136"/>
      <c r="E115" s="307" t="s">
        <v>159</v>
      </c>
      <c r="F115" s="136"/>
      <c r="G115" s="136"/>
      <c r="H115" s="307"/>
      <c r="I115" s="307"/>
      <c r="J115" s="307"/>
      <c r="K115" s="136"/>
      <c r="L115" s="136"/>
      <c r="M115" s="136"/>
      <c r="N115" s="138"/>
    </row>
    <row r="116" spans="2:14">
      <c r="B116" s="308"/>
      <c r="C116" s="150"/>
      <c r="D116" s="150"/>
      <c r="E116" s="136" t="s">
        <v>153</v>
      </c>
      <c r="F116" s="136"/>
      <c r="G116" s="136"/>
      <c r="H116" s="136"/>
      <c r="I116" s="136"/>
      <c r="J116" s="136"/>
      <c r="K116" s="150"/>
      <c r="L116" s="150"/>
      <c r="M116" s="150"/>
      <c r="N116" s="151"/>
    </row>
    <row r="117" spans="2:14">
      <c r="B117" s="308"/>
      <c r="C117" s="150"/>
      <c r="D117" s="150"/>
      <c r="E117" s="150"/>
      <c r="F117" s="136"/>
      <c r="G117" s="136"/>
      <c r="H117" s="136"/>
      <c r="I117" s="136"/>
      <c r="J117" s="136"/>
      <c r="K117" s="150"/>
      <c r="L117" s="150"/>
      <c r="M117" s="150"/>
      <c r="N117" s="151"/>
    </row>
    <row r="118" spans="2:14">
      <c r="B118" s="308" t="s">
        <v>160</v>
      </c>
      <c r="C118" s="307"/>
      <c r="D118" s="307"/>
      <c r="E118" s="136"/>
      <c r="F118" s="136"/>
      <c r="G118" s="136"/>
      <c r="H118" s="136"/>
      <c r="I118" s="136"/>
      <c r="J118" s="813"/>
      <c r="K118" s="813"/>
      <c r="L118" s="813"/>
      <c r="M118" s="813"/>
      <c r="N118" s="814"/>
    </row>
    <row r="119" spans="2:14" ht="15.75" thickBot="1">
      <c r="B119" s="309" t="s">
        <v>161</v>
      </c>
      <c r="C119" s="310"/>
      <c r="D119" s="310"/>
      <c r="E119" s="311"/>
      <c r="F119" s="311"/>
      <c r="G119" s="311"/>
      <c r="H119" s="311"/>
      <c r="I119" s="311"/>
      <c r="J119" s="815"/>
      <c r="K119" s="815"/>
      <c r="L119" s="815"/>
      <c r="M119" s="815"/>
      <c r="N119" s="816"/>
    </row>
  </sheetData>
  <sheetProtection algorithmName="SHA-512" hashValue="xniwJrSBZMyAx2Z4PIbCb4KvU4prh7lZwZ9JdTczJCKf/Ay+dORkJz8BwdrcTC0eDCHJt0hBSBsZR0i263W/XQ==" saltValue="AokMSBLilCgMWmEEDgncIQ==" spinCount="100000" sheet="1" objects="1" scenarios="1"/>
  <mergeCells count="65">
    <mergeCell ref="L1:N2"/>
    <mergeCell ref="C2:J2"/>
    <mergeCell ref="C3:J3"/>
    <mergeCell ref="K3:K4"/>
    <mergeCell ref="L3:N4"/>
    <mergeCell ref="C4:J4"/>
    <mergeCell ref="I10:J10"/>
    <mergeCell ref="B1:B6"/>
    <mergeCell ref="C1:J1"/>
    <mergeCell ref="K1:K2"/>
    <mergeCell ref="C5:J5"/>
    <mergeCell ref="K5:K6"/>
    <mergeCell ref="L5:L6"/>
    <mergeCell ref="M5:M6"/>
    <mergeCell ref="N5:N6"/>
    <mergeCell ref="C6:J6"/>
    <mergeCell ref="B36:H36"/>
    <mergeCell ref="L12:N12"/>
    <mergeCell ref="F25:H25"/>
    <mergeCell ref="B27:N27"/>
    <mergeCell ref="C29:I29"/>
    <mergeCell ref="L29:M29"/>
    <mergeCell ref="C30:I30"/>
    <mergeCell ref="L30:M30"/>
    <mergeCell ref="B35:H35"/>
    <mergeCell ref="I35:J35"/>
    <mergeCell ref="L35:M35"/>
    <mergeCell ref="B10:E10"/>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scale="47" orientation="portrait" r:id="rId1"/>
  <colBreaks count="1" manualBreakCount="1">
    <brk id="14" max="1048575" man="1"/>
  </colBreaks>
  <drawing r:id="rId2"/>
  <legacyDrawing r:id="rId3"/>
  <oleObjects>
    <mc:AlternateContent xmlns:mc="http://schemas.openxmlformats.org/markup-compatibility/2006">
      <mc:Choice Requires="x14">
        <oleObject progId="PBrush" shapeId="102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241" r:id="rId4"/>
      </mc:Fallback>
    </mc:AlternateContent>
  </oleObjec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Q119"/>
  <sheetViews>
    <sheetView view="pageBreakPreview" topLeftCell="A49" zoomScale="60" zoomScaleNormal="78" workbookViewId="0">
      <selection activeCell="B105" sqref="B104:N106"/>
    </sheetView>
  </sheetViews>
  <sheetFormatPr baseColWidth="10" defaultRowHeight="15"/>
  <cols>
    <col min="1" max="1" width="10" style="97" bestFit="1" customWidth="1"/>
    <col min="2" max="2" width="17" style="97" customWidth="1"/>
    <col min="3" max="5" width="11.42578125" style="97"/>
    <col min="6" max="6" width="14.42578125" style="97" customWidth="1"/>
    <col min="7" max="8" width="11.42578125" style="97"/>
    <col min="9" max="9" width="12.5703125" style="97" bestFit="1" customWidth="1"/>
    <col min="10" max="10" width="15.5703125" style="97" customWidth="1"/>
    <col min="11" max="11" width="17.5703125" style="97" bestFit="1" customWidth="1"/>
    <col min="12" max="12" width="11.42578125" style="97"/>
    <col min="13" max="13" width="12.5703125" style="97" bestFit="1" customWidth="1"/>
    <col min="14" max="14" width="17.42578125" style="97" customWidth="1"/>
    <col min="15" max="15" width="12" style="97" bestFit="1" customWidth="1"/>
    <col min="16" max="16384" width="11.42578125" style="97"/>
  </cols>
  <sheetData>
    <row r="1" spans="2:14">
      <c r="B1" s="902"/>
      <c r="C1" s="905"/>
      <c r="D1" s="906"/>
      <c r="E1" s="906"/>
      <c r="F1" s="906"/>
      <c r="G1" s="906"/>
      <c r="H1" s="906"/>
      <c r="I1" s="906"/>
      <c r="J1" s="907"/>
      <c r="K1" s="908" t="s">
        <v>84</v>
      </c>
      <c r="L1" s="915" t="s">
        <v>85</v>
      </c>
      <c r="M1" s="916"/>
      <c r="N1" s="917"/>
    </row>
    <row r="2" spans="2:14">
      <c r="B2" s="903"/>
      <c r="C2" s="910" t="s">
        <v>0</v>
      </c>
      <c r="D2" s="911"/>
      <c r="E2" s="911"/>
      <c r="F2" s="911"/>
      <c r="G2" s="911"/>
      <c r="H2" s="911"/>
      <c r="I2" s="911"/>
      <c r="J2" s="912"/>
      <c r="K2" s="909"/>
      <c r="L2" s="918"/>
      <c r="M2" s="919"/>
      <c r="N2" s="920"/>
    </row>
    <row r="3" spans="2:14">
      <c r="B3" s="903"/>
      <c r="C3" s="910" t="s">
        <v>86</v>
      </c>
      <c r="D3" s="911"/>
      <c r="E3" s="911"/>
      <c r="F3" s="911"/>
      <c r="G3" s="911"/>
      <c r="H3" s="911"/>
      <c r="I3" s="911"/>
      <c r="J3" s="912"/>
      <c r="K3" s="913" t="s">
        <v>87</v>
      </c>
      <c r="L3" s="922">
        <v>1</v>
      </c>
      <c r="M3" s="923"/>
      <c r="N3" s="924"/>
    </row>
    <row r="4" spans="2:14">
      <c r="B4" s="903"/>
      <c r="C4" s="910" t="s">
        <v>88</v>
      </c>
      <c r="D4" s="911"/>
      <c r="E4" s="911"/>
      <c r="F4" s="911"/>
      <c r="G4" s="911"/>
      <c r="H4" s="911"/>
      <c r="I4" s="911"/>
      <c r="J4" s="912"/>
      <c r="K4" s="921"/>
      <c r="L4" s="925"/>
      <c r="M4" s="926"/>
      <c r="N4" s="927"/>
    </row>
    <row r="5" spans="2:14">
      <c r="B5" s="903"/>
      <c r="C5" s="910" t="s">
        <v>89</v>
      </c>
      <c r="D5" s="911"/>
      <c r="E5" s="911"/>
      <c r="F5" s="911"/>
      <c r="G5" s="911"/>
      <c r="H5" s="911"/>
      <c r="I5" s="911"/>
      <c r="J5" s="912"/>
      <c r="K5" s="913" t="s">
        <v>90</v>
      </c>
      <c r="L5" s="875"/>
      <c r="M5" s="875" t="s">
        <v>91</v>
      </c>
      <c r="N5" s="877"/>
    </row>
    <row r="6" spans="2:14" ht="15.75" thickBot="1">
      <c r="B6" s="904"/>
      <c r="C6" s="879"/>
      <c r="D6" s="880"/>
      <c r="E6" s="880"/>
      <c r="F6" s="880"/>
      <c r="G6" s="880"/>
      <c r="H6" s="880"/>
      <c r="I6" s="880"/>
      <c r="J6" s="881"/>
      <c r="K6" s="914"/>
      <c r="L6" s="876"/>
      <c r="M6" s="876"/>
      <c r="N6" s="878"/>
    </row>
    <row r="7" spans="2:14" ht="15.75" thickBot="1">
      <c r="B7" s="98"/>
      <c r="C7" s="99"/>
      <c r="D7" s="99"/>
      <c r="E7" s="99"/>
      <c r="F7" s="99"/>
      <c r="G7" s="99"/>
      <c r="H7" s="99"/>
      <c r="I7" s="99"/>
      <c r="J7" s="99"/>
      <c r="K7" s="99"/>
      <c r="L7" s="100"/>
      <c r="M7" s="100"/>
      <c r="N7" s="101"/>
    </row>
    <row r="8" spans="2:14" ht="18.75" customHeight="1">
      <c r="B8" s="102"/>
      <c r="C8" s="103"/>
      <c r="D8" s="103"/>
      <c r="E8" s="103"/>
      <c r="F8" s="103"/>
      <c r="G8" s="103"/>
      <c r="H8" s="104"/>
      <c r="I8" s="103"/>
      <c r="J8" s="103"/>
      <c r="K8" s="105" t="s">
        <v>92</v>
      </c>
      <c r="L8" s="106"/>
      <c r="M8" s="106"/>
      <c r="N8" s="107"/>
    </row>
    <row r="9" spans="2:14">
      <c r="B9" s="108"/>
      <c r="C9" s="109"/>
      <c r="D9" s="109"/>
      <c r="E9" s="109"/>
      <c r="F9" s="109"/>
      <c r="G9" s="109"/>
      <c r="H9" s="110"/>
      <c r="I9" s="109"/>
      <c r="J9" s="109"/>
      <c r="K9" s="111"/>
      <c r="L9" s="112" t="s">
        <v>93</v>
      </c>
      <c r="M9" s="112" t="s">
        <v>94</v>
      </c>
      <c r="N9" s="113" t="s">
        <v>95</v>
      </c>
    </row>
    <row r="10" spans="2:14" ht="36">
      <c r="B10" s="899" t="s">
        <v>96</v>
      </c>
      <c r="C10" s="900"/>
      <c r="D10" s="900"/>
      <c r="E10" s="900"/>
      <c r="F10" s="114" t="s">
        <v>97</v>
      </c>
      <c r="G10" s="109"/>
      <c r="H10" s="115"/>
      <c r="I10" s="901" t="s">
        <v>98</v>
      </c>
      <c r="J10" s="901"/>
      <c r="K10" s="116" t="s">
        <v>97</v>
      </c>
      <c r="L10" s="112"/>
      <c r="M10" s="112"/>
      <c r="N10" s="113"/>
    </row>
    <row r="11" spans="2:14">
      <c r="B11" s="117" t="s">
        <v>99</v>
      </c>
      <c r="C11" s="118"/>
      <c r="D11" s="313" t="s">
        <v>171</v>
      </c>
      <c r="E11" s="313"/>
      <c r="F11" s="657"/>
      <c r="G11" s="120"/>
      <c r="H11" s="118"/>
      <c r="I11" s="121"/>
      <c r="J11" s="122" t="s">
        <v>100</v>
      </c>
      <c r="K11" s="123" t="s">
        <v>170</v>
      </c>
      <c r="L11" s="379"/>
      <c r="M11" s="379"/>
      <c r="N11" s="124"/>
    </row>
    <row r="12" spans="2:14" ht="15.75" thickBot="1">
      <c r="B12" s="125"/>
      <c r="C12" s="126"/>
      <c r="D12" s="361"/>
      <c r="E12" s="361"/>
      <c r="F12" s="361"/>
      <c r="G12" s="361"/>
      <c r="H12" s="126"/>
      <c r="I12" s="361"/>
      <c r="J12" s="126"/>
      <c r="K12" s="361"/>
      <c r="L12" s="882"/>
      <c r="M12" s="882"/>
      <c r="N12" s="883"/>
    </row>
    <row r="13" spans="2:14">
      <c r="B13" s="129"/>
      <c r="C13" s="130"/>
      <c r="D13" s="130"/>
      <c r="E13" s="130"/>
      <c r="F13" s="130"/>
      <c r="G13" s="130"/>
      <c r="H13" s="130"/>
      <c r="I13" s="130"/>
      <c r="J13" s="130"/>
      <c r="K13" s="130"/>
      <c r="L13" s="130"/>
      <c r="M13" s="130"/>
      <c r="N13" s="131"/>
    </row>
    <row r="14" spans="2:14">
      <c r="B14" s="132" t="s">
        <v>101</v>
      </c>
      <c r="C14" s="133"/>
      <c r="D14" s="134" t="s">
        <v>91</v>
      </c>
      <c r="E14" s="135"/>
      <c r="F14" s="136"/>
      <c r="G14" s="136"/>
      <c r="H14" s="137"/>
      <c r="I14" s="137"/>
      <c r="J14" s="137"/>
      <c r="K14" s="137"/>
      <c r="L14" s="137"/>
      <c r="M14" s="137"/>
      <c r="N14" s="138"/>
    </row>
    <row r="15" spans="2:14" ht="19.5" customHeight="1">
      <c r="B15" s="139" t="s">
        <v>102</v>
      </c>
      <c r="C15" s="140"/>
      <c r="D15" s="141"/>
      <c r="E15" s="141"/>
      <c r="F15" s="141"/>
      <c r="G15" s="141"/>
      <c r="H15" s="141"/>
      <c r="I15" s="141"/>
      <c r="J15" s="141"/>
      <c r="K15" s="141"/>
      <c r="L15" s="141"/>
      <c r="M15" s="141"/>
      <c r="N15" s="138"/>
    </row>
    <row r="16" spans="2:14">
      <c r="B16" s="139"/>
      <c r="C16" s="142"/>
      <c r="D16" s="143"/>
      <c r="E16" s="141"/>
      <c r="F16" s="141"/>
      <c r="G16" s="141"/>
      <c r="H16" s="141"/>
      <c r="I16" s="141"/>
      <c r="J16" s="141"/>
      <c r="K16" s="141"/>
      <c r="L16" s="141"/>
      <c r="M16" s="141"/>
      <c r="N16" s="138"/>
    </row>
    <row r="17" spans="1:14">
      <c r="B17" s="139"/>
      <c r="C17" s="140"/>
      <c r="D17" s="144"/>
      <c r="E17" s="144"/>
      <c r="F17" s="144"/>
      <c r="G17" s="144"/>
      <c r="H17" s="144"/>
      <c r="I17" s="144"/>
      <c r="J17" s="144"/>
      <c r="K17" s="144"/>
      <c r="L17" s="144"/>
      <c r="M17" s="144"/>
      <c r="N17" s="145"/>
    </row>
    <row r="18" spans="1:14">
      <c r="B18" s="139" t="s">
        <v>103</v>
      </c>
      <c r="C18" s="142"/>
      <c r="D18" s="141"/>
      <c r="E18" s="141"/>
      <c r="F18" s="141"/>
      <c r="G18" s="141"/>
      <c r="H18" s="141"/>
      <c r="I18" s="146"/>
      <c r="J18" s="134" t="s">
        <v>104</v>
      </c>
      <c r="K18" s="141"/>
      <c r="L18" s="141"/>
      <c r="M18" s="141"/>
      <c r="N18" s="147"/>
    </row>
    <row r="19" spans="1:14">
      <c r="B19" s="139"/>
      <c r="C19" s="140"/>
      <c r="D19" s="144"/>
      <c r="E19" s="144"/>
      <c r="F19" s="144"/>
      <c r="G19" s="144"/>
      <c r="H19" s="144"/>
      <c r="I19" s="144"/>
      <c r="J19" s="144"/>
      <c r="K19" s="144"/>
      <c r="L19" s="144"/>
      <c r="M19" s="144"/>
      <c r="N19" s="145"/>
    </row>
    <row r="20" spans="1:14">
      <c r="B20" s="139" t="s">
        <v>105</v>
      </c>
      <c r="C20" s="142"/>
      <c r="D20" s="148"/>
      <c r="E20" s="148"/>
      <c r="F20" s="148"/>
      <c r="G20" s="148"/>
      <c r="H20" s="148"/>
      <c r="I20" s="148"/>
      <c r="J20" s="148"/>
      <c r="K20" s="148"/>
      <c r="L20" s="148"/>
      <c r="M20" s="148"/>
      <c r="N20" s="149"/>
    </row>
    <row r="21" spans="1:14">
      <c r="B21" s="139"/>
      <c r="C21" s="140"/>
      <c r="D21" s="150"/>
      <c r="E21" s="150"/>
      <c r="F21" s="150"/>
      <c r="G21" s="150"/>
      <c r="H21" s="150"/>
      <c r="I21" s="150"/>
      <c r="J21" s="150"/>
      <c r="K21" s="150"/>
      <c r="L21" s="150"/>
      <c r="M21" s="150"/>
      <c r="N21" s="151"/>
    </row>
    <row r="22" spans="1:14">
      <c r="B22" s="139" t="s">
        <v>106</v>
      </c>
      <c r="C22" s="142"/>
      <c r="D22" s="148"/>
      <c r="E22" s="148"/>
      <c r="F22" s="148"/>
      <c r="G22" s="148"/>
      <c r="H22" s="148"/>
      <c r="I22" s="148"/>
      <c r="J22" s="148"/>
      <c r="K22" s="152" t="s">
        <v>107</v>
      </c>
      <c r="L22" s="153"/>
      <c r="M22" s="152" t="s">
        <v>91</v>
      </c>
      <c r="N22" s="154"/>
    </row>
    <row r="23" spans="1:14">
      <c r="B23" s="139"/>
      <c r="C23" s="140"/>
      <c r="D23" s="150"/>
      <c r="E23" s="150"/>
      <c r="F23" s="150"/>
      <c r="G23" s="150"/>
      <c r="H23" s="150"/>
      <c r="I23" s="150"/>
      <c r="J23" s="150"/>
      <c r="K23" s="150"/>
      <c r="L23" s="150"/>
      <c r="M23" s="150"/>
      <c r="N23" s="151"/>
    </row>
    <row r="24" spans="1:14">
      <c r="B24" s="139" t="s">
        <v>108</v>
      </c>
      <c r="C24" s="140"/>
      <c r="D24" s="150"/>
      <c r="E24" s="150"/>
      <c r="F24" s="155"/>
      <c r="G24" s="156"/>
      <c r="H24" s="146"/>
      <c r="I24" s="148"/>
      <c r="J24" s="148"/>
      <c r="K24" s="136"/>
      <c r="L24" s="150"/>
      <c r="M24" s="150"/>
      <c r="N24" s="151"/>
    </row>
    <row r="25" spans="1:14">
      <c r="B25" s="157"/>
      <c r="C25" s="158"/>
      <c r="D25" s="362"/>
      <c r="E25" s="362"/>
      <c r="F25" s="884" t="s">
        <v>109</v>
      </c>
      <c r="G25" s="885"/>
      <c r="H25" s="885"/>
      <c r="I25" s="362" t="s">
        <v>94</v>
      </c>
      <c r="J25" s="362" t="s">
        <v>95</v>
      </c>
      <c r="K25" s="161"/>
      <c r="L25" s="362"/>
      <c r="M25" s="362"/>
      <c r="N25" s="162"/>
    </row>
    <row r="26" spans="1:14">
      <c r="B26" s="163"/>
      <c r="C26" s="137"/>
      <c r="D26" s="137"/>
      <c r="E26" s="137"/>
      <c r="F26" s="137"/>
      <c r="G26" s="137"/>
      <c r="H26" s="137"/>
      <c r="I26" s="137"/>
      <c r="J26" s="137"/>
      <c r="K26" s="137"/>
      <c r="L26" s="137"/>
      <c r="M26" s="137"/>
      <c r="N26" s="138"/>
    </row>
    <row r="27" spans="1:14">
      <c r="B27" s="886" t="s">
        <v>110</v>
      </c>
      <c r="C27" s="887"/>
      <c r="D27" s="887"/>
      <c r="E27" s="887"/>
      <c r="F27" s="887"/>
      <c r="G27" s="887"/>
      <c r="H27" s="887"/>
      <c r="I27" s="887"/>
      <c r="J27" s="887"/>
      <c r="K27" s="887"/>
      <c r="L27" s="887"/>
      <c r="M27" s="887"/>
      <c r="N27" s="888"/>
    </row>
    <row r="28" spans="1:14" ht="15.75" thickBot="1">
      <c r="B28" s="164"/>
      <c r="C28" s="165"/>
      <c r="D28" s="165"/>
      <c r="E28" s="165"/>
      <c r="F28" s="165"/>
      <c r="G28" s="165"/>
      <c r="H28" s="165"/>
      <c r="I28" s="165"/>
      <c r="J28" s="165"/>
      <c r="K28" s="165"/>
      <c r="L28" s="165"/>
      <c r="M28" s="165"/>
      <c r="N28" s="166"/>
    </row>
    <row r="29" spans="1:14" ht="26.25" thickBot="1">
      <c r="B29" s="167" t="s">
        <v>82</v>
      </c>
      <c r="C29" s="889" t="s">
        <v>111</v>
      </c>
      <c r="D29" s="890"/>
      <c r="E29" s="890"/>
      <c r="F29" s="890"/>
      <c r="G29" s="890"/>
      <c r="H29" s="890"/>
      <c r="I29" s="890"/>
      <c r="J29" s="168"/>
      <c r="K29" s="169" t="s">
        <v>112</v>
      </c>
      <c r="L29" s="891" t="s">
        <v>81</v>
      </c>
      <c r="M29" s="892"/>
      <c r="N29" s="167" t="s">
        <v>9</v>
      </c>
    </row>
    <row r="30" spans="1:14" ht="15.75" hidden="1" thickBot="1">
      <c r="B30" s="167" t="s">
        <v>82</v>
      </c>
      <c r="C30" s="889" t="s">
        <v>111</v>
      </c>
      <c r="D30" s="890"/>
      <c r="E30" s="890"/>
      <c r="F30" s="890"/>
      <c r="G30" s="890"/>
      <c r="H30" s="890"/>
      <c r="I30" s="890"/>
      <c r="J30" s="168"/>
      <c r="K30" s="170"/>
      <c r="L30" s="891" t="s">
        <v>81</v>
      </c>
      <c r="M30" s="892"/>
      <c r="N30" s="167" t="s">
        <v>9</v>
      </c>
    </row>
    <row r="31" spans="1:14" ht="15.75" thickBot="1">
      <c r="A31" s="97" t="s">
        <v>113</v>
      </c>
      <c r="B31" s="171" t="s">
        <v>29</v>
      </c>
      <c r="C31" s="172" t="s">
        <v>197</v>
      </c>
      <c r="D31" s="173"/>
      <c r="E31" s="173"/>
      <c r="F31" s="173"/>
      <c r="G31" s="173"/>
      <c r="H31" s="173"/>
      <c r="I31" s="173"/>
      <c r="J31" s="174"/>
      <c r="K31" s="175"/>
      <c r="L31" s="176" t="s">
        <v>18</v>
      </c>
      <c r="M31" s="177"/>
      <c r="N31" s="412">
        <f>+'Pto. Obra'!I22</f>
        <v>5</v>
      </c>
    </row>
    <row r="32" spans="1:14" ht="5.25" customHeight="1">
      <c r="B32" s="179"/>
      <c r="C32" s="180"/>
      <c r="D32" s="180"/>
      <c r="E32" s="180"/>
      <c r="F32" s="180"/>
      <c r="G32" s="180"/>
      <c r="H32" s="180"/>
      <c r="I32" s="180"/>
      <c r="J32" s="180"/>
      <c r="K32" s="180"/>
      <c r="L32" s="180"/>
      <c r="M32" s="180"/>
      <c r="N32" s="181"/>
    </row>
    <row r="33" spans="1:14">
      <c r="B33" s="182" t="s">
        <v>114</v>
      </c>
      <c r="C33" s="183"/>
      <c r="D33" s="183"/>
      <c r="E33" s="183"/>
      <c r="F33" s="183"/>
      <c r="G33" s="183"/>
      <c r="H33" s="183"/>
      <c r="I33" s="183"/>
      <c r="J33" s="183"/>
      <c r="K33" s="183"/>
      <c r="L33" s="183"/>
      <c r="M33" s="183"/>
      <c r="N33" s="184"/>
    </row>
    <row r="34" spans="1:14" ht="15.75" thickBot="1">
      <c r="B34" s="185"/>
      <c r="C34" s="186"/>
      <c r="D34" s="186"/>
      <c r="E34" s="186"/>
      <c r="F34" s="186"/>
      <c r="G34" s="186"/>
      <c r="H34" s="186"/>
      <c r="I34" s="187"/>
      <c r="J34" s="187"/>
      <c r="K34" s="186"/>
      <c r="L34" s="186"/>
      <c r="M34" s="186"/>
      <c r="N34" s="188"/>
    </row>
    <row r="35" spans="1:14">
      <c r="B35" s="893" t="s">
        <v>111</v>
      </c>
      <c r="C35" s="894"/>
      <c r="D35" s="894"/>
      <c r="E35" s="894"/>
      <c r="F35" s="894"/>
      <c r="G35" s="894"/>
      <c r="H35" s="895"/>
      <c r="I35" s="896" t="s">
        <v>115</v>
      </c>
      <c r="J35" s="897"/>
      <c r="K35" s="190" t="s">
        <v>116</v>
      </c>
      <c r="L35" s="898" t="s">
        <v>117</v>
      </c>
      <c r="M35" s="895"/>
      <c r="N35" s="190" t="s">
        <v>118</v>
      </c>
    </row>
    <row r="36" spans="1:14">
      <c r="A36" s="413" t="s">
        <v>162</v>
      </c>
      <c r="B36" s="859" t="s">
        <v>163</v>
      </c>
      <c r="C36" s="860"/>
      <c r="D36" s="860"/>
      <c r="E36" s="860"/>
      <c r="F36" s="860"/>
      <c r="G36" s="860"/>
      <c r="H36" s="861"/>
      <c r="I36" s="192"/>
      <c r="J36" s="193"/>
      <c r="K36" s="682">
        <v>66085</v>
      </c>
      <c r="L36" s="195"/>
      <c r="M36" s="196">
        <v>45</v>
      </c>
      <c r="N36" s="197">
        <f>K36/M36</f>
        <v>1468.5555555555557</v>
      </c>
    </row>
    <row r="37" spans="1:14">
      <c r="A37" s="315" t="s">
        <v>164</v>
      </c>
      <c r="B37" s="859" t="s">
        <v>165</v>
      </c>
      <c r="C37" s="860"/>
      <c r="D37" s="860"/>
      <c r="E37" s="860"/>
      <c r="F37" s="860"/>
      <c r="G37" s="860"/>
      <c r="H37" s="861"/>
      <c r="I37" s="192"/>
      <c r="J37" s="193"/>
      <c r="K37" s="194">
        <v>176667</v>
      </c>
      <c r="L37" s="195"/>
      <c r="M37" s="196">
        <v>45</v>
      </c>
      <c r="N37" s="197">
        <f>K37/M37</f>
        <v>3925.9333333333334</v>
      </c>
    </row>
    <row r="38" spans="1:14">
      <c r="A38" s="97" t="s">
        <v>166</v>
      </c>
      <c r="B38" s="859" t="s">
        <v>167</v>
      </c>
      <c r="C38" s="860"/>
      <c r="D38" s="860"/>
      <c r="E38" s="860"/>
      <c r="F38" s="860"/>
      <c r="G38" s="860"/>
      <c r="H38" s="861"/>
      <c r="I38" s="192"/>
      <c r="J38" s="193"/>
      <c r="K38" s="194">
        <v>145000</v>
      </c>
      <c r="L38" s="195"/>
      <c r="M38" s="196">
        <v>45</v>
      </c>
      <c r="N38" s="197">
        <f>K38/M38</f>
        <v>3222.2222222222222</v>
      </c>
    </row>
    <row r="39" spans="1:14">
      <c r="B39" s="859"/>
      <c r="C39" s="860"/>
      <c r="D39" s="860"/>
      <c r="E39" s="860"/>
      <c r="F39" s="860"/>
      <c r="G39" s="860"/>
      <c r="H39" s="861"/>
      <c r="I39" s="865"/>
      <c r="J39" s="840"/>
      <c r="K39" s="194"/>
      <c r="L39" s="866"/>
      <c r="M39" s="867"/>
      <c r="N39" s="197"/>
    </row>
    <row r="40" spans="1:14">
      <c r="B40" s="859"/>
      <c r="C40" s="860"/>
      <c r="D40" s="860"/>
      <c r="E40" s="868"/>
      <c r="F40" s="860"/>
      <c r="G40" s="860"/>
      <c r="H40" s="861"/>
      <c r="I40" s="200"/>
      <c r="J40" s="201"/>
      <c r="K40" s="198"/>
      <c r="L40" s="202"/>
      <c r="M40" s="203"/>
      <c r="N40" s="204"/>
    </row>
    <row r="41" spans="1:14">
      <c r="B41" s="869" t="s">
        <v>123</v>
      </c>
      <c r="C41" s="870"/>
      <c r="D41" s="870"/>
      <c r="E41" s="205"/>
      <c r="F41" s="206"/>
      <c r="G41" s="206"/>
      <c r="H41" s="207"/>
      <c r="I41" s="200"/>
      <c r="J41" s="201"/>
      <c r="K41" s="208"/>
      <c r="L41" s="202"/>
      <c r="M41" s="323">
        <v>0.01</v>
      </c>
      <c r="N41" s="209">
        <f>N76*M41</f>
        <v>5.4986111111111109</v>
      </c>
    </row>
    <row r="42" spans="1:14" ht="15.75" thickBot="1">
      <c r="B42" s="859"/>
      <c r="C42" s="860"/>
      <c r="D42" s="860"/>
      <c r="E42" s="860"/>
      <c r="F42" s="860"/>
      <c r="G42" s="860"/>
      <c r="H42" s="861"/>
      <c r="I42" s="871"/>
      <c r="J42" s="872"/>
      <c r="K42" s="210"/>
      <c r="L42" s="873"/>
      <c r="M42" s="874"/>
      <c r="N42" s="211"/>
    </row>
    <row r="43" spans="1:14" ht="15.75" thickBot="1">
      <c r="B43" s="817" t="s">
        <v>124</v>
      </c>
      <c r="C43" s="818"/>
      <c r="D43" s="818"/>
      <c r="E43" s="818"/>
      <c r="F43" s="818"/>
      <c r="G43" s="818"/>
      <c r="H43" s="818"/>
      <c r="I43" s="818"/>
      <c r="J43" s="818"/>
      <c r="K43" s="818"/>
      <c r="L43" s="818"/>
      <c r="M43" s="819"/>
      <c r="N43" s="212">
        <f>SUM(N36:N42)</f>
        <v>8622.2097222222219</v>
      </c>
    </row>
    <row r="44" spans="1:14">
      <c r="B44" s="213"/>
      <c r="C44" s="165"/>
      <c r="D44" s="165"/>
      <c r="E44" s="165"/>
      <c r="F44" s="165"/>
      <c r="G44" s="165"/>
      <c r="H44" s="165"/>
      <c r="I44" s="165"/>
      <c r="J44" s="165"/>
      <c r="K44" s="165"/>
      <c r="L44" s="165"/>
      <c r="M44" s="165"/>
      <c r="N44" s="166"/>
    </row>
    <row r="45" spans="1:14">
      <c r="B45" s="214" t="s">
        <v>125</v>
      </c>
      <c r="C45" s="215"/>
      <c r="D45" s="215"/>
      <c r="E45" s="215"/>
      <c r="F45" s="215"/>
      <c r="G45" s="215"/>
      <c r="H45" s="215"/>
      <c r="I45" s="215"/>
      <c r="J45" s="215"/>
      <c r="K45" s="215"/>
      <c r="L45" s="215"/>
      <c r="M45" s="215"/>
      <c r="N45" s="216"/>
    </row>
    <row r="46" spans="1:14" ht="15.75" thickBot="1">
      <c r="B46" s="217"/>
      <c r="C46" s="187"/>
      <c r="D46" s="187"/>
      <c r="E46" s="187"/>
      <c r="F46" s="187"/>
      <c r="G46" s="187"/>
      <c r="H46" s="187"/>
      <c r="I46" s="187"/>
      <c r="J46" s="186"/>
      <c r="K46" s="186"/>
      <c r="L46" s="186"/>
      <c r="M46" s="186"/>
      <c r="N46" s="188"/>
    </row>
    <row r="47" spans="1:14">
      <c r="B47" s="820" t="s">
        <v>111</v>
      </c>
      <c r="C47" s="821"/>
      <c r="D47" s="821"/>
      <c r="E47" s="821"/>
      <c r="F47" s="821"/>
      <c r="G47" s="821"/>
      <c r="H47" s="821"/>
      <c r="I47" s="857"/>
      <c r="J47" s="365" t="s">
        <v>81</v>
      </c>
      <c r="K47" s="219" t="s">
        <v>9</v>
      </c>
      <c r="L47" s="858" t="s">
        <v>126</v>
      </c>
      <c r="M47" s="857"/>
      <c r="N47" s="221" t="s">
        <v>118</v>
      </c>
    </row>
    <row r="48" spans="1:14">
      <c r="A48" s="97" t="s">
        <v>198</v>
      </c>
      <c r="B48" s="222" t="s">
        <v>199</v>
      </c>
      <c r="C48" s="223"/>
      <c r="D48" s="223"/>
      <c r="E48" s="223"/>
      <c r="F48" s="223"/>
      <c r="G48" s="223"/>
      <c r="H48" s="223"/>
      <c r="I48" s="193"/>
      <c r="J48" s="153" t="s">
        <v>18</v>
      </c>
      <c r="K48" s="224">
        <v>1.3</v>
      </c>
      <c r="L48" s="192"/>
      <c r="M48" s="681">
        <v>63517.22</v>
      </c>
      <c r="N48" s="197">
        <f>K48*M48</f>
        <v>82572.385999999999</v>
      </c>
    </row>
    <row r="49" spans="1:14">
      <c r="A49" s="97" t="s">
        <v>183</v>
      </c>
      <c r="B49" s="222" t="s">
        <v>184</v>
      </c>
      <c r="C49" s="223"/>
      <c r="D49" s="223"/>
      <c r="E49" s="223"/>
      <c r="F49" s="223"/>
      <c r="G49" s="223"/>
      <c r="H49" s="223"/>
      <c r="I49" s="193"/>
      <c r="J49" s="153" t="s">
        <v>185</v>
      </c>
      <c r="K49" s="224">
        <v>24</v>
      </c>
      <c r="L49" s="192"/>
      <c r="M49" s="324">
        <v>55</v>
      </c>
      <c r="N49" s="197">
        <f>K49*M49</f>
        <v>1320</v>
      </c>
    </row>
    <row r="50" spans="1:14">
      <c r="A50" s="191"/>
      <c r="B50" s="222"/>
      <c r="C50" s="223"/>
      <c r="D50" s="223"/>
      <c r="E50" s="223"/>
      <c r="F50" s="223"/>
      <c r="G50" s="223"/>
      <c r="H50" s="223"/>
      <c r="I50" s="193"/>
      <c r="J50" s="153"/>
      <c r="K50" s="224"/>
      <c r="L50" s="192"/>
      <c r="M50" s="225"/>
      <c r="N50" s="197"/>
    </row>
    <row r="51" spans="1:14">
      <c r="B51" s="222"/>
      <c r="C51" s="223"/>
      <c r="D51" s="223"/>
      <c r="E51" s="223"/>
      <c r="F51" s="223"/>
      <c r="G51" s="223"/>
      <c r="H51" s="223"/>
      <c r="I51" s="193"/>
      <c r="J51" s="153"/>
      <c r="K51" s="224"/>
      <c r="L51" s="192"/>
      <c r="M51" s="225"/>
      <c r="N51" s="226"/>
    </row>
    <row r="52" spans="1:14">
      <c r="B52" s="222"/>
      <c r="C52" s="223"/>
      <c r="D52" s="223"/>
      <c r="E52" s="223"/>
      <c r="F52" s="223"/>
      <c r="G52" s="223"/>
      <c r="H52" s="223"/>
      <c r="I52" s="193"/>
      <c r="J52" s="153"/>
      <c r="K52" s="224"/>
      <c r="L52" s="192"/>
      <c r="M52" s="225"/>
      <c r="N52" s="226"/>
    </row>
    <row r="53" spans="1:14" ht="15.75" thickBot="1">
      <c r="B53" s="838"/>
      <c r="C53" s="839"/>
      <c r="D53" s="839"/>
      <c r="E53" s="839"/>
      <c r="F53" s="839"/>
      <c r="G53" s="839"/>
      <c r="H53" s="839"/>
      <c r="I53" s="840"/>
      <c r="J53" s="227"/>
      <c r="K53" s="228"/>
      <c r="L53" s="841"/>
      <c r="M53" s="842"/>
      <c r="N53" s="229"/>
    </row>
    <row r="54" spans="1:14" ht="15.75" thickBot="1">
      <c r="B54" s="817" t="s">
        <v>124</v>
      </c>
      <c r="C54" s="818"/>
      <c r="D54" s="818"/>
      <c r="E54" s="818"/>
      <c r="F54" s="818"/>
      <c r="G54" s="818"/>
      <c r="H54" s="818"/>
      <c r="I54" s="818"/>
      <c r="J54" s="818"/>
      <c r="K54" s="818"/>
      <c r="L54" s="818"/>
      <c r="M54" s="819"/>
      <c r="N54" s="212">
        <f>SUM(N48:N53)</f>
        <v>83892.385999999999</v>
      </c>
    </row>
    <row r="55" spans="1:14">
      <c r="B55" s="164"/>
      <c r="C55" s="165"/>
      <c r="D55" s="165"/>
      <c r="E55" s="165"/>
      <c r="F55" s="165"/>
      <c r="G55" s="165"/>
      <c r="H55" s="165"/>
      <c r="I55" s="165"/>
      <c r="J55" s="165"/>
      <c r="K55" s="165"/>
      <c r="L55" s="165"/>
      <c r="M55" s="165"/>
      <c r="N55" s="166"/>
    </row>
    <row r="56" spans="1:14">
      <c r="B56" s="214" t="s">
        <v>129</v>
      </c>
      <c r="C56" s="215"/>
      <c r="D56" s="215"/>
      <c r="E56" s="215"/>
      <c r="F56" s="215"/>
      <c r="G56" s="215"/>
      <c r="H56" s="215"/>
      <c r="I56" s="215"/>
      <c r="J56" s="215"/>
      <c r="K56" s="215"/>
      <c r="L56" s="215"/>
      <c r="M56" s="215"/>
      <c r="N56" s="216"/>
    </row>
    <row r="57" spans="1:14" ht="15.75" thickBot="1">
      <c r="B57" s="230"/>
      <c r="C57" s="186"/>
      <c r="D57" s="186"/>
      <c r="E57" s="186"/>
      <c r="F57" s="186"/>
      <c r="G57" s="186"/>
      <c r="H57" s="186"/>
      <c r="I57" s="186"/>
      <c r="J57" s="186"/>
      <c r="K57" s="186"/>
      <c r="L57" s="186"/>
      <c r="M57" s="186"/>
      <c r="N57" s="188"/>
    </row>
    <row r="58" spans="1:14" ht="25.5">
      <c r="B58" s="363" t="s">
        <v>130</v>
      </c>
      <c r="C58" s="364"/>
      <c r="D58" s="364"/>
      <c r="E58" s="364"/>
      <c r="F58" s="364"/>
      <c r="G58" s="364"/>
      <c r="H58" s="233" t="s">
        <v>81</v>
      </c>
      <c r="I58" s="234" t="s">
        <v>131</v>
      </c>
      <c r="J58" s="235" t="s">
        <v>132</v>
      </c>
      <c r="K58" s="233" t="s">
        <v>133</v>
      </c>
      <c r="L58" s="843" t="s">
        <v>134</v>
      </c>
      <c r="M58" s="844"/>
      <c r="N58" s="236" t="s">
        <v>118</v>
      </c>
    </row>
    <row r="59" spans="1:14">
      <c r="A59" s="97" t="s">
        <v>194</v>
      </c>
      <c r="B59" s="237" t="s">
        <v>324</v>
      </c>
      <c r="C59" s="366"/>
      <c r="D59" s="366"/>
      <c r="E59" s="366"/>
      <c r="F59" s="366"/>
      <c r="G59" s="366"/>
      <c r="H59" s="239" t="s">
        <v>196</v>
      </c>
      <c r="I59" s="208">
        <v>1.3</v>
      </c>
      <c r="J59" s="743">
        <v>50</v>
      </c>
      <c r="K59" s="208">
        <f>I59*J59</f>
        <v>65</v>
      </c>
      <c r="L59" s="845">
        <v>1109.909090909091</v>
      </c>
      <c r="M59" s="846"/>
      <c r="N59" s="241">
        <f>K59*L59</f>
        <v>72144.090909090912</v>
      </c>
    </row>
    <row r="60" spans="1:14">
      <c r="B60" s="237"/>
      <c r="C60" s="375"/>
      <c r="D60" s="375"/>
      <c r="E60" s="375"/>
      <c r="F60" s="375"/>
      <c r="G60" s="375"/>
      <c r="H60" s="376"/>
      <c r="I60" s="208"/>
      <c r="J60" s="208"/>
      <c r="K60" s="208"/>
      <c r="L60" s="377"/>
      <c r="M60" s="378"/>
      <c r="N60" s="246"/>
    </row>
    <row r="61" spans="1:14">
      <c r="B61" s="237"/>
      <c r="C61" s="375"/>
      <c r="D61" s="375"/>
      <c r="E61" s="375"/>
      <c r="F61" s="375"/>
      <c r="G61" s="375"/>
      <c r="H61" s="376"/>
      <c r="I61" s="208"/>
      <c r="J61" s="208"/>
      <c r="K61" s="208"/>
      <c r="L61" s="377"/>
      <c r="M61" s="378"/>
      <c r="N61" s="246"/>
    </row>
    <row r="62" spans="1:14">
      <c r="B62" s="237"/>
      <c r="C62" s="375"/>
      <c r="D62" s="375"/>
      <c r="E62" s="375"/>
      <c r="F62" s="375"/>
      <c r="G62" s="375"/>
      <c r="H62" s="376"/>
      <c r="I62" s="208"/>
      <c r="J62" s="208"/>
      <c r="K62" s="208"/>
      <c r="L62" s="377"/>
      <c r="M62" s="378"/>
      <c r="N62" s="246"/>
    </row>
    <row r="63" spans="1:14">
      <c r="B63" s="237"/>
      <c r="C63" s="375"/>
      <c r="D63" s="375"/>
      <c r="E63" s="375"/>
      <c r="F63" s="375"/>
      <c r="G63" s="375"/>
      <c r="H63" s="376"/>
      <c r="I63" s="208"/>
      <c r="J63" s="208"/>
      <c r="K63" s="208"/>
      <c r="L63" s="377"/>
      <c r="M63" s="378"/>
      <c r="N63" s="246"/>
    </row>
    <row r="64" spans="1:14" ht="15.75" thickBot="1">
      <c r="B64" s="368"/>
      <c r="C64" s="369"/>
      <c r="D64" s="369"/>
      <c r="E64" s="369"/>
      <c r="F64" s="369"/>
      <c r="G64" s="369"/>
      <c r="H64" s="249"/>
      <c r="I64" s="250"/>
      <c r="J64" s="250"/>
      <c r="K64" s="250"/>
      <c r="L64" s="847"/>
      <c r="M64" s="848"/>
      <c r="N64" s="251"/>
    </row>
    <row r="65" spans="1:15" ht="15.75" thickBot="1">
      <c r="B65" s="849" t="s">
        <v>124</v>
      </c>
      <c r="C65" s="836"/>
      <c r="D65" s="836"/>
      <c r="E65" s="836"/>
      <c r="F65" s="836"/>
      <c r="G65" s="836"/>
      <c r="H65" s="836"/>
      <c r="I65" s="836"/>
      <c r="J65" s="836"/>
      <c r="K65" s="836"/>
      <c r="L65" s="836"/>
      <c r="M65" s="837"/>
      <c r="N65" s="252">
        <f>N59+N60+N61+N62+N63</f>
        <v>72144.090909090912</v>
      </c>
    </row>
    <row r="66" spans="1:15">
      <c r="B66" s="164"/>
      <c r="C66" s="165"/>
      <c r="D66" s="165"/>
      <c r="E66" s="165"/>
      <c r="F66" s="165"/>
      <c r="G66" s="165"/>
      <c r="H66" s="165"/>
      <c r="I66" s="165"/>
      <c r="J66" s="165"/>
      <c r="K66" s="165"/>
      <c r="L66" s="165"/>
      <c r="M66" s="165"/>
      <c r="N66" s="166"/>
    </row>
    <row r="67" spans="1:15">
      <c r="B67" s="214" t="s">
        <v>135</v>
      </c>
      <c r="C67" s="215"/>
      <c r="D67" s="215"/>
      <c r="E67" s="215"/>
      <c r="F67" s="215"/>
      <c r="G67" s="215"/>
      <c r="H67" s="215"/>
      <c r="I67" s="215"/>
      <c r="J67" s="215"/>
      <c r="K67" s="215"/>
      <c r="L67" s="215"/>
      <c r="M67" s="215"/>
      <c r="N67" s="216"/>
    </row>
    <row r="68" spans="1:15" ht="15.75" thickBot="1">
      <c r="B68" s="230"/>
      <c r="C68" s="186"/>
      <c r="D68" s="186"/>
      <c r="E68" s="186"/>
      <c r="F68" s="186"/>
      <c r="G68" s="186"/>
      <c r="H68" s="186"/>
      <c r="I68" s="186"/>
      <c r="J68" s="186"/>
      <c r="K68" s="186"/>
      <c r="L68" s="186"/>
      <c r="M68" s="186"/>
      <c r="N68" s="188"/>
    </row>
    <row r="69" spans="1:15" ht="25.5">
      <c r="B69" s="850" t="s">
        <v>136</v>
      </c>
      <c r="C69" s="851"/>
      <c r="D69" s="851"/>
      <c r="E69" s="851"/>
      <c r="F69" s="851"/>
      <c r="G69" s="851"/>
      <c r="H69" s="851"/>
      <c r="I69" s="233" t="s">
        <v>137</v>
      </c>
      <c r="J69" s="235" t="s">
        <v>138</v>
      </c>
      <c r="K69" s="234" t="s">
        <v>139</v>
      </c>
      <c r="L69" s="852" t="s">
        <v>117</v>
      </c>
      <c r="M69" s="853"/>
      <c r="N69" s="253" t="s">
        <v>118</v>
      </c>
    </row>
    <row r="70" spans="1:15">
      <c r="A70" s="97" t="s">
        <v>168</v>
      </c>
      <c r="B70" s="374" t="s">
        <v>169</v>
      </c>
      <c r="C70" s="375"/>
      <c r="D70" s="375"/>
      <c r="E70" s="375"/>
      <c r="F70" s="375"/>
      <c r="G70" s="375"/>
      <c r="H70" s="375"/>
      <c r="I70" s="255">
        <v>51000</v>
      </c>
      <c r="J70" s="256">
        <v>185</v>
      </c>
      <c r="K70" s="257">
        <f>J70/100*I70</f>
        <v>94350</v>
      </c>
      <c r="L70" s="258"/>
      <c r="M70" s="259">
        <v>360</v>
      </c>
      <c r="N70" s="260">
        <f>K70/M70</f>
        <v>262.08333333333331</v>
      </c>
      <c r="O70" s="261"/>
    </row>
    <row r="71" spans="1:15">
      <c r="A71" s="97" t="s">
        <v>175</v>
      </c>
      <c r="B71" s="374" t="s">
        <v>176</v>
      </c>
      <c r="C71" s="375"/>
      <c r="D71" s="375"/>
      <c r="E71" s="375"/>
      <c r="F71" s="375"/>
      <c r="G71" s="375"/>
      <c r="H71" s="375"/>
      <c r="I71" s="255">
        <f>28000*2</f>
        <v>56000</v>
      </c>
      <c r="J71" s="256">
        <v>185</v>
      </c>
      <c r="K71" s="257">
        <f>J71/100*I71</f>
        <v>103600</v>
      </c>
      <c r="L71" s="258"/>
      <c r="M71" s="263">
        <v>360</v>
      </c>
      <c r="N71" s="260">
        <f>K71/M71</f>
        <v>287.77777777777777</v>
      </c>
    </row>
    <row r="72" spans="1:15">
      <c r="B72" s="374"/>
      <c r="C72" s="375"/>
      <c r="D72" s="375"/>
      <c r="E72" s="375"/>
      <c r="F72" s="375"/>
      <c r="G72" s="375"/>
      <c r="H72" s="375"/>
      <c r="I72" s="208"/>
      <c r="J72" s="265"/>
      <c r="K72" s="266"/>
      <c r="L72" s="258"/>
      <c r="M72" s="267"/>
      <c r="N72" s="264"/>
    </row>
    <row r="73" spans="1:15">
      <c r="B73" s="374"/>
      <c r="C73" s="375"/>
      <c r="D73" s="375"/>
      <c r="E73" s="375"/>
      <c r="F73" s="375"/>
      <c r="G73" s="375"/>
      <c r="H73" s="375"/>
      <c r="I73" s="208"/>
      <c r="J73" s="265"/>
      <c r="K73" s="266"/>
      <c r="L73" s="367"/>
      <c r="M73" s="267"/>
      <c r="N73" s="264"/>
    </row>
    <row r="74" spans="1:15">
      <c r="B74" s="374"/>
      <c r="C74" s="375"/>
      <c r="D74" s="375"/>
      <c r="E74" s="375"/>
      <c r="F74" s="375"/>
      <c r="G74" s="375"/>
      <c r="H74" s="375"/>
      <c r="I74" s="208"/>
      <c r="J74" s="265"/>
      <c r="K74" s="266"/>
      <c r="L74" s="367"/>
      <c r="M74" s="267"/>
      <c r="N74" s="264"/>
    </row>
    <row r="75" spans="1:15" ht="15.75" thickBot="1">
      <c r="B75" s="854"/>
      <c r="C75" s="855"/>
      <c r="D75" s="855"/>
      <c r="E75" s="855"/>
      <c r="F75" s="855"/>
      <c r="G75" s="855"/>
      <c r="H75" s="855"/>
      <c r="I75" s="250"/>
      <c r="J75" s="250"/>
      <c r="K75" s="250"/>
      <c r="L75" s="856"/>
      <c r="M75" s="856"/>
      <c r="N75" s="229"/>
    </row>
    <row r="76" spans="1:15" ht="15.75" thickBot="1">
      <c r="B76" s="817" t="s">
        <v>124</v>
      </c>
      <c r="C76" s="818"/>
      <c r="D76" s="818"/>
      <c r="E76" s="818"/>
      <c r="F76" s="818"/>
      <c r="G76" s="818"/>
      <c r="H76" s="818"/>
      <c r="I76" s="836"/>
      <c r="J76" s="836"/>
      <c r="K76" s="836"/>
      <c r="L76" s="836"/>
      <c r="M76" s="837"/>
      <c r="N76" s="271">
        <f>SUM(N70:N75)</f>
        <v>549.86111111111109</v>
      </c>
    </row>
    <row r="77" spans="1:15" ht="15.75" thickBot="1">
      <c r="B77" s="164"/>
      <c r="C77" s="165"/>
      <c r="D77" s="165"/>
      <c r="E77" s="165"/>
      <c r="F77" s="165"/>
      <c r="G77" s="165"/>
      <c r="H77" s="165"/>
      <c r="I77" s="165"/>
      <c r="J77" s="165"/>
      <c r="K77" s="165"/>
      <c r="L77" s="165"/>
      <c r="M77" s="165"/>
      <c r="N77" s="166"/>
    </row>
    <row r="78" spans="1:15" ht="15.75" thickBot="1">
      <c r="B78" s="817" t="s">
        <v>142</v>
      </c>
      <c r="C78" s="818"/>
      <c r="D78" s="818"/>
      <c r="E78" s="818"/>
      <c r="F78" s="818"/>
      <c r="G78" s="818"/>
      <c r="H78" s="818"/>
      <c r="I78" s="818"/>
      <c r="J78" s="818"/>
      <c r="K78" s="818"/>
      <c r="L78" s="818"/>
      <c r="M78" s="819"/>
      <c r="N78" s="272">
        <f>N43+N54+N65+N76</f>
        <v>165208.54774242424</v>
      </c>
    </row>
    <row r="79" spans="1:15">
      <c r="B79" s="164"/>
      <c r="C79" s="165"/>
      <c r="D79" s="165"/>
      <c r="E79" s="165"/>
      <c r="F79" s="165"/>
      <c r="G79" s="165"/>
      <c r="H79" s="165"/>
      <c r="I79" s="165"/>
      <c r="J79" s="165"/>
      <c r="K79" s="165"/>
      <c r="L79" s="165"/>
      <c r="M79" s="165"/>
      <c r="N79" s="166"/>
    </row>
    <row r="80" spans="1:15">
      <c r="B80" s="214" t="s">
        <v>143</v>
      </c>
      <c r="C80" s="215"/>
      <c r="D80" s="215"/>
      <c r="E80" s="215"/>
      <c r="F80" s="215"/>
      <c r="G80" s="215"/>
      <c r="H80" s="215"/>
      <c r="I80" s="215"/>
      <c r="J80" s="215"/>
      <c r="K80" s="215"/>
      <c r="L80" s="215"/>
      <c r="M80" s="215"/>
      <c r="N80" s="216"/>
    </row>
    <row r="81" spans="1:17" ht="15.75" thickBot="1">
      <c r="B81" s="230"/>
      <c r="C81" s="186"/>
      <c r="D81" s="186"/>
      <c r="E81" s="186"/>
      <c r="F81" s="186"/>
      <c r="G81" s="186"/>
      <c r="H81" s="186"/>
      <c r="I81" s="186"/>
      <c r="J81" s="186"/>
      <c r="K81" s="186"/>
      <c r="L81" s="186"/>
      <c r="M81" s="186"/>
      <c r="N81" s="188"/>
    </row>
    <row r="82" spans="1:17">
      <c r="B82" s="820" t="s">
        <v>144</v>
      </c>
      <c r="C82" s="821"/>
      <c r="D82" s="821"/>
      <c r="E82" s="821"/>
      <c r="F82" s="821"/>
      <c r="G82" s="821"/>
      <c r="H82" s="821"/>
      <c r="I82" s="364"/>
      <c r="J82" s="370"/>
      <c r="K82" s="274" t="s">
        <v>145</v>
      </c>
      <c r="L82" s="822" t="s">
        <v>146</v>
      </c>
      <c r="M82" s="823"/>
      <c r="N82" s="276"/>
    </row>
    <row r="83" spans="1:17">
      <c r="B83" s="824" t="s">
        <v>70</v>
      </c>
      <c r="C83" s="825"/>
      <c r="D83" s="825"/>
      <c r="E83" s="825"/>
      <c r="F83" s="825"/>
      <c r="G83" s="825"/>
      <c r="H83" s="825"/>
      <c r="I83" s="277"/>
      <c r="J83" s="278"/>
      <c r="K83" s="279">
        <v>0.2</v>
      </c>
      <c r="L83" s="826">
        <f>N78*K83</f>
        <v>33041.709548484847</v>
      </c>
      <c r="M83" s="827"/>
      <c r="N83" s="280"/>
    </row>
    <row r="84" spans="1:17">
      <c r="B84" s="281" t="s">
        <v>147</v>
      </c>
      <c r="C84" s="282"/>
      <c r="D84" s="282"/>
      <c r="E84" s="282"/>
      <c r="F84" s="282"/>
      <c r="G84" s="282"/>
      <c r="H84" s="282"/>
      <c r="I84" s="277"/>
      <c r="J84" s="278"/>
      <c r="K84" s="279">
        <v>0.05</v>
      </c>
      <c r="L84" s="826">
        <f>N78*K84</f>
        <v>8260.4273871212117</v>
      </c>
      <c r="M84" s="827"/>
      <c r="N84" s="280"/>
    </row>
    <row r="85" spans="1:17" ht="15.75" thickBot="1">
      <c r="B85" s="283" t="s">
        <v>74</v>
      </c>
      <c r="C85" s="284"/>
      <c r="D85" s="284"/>
      <c r="E85" s="284"/>
      <c r="F85" s="284"/>
      <c r="G85" s="284"/>
      <c r="H85" s="284"/>
      <c r="I85" s="285"/>
      <c r="J85" s="286"/>
      <c r="K85" s="287">
        <v>0.05</v>
      </c>
      <c r="L85" s="828">
        <f>N78*K85</f>
        <v>8260.4273871212117</v>
      </c>
      <c r="M85" s="829"/>
      <c r="N85" s="280"/>
    </row>
    <row r="86" spans="1:17" ht="15.75" thickBot="1">
      <c r="B86" s="817" t="s">
        <v>124</v>
      </c>
      <c r="C86" s="818"/>
      <c r="D86" s="818"/>
      <c r="E86" s="818"/>
      <c r="F86" s="818"/>
      <c r="G86" s="818"/>
      <c r="H86" s="818"/>
      <c r="I86" s="818"/>
      <c r="J86" s="818"/>
      <c r="K86" s="818"/>
      <c r="L86" s="818"/>
      <c r="M86" s="819"/>
      <c r="N86" s="288">
        <f>L83+L84+L85</f>
        <v>49562.564322727274</v>
      </c>
    </row>
    <row r="87" spans="1:17" ht="15.75" thickBot="1">
      <c r="B87" s="164"/>
      <c r="C87" s="165"/>
      <c r="D87" s="165"/>
      <c r="E87" s="165"/>
      <c r="F87" s="165"/>
      <c r="G87" s="165"/>
      <c r="H87" s="165"/>
      <c r="I87" s="165"/>
      <c r="J87" s="165"/>
      <c r="K87" s="165"/>
      <c r="L87" s="165"/>
      <c r="M87" s="165"/>
      <c r="N87" s="166"/>
    </row>
    <row r="88" spans="1:17" ht="15.75" thickBot="1">
      <c r="A88" s="97" t="s">
        <v>148</v>
      </c>
      <c r="B88" s="817" t="s">
        <v>149</v>
      </c>
      <c r="C88" s="818"/>
      <c r="D88" s="818"/>
      <c r="E88" s="818"/>
      <c r="F88" s="818"/>
      <c r="G88" s="818"/>
      <c r="H88" s="818"/>
      <c r="I88" s="818"/>
      <c r="J88" s="818"/>
      <c r="K88" s="818"/>
      <c r="L88" s="818"/>
      <c r="M88" s="819"/>
      <c r="N88" s="289">
        <f>ROUND(N78+N86,0)</f>
        <v>214771</v>
      </c>
      <c r="Q88" s="671"/>
    </row>
    <row r="89" spans="1:17">
      <c r="B89" s="129"/>
      <c r="C89" s="130"/>
      <c r="D89" s="130"/>
      <c r="E89" s="130"/>
      <c r="F89" s="130"/>
      <c r="G89" s="130"/>
      <c r="H89" s="130"/>
      <c r="I89" s="130"/>
      <c r="J89" s="130"/>
      <c r="K89" s="130"/>
      <c r="L89" s="130"/>
      <c r="M89" s="130"/>
      <c r="N89" s="131"/>
      <c r="Q89" s="672"/>
    </row>
    <row r="90" spans="1:17">
      <c r="B90" s="163"/>
      <c r="C90" s="136"/>
      <c r="D90" s="136"/>
      <c r="E90" s="136"/>
      <c r="F90" s="136"/>
      <c r="G90" s="136"/>
      <c r="H90" s="136"/>
      <c r="I90" s="136"/>
      <c r="J90" s="136"/>
      <c r="K90" s="136"/>
      <c r="L90" s="136"/>
      <c r="M90" s="136"/>
      <c r="N90" s="138"/>
    </row>
    <row r="91" spans="1:17">
      <c r="B91" s="163"/>
      <c r="C91" s="136"/>
      <c r="D91" s="136"/>
      <c r="E91" s="136"/>
      <c r="F91" s="136"/>
      <c r="G91" s="136"/>
      <c r="H91" s="136"/>
      <c r="I91" s="136"/>
      <c r="J91" s="136"/>
      <c r="K91" s="136"/>
      <c r="L91" s="136"/>
      <c r="M91" s="136"/>
      <c r="N91" s="138"/>
    </row>
    <row r="92" spans="1:17">
      <c r="B92" s="163"/>
      <c r="C92" s="136"/>
      <c r="D92" s="136"/>
      <c r="E92" s="136"/>
      <c r="F92" s="136"/>
      <c r="G92" s="136"/>
      <c r="H92" s="136"/>
      <c r="I92" s="136"/>
      <c r="J92" s="136"/>
      <c r="K92" s="136"/>
      <c r="L92" s="136"/>
      <c r="M92" s="136"/>
      <c r="N92" s="138"/>
    </row>
    <row r="93" spans="1:17">
      <c r="B93" s="163"/>
      <c r="C93" s="136"/>
      <c r="D93" s="136"/>
      <c r="E93" s="146" t="s">
        <v>150</v>
      </c>
      <c r="F93" s="146"/>
      <c r="G93" s="146"/>
      <c r="H93" s="146"/>
      <c r="I93" s="146"/>
      <c r="J93" s="146"/>
      <c r="K93" s="136"/>
      <c r="L93" s="136"/>
      <c r="M93" s="136"/>
      <c r="N93" s="138"/>
    </row>
    <row r="94" spans="1:17">
      <c r="B94" s="163"/>
      <c r="C94" s="136"/>
      <c r="D94" s="136"/>
      <c r="E94" s="136" t="s">
        <v>151</v>
      </c>
      <c r="F94" s="136"/>
      <c r="G94" s="136"/>
      <c r="H94" s="136"/>
      <c r="I94" s="136"/>
      <c r="J94" s="136"/>
      <c r="K94" s="136"/>
      <c r="L94" s="136"/>
      <c r="M94" s="136"/>
      <c r="N94" s="138"/>
    </row>
    <row r="95" spans="1:17">
      <c r="B95" s="163"/>
      <c r="C95" s="136"/>
      <c r="D95" s="136"/>
      <c r="E95" s="136" t="s">
        <v>152</v>
      </c>
      <c r="F95" s="136"/>
      <c r="G95" s="136"/>
      <c r="H95" s="136"/>
      <c r="I95" s="136"/>
      <c r="J95" s="136"/>
      <c r="K95" s="136"/>
      <c r="L95" s="136"/>
      <c r="M95" s="136"/>
      <c r="N95" s="138"/>
    </row>
    <row r="96" spans="1:17">
      <c r="B96" s="163"/>
      <c r="C96" s="136"/>
      <c r="D96" s="136"/>
      <c r="E96" s="136" t="s">
        <v>153</v>
      </c>
      <c r="F96" s="136"/>
      <c r="G96" s="136"/>
      <c r="H96" s="136"/>
      <c r="I96" s="136"/>
      <c r="J96" s="136"/>
      <c r="K96" s="136"/>
      <c r="L96" s="136"/>
      <c r="M96" s="136"/>
      <c r="N96" s="138"/>
    </row>
    <row r="97" spans="2:14" ht="15.75" thickBot="1">
      <c r="B97" s="163"/>
      <c r="C97" s="136"/>
      <c r="D97" s="136"/>
      <c r="E97" s="136"/>
      <c r="F97" s="136" t="s">
        <v>154</v>
      </c>
      <c r="G97" s="136"/>
      <c r="H97" s="136"/>
      <c r="I97" s="136"/>
      <c r="J97" s="136"/>
      <c r="K97" s="136"/>
      <c r="L97" s="136"/>
      <c r="M97" s="136"/>
      <c r="N97" s="138"/>
    </row>
    <row r="98" spans="2:14">
      <c r="B98" s="290" t="s">
        <v>155</v>
      </c>
      <c r="C98" s="291"/>
      <c r="D98" s="291"/>
      <c r="E98" s="291"/>
      <c r="F98" s="291"/>
      <c r="G98" s="291"/>
      <c r="H98" s="291"/>
      <c r="I98" s="291"/>
      <c r="J98" s="291"/>
      <c r="K98" s="291"/>
      <c r="L98" s="291"/>
      <c r="M98" s="291"/>
      <c r="N98" s="292"/>
    </row>
    <row r="99" spans="2:14">
      <c r="B99" s="293"/>
      <c r="C99" s="294"/>
      <c r="D99" s="294"/>
      <c r="E99" s="294"/>
      <c r="F99" s="294"/>
      <c r="G99" s="294"/>
      <c r="H99" s="294"/>
      <c r="I99" s="294"/>
      <c r="J99" s="294"/>
      <c r="K99" s="294"/>
      <c r="L99" s="294"/>
      <c r="M99" s="294"/>
      <c r="N99" s="295"/>
    </row>
    <row r="100" spans="2:14">
      <c r="B100" s="293"/>
      <c r="C100" s="294"/>
      <c r="D100" s="294"/>
      <c r="E100" s="294"/>
      <c r="F100" s="294"/>
      <c r="G100" s="294"/>
      <c r="H100" s="294"/>
      <c r="I100" s="294"/>
      <c r="J100" s="294"/>
      <c r="K100" s="294"/>
      <c r="L100" s="294"/>
      <c r="M100" s="294"/>
      <c r="N100" s="295"/>
    </row>
    <row r="101" spans="2:14">
      <c r="B101" s="293"/>
      <c r="C101" s="294"/>
      <c r="D101" s="294"/>
      <c r="E101" s="294"/>
      <c r="F101" s="294"/>
      <c r="G101" s="294"/>
      <c r="H101" s="294"/>
      <c r="I101" s="294"/>
      <c r="J101" s="294"/>
      <c r="K101" s="294"/>
      <c r="L101" s="294"/>
      <c r="M101" s="294"/>
      <c r="N101" s="295"/>
    </row>
    <row r="102" spans="2:14" ht="15.75" thickBot="1">
      <c r="B102" s="296"/>
      <c r="C102" s="297"/>
      <c r="D102" s="297"/>
      <c r="E102" s="297"/>
      <c r="F102" s="297"/>
      <c r="G102" s="297"/>
      <c r="H102" s="297"/>
      <c r="I102" s="297"/>
      <c r="J102" s="297"/>
      <c r="K102" s="297"/>
      <c r="L102" s="297"/>
      <c r="M102" s="297"/>
      <c r="N102" s="298"/>
    </row>
    <row r="103" spans="2:14">
      <c r="B103" s="299"/>
      <c r="C103" s="300"/>
      <c r="D103" s="300"/>
      <c r="E103" s="300"/>
      <c r="F103" s="300"/>
      <c r="G103" s="300"/>
      <c r="H103" s="300"/>
      <c r="I103" s="300"/>
      <c r="J103" s="300"/>
      <c r="K103" s="300"/>
      <c r="L103" s="300"/>
      <c r="M103" s="300"/>
      <c r="N103" s="301"/>
    </row>
    <row r="104" spans="2:14">
      <c r="B104" s="302" t="s">
        <v>156</v>
      </c>
      <c r="C104" s="150"/>
      <c r="D104" s="150"/>
      <c r="E104" s="150"/>
      <c r="F104" s="150"/>
      <c r="G104" s="150"/>
      <c r="H104" s="150"/>
      <c r="I104" s="150"/>
      <c r="J104" s="150"/>
      <c r="K104" s="150"/>
      <c r="L104" s="150"/>
      <c r="M104" s="150"/>
      <c r="N104" s="151"/>
    </row>
    <row r="105" spans="2:14" ht="15" customHeight="1">
      <c r="B105" s="830" t="s">
        <v>157</v>
      </c>
      <c r="C105" s="831"/>
      <c r="D105" s="831"/>
      <c r="E105" s="831"/>
      <c r="F105" s="831"/>
      <c r="G105" s="831"/>
      <c r="H105" s="831"/>
      <c r="I105" s="831"/>
      <c r="J105" s="831"/>
      <c r="K105" s="831"/>
      <c r="L105" s="831"/>
      <c r="M105" s="831"/>
      <c r="N105" s="832"/>
    </row>
    <row r="106" spans="2:14" ht="15" customHeight="1">
      <c r="B106" s="830"/>
      <c r="C106" s="831"/>
      <c r="D106" s="831"/>
      <c r="E106" s="831"/>
      <c r="F106" s="831"/>
      <c r="G106" s="831"/>
      <c r="H106" s="831"/>
      <c r="I106" s="831"/>
      <c r="J106" s="831"/>
      <c r="K106" s="831"/>
      <c r="L106" s="831"/>
      <c r="M106" s="831"/>
      <c r="N106" s="832"/>
    </row>
    <row r="107" spans="2:14" ht="30" customHeight="1">
      <c r="B107" s="833" t="s">
        <v>158</v>
      </c>
      <c r="C107" s="834"/>
      <c r="D107" s="834"/>
      <c r="E107" s="834"/>
      <c r="F107" s="834"/>
      <c r="G107" s="834"/>
      <c r="H107" s="834"/>
      <c r="I107" s="834"/>
      <c r="J107" s="834"/>
      <c r="K107" s="834"/>
      <c r="L107" s="834"/>
      <c r="M107" s="834"/>
      <c r="N107" s="835"/>
    </row>
    <row r="108" spans="2:14">
      <c r="B108" s="833"/>
      <c r="C108" s="834"/>
      <c r="D108" s="834"/>
      <c r="E108" s="834"/>
      <c r="F108" s="834"/>
      <c r="G108" s="834"/>
      <c r="H108" s="834"/>
      <c r="I108" s="834"/>
      <c r="J108" s="834"/>
      <c r="K108" s="834"/>
      <c r="L108" s="834"/>
      <c r="M108" s="834"/>
      <c r="N108" s="835"/>
    </row>
    <row r="109" spans="2:14">
      <c r="B109" s="371"/>
      <c r="C109" s="372"/>
      <c r="D109" s="372"/>
      <c r="E109" s="372"/>
      <c r="F109" s="372"/>
      <c r="G109" s="372"/>
      <c r="H109" s="372"/>
      <c r="I109" s="372"/>
      <c r="J109" s="372"/>
      <c r="K109" s="372"/>
      <c r="L109" s="372"/>
      <c r="M109" s="372"/>
      <c r="N109" s="373"/>
    </row>
    <row r="110" spans="2:14">
      <c r="B110" s="371"/>
      <c r="C110" s="372"/>
      <c r="D110" s="372"/>
      <c r="E110" s="372"/>
      <c r="F110" s="372"/>
      <c r="G110" s="372"/>
      <c r="H110" s="372"/>
      <c r="I110" s="372"/>
      <c r="J110" s="372"/>
      <c r="K110" s="372"/>
      <c r="L110" s="372"/>
      <c r="M110" s="372"/>
      <c r="N110" s="373"/>
    </row>
    <row r="111" spans="2:14">
      <c r="B111" s="371"/>
      <c r="C111" s="372"/>
      <c r="D111" s="372"/>
      <c r="E111" s="372"/>
      <c r="F111" s="372"/>
      <c r="G111" s="372"/>
      <c r="H111" s="372"/>
      <c r="I111" s="372"/>
      <c r="J111" s="372"/>
      <c r="K111" s="372"/>
      <c r="L111" s="372"/>
      <c r="M111" s="372"/>
      <c r="N111" s="373"/>
    </row>
    <row r="112" spans="2:14">
      <c r="B112" s="302"/>
      <c r="C112" s="150"/>
      <c r="D112" s="150"/>
      <c r="E112" s="150"/>
      <c r="F112" s="150"/>
      <c r="G112" s="150"/>
      <c r="H112" s="150"/>
      <c r="I112" s="150"/>
      <c r="J112" s="150"/>
      <c r="K112" s="150"/>
      <c r="L112" s="150"/>
      <c r="M112" s="150"/>
      <c r="N112" s="151"/>
    </row>
    <row r="113" spans="2:14">
      <c r="B113" s="163"/>
      <c r="C113" s="136"/>
      <c r="D113" s="136"/>
      <c r="E113" s="136" t="s">
        <v>150</v>
      </c>
      <c r="F113" s="146"/>
      <c r="G113" s="146"/>
      <c r="H113" s="136"/>
      <c r="I113" s="136"/>
      <c r="J113" s="136"/>
      <c r="K113" s="136"/>
      <c r="L113" s="136"/>
      <c r="M113" s="136"/>
      <c r="N113" s="138"/>
    </row>
    <row r="114" spans="2:14">
      <c r="B114" s="163"/>
      <c r="C114" s="136"/>
      <c r="D114" s="136"/>
      <c r="E114" s="306" t="s">
        <v>151</v>
      </c>
      <c r="F114" s="136"/>
      <c r="G114" s="136"/>
      <c r="H114" s="306"/>
      <c r="I114" s="306"/>
      <c r="J114" s="306"/>
      <c r="K114" s="136"/>
      <c r="L114" s="136"/>
      <c r="M114" s="136"/>
      <c r="N114" s="138"/>
    </row>
    <row r="115" spans="2:14">
      <c r="B115" s="163"/>
      <c r="C115" s="136"/>
      <c r="D115" s="136"/>
      <c r="E115" s="307" t="s">
        <v>159</v>
      </c>
      <c r="F115" s="136"/>
      <c r="G115" s="136"/>
      <c r="H115" s="307"/>
      <c r="I115" s="307"/>
      <c r="J115" s="307"/>
      <c r="K115" s="136"/>
      <c r="L115" s="136"/>
      <c r="M115" s="136"/>
      <c r="N115" s="138"/>
    </row>
    <row r="116" spans="2:14">
      <c r="B116" s="308"/>
      <c r="C116" s="150"/>
      <c r="D116" s="150"/>
      <c r="E116" s="136" t="s">
        <v>153</v>
      </c>
      <c r="F116" s="136"/>
      <c r="G116" s="136"/>
      <c r="H116" s="136"/>
      <c r="I116" s="136"/>
      <c r="J116" s="136"/>
      <c r="K116" s="150"/>
      <c r="L116" s="150"/>
      <c r="M116" s="150"/>
      <c r="N116" s="151"/>
    </row>
    <row r="117" spans="2:14">
      <c r="B117" s="308"/>
      <c r="C117" s="150"/>
      <c r="D117" s="150"/>
      <c r="E117" s="150"/>
      <c r="F117" s="136"/>
      <c r="G117" s="136"/>
      <c r="H117" s="136"/>
      <c r="I117" s="136"/>
      <c r="J117" s="136"/>
      <c r="K117" s="150"/>
      <c r="L117" s="150"/>
      <c r="M117" s="150"/>
      <c r="N117" s="151"/>
    </row>
    <row r="118" spans="2:14">
      <c r="B118" s="308" t="s">
        <v>160</v>
      </c>
      <c r="C118" s="307"/>
      <c r="D118" s="307"/>
      <c r="E118" s="136"/>
      <c r="F118" s="136"/>
      <c r="G118" s="136"/>
      <c r="H118" s="136"/>
      <c r="I118" s="136"/>
      <c r="J118" s="813"/>
      <c r="K118" s="813"/>
      <c r="L118" s="813"/>
      <c r="M118" s="813"/>
      <c r="N118" s="814"/>
    </row>
    <row r="119" spans="2:14" ht="15.75" thickBot="1">
      <c r="B119" s="309" t="s">
        <v>161</v>
      </c>
      <c r="C119" s="310"/>
      <c r="D119" s="310"/>
      <c r="E119" s="311"/>
      <c r="F119" s="311"/>
      <c r="G119" s="311"/>
      <c r="H119" s="311"/>
      <c r="I119" s="311"/>
      <c r="J119" s="815"/>
      <c r="K119" s="815"/>
      <c r="L119" s="815"/>
      <c r="M119" s="815"/>
      <c r="N119" s="816"/>
    </row>
  </sheetData>
  <sheetProtection algorithmName="SHA-512" hashValue="Y497TfcnHHlQ3+XgKg2sjLsWsZglf5ZCaCWoNK8cOfEWdzppGs9ygAuZPa6dxpmymOmblAkd9gKjVIdx8IR0gg==" saltValue="30OaBrEmr3we5cVMd7DFRw==" spinCount="100000" sheet="1" objects="1" scenarios="1"/>
  <mergeCells count="65">
    <mergeCell ref="L1:N2"/>
    <mergeCell ref="C2:J2"/>
    <mergeCell ref="C3:J3"/>
    <mergeCell ref="K3:K4"/>
    <mergeCell ref="L3:N4"/>
    <mergeCell ref="C4:J4"/>
    <mergeCell ref="I10:J10"/>
    <mergeCell ref="B1:B6"/>
    <mergeCell ref="C1:J1"/>
    <mergeCell ref="K1:K2"/>
    <mergeCell ref="C5:J5"/>
    <mergeCell ref="K5:K6"/>
    <mergeCell ref="L5:L6"/>
    <mergeCell ref="M5:M6"/>
    <mergeCell ref="N5:N6"/>
    <mergeCell ref="C6:J6"/>
    <mergeCell ref="B36:H36"/>
    <mergeCell ref="L12:N12"/>
    <mergeCell ref="F25:H25"/>
    <mergeCell ref="B27:N27"/>
    <mergeCell ref="C29:I29"/>
    <mergeCell ref="L29:M29"/>
    <mergeCell ref="C30:I30"/>
    <mergeCell ref="L30:M30"/>
    <mergeCell ref="B35:H35"/>
    <mergeCell ref="I35:J35"/>
    <mergeCell ref="L35:M35"/>
    <mergeCell ref="B10:E10"/>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scale="47" orientation="portrait" r:id="rId1"/>
  <rowBreaks count="1" manualBreakCount="1">
    <brk id="97" max="13" man="1"/>
  </rowBreaks>
  <colBreaks count="1" manualBreakCount="1">
    <brk id="14" max="1048575" man="1"/>
  </colBreaks>
  <drawing r:id="rId2"/>
  <legacyDrawing r:id="rId3"/>
  <oleObjects>
    <mc:AlternateContent xmlns:mc="http://schemas.openxmlformats.org/markup-compatibility/2006">
      <mc:Choice Requires="x14">
        <oleObject progId="PBrush" shapeId="112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265" r:id="rId4"/>
      </mc:Fallback>
    </mc:AlternateContent>
  </oleObjec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Q118"/>
  <sheetViews>
    <sheetView view="pageBreakPreview" topLeftCell="A19" zoomScale="60" zoomScaleNormal="78" workbookViewId="0">
      <selection activeCell="N31" sqref="N31"/>
    </sheetView>
  </sheetViews>
  <sheetFormatPr baseColWidth="10" defaultRowHeight="15"/>
  <cols>
    <col min="1" max="1" width="10" style="97" customWidth="1"/>
    <col min="2" max="2" width="17" style="97" customWidth="1"/>
    <col min="3" max="5" width="11.42578125" style="97"/>
    <col min="6" max="6" width="14.42578125" style="97" customWidth="1"/>
    <col min="7" max="8" width="11.42578125" style="97"/>
    <col min="9" max="9" width="13" style="97" bestFit="1" customWidth="1"/>
    <col min="10" max="10" width="15.5703125" style="97" customWidth="1"/>
    <col min="11" max="11" width="17.5703125" style="97" bestFit="1" customWidth="1"/>
    <col min="12" max="13" width="11.42578125" style="97"/>
    <col min="14" max="14" width="17.42578125" style="97" customWidth="1"/>
    <col min="15" max="15" width="12" style="97" bestFit="1" customWidth="1"/>
    <col min="16" max="16384" width="11.42578125" style="97"/>
  </cols>
  <sheetData>
    <row r="1" spans="2:14">
      <c r="B1" s="902"/>
      <c r="C1" s="905"/>
      <c r="D1" s="906"/>
      <c r="E1" s="906"/>
      <c r="F1" s="906"/>
      <c r="G1" s="906"/>
      <c r="H1" s="906"/>
      <c r="I1" s="906"/>
      <c r="J1" s="907"/>
      <c r="K1" s="908" t="s">
        <v>84</v>
      </c>
      <c r="L1" s="915" t="s">
        <v>85</v>
      </c>
      <c r="M1" s="916"/>
      <c r="N1" s="917"/>
    </row>
    <row r="2" spans="2:14">
      <c r="B2" s="903"/>
      <c r="C2" s="910" t="s">
        <v>0</v>
      </c>
      <c r="D2" s="911"/>
      <c r="E2" s="911"/>
      <c r="F2" s="911"/>
      <c r="G2" s="911"/>
      <c r="H2" s="911"/>
      <c r="I2" s="911"/>
      <c r="J2" s="912"/>
      <c r="K2" s="909"/>
      <c r="L2" s="918"/>
      <c r="M2" s="919"/>
      <c r="N2" s="920"/>
    </row>
    <row r="3" spans="2:14">
      <c r="B3" s="903"/>
      <c r="C3" s="910" t="s">
        <v>86</v>
      </c>
      <c r="D3" s="911"/>
      <c r="E3" s="911"/>
      <c r="F3" s="911"/>
      <c r="G3" s="911"/>
      <c r="H3" s="911"/>
      <c r="I3" s="911"/>
      <c r="J3" s="912"/>
      <c r="K3" s="913" t="s">
        <v>87</v>
      </c>
      <c r="L3" s="922">
        <v>1</v>
      </c>
      <c r="M3" s="923"/>
      <c r="N3" s="924"/>
    </row>
    <row r="4" spans="2:14">
      <c r="B4" s="903"/>
      <c r="C4" s="910" t="s">
        <v>88</v>
      </c>
      <c r="D4" s="911"/>
      <c r="E4" s="911"/>
      <c r="F4" s="911"/>
      <c r="G4" s="911"/>
      <c r="H4" s="911"/>
      <c r="I4" s="911"/>
      <c r="J4" s="912"/>
      <c r="K4" s="921"/>
      <c r="L4" s="925"/>
      <c r="M4" s="926"/>
      <c r="N4" s="927"/>
    </row>
    <row r="5" spans="2:14">
      <c r="B5" s="903"/>
      <c r="C5" s="910" t="s">
        <v>89</v>
      </c>
      <c r="D5" s="911"/>
      <c r="E5" s="911"/>
      <c r="F5" s="911"/>
      <c r="G5" s="911"/>
      <c r="H5" s="911"/>
      <c r="I5" s="911"/>
      <c r="J5" s="912"/>
      <c r="K5" s="913" t="s">
        <v>90</v>
      </c>
      <c r="L5" s="875"/>
      <c r="M5" s="875" t="s">
        <v>91</v>
      </c>
      <c r="N5" s="877"/>
    </row>
    <row r="6" spans="2:14" ht="15.75" thickBot="1">
      <c r="B6" s="904"/>
      <c r="C6" s="879"/>
      <c r="D6" s="880"/>
      <c r="E6" s="880"/>
      <c r="F6" s="880"/>
      <c r="G6" s="880"/>
      <c r="H6" s="880"/>
      <c r="I6" s="880"/>
      <c r="J6" s="881"/>
      <c r="K6" s="914"/>
      <c r="L6" s="876"/>
      <c r="M6" s="876"/>
      <c r="N6" s="878"/>
    </row>
    <row r="7" spans="2:14" ht="15.75" thickBot="1">
      <c r="B7" s="98"/>
      <c r="C7" s="99"/>
      <c r="D7" s="99"/>
      <c r="E7" s="99"/>
      <c r="F7" s="99"/>
      <c r="G7" s="99"/>
      <c r="H7" s="99"/>
      <c r="I7" s="99"/>
      <c r="J7" s="99"/>
      <c r="K7" s="99"/>
      <c r="L7" s="100"/>
      <c r="M7" s="100"/>
      <c r="N7" s="101"/>
    </row>
    <row r="8" spans="2:14" ht="18.75" customHeight="1">
      <c r="B8" s="102"/>
      <c r="C8" s="103"/>
      <c r="D8" s="103"/>
      <c r="E8" s="103"/>
      <c r="F8" s="103"/>
      <c r="G8" s="103"/>
      <c r="H8" s="104"/>
      <c r="I8" s="103"/>
      <c r="J8" s="103"/>
      <c r="K8" s="105" t="s">
        <v>92</v>
      </c>
      <c r="L8" s="106"/>
      <c r="M8" s="106"/>
      <c r="N8" s="107"/>
    </row>
    <row r="9" spans="2:14">
      <c r="B9" s="108"/>
      <c r="C9" s="109"/>
      <c r="D9" s="109"/>
      <c r="E9" s="109"/>
      <c r="F9" s="109"/>
      <c r="G9" s="109"/>
      <c r="H9" s="110"/>
      <c r="I9" s="109"/>
      <c r="J9" s="109"/>
      <c r="K9" s="111"/>
      <c r="L9" s="112" t="s">
        <v>93</v>
      </c>
      <c r="M9" s="112" t="s">
        <v>94</v>
      </c>
      <c r="N9" s="113" t="s">
        <v>95</v>
      </c>
    </row>
    <row r="10" spans="2:14" ht="36">
      <c r="B10" s="899" t="s">
        <v>96</v>
      </c>
      <c r="C10" s="900"/>
      <c r="D10" s="900"/>
      <c r="E10" s="900"/>
      <c r="F10" s="114" t="s">
        <v>97</v>
      </c>
      <c r="G10" s="109"/>
      <c r="H10" s="115"/>
      <c r="I10" s="901" t="s">
        <v>98</v>
      </c>
      <c r="J10" s="901"/>
      <c r="K10" s="116" t="s">
        <v>97</v>
      </c>
      <c r="L10" s="112"/>
      <c r="M10" s="112"/>
      <c r="N10" s="113"/>
    </row>
    <row r="11" spans="2:14">
      <c r="B11" s="117" t="s">
        <v>99</v>
      </c>
      <c r="C11" s="118"/>
      <c r="D11" s="313" t="s">
        <v>171</v>
      </c>
      <c r="E11" s="313"/>
      <c r="F11" s="658"/>
      <c r="G11" s="120"/>
      <c r="H11" s="118"/>
      <c r="I11" s="121"/>
      <c r="J11" s="122" t="s">
        <v>100</v>
      </c>
      <c r="K11" s="123" t="s">
        <v>170</v>
      </c>
      <c r="L11" s="400"/>
      <c r="M11" s="400"/>
      <c r="N11" s="124"/>
    </row>
    <row r="12" spans="2:14" ht="15.75" thickBot="1">
      <c r="B12" s="125"/>
      <c r="C12" s="126"/>
      <c r="D12" s="398"/>
      <c r="E12" s="398"/>
      <c r="F12" s="398"/>
      <c r="G12" s="398"/>
      <c r="H12" s="126"/>
      <c r="I12" s="398"/>
      <c r="J12" s="126"/>
      <c r="K12" s="398"/>
      <c r="L12" s="882"/>
      <c r="M12" s="882"/>
      <c r="N12" s="883"/>
    </row>
    <row r="13" spans="2:14">
      <c r="B13" s="129"/>
      <c r="C13" s="130"/>
      <c r="D13" s="130"/>
      <c r="E13" s="130"/>
      <c r="F13" s="130"/>
      <c r="G13" s="130"/>
      <c r="H13" s="130"/>
      <c r="I13" s="130"/>
      <c r="J13" s="130"/>
      <c r="K13" s="130"/>
      <c r="L13" s="130"/>
      <c r="M13" s="130"/>
      <c r="N13" s="131"/>
    </row>
    <row r="14" spans="2:14">
      <c r="B14" s="132" t="s">
        <v>101</v>
      </c>
      <c r="C14" s="133"/>
      <c r="D14" s="134" t="s">
        <v>91</v>
      </c>
      <c r="E14" s="135"/>
      <c r="F14" s="136"/>
      <c r="G14" s="136"/>
      <c r="H14" s="137"/>
      <c r="I14" s="137"/>
      <c r="J14" s="137"/>
      <c r="K14" s="137"/>
      <c r="L14" s="137"/>
      <c r="M14" s="137"/>
      <c r="N14" s="138"/>
    </row>
    <row r="15" spans="2:14" ht="19.5" customHeight="1">
      <c r="B15" s="139" t="s">
        <v>102</v>
      </c>
      <c r="C15" s="140"/>
      <c r="D15" s="141"/>
      <c r="E15" s="141"/>
      <c r="F15" s="141"/>
      <c r="G15" s="141"/>
      <c r="H15" s="141"/>
      <c r="I15" s="141"/>
      <c r="J15" s="141"/>
      <c r="K15" s="141"/>
      <c r="L15" s="141"/>
      <c r="M15" s="141"/>
      <c r="N15" s="138"/>
    </row>
    <row r="16" spans="2:14">
      <c r="B16" s="139"/>
      <c r="C16" s="142"/>
      <c r="D16" s="143"/>
      <c r="E16" s="141"/>
      <c r="F16" s="141"/>
      <c r="G16" s="141"/>
      <c r="H16" s="141"/>
      <c r="I16" s="141"/>
      <c r="J16" s="141"/>
      <c r="K16" s="141"/>
      <c r="L16" s="141"/>
      <c r="M16" s="141"/>
      <c r="N16" s="138"/>
    </row>
    <row r="17" spans="1:14">
      <c r="B17" s="139"/>
      <c r="C17" s="140"/>
      <c r="D17" s="144"/>
      <c r="E17" s="144"/>
      <c r="F17" s="144"/>
      <c r="G17" s="144"/>
      <c r="H17" s="144"/>
      <c r="I17" s="144"/>
      <c r="J17" s="144"/>
      <c r="K17" s="144"/>
      <c r="L17" s="144"/>
      <c r="M17" s="144"/>
      <c r="N17" s="145"/>
    </row>
    <row r="18" spans="1:14">
      <c r="B18" s="139" t="s">
        <v>103</v>
      </c>
      <c r="C18" s="142"/>
      <c r="D18" s="141"/>
      <c r="E18" s="141"/>
      <c r="F18" s="141"/>
      <c r="G18" s="141"/>
      <c r="H18" s="141"/>
      <c r="I18" s="146"/>
      <c r="J18" s="134" t="s">
        <v>104</v>
      </c>
      <c r="K18" s="141"/>
      <c r="L18" s="141"/>
      <c r="M18" s="141"/>
      <c r="N18" s="147"/>
    </row>
    <row r="19" spans="1:14">
      <c r="B19" s="139"/>
      <c r="C19" s="140"/>
      <c r="D19" s="144"/>
      <c r="E19" s="144"/>
      <c r="F19" s="144"/>
      <c r="G19" s="144"/>
      <c r="H19" s="144"/>
      <c r="I19" s="144"/>
      <c r="J19" s="144"/>
      <c r="K19" s="144"/>
      <c r="L19" s="144"/>
      <c r="M19" s="144"/>
      <c r="N19" s="145"/>
    </row>
    <row r="20" spans="1:14">
      <c r="B20" s="139" t="s">
        <v>105</v>
      </c>
      <c r="C20" s="142"/>
      <c r="D20" s="148"/>
      <c r="E20" s="148"/>
      <c r="F20" s="148"/>
      <c r="G20" s="148"/>
      <c r="H20" s="148"/>
      <c r="I20" s="148"/>
      <c r="J20" s="148"/>
      <c r="K20" s="148"/>
      <c r="L20" s="148"/>
      <c r="M20" s="148"/>
      <c r="N20" s="149"/>
    </row>
    <row r="21" spans="1:14">
      <c r="B21" s="139"/>
      <c r="C21" s="140"/>
      <c r="D21" s="150"/>
      <c r="E21" s="150"/>
      <c r="F21" s="150"/>
      <c r="G21" s="150"/>
      <c r="H21" s="150"/>
      <c r="I21" s="150"/>
      <c r="J21" s="150"/>
      <c r="K21" s="150"/>
      <c r="L21" s="150"/>
      <c r="M21" s="150"/>
      <c r="N21" s="151"/>
    </row>
    <row r="22" spans="1:14">
      <c r="B22" s="139" t="s">
        <v>106</v>
      </c>
      <c r="C22" s="142"/>
      <c r="D22" s="148"/>
      <c r="E22" s="148"/>
      <c r="F22" s="148"/>
      <c r="G22" s="148"/>
      <c r="H22" s="148"/>
      <c r="I22" s="148"/>
      <c r="J22" s="148"/>
      <c r="K22" s="152" t="s">
        <v>107</v>
      </c>
      <c r="L22" s="153"/>
      <c r="M22" s="152" t="s">
        <v>91</v>
      </c>
      <c r="N22" s="154"/>
    </row>
    <row r="23" spans="1:14">
      <c r="B23" s="139"/>
      <c r="C23" s="140"/>
      <c r="D23" s="150"/>
      <c r="E23" s="150"/>
      <c r="F23" s="150"/>
      <c r="G23" s="150"/>
      <c r="H23" s="150"/>
      <c r="I23" s="150"/>
      <c r="J23" s="150"/>
      <c r="K23" s="150"/>
      <c r="L23" s="150"/>
      <c r="M23" s="150"/>
      <c r="N23" s="151"/>
    </row>
    <row r="24" spans="1:14">
      <c r="B24" s="139" t="s">
        <v>108</v>
      </c>
      <c r="C24" s="140"/>
      <c r="D24" s="150"/>
      <c r="E24" s="150"/>
      <c r="F24" s="155"/>
      <c r="G24" s="156"/>
      <c r="H24" s="146"/>
      <c r="I24" s="148"/>
      <c r="J24" s="148"/>
      <c r="K24" s="136"/>
      <c r="L24" s="150"/>
      <c r="M24" s="150"/>
      <c r="N24" s="151"/>
    </row>
    <row r="25" spans="1:14">
      <c r="B25" s="157"/>
      <c r="C25" s="158"/>
      <c r="D25" s="399"/>
      <c r="E25" s="399"/>
      <c r="F25" s="884" t="s">
        <v>109</v>
      </c>
      <c r="G25" s="885"/>
      <c r="H25" s="885"/>
      <c r="I25" s="399" t="s">
        <v>94</v>
      </c>
      <c r="J25" s="399" t="s">
        <v>95</v>
      </c>
      <c r="K25" s="161"/>
      <c r="L25" s="399"/>
      <c r="M25" s="399"/>
      <c r="N25" s="162"/>
    </row>
    <row r="26" spans="1:14">
      <c r="B26" s="163"/>
      <c r="C26" s="137"/>
      <c r="D26" s="137"/>
      <c r="E26" s="137"/>
      <c r="F26" s="137"/>
      <c r="G26" s="137"/>
      <c r="H26" s="137"/>
      <c r="I26" s="137"/>
      <c r="J26" s="137"/>
      <c r="K26" s="137"/>
      <c r="L26" s="137"/>
      <c r="M26" s="137"/>
      <c r="N26" s="138"/>
    </row>
    <row r="27" spans="1:14">
      <c r="B27" s="886" t="s">
        <v>110</v>
      </c>
      <c r="C27" s="887"/>
      <c r="D27" s="887"/>
      <c r="E27" s="887"/>
      <c r="F27" s="887"/>
      <c r="G27" s="887"/>
      <c r="H27" s="887"/>
      <c r="I27" s="887"/>
      <c r="J27" s="887"/>
      <c r="K27" s="887"/>
      <c r="L27" s="887"/>
      <c r="M27" s="887"/>
      <c r="N27" s="888"/>
    </row>
    <row r="28" spans="1:14" ht="15.75" thickBot="1">
      <c r="B28" s="164"/>
      <c r="C28" s="165"/>
      <c r="D28" s="165"/>
      <c r="E28" s="165"/>
      <c r="F28" s="165"/>
      <c r="G28" s="165"/>
      <c r="H28" s="165"/>
      <c r="I28" s="165"/>
      <c r="J28" s="165"/>
      <c r="K28" s="165"/>
      <c r="L28" s="165"/>
      <c r="M28" s="165"/>
      <c r="N28" s="166"/>
    </row>
    <row r="29" spans="1:14" ht="26.25" thickBot="1">
      <c r="B29" s="167" t="s">
        <v>82</v>
      </c>
      <c r="C29" s="889" t="s">
        <v>111</v>
      </c>
      <c r="D29" s="890"/>
      <c r="E29" s="890"/>
      <c r="F29" s="890"/>
      <c r="G29" s="890"/>
      <c r="H29" s="890"/>
      <c r="I29" s="890"/>
      <c r="J29" s="168"/>
      <c r="K29" s="169" t="s">
        <v>112</v>
      </c>
      <c r="L29" s="891" t="s">
        <v>81</v>
      </c>
      <c r="M29" s="892"/>
      <c r="N29" s="167" t="s">
        <v>9</v>
      </c>
    </row>
    <row r="30" spans="1:14" ht="15.75" hidden="1" thickBot="1">
      <c r="B30" s="167" t="s">
        <v>82</v>
      </c>
      <c r="C30" s="889" t="s">
        <v>111</v>
      </c>
      <c r="D30" s="890"/>
      <c r="E30" s="890"/>
      <c r="F30" s="890"/>
      <c r="G30" s="890"/>
      <c r="H30" s="890"/>
      <c r="I30" s="890"/>
      <c r="J30" s="168"/>
      <c r="K30" s="170"/>
      <c r="L30" s="891" t="s">
        <v>81</v>
      </c>
      <c r="M30" s="892"/>
      <c r="N30" s="167" t="s">
        <v>9</v>
      </c>
    </row>
    <row r="31" spans="1:14" ht="15.75" thickBot="1">
      <c r="A31" s="97" t="s">
        <v>113</v>
      </c>
      <c r="B31" s="171" t="s">
        <v>200</v>
      </c>
      <c r="C31" s="172" t="s">
        <v>201</v>
      </c>
      <c r="D31" s="173"/>
      <c r="E31" s="173"/>
      <c r="F31" s="173"/>
      <c r="G31" s="173"/>
      <c r="H31" s="173"/>
      <c r="I31" s="173"/>
      <c r="J31" s="174"/>
      <c r="K31" s="175">
        <v>8</v>
      </c>
      <c r="L31" s="176" t="s">
        <v>33</v>
      </c>
      <c r="M31" s="177"/>
      <c r="N31" s="412" t="e">
        <f>#REF!</f>
        <v>#REF!</v>
      </c>
    </row>
    <row r="32" spans="1:14" ht="5.25" customHeight="1">
      <c r="B32" s="179"/>
      <c r="C32" s="180"/>
      <c r="D32" s="180"/>
      <c r="E32" s="180"/>
      <c r="F32" s="180"/>
      <c r="G32" s="180"/>
      <c r="H32" s="180"/>
      <c r="I32" s="180"/>
      <c r="J32" s="180"/>
      <c r="K32" s="180"/>
      <c r="L32" s="180"/>
      <c r="M32" s="180"/>
      <c r="N32" s="181"/>
    </row>
    <row r="33" spans="1:14">
      <c r="B33" s="182" t="s">
        <v>114</v>
      </c>
      <c r="C33" s="183"/>
      <c r="D33" s="183"/>
      <c r="E33" s="183"/>
      <c r="F33" s="183"/>
      <c r="G33" s="183"/>
      <c r="H33" s="183"/>
      <c r="I33" s="183"/>
      <c r="J33" s="183"/>
      <c r="K33" s="183"/>
      <c r="L33" s="183"/>
      <c r="M33" s="183"/>
      <c r="N33" s="184"/>
    </row>
    <row r="34" spans="1:14" ht="15.75" thickBot="1">
      <c r="B34" s="185"/>
      <c r="C34" s="186"/>
      <c r="D34" s="186"/>
      <c r="E34" s="186"/>
      <c r="F34" s="186"/>
      <c r="G34" s="186"/>
      <c r="H34" s="186"/>
      <c r="I34" s="187"/>
      <c r="J34" s="187"/>
      <c r="K34" s="186"/>
      <c r="L34" s="186"/>
      <c r="M34" s="186"/>
      <c r="N34" s="188"/>
    </row>
    <row r="35" spans="1:14">
      <c r="B35" s="893" t="s">
        <v>111</v>
      </c>
      <c r="C35" s="894"/>
      <c r="D35" s="894"/>
      <c r="E35" s="894"/>
      <c r="F35" s="894"/>
      <c r="G35" s="894"/>
      <c r="H35" s="895"/>
      <c r="I35" s="896" t="s">
        <v>115</v>
      </c>
      <c r="J35" s="897"/>
      <c r="K35" s="189" t="s">
        <v>116</v>
      </c>
      <c r="L35" s="898" t="s">
        <v>117</v>
      </c>
      <c r="M35" s="895"/>
      <c r="N35" s="190" t="s">
        <v>118</v>
      </c>
    </row>
    <row r="36" spans="1:14">
      <c r="A36" s="413" t="s">
        <v>202</v>
      </c>
      <c r="B36" s="859" t="s">
        <v>203</v>
      </c>
      <c r="C36" s="860"/>
      <c r="D36" s="860"/>
      <c r="E36" s="860"/>
      <c r="F36" s="860"/>
      <c r="G36" s="860"/>
      <c r="H36" s="861"/>
      <c r="I36" s="192"/>
      <c r="J36" s="193"/>
      <c r="K36" s="194">
        <v>93266</v>
      </c>
      <c r="L36" s="195"/>
      <c r="M36" s="196">
        <v>500</v>
      </c>
      <c r="N36" s="197">
        <f>K36/M36</f>
        <v>186.53200000000001</v>
      </c>
    </row>
    <row r="37" spans="1:14" ht="15.75">
      <c r="A37" s="315" t="s">
        <v>204</v>
      </c>
      <c r="B37" s="928" t="s">
        <v>331</v>
      </c>
      <c r="C37" s="860"/>
      <c r="D37" s="860"/>
      <c r="E37" s="860"/>
      <c r="F37" s="860"/>
      <c r="G37" s="860"/>
      <c r="H37" s="861"/>
      <c r="I37" s="192"/>
      <c r="J37" s="193"/>
      <c r="K37" s="746">
        <v>43424</v>
      </c>
      <c r="L37" s="195"/>
      <c r="M37" s="196">
        <v>500</v>
      </c>
      <c r="N37" s="197">
        <f>K37/M37</f>
        <v>86.847999999999999</v>
      </c>
    </row>
    <row r="38" spans="1:14">
      <c r="B38" s="859"/>
      <c r="C38" s="860"/>
      <c r="D38" s="860"/>
      <c r="E38" s="860"/>
      <c r="F38" s="860"/>
      <c r="G38" s="860"/>
      <c r="H38" s="861"/>
      <c r="I38" s="192"/>
      <c r="J38" s="193"/>
      <c r="K38" s="194"/>
      <c r="L38" s="195"/>
      <c r="M38" s="196"/>
      <c r="N38" s="197"/>
    </row>
    <row r="39" spans="1:14">
      <c r="B39" s="859"/>
      <c r="C39" s="860"/>
      <c r="D39" s="860"/>
      <c r="E39" s="860"/>
      <c r="F39" s="860"/>
      <c r="G39" s="860"/>
      <c r="H39" s="861"/>
      <c r="I39" s="865"/>
      <c r="J39" s="840"/>
      <c r="K39" s="194"/>
      <c r="L39" s="866"/>
      <c r="M39" s="867"/>
      <c r="N39" s="197"/>
    </row>
    <row r="40" spans="1:14">
      <c r="B40" s="859"/>
      <c r="C40" s="860"/>
      <c r="D40" s="860"/>
      <c r="E40" s="868"/>
      <c r="F40" s="860"/>
      <c r="G40" s="860"/>
      <c r="H40" s="861"/>
      <c r="I40" s="200"/>
      <c r="J40" s="201"/>
      <c r="K40" s="198"/>
      <c r="L40" s="202"/>
      <c r="M40" s="203"/>
      <c r="N40" s="204"/>
    </row>
    <row r="41" spans="1:14">
      <c r="B41" s="869" t="s">
        <v>123</v>
      </c>
      <c r="C41" s="870"/>
      <c r="D41" s="870"/>
      <c r="E41" s="205"/>
      <c r="F41" s="206"/>
      <c r="G41" s="206"/>
      <c r="H41" s="207"/>
      <c r="I41" s="200"/>
      <c r="J41" s="201"/>
      <c r="K41" s="208"/>
      <c r="L41" s="202"/>
      <c r="M41" s="323">
        <v>0.01</v>
      </c>
      <c r="N41" s="209">
        <f>N75*M41</f>
        <v>0.51800000000000002</v>
      </c>
    </row>
    <row r="42" spans="1:14" ht="15.75" thickBot="1">
      <c r="B42" s="859"/>
      <c r="C42" s="860"/>
      <c r="D42" s="860"/>
      <c r="E42" s="860"/>
      <c r="F42" s="860"/>
      <c r="G42" s="860"/>
      <c r="H42" s="861"/>
      <c r="I42" s="871"/>
      <c r="J42" s="872"/>
      <c r="K42" s="210"/>
      <c r="L42" s="873"/>
      <c r="M42" s="874"/>
      <c r="N42" s="211"/>
    </row>
    <row r="43" spans="1:14" ht="15.75" thickBot="1">
      <c r="B43" s="817" t="s">
        <v>124</v>
      </c>
      <c r="C43" s="818"/>
      <c r="D43" s="818"/>
      <c r="E43" s="818"/>
      <c r="F43" s="818"/>
      <c r="G43" s="818"/>
      <c r="H43" s="818"/>
      <c r="I43" s="818"/>
      <c r="J43" s="818"/>
      <c r="K43" s="818"/>
      <c r="L43" s="818"/>
      <c r="M43" s="819"/>
      <c r="N43" s="212">
        <f>SUM(N36:N42)</f>
        <v>273.89799999999997</v>
      </c>
    </row>
    <row r="44" spans="1:14">
      <c r="B44" s="213"/>
      <c r="C44" s="165"/>
      <c r="D44" s="165"/>
      <c r="E44" s="165"/>
      <c r="F44" s="165"/>
      <c r="G44" s="165"/>
      <c r="H44" s="165"/>
      <c r="I44" s="165"/>
      <c r="J44" s="165"/>
      <c r="K44" s="165"/>
      <c r="L44" s="165"/>
      <c r="M44" s="165"/>
      <c r="N44" s="166"/>
    </row>
    <row r="45" spans="1:14">
      <c r="B45" s="214" t="s">
        <v>125</v>
      </c>
      <c r="C45" s="215"/>
      <c r="D45" s="215"/>
      <c r="E45" s="215"/>
      <c r="F45" s="215"/>
      <c r="G45" s="215"/>
      <c r="H45" s="215"/>
      <c r="I45" s="215"/>
      <c r="J45" s="215"/>
      <c r="K45" s="215"/>
      <c r="L45" s="215"/>
      <c r="M45" s="215"/>
      <c r="N45" s="216"/>
    </row>
    <row r="46" spans="1:14" ht="15.75" thickBot="1">
      <c r="B46" s="217"/>
      <c r="C46" s="187"/>
      <c r="D46" s="187"/>
      <c r="E46" s="187"/>
      <c r="F46" s="187"/>
      <c r="G46" s="187"/>
      <c r="H46" s="187"/>
      <c r="I46" s="187"/>
      <c r="J46" s="186"/>
      <c r="K46" s="186"/>
      <c r="L46" s="186"/>
      <c r="M46" s="186"/>
      <c r="N46" s="188"/>
    </row>
    <row r="47" spans="1:14">
      <c r="B47" s="820" t="s">
        <v>111</v>
      </c>
      <c r="C47" s="821"/>
      <c r="D47" s="821"/>
      <c r="E47" s="821"/>
      <c r="F47" s="821"/>
      <c r="G47" s="821"/>
      <c r="H47" s="821"/>
      <c r="I47" s="857"/>
      <c r="J47" s="391" t="s">
        <v>81</v>
      </c>
      <c r="K47" s="219" t="s">
        <v>9</v>
      </c>
      <c r="L47" s="858" t="s">
        <v>126</v>
      </c>
      <c r="M47" s="857"/>
      <c r="N47" s="221" t="s">
        <v>118</v>
      </c>
    </row>
    <row r="48" spans="1:14">
      <c r="A48" s="97" t="s">
        <v>206</v>
      </c>
      <c r="B48" s="222" t="s">
        <v>207</v>
      </c>
      <c r="C48" s="223"/>
      <c r="D48" s="223"/>
      <c r="E48" s="223"/>
      <c r="F48" s="223"/>
      <c r="G48" s="223"/>
      <c r="H48" s="223"/>
      <c r="I48" s="193"/>
      <c r="J48" s="153" t="s">
        <v>185</v>
      </c>
      <c r="K48" s="224">
        <v>1</v>
      </c>
      <c r="L48" s="192"/>
      <c r="M48" s="324">
        <v>1960</v>
      </c>
      <c r="N48" s="197">
        <f>K48*M48</f>
        <v>1960</v>
      </c>
    </row>
    <row r="49" spans="1:14">
      <c r="B49" s="222"/>
      <c r="C49" s="223"/>
      <c r="D49" s="223"/>
      <c r="E49" s="223"/>
      <c r="F49" s="223"/>
      <c r="G49" s="223"/>
      <c r="H49" s="223"/>
      <c r="I49" s="193"/>
      <c r="J49" s="153"/>
      <c r="K49" s="224"/>
      <c r="L49" s="192"/>
      <c r="M49" s="324"/>
      <c r="N49" s="197"/>
    </row>
    <row r="50" spans="1:14">
      <c r="A50" s="191"/>
      <c r="B50" s="222"/>
      <c r="C50" s="223"/>
      <c r="D50" s="223"/>
      <c r="E50" s="223"/>
      <c r="F50" s="223"/>
      <c r="G50" s="223"/>
      <c r="H50" s="223"/>
      <c r="I50" s="193"/>
      <c r="J50" s="153"/>
      <c r="K50" s="224"/>
      <c r="L50" s="192"/>
      <c r="M50" s="225"/>
      <c r="N50" s="197"/>
    </row>
    <row r="51" spans="1:14">
      <c r="B51" s="222"/>
      <c r="C51" s="223"/>
      <c r="D51" s="223"/>
      <c r="E51" s="223"/>
      <c r="F51" s="223"/>
      <c r="G51" s="223"/>
      <c r="H51" s="223"/>
      <c r="I51" s="193"/>
      <c r="J51" s="153"/>
      <c r="K51" s="224"/>
      <c r="L51" s="192"/>
      <c r="M51" s="225"/>
      <c r="N51" s="226"/>
    </row>
    <row r="52" spans="1:14">
      <c r="B52" s="222"/>
      <c r="C52" s="223"/>
      <c r="D52" s="223"/>
      <c r="E52" s="223"/>
      <c r="F52" s="223"/>
      <c r="G52" s="223"/>
      <c r="H52" s="223"/>
      <c r="I52" s="193"/>
      <c r="J52" s="153"/>
      <c r="K52" s="224"/>
      <c r="L52" s="192"/>
      <c r="M52" s="225"/>
      <c r="N52" s="226"/>
    </row>
    <row r="53" spans="1:14" ht="15.75" thickBot="1">
      <c r="B53" s="838"/>
      <c r="C53" s="839"/>
      <c r="D53" s="839"/>
      <c r="E53" s="839"/>
      <c r="F53" s="839"/>
      <c r="G53" s="839"/>
      <c r="H53" s="839"/>
      <c r="I53" s="840"/>
      <c r="J53" s="227"/>
      <c r="K53" s="228"/>
      <c r="L53" s="841"/>
      <c r="M53" s="842"/>
      <c r="N53" s="229"/>
    </row>
    <row r="54" spans="1:14" ht="15.75" thickBot="1">
      <c r="B54" s="817" t="s">
        <v>124</v>
      </c>
      <c r="C54" s="818"/>
      <c r="D54" s="818"/>
      <c r="E54" s="818"/>
      <c r="F54" s="818"/>
      <c r="G54" s="818"/>
      <c r="H54" s="818"/>
      <c r="I54" s="818"/>
      <c r="J54" s="818"/>
      <c r="K54" s="818"/>
      <c r="L54" s="818"/>
      <c r="M54" s="819"/>
      <c r="N54" s="212">
        <f>SUM(N48:N53)</f>
        <v>1960</v>
      </c>
    </row>
    <row r="55" spans="1:14">
      <c r="B55" s="164"/>
      <c r="C55" s="165"/>
      <c r="D55" s="165"/>
      <c r="E55" s="165"/>
      <c r="F55" s="165"/>
      <c r="G55" s="165"/>
      <c r="H55" s="165"/>
      <c r="I55" s="165"/>
      <c r="J55" s="165"/>
      <c r="K55" s="165"/>
      <c r="L55" s="165"/>
      <c r="M55" s="165"/>
      <c r="N55" s="166"/>
    </row>
    <row r="56" spans="1:14">
      <c r="B56" s="214" t="s">
        <v>129</v>
      </c>
      <c r="C56" s="215"/>
      <c r="D56" s="215"/>
      <c r="E56" s="215"/>
      <c r="F56" s="215"/>
      <c r="G56" s="215"/>
      <c r="H56" s="215"/>
      <c r="I56" s="215"/>
      <c r="J56" s="215"/>
      <c r="K56" s="215"/>
      <c r="L56" s="215"/>
      <c r="M56" s="215"/>
      <c r="N56" s="216"/>
    </row>
    <row r="57" spans="1:14" ht="15.75" thickBot="1">
      <c r="B57" s="230"/>
      <c r="C57" s="186"/>
      <c r="D57" s="186"/>
      <c r="E57" s="186"/>
      <c r="F57" s="186"/>
      <c r="G57" s="186"/>
      <c r="H57" s="186"/>
      <c r="I57" s="186"/>
      <c r="J57" s="186"/>
      <c r="K57" s="186"/>
      <c r="L57" s="186"/>
      <c r="M57" s="186"/>
      <c r="N57" s="188"/>
    </row>
    <row r="58" spans="1:14" ht="25.5">
      <c r="B58" s="380" t="s">
        <v>130</v>
      </c>
      <c r="C58" s="381"/>
      <c r="D58" s="381"/>
      <c r="E58" s="381"/>
      <c r="F58" s="381"/>
      <c r="G58" s="381"/>
      <c r="H58" s="233" t="s">
        <v>81</v>
      </c>
      <c r="I58" s="234" t="s">
        <v>131</v>
      </c>
      <c r="J58" s="235" t="s">
        <v>132</v>
      </c>
      <c r="K58" s="233" t="s">
        <v>133</v>
      </c>
      <c r="L58" s="843" t="s">
        <v>134</v>
      </c>
      <c r="M58" s="844"/>
      <c r="N58" s="236" t="s">
        <v>118</v>
      </c>
    </row>
    <row r="59" spans="1:14">
      <c r="B59" s="237"/>
      <c r="C59" s="386"/>
      <c r="D59" s="386"/>
      <c r="E59" s="386"/>
      <c r="F59" s="386"/>
      <c r="G59" s="386"/>
      <c r="H59" s="239"/>
      <c r="I59" s="208"/>
      <c r="J59" s="240"/>
      <c r="K59" s="208"/>
      <c r="L59" s="845"/>
      <c r="M59" s="846"/>
      <c r="N59" s="241"/>
    </row>
    <row r="60" spans="1:14">
      <c r="B60" s="237"/>
      <c r="C60" s="404"/>
      <c r="D60" s="404"/>
      <c r="E60" s="404"/>
      <c r="F60" s="404"/>
      <c r="G60" s="404"/>
      <c r="H60" s="405"/>
      <c r="I60" s="208"/>
      <c r="J60" s="208"/>
      <c r="K60" s="208"/>
      <c r="L60" s="401"/>
      <c r="M60" s="402"/>
      <c r="N60" s="246"/>
    </row>
    <row r="61" spans="1:14">
      <c r="B61" s="237"/>
      <c r="C61" s="404"/>
      <c r="D61" s="404"/>
      <c r="E61" s="404"/>
      <c r="F61" s="404"/>
      <c r="G61" s="404"/>
      <c r="H61" s="405"/>
      <c r="I61" s="208"/>
      <c r="J61" s="208"/>
      <c r="K61" s="208"/>
      <c r="L61" s="401"/>
      <c r="M61" s="402"/>
      <c r="N61" s="246"/>
    </row>
    <row r="62" spans="1:14">
      <c r="B62" s="237"/>
      <c r="C62" s="404"/>
      <c r="D62" s="404"/>
      <c r="E62" s="404"/>
      <c r="F62" s="404"/>
      <c r="G62" s="404"/>
      <c r="H62" s="405"/>
      <c r="I62" s="208"/>
      <c r="J62" s="208"/>
      <c r="K62" s="208"/>
      <c r="L62" s="401"/>
      <c r="M62" s="402"/>
      <c r="N62" s="246"/>
    </row>
    <row r="63" spans="1:14">
      <c r="B63" s="237"/>
      <c r="C63" s="404"/>
      <c r="D63" s="404"/>
      <c r="E63" s="404"/>
      <c r="F63" s="404"/>
      <c r="G63" s="404"/>
      <c r="H63" s="405"/>
      <c r="I63" s="208"/>
      <c r="J63" s="208"/>
      <c r="K63" s="208"/>
      <c r="L63" s="401"/>
      <c r="M63" s="402"/>
      <c r="N63" s="246"/>
    </row>
    <row r="64" spans="1:14" ht="15.75" thickBot="1">
      <c r="B64" s="388"/>
      <c r="C64" s="389"/>
      <c r="D64" s="389"/>
      <c r="E64" s="389"/>
      <c r="F64" s="389"/>
      <c r="G64" s="389"/>
      <c r="H64" s="249"/>
      <c r="I64" s="250"/>
      <c r="J64" s="250"/>
      <c r="K64" s="250"/>
      <c r="L64" s="847"/>
      <c r="M64" s="848"/>
      <c r="N64" s="251"/>
    </row>
    <row r="65" spans="1:17" ht="15.75" thickBot="1">
      <c r="B65" s="849" t="s">
        <v>124</v>
      </c>
      <c r="C65" s="836"/>
      <c r="D65" s="836"/>
      <c r="E65" s="836"/>
      <c r="F65" s="836"/>
      <c r="G65" s="836"/>
      <c r="H65" s="836"/>
      <c r="I65" s="836"/>
      <c r="J65" s="836"/>
      <c r="K65" s="836"/>
      <c r="L65" s="836"/>
      <c r="M65" s="837"/>
      <c r="N65" s="252"/>
    </row>
    <row r="66" spans="1:17">
      <c r="B66" s="164"/>
      <c r="C66" s="165"/>
      <c r="D66" s="165"/>
      <c r="E66" s="165"/>
      <c r="F66" s="165"/>
      <c r="G66" s="165"/>
      <c r="H66" s="165"/>
      <c r="I66" s="165"/>
      <c r="J66" s="165"/>
      <c r="K66" s="165"/>
      <c r="L66" s="165"/>
      <c r="M66" s="165"/>
      <c r="N66" s="166"/>
    </row>
    <row r="67" spans="1:17">
      <c r="B67" s="214" t="s">
        <v>135</v>
      </c>
      <c r="C67" s="215"/>
      <c r="D67" s="215"/>
      <c r="E67" s="215"/>
      <c r="F67" s="215"/>
      <c r="G67" s="215"/>
      <c r="H67" s="215"/>
      <c r="I67" s="215"/>
      <c r="J67" s="215"/>
      <c r="K67" s="215"/>
      <c r="L67" s="215"/>
      <c r="M67" s="215"/>
      <c r="N67" s="216"/>
    </row>
    <row r="68" spans="1:17" ht="15.75" thickBot="1">
      <c r="B68" s="230"/>
      <c r="C68" s="186"/>
      <c r="D68" s="186"/>
      <c r="E68" s="186"/>
      <c r="F68" s="186"/>
      <c r="G68" s="186"/>
      <c r="H68" s="186"/>
      <c r="I68" s="186"/>
      <c r="J68" s="186"/>
      <c r="K68" s="186"/>
      <c r="L68" s="186"/>
      <c r="M68" s="186"/>
      <c r="N68" s="188"/>
    </row>
    <row r="69" spans="1:17" ht="25.5">
      <c r="B69" s="850" t="s">
        <v>136</v>
      </c>
      <c r="C69" s="851"/>
      <c r="D69" s="851"/>
      <c r="E69" s="851"/>
      <c r="F69" s="851"/>
      <c r="G69" s="851"/>
      <c r="H69" s="851"/>
      <c r="I69" s="233" t="s">
        <v>137</v>
      </c>
      <c r="J69" s="235" t="s">
        <v>138</v>
      </c>
      <c r="K69" s="234" t="s">
        <v>139</v>
      </c>
      <c r="L69" s="852" t="s">
        <v>117</v>
      </c>
      <c r="M69" s="853"/>
      <c r="N69" s="253" t="s">
        <v>118</v>
      </c>
    </row>
    <row r="70" spans="1:17">
      <c r="A70" s="97" t="s">
        <v>208</v>
      </c>
      <c r="B70" s="403" t="s">
        <v>209</v>
      </c>
      <c r="C70" s="404"/>
      <c r="D70" s="404"/>
      <c r="E70" s="404"/>
      <c r="F70" s="404"/>
      <c r="G70" s="404"/>
      <c r="H70" s="404"/>
      <c r="I70" s="255">
        <f>28000*4</f>
        <v>112000</v>
      </c>
      <c r="J70" s="256">
        <v>185</v>
      </c>
      <c r="K70" s="257">
        <f>J70/100*I70</f>
        <v>207200</v>
      </c>
      <c r="L70" s="258"/>
      <c r="M70" s="263">
        <v>4000</v>
      </c>
      <c r="N70" s="260">
        <f>K70/M70</f>
        <v>51.8</v>
      </c>
    </row>
    <row r="71" spans="1:17">
      <c r="B71" s="403"/>
      <c r="C71" s="404"/>
      <c r="D71" s="404"/>
      <c r="E71" s="404"/>
      <c r="F71" s="404"/>
      <c r="G71" s="404"/>
      <c r="H71" s="404"/>
      <c r="I71" s="208"/>
      <c r="J71" s="265"/>
      <c r="K71" s="266"/>
      <c r="L71" s="258"/>
      <c r="M71" s="267"/>
      <c r="N71" s="264"/>
    </row>
    <row r="72" spans="1:17">
      <c r="B72" s="403"/>
      <c r="C72" s="404"/>
      <c r="D72" s="404"/>
      <c r="E72" s="404"/>
      <c r="F72" s="404"/>
      <c r="G72" s="404"/>
      <c r="H72" s="404"/>
      <c r="I72" s="208"/>
      <c r="J72" s="265"/>
      <c r="K72" s="266"/>
      <c r="L72" s="387"/>
      <c r="M72" s="267"/>
      <c r="N72" s="264"/>
    </row>
    <row r="73" spans="1:17">
      <c r="B73" s="403"/>
      <c r="C73" s="404"/>
      <c r="D73" s="404"/>
      <c r="E73" s="404"/>
      <c r="F73" s="404"/>
      <c r="G73" s="404"/>
      <c r="H73" s="404"/>
      <c r="I73" s="208"/>
      <c r="J73" s="265"/>
      <c r="K73" s="266"/>
      <c r="L73" s="387"/>
      <c r="M73" s="267"/>
      <c r="N73" s="264"/>
    </row>
    <row r="74" spans="1:17" ht="15.75" thickBot="1">
      <c r="B74" s="854"/>
      <c r="C74" s="855"/>
      <c r="D74" s="855"/>
      <c r="E74" s="855"/>
      <c r="F74" s="855"/>
      <c r="G74" s="855"/>
      <c r="H74" s="855"/>
      <c r="I74" s="250"/>
      <c r="J74" s="250"/>
      <c r="K74" s="250"/>
      <c r="L74" s="856"/>
      <c r="M74" s="856"/>
      <c r="N74" s="229"/>
    </row>
    <row r="75" spans="1:17" ht="15.75" thickBot="1">
      <c r="B75" s="849" t="s">
        <v>124</v>
      </c>
      <c r="C75" s="836"/>
      <c r="D75" s="836"/>
      <c r="E75" s="836"/>
      <c r="F75" s="836"/>
      <c r="G75" s="836"/>
      <c r="H75" s="836"/>
      <c r="I75" s="836"/>
      <c r="J75" s="836"/>
      <c r="K75" s="836"/>
      <c r="L75" s="836"/>
      <c r="M75" s="837"/>
      <c r="N75" s="271">
        <f>SUM(N70:N74)</f>
        <v>51.8</v>
      </c>
    </row>
    <row r="76" spans="1:17" ht="15.75" thickBot="1">
      <c r="B76" s="164"/>
      <c r="C76" s="165"/>
      <c r="D76" s="165"/>
      <c r="E76" s="165"/>
      <c r="F76" s="165"/>
      <c r="G76" s="165"/>
      <c r="H76" s="165"/>
      <c r="I76" s="165"/>
      <c r="J76" s="165"/>
      <c r="K76" s="165"/>
      <c r="L76" s="165"/>
      <c r="M76" s="165"/>
      <c r="N76" s="166"/>
    </row>
    <row r="77" spans="1:17" ht="15.75" thickBot="1">
      <c r="B77" s="817" t="s">
        <v>142</v>
      </c>
      <c r="C77" s="818"/>
      <c r="D77" s="818"/>
      <c r="E77" s="818"/>
      <c r="F77" s="818"/>
      <c r="G77" s="818"/>
      <c r="H77" s="818"/>
      <c r="I77" s="818"/>
      <c r="J77" s="818"/>
      <c r="K77" s="818"/>
      <c r="L77" s="818"/>
      <c r="M77" s="819"/>
      <c r="N77" s="272">
        <f>N43+N54+N65+N75</f>
        <v>2285.6980000000003</v>
      </c>
      <c r="Q77" s="674"/>
    </row>
    <row r="78" spans="1:17">
      <c r="B78" s="164"/>
      <c r="C78" s="165"/>
      <c r="D78" s="165"/>
      <c r="E78" s="165"/>
      <c r="F78" s="165"/>
      <c r="G78" s="165"/>
      <c r="H78" s="165"/>
      <c r="I78" s="165"/>
      <c r="J78" s="165"/>
      <c r="K78" s="165"/>
      <c r="L78" s="165"/>
      <c r="M78" s="165"/>
      <c r="N78" s="166"/>
    </row>
    <row r="79" spans="1:17">
      <c r="B79" s="214" t="s">
        <v>143</v>
      </c>
      <c r="C79" s="215"/>
      <c r="D79" s="215"/>
      <c r="E79" s="215"/>
      <c r="F79" s="215"/>
      <c r="G79" s="215"/>
      <c r="H79" s="215"/>
      <c r="I79" s="215"/>
      <c r="J79" s="215"/>
      <c r="K79" s="215"/>
      <c r="L79" s="215"/>
      <c r="M79" s="215"/>
      <c r="N79" s="216"/>
    </row>
    <row r="80" spans="1:17" ht="15.75" thickBot="1">
      <c r="B80" s="230"/>
      <c r="C80" s="186"/>
      <c r="D80" s="186"/>
      <c r="E80" s="186"/>
      <c r="F80" s="186"/>
      <c r="G80" s="186"/>
      <c r="H80" s="186"/>
      <c r="I80" s="186"/>
      <c r="J80" s="186"/>
      <c r="K80" s="186"/>
      <c r="L80" s="186"/>
      <c r="M80" s="186"/>
      <c r="N80" s="188"/>
    </row>
    <row r="81" spans="1:14">
      <c r="B81" s="820" t="s">
        <v>144</v>
      </c>
      <c r="C81" s="821"/>
      <c r="D81" s="821"/>
      <c r="E81" s="821"/>
      <c r="F81" s="821"/>
      <c r="G81" s="821"/>
      <c r="H81" s="821"/>
      <c r="I81" s="381"/>
      <c r="J81" s="382"/>
      <c r="K81" s="274" t="s">
        <v>145</v>
      </c>
      <c r="L81" s="822" t="s">
        <v>146</v>
      </c>
      <c r="M81" s="823"/>
      <c r="N81" s="276"/>
    </row>
    <row r="82" spans="1:14">
      <c r="B82" s="824" t="s">
        <v>70</v>
      </c>
      <c r="C82" s="825"/>
      <c r="D82" s="825"/>
      <c r="E82" s="825"/>
      <c r="F82" s="825"/>
      <c r="G82" s="825"/>
      <c r="H82" s="825"/>
      <c r="I82" s="277"/>
      <c r="J82" s="278"/>
      <c r="K82" s="279">
        <v>0.2</v>
      </c>
      <c r="L82" s="826">
        <f>N77*K82</f>
        <v>457.13960000000009</v>
      </c>
      <c r="M82" s="827"/>
      <c r="N82" s="280"/>
    </row>
    <row r="83" spans="1:14">
      <c r="B83" s="281" t="s">
        <v>147</v>
      </c>
      <c r="C83" s="282"/>
      <c r="D83" s="282"/>
      <c r="E83" s="282"/>
      <c r="F83" s="282"/>
      <c r="G83" s="282"/>
      <c r="H83" s="282"/>
      <c r="I83" s="277"/>
      <c r="J83" s="278"/>
      <c r="K83" s="279">
        <v>0.05</v>
      </c>
      <c r="L83" s="826">
        <f>N77*K83</f>
        <v>114.28490000000002</v>
      </c>
      <c r="M83" s="827"/>
      <c r="N83" s="280"/>
    </row>
    <row r="84" spans="1:14" ht="15.75" thickBot="1">
      <c r="B84" s="283" t="s">
        <v>74</v>
      </c>
      <c r="C84" s="284"/>
      <c r="D84" s="284"/>
      <c r="E84" s="284"/>
      <c r="F84" s="284"/>
      <c r="G84" s="284"/>
      <c r="H84" s="284"/>
      <c r="I84" s="285"/>
      <c r="J84" s="286"/>
      <c r="K84" s="287">
        <v>0.05</v>
      </c>
      <c r="L84" s="828">
        <f>N77*K84</f>
        <v>114.28490000000002</v>
      </c>
      <c r="M84" s="829"/>
      <c r="N84" s="280"/>
    </row>
    <row r="85" spans="1:14" ht="15.75" thickBot="1">
      <c r="B85" s="817" t="s">
        <v>124</v>
      </c>
      <c r="C85" s="818"/>
      <c r="D85" s="818"/>
      <c r="E85" s="818"/>
      <c r="F85" s="818"/>
      <c r="G85" s="818"/>
      <c r="H85" s="818"/>
      <c r="I85" s="818"/>
      <c r="J85" s="818"/>
      <c r="K85" s="818"/>
      <c r="L85" s="818"/>
      <c r="M85" s="819"/>
      <c r="N85" s="288">
        <f>L82+L83+L84</f>
        <v>685.70940000000007</v>
      </c>
    </row>
    <row r="86" spans="1:14" ht="15.75" thickBot="1">
      <c r="B86" s="164"/>
      <c r="C86" s="165"/>
      <c r="D86" s="165"/>
      <c r="E86" s="165"/>
      <c r="F86" s="165"/>
      <c r="G86" s="165"/>
      <c r="H86" s="165"/>
      <c r="I86" s="165"/>
      <c r="J86" s="165"/>
      <c r="K86" s="165"/>
      <c r="L86" s="165"/>
      <c r="M86" s="165"/>
      <c r="N86" s="166"/>
    </row>
    <row r="87" spans="1:14" ht="15.75" thickBot="1">
      <c r="A87" s="97" t="s">
        <v>148</v>
      </c>
      <c r="B87" s="817" t="s">
        <v>149</v>
      </c>
      <c r="C87" s="818"/>
      <c r="D87" s="818"/>
      <c r="E87" s="818"/>
      <c r="F87" s="818"/>
      <c r="G87" s="818"/>
      <c r="H87" s="818"/>
      <c r="I87" s="818"/>
      <c r="J87" s="818"/>
      <c r="K87" s="818"/>
      <c r="L87" s="818"/>
      <c r="M87" s="819"/>
      <c r="N87" s="289">
        <f>ROUND(N77+N85,0)</f>
        <v>2971</v>
      </c>
    </row>
    <row r="88" spans="1:14">
      <c r="B88" s="129"/>
      <c r="C88" s="130"/>
      <c r="D88" s="130"/>
      <c r="E88" s="130"/>
      <c r="F88" s="130"/>
      <c r="G88" s="130"/>
      <c r="H88" s="130"/>
      <c r="I88" s="130"/>
      <c r="J88" s="130"/>
      <c r="K88" s="130"/>
      <c r="L88" s="130"/>
      <c r="M88" s="130"/>
      <c r="N88" s="131"/>
    </row>
    <row r="89" spans="1:14">
      <c r="B89" s="163"/>
      <c r="C89" s="136"/>
      <c r="D89" s="136"/>
      <c r="E89" s="136"/>
      <c r="F89" s="136"/>
      <c r="G89" s="136"/>
      <c r="H89" s="136"/>
      <c r="I89" s="136"/>
      <c r="J89" s="136"/>
      <c r="K89" s="136"/>
      <c r="L89" s="136"/>
      <c r="M89" s="136"/>
      <c r="N89" s="138"/>
    </row>
    <row r="90" spans="1:14">
      <c r="B90" s="163"/>
      <c r="C90" s="136"/>
      <c r="D90" s="136"/>
      <c r="E90" s="136"/>
      <c r="F90" s="136"/>
      <c r="G90" s="136"/>
      <c r="H90" s="136"/>
      <c r="I90" s="136"/>
      <c r="J90" s="136"/>
      <c r="K90" s="136"/>
      <c r="L90" s="136"/>
      <c r="M90" s="136"/>
      <c r="N90" s="138"/>
    </row>
    <row r="91" spans="1:14">
      <c r="B91" s="163"/>
      <c r="C91" s="136"/>
      <c r="D91" s="136"/>
      <c r="E91" s="136"/>
      <c r="F91" s="136"/>
      <c r="G91" s="136"/>
      <c r="H91" s="136"/>
      <c r="I91" s="136"/>
      <c r="J91" s="136"/>
      <c r="K91" s="136"/>
      <c r="L91" s="136"/>
      <c r="M91" s="136"/>
      <c r="N91" s="138"/>
    </row>
    <row r="92" spans="1:14">
      <c r="B92" s="163"/>
      <c r="C92" s="136"/>
      <c r="D92" s="136"/>
      <c r="E92" s="146" t="s">
        <v>150</v>
      </c>
      <c r="F92" s="146"/>
      <c r="G92" s="146"/>
      <c r="H92" s="146"/>
      <c r="I92" s="146"/>
      <c r="J92" s="146"/>
      <c r="K92" s="136"/>
      <c r="L92" s="136"/>
      <c r="M92" s="136"/>
      <c r="N92" s="138"/>
    </row>
    <row r="93" spans="1:14">
      <c r="B93" s="163"/>
      <c r="C93" s="136"/>
      <c r="D93" s="136"/>
      <c r="E93" s="136" t="s">
        <v>151</v>
      </c>
      <c r="F93" s="136"/>
      <c r="G93" s="136"/>
      <c r="H93" s="136"/>
      <c r="I93" s="136"/>
      <c r="J93" s="136"/>
      <c r="K93" s="136"/>
      <c r="L93" s="136"/>
      <c r="M93" s="136"/>
      <c r="N93" s="138"/>
    </row>
    <row r="94" spans="1:14">
      <c r="B94" s="163"/>
      <c r="C94" s="136"/>
      <c r="D94" s="136"/>
      <c r="E94" s="136" t="s">
        <v>152</v>
      </c>
      <c r="F94" s="136"/>
      <c r="G94" s="136"/>
      <c r="H94" s="136"/>
      <c r="I94" s="136"/>
      <c r="J94" s="136"/>
      <c r="K94" s="136"/>
      <c r="L94" s="136"/>
      <c r="M94" s="136"/>
      <c r="N94" s="138"/>
    </row>
    <row r="95" spans="1:14">
      <c r="B95" s="163"/>
      <c r="C95" s="136"/>
      <c r="D95" s="136"/>
      <c r="E95" s="136" t="s">
        <v>153</v>
      </c>
      <c r="F95" s="136"/>
      <c r="G95" s="136"/>
      <c r="H95" s="136"/>
      <c r="I95" s="136"/>
      <c r="J95" s="136"/>
      <c r="K95" s="136"/>
      <c r="L95" s="136"/>
      <c r="M95" s="136"/>
      <c r="N95" s="138"/>
    </row>
    <row r="96" spans="1:14" ht="15.75" thickBot="1">
      <c r="B96" s="163"/>
      <c r="C96" s="136"/>
      <c r="D96" s="136"/>
      <c r="E96" s="136"/>
      <c r="F96" s="136" t="s">
        <v>154</v>
      </c>
      <c r="G96" s="136"/>
      <c r="H96" s="136"/>
      <c r="I96" s="136"/>
      <c r="J96" s="136"/>
      <c r="K96" s="136"/>
      <c r="L96" s="136"/>
      <c r="M96" s="136"/>
      <c r="N96" s="138"/>
    </row>
    <row r="97" spans="2:14">
      <c r="B97" s="290" t="s">
        <v>155</v>
      </c>
      <c r="C97" s="291"/>
      <c r="D97" s="291"/>
      <c r="E97" s="291"/>
      <c r="F97" s="291"/>
      <c r="G97" s="291"/>
      <c r="H97" s="291"/>
      <c r="I97" s="291"/>
      <c r="J97" s="291"/>
      <c r="K97" s="291"/>
      <c r="L97" s="291"/>
      <c r="M97" s="291"/>
      <c r="N97" s="292"/>
    </row>
    <row r="98" spans="2:14">
      <c r="B98" s="293"/>
      <c r="C98" s="294"/>
      <c r="D98" s="294"/>
      <c r="E98" s="294"/>
      <c r="F98" s="294"/>
      <c r="G98" s="294"/>
      <c r="H98" s="294"/>
      <c r="I98" s="294"/>
      <c r="J98" s="294"/>
      <c r="K98" s="294"/>
      <c r="L98" s="294"/>
      <c r="M98" s="294"/>
      <c r="N98" s="295"/>
    </row>
    <row r="99" spans="2:14">
      <c r="B99" s="293"/>
      <c r="C99" s="294"/>
      <c r="D99" s="294"/>
      <c r="E99" s="294"/>
      <c r="F99" s="294"/>
      <c r="G99" s="294"/>
      <c r="H99" s="294"/>
      <c r="I99" s="294"/>
      <c r="J99" s="294"/>
      <c r="K99" s="294"/>
      <c r="L99" s="294"/>
      <c r="M99" s="294"/>
      <c r="N99" s="295"/>
    </row>
    <row r="100" spans="2:14">
      <c r="B100" s="293"/>
      <c r="C100" s="294"/>
      <c r="D100" s="294"/>
      <c r="E100" s="294"/>
      <c r="F100" s="294"/>
      <c r="G100" s="294"/>
      <c r="H100" s="294"/>
      <c r="I100" s="294"/>
      <c r="J100" s="294"/>
      <c r="K100" s="294"/>
      <c r="L100" s="294"/>
      <c r="M100" s="294"/>
      <c r="N100" s="295"/>
    </row>
    <row r="101" spans="2:14" ht="15.75" thickBot="1">
      <c r="B101" s="296"/>
      <c r="C101" s="297"/>
      <c r="D101" s="297"/>
      <c r="E101" s="297"/>
      <c r="F101" s="297"/>
      <c r="G101" s="297"/>
      <c r="H101" s="297"/>
      <c r="I101" s="297"/>
      <c r="J101" s="297"/>
      <c r="K101" s="297"/>
      <c r="L101" s="297"/>
      <c r="M101" s="297"/>
      <c r="N101" s="298"/>
    </row>
    <row r="102" spans="2:14">
      <c r="B102" s="299"/>
      <c r="C102" s="300"/>
      <c r="D102" s="300"/>
      <c r="E102" s="300"/>
      <c r="F102" s="300"/>
      <c r="G102" s="300"/>
      <c r="H102" s="300"/>
      <c r="I102" s="300"/>
      <c r="J102" s="300"/>
      <c r="K102" s="300"/>
      <c r="L102" s="300"/>
      <c r="M102" s="300"/>
      <c r="N102" s="301"/>
    </row>
    <row r="103" spans="2:14">
      <c r="B103" s="302" t="s">
        <v>156</v>
      </c>
      <c r="C103" s="150"/>
      <c r="D103" s="150"/>
      <c r="E103" s="150"/>
      <c r="F103" s="150"/>
      <c r="G103" s="150"/>
      <c r="H103" s="150"/>
      <c r="I103" s="150"/>
      <c r="J103" s="150"/>
      <c r="K103" s="150"/>
      <c r="L103" s="150"/>
      <c r="M103" s="150"/>
      <c r="N103" s="151"/>
    </row>
    <row r="104" spans="2:14" ht="15" customHeight="1">
      <c r="B104" s="830" t="s">
        <v>157</v>
      </c>
      <c r="C104" s="831"/>
      <c r="D104" s="831"/>
      <c r="E104" s="831"/>
      <c r="F104" s="831"/>
      <c r="G104" s="831"/>
      <c r="H104" s="831"/>
      <c r="I104" s="831"/>
      <c r="J104" s="831"/>
      <c r="K104" s="831"/>
      <c r="L104" s="831"/>
      <c r="M104" s="831"/>
      <c r="N104" s="832"/>
    </row>
    <row r="105" spans="2:14" ht="15" customHeight="1">
      <c r="B105" s="830"/>
      <c r="C105" s="831"/>
      <c r="D105" s="831"/>
      <c r="E105" s="831"/>
      <c r="F105" s="831"/>
      <c r="G105" s="831"/>
      <c r="H105" s="831"/>
      <c r="I105" s="831"/>
      <c r="J105" s="831"/>
      <c r="K105" s="831"/>
      <c r="L105" s="831"/>
      <c r="M105" s="831"/>
      <c r="N105" s="832"/>
    </row>
    <row r="106" spans="2:14" ht="30" customHeight="1">
      <c r="B106" s="833" t="s">
        <v>158</v>
      </c>
      <c r="C106" s="834"/>
      <c r="D106" s="834"/>
      <c r="E106" s="834"/>
      <c r="F106" s="834"/>
      <c r="G106" s="834"/>
      <c r="H106" s="834"/>
      <c r="I106" s="834"/>
      <c r="J106" s="834"/>
      <c r="K106" s="834"/>
      <c r="L106" s="834"/>
      <c r="M106" s="834"/>
      <c r="N106" s="835"/>
    </row>
    <row r="107" spans="2:14">
      <c r="B107" s="833"/>
      <c r="C107" s="834"/>
      <c r="D107" s="834"/>
      <c r="E107" s="834"/>
      <c r="F107" s="834"/>
      <c r="G107" s="834"/>
      <c r="H107" s="834"/>
      <c r="I107" s="834"/>
      <c r="J107" s="834"/>
      <c r="K107" s="834"/>
      <c r="L107" s="834"/>
      <c r="M107" s="834"/>
      <c r="N107" s="835"/>
    </row>
    <row r="108" spans="2:14">
      <c r="B108" s="383"/>
      <c r="C108" s="384"/>
      <c r="D108" s="384"/>
      <c r="E108" s="384"/>
      <c r="F108" s="384"/>
      <c r="G108" s="384"/>
      <c r="H108" s="384"/>
      <c r="I108" s="384"/>
      <c r="J108" s="384"/>
      <c r="K108" s="384"/>
      <c r="L108" s="384"/>
      <c r="M108" s="384"/>
      <c r="N108" s="385"/>
    </row>
    <row r="109" spans="2:14">
      <c r="B109" s="383"/>
      <c r="C109" s="384"/>
      <c r="D109" s="384"/>
      <c r="E109" s="384"/>
      <c r="F109" s="384"/>
      <c r="G109" s="384"/>
      <c r="H109" s="384"/>
      <c r="I109" s="384"/>
      <c r="J109" s="384"/>
      <c r="K109" s="384"/>
      <c r="L109" s="384"/>
      <c r="M109" s="384"/>
      <c r="N109" s="385"/>
    </row>
    <row r="110" spans="2:14">
      <c r="B110" s="383"/>
      <c r="C110" s="384"/>
      <c r="D110" s="384"/>
      <c r="E110" s="384"/>
      <c r="F110" s="384"/>
      <c r="G110" s="384"/>
      <c r="H110" s="384"/>
      <c r="I110" s="384"/>
      <c r="J110" s="384"/>
      <c r="K110" s="384"/>
      <c r="L110" s="384"/>
      <c r="M110" s="384"/>
      <c r="N110" s="385"/>
    </row>
    <row r="111" spans="2:14">
      <c r="B111" s="302"/>
      <c r="C111" s="150"/>
      <c r="D111" s="150"/>
      <c r="E111" s="150"/>
      <c r="F111" s="150"/>
      <c r="G111" s="150"/>
      <c r="H111" s="150"/>
      <c r="I111" s="150"/>
      <c r="J111" s="150"/>
      <c r="K111" s="150"/>
      <c r="L111" s="150"/>
      <c r="M111" s="150"/>
      <c r="N111" s="151"/>
    </row>
    <row r="112" spans="2:14">
      <c r="B112" s="163"/>
      <c r="C112" s="136"/>
      <c r="D112" s="136"/>
      <c r="E112" s="136" t="s">
        <v>150</v>
      </c>
      <c r="F112" s="146"/>
      <c r="G112" s="146"/>
      <c r="H112" s="136"/>
      <c r="I112" s="136"/>
      <c r="J112" s="136"/>
      <c r="K112" s="136"/>
      <c r="L112" s="136"/>
      <c r="M112" s="136"/>
      <c r="N112" s="138"/>
    </row>
    <row r="113" spans="2:14">
      <c r="B113" s="163"/>
      <c r="C113" s="136"/>
      <c r="D113" s="136"/>
      <c r="E113" s="306" t="s">
        <v>151</v>
      </c>
      <c r="F113" s="136"/>
      <c r="G113" s="136"/>
      <c r="H113" s="306"/>
      <c r="I113" s="306"/>
      <c r="J113" s="306"/>
      <c r="K113" s="136"/>
      <c r="L113" s="136"/>
      <c r="M113" s="136"/>
      <c r="N113" s="138"/>
    </row>
    <row r="114" spans="2:14">
      <c r="B114" s="163"/>
      <c r="C114" s="136"/>
      <c r="D114" s="136"/>
      <c r="E114" s="307" t="s">
        <v>159</v>
      </c>
      <c r="F114" s="136"/>
      <c r="G114" s="136"/>
      <c r="H114" s="307"/>
      <c r="I114" s="307"/>
      <c r="J114" s="307"/>
      <c r="K114" s="136"/>
      <c r="L114" s="136"/>
      <c r="M114" s="136"/>
      <c r="N114" s="138"/>
    </row>
    <row r="115" spans="2:14">
      <c r="B115" s="308"/>
      <c r="C115" s="150"/>
      <c r="D115" s="150"/>
      <c r="E115" s="136" t="s">
        <v>153</v>
      </c>
      <c r="F115" s="136"/>
      <c r="G115" s="136"/>
      <c r="H115" s="136"/>
      <c r="I115" s="136"/>
      <c r="J115" s="136"/>
      <c r="K115" s="150"/>
      <c r="L115" s="150"/>
      <c r="M115" s="150"/>
      <c r="N115" s="151"/>
    </row>
    <row r="116" spans="2:14">
      <c r="B116" s="308"/>
      <c r="C116" s="150"/>
      <c r="D116" s="150"/>
      <c r="E116" s="150"/>
      <c r="F116" s="136"/>
      <c r="G116" s="136"/>
      <c r="H116" s="136"/>
      <c r="I116" s="136"/>
      <c r="J116" s="136"/>
      <c r="K116" s="150"/>
      <c r="L116" s="150"/>
      <c r="M116" s="150"/>
      <c r="N116" s="151"/>
    </row>
    <row r="117" spans="2:14">
      <c r="B117" s="308" t="s">
        <v>160</v>
      </c>
      <c r="C117" s="307"/>
      <c r="D117" s="307"/>
      <c r="E117" s="136"/>
      <c r="F117" s="136"/>
      <c r="G117" s="136"/>
      <c r="H117" s="136"/>
      <c r="I117" s="136"/>
      <c r="J117" s="813"/>
      <c r="K117" s="813"/>
      <c r="L117" s="813"/>
      <c r="M117" s="813"/>
      <c r="N117" s="814"/>
    </row>
    <row r="118" spans="2:14" ht="15.75" thickBot="1">
      <c r="B118" s="309" t="s">
        <v>161</v>
      </c>
      <c r="C118" s="310"/>
      <c r="D118" s="310"/>
      <c r="E118" s="311"/>
      <c r="F118" s="311"/>
      <c r="G118" s="311"/>
      <c r="H118" s="311"/>
      <c r="I118" s="311"/>
      <c r="J118" s="815"/>
      <c r="K118" s="815"/>
      <c r="L118" s="815"/>
      <c r="M118" s="815"/>
      <c r="N118" s="816"/>
    </row>
  </sheetData>
  <mergeCells count="65">
    <mergeCell ref="J117:N118"/>
    <mergeCell ref="B77:M77"/>
    <mergeCell ref="B81:H81"/>
    <mergeCell ref="L81:M81"/>
    <mergeCell ref="B82:H82"/>
    <mergeCell ref="L82:M82"/>
    <mergeCell ref="L83:M83"/>
    <mergeCell ref="L84:M84"/>
    <mergeCell ref="B85:M85"/>
    <mergeCell ref="B87:M87"/>
    <mergeCell ref="B104:N105"/>
    <mergeCell ref="B106:N107"/>
    <mergeCell ref="B75:M75"/>
    <mergeCell ref="B53:I53"/>
    <mergeCell ref="L53:M53"/>
    <mergeCell ref="B54:M54"/>
    <mergeCell ref="L58:M58"/>
    <mergeCell ref="L59:M59"/>
    <mergeCell ref="L64:M64"/>
    <mergeCell ref="B65:M65"/>
    <mergeCell ref="B69:H69"/>
    <mergeCell ref="L69:M69"/>
    <mergeCell ref="B74:H74"/>
    <mergeCell ref="L74:M74"/>
    <mergeCell ref="B47:I47"/>
    <mergeCell ref="L47:M47"/>
    <mergeCell ref="B37:H37"/>
    <mergeCell ref="B38:H38"/>
    <mergeCell ref="B39:H39"/>
    <mergeCell ref="I39:J39"/>
    <mergeCell ref="L39:M39"/>
    <mergeCell ref="B40:H40"/>
    <mergeCell ref="B41:D41"/>
    <mergeCell ref="B42:H42"/>
    <mergeCell ref="I42:J42"/>
    <mergeCell ref="L42:M42"/>
    <mergeCell ref="B43:M43"/>
    <mergeCell ref="L5:L6"/>
    <mergeCell ref="M5:M6"/>
    <mergeCell ref="N5:N6"/>
    <mergeCell ref="C6:J6"/>
    <mergeCell ref="B36:H36"/>
    <mergeCell ref="L12:N12"/>
    <mergeCell ref="F25:H25"/>
    <mergeCell ref="B27:N27"/>
    <mergeCell ref="C29:I29"/>
    <mergeCell ref="L29:M29"/>
    <mergeCell ref="C30:I30"/>
    <mergeCell ref="L30:M30"/>
    <mergeCell ref="B35:H35"/>
    <mergeCell ref="I35:J35"/>
    <mergeCell ref="L35:M35"/>
    <mergeCell ref="B10:E10"/>
    <mergeCell ref="I10:J10"/>
    <mergeCell ref="B1:B6"/>
    <mergeCell ref="C1:J1"/>
    <mergeCell ref="K1:K2"/>
    <mergeCell ref="C5:J5"/>
    <mergeCell ref="K5:K6"/>
    <mergeCell ref="L1:N2"/>
    <mergeCell ref="C2:J2"/>
    <mergeCell ref="C3:J3"/>
    <mergeCell ref="K3:K4"/>
    <mergeCell ref="L3:N4"/>
    <mergeCell ref="C4:J4"/>
  </mergeCells>
  <pageMargins left="0.7" right="0.7" top="0.75" bottom="0.75" header="0.3" footer="0.3"/>
  <pageSetup paperSize="9" scale="47" orientation="portrait" r:id="rId1"/>
  <colBreaks count="1" manualBreakCount="1">
    <brk id="14" max="1048575" man="1"/>
  </colBreaks>
  <drawing r:id="rId2"/>
  <legacyDrawing r:id="rId3"/>
  <oleObjects>
    <mc:AlternateContent xmlns:mc="http://schemas.openxmlformats.org/markup-compatibility/2006">
      <mc:Choice Requires="x14">
        <oleObject progId="PBrush" shapeId="122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28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Q119"/>
  <sheetViews>
    <sheetView view="pageBreakPreview" topLeftCell="A18" zoomScale="60" zoomScaleNormal="60" workbookViewId="0">
      <selection activeCell="N72" sqref="N72"/>
    </sheetView>
  </sheetViews>
  <sheetFormatPr baseColWidth="10" defaultRowHeight="15"/>
  <cols>
    <col min="1" max="1" width="10" style="442" bestFit="1" customWidth="1"/>
    <col min="2" max="2" width="17" style="442" customWidth="1"/>
    <col min="3" max="5" width="11.42578125" style="442"/>
    <col min="6" max="6" width="14.42578125" style="442" customWidth="1"/>
    <col min="7" max="8" width="11.42578125" style="442"/>
    <col min="9" max="9" width="12.85546875" style="442" bestFit="1" customWidth="1"/>
    <col min="10" max="10" width="15.5703125" style="442" customWidth="1"/>
    <col min="11" max="11" width="17.5703125" style="442" bestFit="1" customWidth="1"/>
    <col min="12" max="13" width="11.42578125" style="442"/>
    <col min="14" max="14" width="17.42578125" style="442" customWidth="1"/>
    <col min="15" max="15" width="12" style="442" bestFit="1" customWidth="1"/>
    <col min="16" max="16384" width="11.42578125" style="442"/>
  </cols>
  <sheetData>
    <row r="1" spans="2:14">
      <c r="B1" s="937"/>
      <c r="C1" s="940"/>
      <c r="D1" s="941"/>
      <c r="E1" s="941"/>
      <c r="F1" s="941"/>
      <c r="G1" s="941"/>
      <c r="H1" s="941"/>
      <c r="I1" s="941"/>
      <c r="J1" s="942"/>
      <c r="K1" s="908" t="s">
        <v>84</v>
      </c>
      <c r="L1" s="915" t="s">
        <v>85</v>
      </c>
      <c r="M1" s="916"/>
      <c r="N1" s="917"/>
    </row>
    <row r="2" spans="2:14">
      <c r="B2" s="938"/>
      <c r="C2" s="929" t="s">
        <v>0</v>
      </c>
      <c r="D2" s="930"/>
      <c r="E2" s="930"/>
      <c r="F2" s="930"/>
      <c r="G2" s="930"/>
      <c r="H2" s="930"/>
      <c r="I2" s="930"/>
      <c r="J2" s="931"/>
      <c r="K2" s="909"/>
      <c r="L2" s="918"/>
      <c r="M2" s="919"/>
      <c r="N2" s="920"/>
    </row>
    <row r="3" spans="2:14">
      <c r="B3" s="938"/>
      <c r="C3" s="929" t="s">
        <v>86</v>
      </c>
      <c r="D3" s="930"/>
      <c r="E3" s="930"/>
      <c r="F3" s="930"/>
      <c r="G3" s="930"/>
      <c r="H3" s="930"/>
      <c r="I3" s="930"/>
      <c r="J3" s="931"/>
      <c r="K3" s="913" t="s">
        <v>87</v>
      </c>
      <c r="L3" s="922">
        <v>1</v>
      </c>
      <c r="M3" s="923"/>
      <c r="N3" s="924"/>
    </row>
    <row r="4" spans="2:14">
      <c r="B4" s="938"/>
      <c r="C4" s="929" t="s">
        <v>88</v>
      </c>
      <c r="D4" s="930"/>
      <c r="E4" s="930"/>
      <c r="F4" s="930"/>
      <c r="G4" s="930"/>
      <c r="H4" s="930"/>
      <c r="I4" s="930"/>
      <c r="J4" s="931"/>
      <c r="K4" s="932"/>
      <c r="L4" s="933"/>
      <c r="M4" s="934"/>
      <c r="N4" s="935"/>
    </row>
    <row r="5" spans="2:14">
      <c r="B5" s="938"/>
      <c r="C5" s="929" t="s">
        <v>89</v>
      </c>
      <c r="D5" s="930"/>
      <c r="E5" s="930"/>
      <c r="F5" s="930"/>
      <c r="G5" s="930"/>
      <c r="H5" s="930"/>
      <c r="I5" s="930"/>
      <c r="J5" s="931"/>
      <c r="K5" s="913" t="s">
        <v>90</v>
      </c>
      <c r="L5" s="875"/>
      <c r="M5" s="875" t="s">
        <v>91</v>
      </c>
      <c r="N5" s="877"/>
    </row>
    <row r="6" spans="2:14" ht="15.75" thickBot="1">
      <c r="B6" s="939"/>
      <c r="C6" s="943"/>
      <c r="D6" s="944"/>
      <c r="E6" s="944"/>
      <c r="F6" s="944"/>
      <c r="G6" s="944"/>
      <c r="H6" s="944"/>
      <c r="I6" s="944"/>
      <c r="J6" s="945"/>
      <c r="K6" s="914"/>
      <c r="L6" s="876"/>
      <c r="M6" s="876"/>
      <c r="N6" s="878"/>
    </row>
    <row r="7" spans="2:14" ht="15.75" thickBot="1">
      <c r="B7" s="443"/>
      <c r="C7" s="444"/>
      <c r="D7" s="444"/>
      <c r="E7" s="444"/>
      <c r="F7" s="444"/>
      <c r="G7" s="444"/>
      <c r="H7" s="444"/>
      <c r="I7" s="444"/>
      <c r="J7" s="444"/>
      <c r="K7" s="444"/>
      <c r="L7" s="445"/>
      <c r="M7" s="445"/>
      <c r="N7" s="446"/>
    </row>
    <row r="8" spans="2:14">
      <c r="B8" s="447"/>
      <c r="C8" s="448"/>
      <c r="D8" s="448"/>
      <c r="E8" s="448"/>
      <c r="F8" s="448"/>
      <c r="G8" s="448"/>
      <c r="H8" s="449"/>
      <c r="I8" s="448"/>
      <c r="J8" s="448"/>
      <c r="K8" s="450" t="s">
        <v>92</v>
      </c>
      <c r="L8" s="451"/>
      <c r="M8" s="451"/>
      <c r="N8" s="452"/>
    </row>
    <row r="9" spans="2:14">
      <c r="B9" s="453"/>
      <c r="C9" s="454"/>
      <c r="D9" s="454"/>
      <c r="E9" s="454"/>
      <c r="F9" s="454"/>
      <c r="G9" s="454"/>
      <c r="H9" s="455"/>
      <c r="I9" s="454"/>
      <c r="J9" s="454"/>
      <c r="K9" s="456"/>
      <c r="L9" s="457" t="s">
        <v>93</v>
      </c>
      <c r="M9" s="457" t="s">
        <v>94</v>
      </c>
      <c r="N9" s="458" t="s">
        <v>95</v>
      </c>
    </row>
    <row r="10" spans="2:14" ht="36">
      <c r="B10" s="966" t="s">
        <v>96</v>
      </c>
      <c r="C10" s="967"/>
      <c r="D10" s="967"/>
      <c r="E10" s="967"/>
      <c r="F10" s="459" t="s">
        <v>97</v>
      </c>
      <c r="G10" s="454"/>
      <c r="H10" s="460"/>
      <c r="I10" s="936" t="s">
        <v>98</v>
      </c>
      <c r="J10" s="936"/>
      <c r="K10" s="461" t="s">
        <v>97</v>
      </c>
      <c r="L10" s="457"/>
      <c r="M10" s="457"/>
      <c r="N10" s="458"/>
    </row>
    <row r="11" spans="2:14">
      <c r="B11" s="462" t="s">
        <v>99</v>
      </c>
      <c r="C11" s="463"/>
      <c r="D11" s="670" t="s">
        <v>171</v>
      </c>
      <c r="E11" s="670"/>
      <c r="F11" s="659"/>
      <c r="G11" s="465"/>
      <c r="H11" s="463"/>
      <c r="I11" s="466"/>
      <c r="J11" s="467" t="s">
        <v>100</v>
      </c>
      <c r="K11" s="468" t="s">
        <v>170</v>
      </c>
      <c r="L11" s="464"/>
      <c r="M11" s="464"/>
      <c r="N11" s="469"/>
    </row>
    <row r="12" spans="2:14" ht="15.75" thickBot="1">
      <c r="B12" s="470"/>
      <c r="C12" s="471"/>
      <c r="D12" s="472"/>
      <c r="E12" s="472"/>
      <c r="F12" s="472"/>
      <c r="G12" s="472"/>
      <c r="H12" s="471"/>
      <c r="I12" s="472"/>
      <c r="J12" s="471"/>
      <c r="K12" s="472"/>
      <c r="L12" s="949"/>
      <c r="M12" s="949"/>
      <c r="N12" s="950"/>
    </row>
    <row r="13" spans="2:14">
      <c r="B13" s="473"/>
      <c r="C13" s="474"/>
      <c r="D13" s="474"/>
      <c r="E13" s="474"/>
      <c r="F13" s="474"/>
      <c r="G13" s="474"/>
      <c r="H13" s="474"/>
      <c r="I13" s="474"/>
      <c r="J13" s="474"/>
      <c r="K13" s="474"/>
      <c r="L13" s="474"/>
      <c r="M13" s="474"/>
      <c r="N13" s="475"/>
    </row>
    <row r="14" spans="2:14">
      <c r="B14" s="476" t="s">
        <v>101</v>
      </c>
      <c r="C14" s="477"/>
      <c r="D14" s="478" t="s">
        <v>91</v>
      </c>
      <c r="E14" s="479"/>
      <c r="F14" s="480"/>
      <c r="G14" s="480"/>
      <c r="H14" s="481"/>
      <c r="I14" s="481"/>
      <c r="J14" s="481"/>
      <c r="K14" s="481"/>
      <c r="L14" s="481"/>
      <c r="M14" s="481"/>
      <c r="N14" s="482"/>
    </row>
    <row r="15" spans="2:14">
      <c r="B15" s="483" t="s">
        <v>102</v>
      </c>
      <c r="C15" s="484"/>
      <c r="D15" s="485"/>
      <c r="E15" s="485"/>
      <c r="F15" s="485"/>
      <c r="G15" s="485"/>
      <c r="H15" s="485"/>
      <c r="I15" s="485"/>
      <c r="J15" s="485"/>
      <c r="K15" s="485"/>
      <c r="L15" s="485"/>
      <c r="M15" s="485"/>
      <c r="N15" s="482"/>
    </row>
    <row r="16" spans="2:14">
      <c r="B16" s="483"/>
      <c r="C16" s="486"/>
      <c r="D16" s="487"/>
      <c r="E16" s="485"/>
      <c r="F16" s="485"/>
      <c r="G16" s="485"/>
      <c r="H16" s="485"/>
      <c r="I16" s="485"/>
      <c r="J16" s="485"/>
      <c r="K16" s="485"/>
      <c r="L16" s="485"/>
      <c r="M16" s="485"/>
      <c r="N16" s="482"/>
    </row>
    <row r="17" spans="1:14">
      <c r="B17" s="483"/>
      <c r="C17" s="484"/>
      <c r="D17" s="488"/>
      <c r="E17" s="488"/>
      <c r="F17" s="488"/>
      <c r="G17" s="488"/>
      <c r="H17" s="488"/>
      <c r="I17" s="488"/>
      <c r="J17" s="488"/>
      <c r="K17" s="488"/>
      <c r="L17" s="488"/>
      <c r="M17" s="488"/>
      <c r="N17" s="489"/>
    </row>
    <row r="18" spans="1:14">
      <c r="B18" s="483" t="s">
        <v>103</v>
      </c>
      <c r="C18" s="486"/>
      <c r="D18" s="485"/>
      <c r="E18" s="485"/>
      <c r="F18" s="485"/>
      <c r="G18" s="485"/>
      <c r="H18" s="485"/>
      <c r="I18" s="490"/>
      <c r="J18" s="478" t="s">
        <v>104</v>
      </c>
      <c r="K18" s="485"/>
      <c r="L18" s="485"/>
      <c r="M18" s="485"/>
      <c r="N18" s="491"/>
    </row>
    <row r="19" spans="1:14">
      <c r="B19" s="483"/>
      <c r="C19" s="484"/>
      <c r="D19" s="488"/>
      <c r="E19" s="488"/>
      <c r="F19" s="488"/>
      <c r="G19" s="488"/>
      <c r="H19" s="488"/>
      <c r="I19" s="488"/>
      <c r="J19" s="488"/>
      <c r="K19" s="488"/>
      <c r="L19" s="488"/>
      <c r="M19" s="488"/>
      <c r="N19" s="489"/>
    </row>
    <row r="20" spans="1:14">
      <c r="B20" s="483" t="s">
        <v>105</v>
      </c>
      <c r="C20" s="486"/>
      <c r="D20" s="492"/>
      <c r="E20" s="492"/>
      <c r="F20" s="492"/>
      <c r="G20" s="492"/>
      <c r="H20" s="492"/>
      <c r="I20" s="492"/>
      <c r="J20" s="492"/>
      <c r="K20" s="492"/>
      <c r="L20" s="492"/>
      <c r="M20" s="492"/>
      <c r="N20" s="493"/>
    </row>
    <row r="21" spans="1:14">
      <c r="B21" s="483"/>
      <c r="C21" s="484"/>
      <c r="D21" s="494"/>
      <c r="E21" s="494"/>
      <c r="F21" s="494"/>
      <c r="G21" s="494"/>
      <c r="H21" s="494"/>
      <c r="I21" s="494"/>
      <c r="J21" s="494"/>
      <c r="K21" s="494"/>
      <c r="L21" s="494"/>
      <c r="M21" s="494"/>
      <c r="N21" s="495"/>
    </row>
    <row r="22" spans="1:14">
      <c r="B22" s="483" t="s">
        <v>106</v>
      </c>
      <c r="C22" s="486"/>
      <c r="D22" s="492"/>
      <c r="E22" s="492"/>
      <c r="F22" s="492"/>
      <c r="G22" s="492"/>
      <c r="H22" s="492"/>
      <c r="I22" s="492"/>
      <c r="J22" s="492"/>
      <c r="K22" s="496" t="s">
        <v>107</v>
      </c>
      <c r="L22" s="497"/>
      <c r="M22" s="496" t="s">
        <v>91</v>
      </c>
      <c r="N22" s="498"/>
    </row>
    <row r="23" spans="1:14">
      <c r="B23" s="483"/>
      <c r="C23" s="484"/>
      <c r="D23" s="494"/>
      <c r="E23" s="494"/>
      <c r="F23" s="494"/>
      <c r="G23" s="494"/>
      <c r="H23" s="494"/>
      <c r="I23" s="494"/>
      <c r="J23" s="494"/>
      <c r="K23" s="494"/>
      <c r="L23" s="494"/>
      <c r="M23" s="494"/>
      <c r="N23" s="495"/>
    </row>
    <row r="24" spans="1:14">
      <c r="B24" s="483" t="s">
        <v>108</v>
      </c>
      <c r="C24" s="484"/>
      <c r="D24" s="494"/>
      <c r="E24" s="494"/>
      <c r="F24" s="87"/>
      <c r="G24" s="499"/>
      <c r="H24" s="490"/>
      <c r="I24" s="492"/>
      <c r="J24" s="492"/>
      <c r="K24" s="480"/>
      <c r="L24" s="494"/>
      <c r="M24" s="494"/>
      <c r="N24" s="495"/>
    </row>
    <row r="25" spans="1:14">
      <c r="B25" s="500"/>
      <c r="C25" s="501"/>
      <c r="D25" s="502"/>
      <c r="E25" s="502"/>
      <c r="F25" s="951" t="s">
        <v>109</v>
      </c>
      <c r="G25" s="952"/>
      <c r="H25" s="952"/>
      <c r="I25" s="502" t="s">
        <v>94</v>
      </c>
      <c r="J25" s="502" t="s">
        <v>95</v>
      </c>
      <c r="K25" s="503"/>
      <c r="L25" s="502"/>
      <c r="M25" s="502"/>
      <c r="N25" s="504"/>
    </row>
    <row r="26" spans="1:14">
      <c r="B26" s="505"/>
      <c r="C26" s="481"/>
      <c r="D26" s="481"/>
      <c r="E26" s="481"/>
      <c r="F26" s="481"/>
      <c r="G26" s="481"/>
      <c r="H26" s="481"/>
      <c r="I26" s="481"/>
      <c r="J26" s="481"/>
      <c r="K26" s="481"/>
      <c r="L26" s="481"/>
      <c r="M26" s="481"/>
      <c r="N26" s="482"/>
    </row>
    <row r="27" spans="1:14">
      <c r="B27" s="953" t="s">
        <v>110</v>
      </c>
      <c r="C27" s="954"/>
      <c r="D27" s="954"/>
      <c r="E27" s="954"/>
      <c r="F27" s="954"/>
      <c r="G27" s="954"/>
      <c r="H27" s="954"/>
      <c r="I27" s="954"/>
      <c r="J27" s="954"/>
      <c r="K27" s="954"/>
      <c r="L27" s="954"/>
      <c r="M27" s="954"/>
      <c r="N27" s="955"/>
    </row>
    <row r="28" spans="1:14" ht="15.75" thickBot="1">
      <c r="B28" s="506"/>
      <c r="C28" s="507"/>
      <c r="D28" s="507"/>
      <c r="E28" s="507"/>
      <c r="F28" s="507"/>
      <c r="G28" s="507"/>
      <c r="H28" s="507"/>
      <c r="I28" s="507"/>
      <c r="J28" s="507"/>
      <c r="K28" s="507"/>
      <c r="L28" s="507"/>
      <c r="M28" s="507"/>
      <c r="N28" s="508"/>
    </row>
    <row r="29" spans="1:14" ht="26.25" thickBot="1">
      <c r="B29" s="509" t="s">
        <v>82</v>
      </c>
      <c r="C29" s="956" t="s">
        <v>111</v>
      </c>
      <c r="D29" s="957"/>
      <c r="E29" s="957"/>
      <c r="F29" s="957"/>
      <c r="G29" s="957"/>
      <c r="H29" s="957"/>
      <c r="I29" s="957"/>
      <c r="J29" s="510"/>
      <c r="K29" s="511" t="s">
        <v>112</v>
      </c>
      <c r="L29" s="958" t="s">
        <v>81</v>
      </c>
      <c r="M29" s="959"/>
      <c r="N29" s="509" t="s">
        <v>9</v>
      </c>
    </row>
    <row r="30" spans="1:14" ht="15.75" thickBot="1">
      <c r="B30" s="509" t="s">
        <v>82</v>
      </c>
      <c r="C30" s="956" t="s">
        <v>111</v>
      </c>
      <c r="D30" s="957"/>
      <c r="E30" s="957"/>
      <c r="F30" s="957"/>
      <c r="G30" s="957"/>
      <c r="H30" s="957"/>
      <c r="I30" s="957"/>
      <c r="J30" s="510"/>
      <c r="K30" s="512"/>
      <c r="L30" s="958" t="s">
        <v>81</v>
      </c>
      <c r="M30" s="959"/>
      <c r="N30" s="509" t="s">
        <v>9</v>
      </c>
    </row>
    <row r="31" spans="1:14" ht="15.75" thickBot="1">
      <c r="A31" s="442" t="s">
        <v>113</v>
      </c>
      <c r="B31" s="513" t="s">
        <v>210</v>
      </c>
      <c r="C31" s="514" t="s">
        <v>211</v>
      </c>
      <c r="D31" s="515"/>
      <c r="E31" s="515"/>
      <c r="F31" s="515"/>
      <c r="G31" s="515"/>
      <c r="H31" s="515"/>
      <c r="I31" s="515"/>
      <c r="J31" s="516"/>
      <c r="K31" s="517">
        <v>8</v>
      </c>
      <c r="L31" s="518" t="s">
        <v>33</v>
      </c>
      <c r="M31" s="519"/>
      <c r="N31" s="665" t="e">
        <f>#REF!</f>
        <v>#REF!</v>
      </c>
    </row>
    <row r="32" spans="1:14">
      <c r="B32" s="520"/>
      <c r="C32" s="521"/>
      <c r="D32" s="521"/>
      <c r="E32" s="521"/>
      <c r="F32" s="521"/>
      <c r="G32" s="521"/>
      <c r="H32" s="521"/>
      <c r="I32" s="521"/>
      <c r="J32" s="521"/>
      <c r="K32" s="521"/>
      <c r="L32" s="521"/>
      <c r="M32" s="521"/>
      <c r="N32" s="522"/>
    </row>
    <row r="33" spans="1:14">
      <c r="B33" s="523" t="s">
        <v>114</v>
      </c>
      <c r="C33" s="524"/>
      <c r="D33" s="524"/>
      <c r="E33" s="524"/>
      <c r="F33" s="524"/>
      <c r="G33" s="524"/>
      <c r="H33" s="524"/>
      <c r="I33" s="524"/>
      <c r="J33" s="524"/>
      <c r="K33" s="524"/>
      <c r="L33" s="524"/>
      <c r="M33" s="524"/>
      <c r="N33" s="525"/>
    </row>
    <row r="34" spans="1:14" ht="15.75" thickBot="1">
      <c r="B34" s="526"/>
      <c r="C34" s="527"/>
      <c r="D34" s="527"/>
      <c r="E34" s="527"/>
      <c r="F34" s="527"/>
      <c r="G34" s="527"/>
      <c r="H34" s="527"/>
      <c r="I34" s="528"/>
      <c r="J34" s="528"/>
      <c r="K34" s="527"/>
      <c r="L34" s="527"/>
      <c r="M34" s="527"/>
      <c r="N34" s="529"/>
    </row>
    <row r="35" spans="1:14">
      <c r="B35" s="960" t="s">
        <v>111</v>
      </c>
      <c r="C35" s="961"/>
      <c r="D35" s="961"/>
      <c r="E35" s="961"/>
      <c r="F35" s="961"/>
      <c r="G35" s="961"/>
      <c r="H35" s="962"/>
      <c r="I35" s="963" t="s">
        <v>115</v>
      </c>
      <c r="J35" s="964"/>
      <c r="K35" s="530" t="s">
        <v>116</v>
      </c>
      <c r="L35" s="965" t="s">
        <v>117</v>
      </c>
      <c r="M35" s="962"/>
      <c r="N35" s="531" t="s">
        <v>118</v>
      </c>
    </row>
    <row r="36" spans="1:14">
      <c r="A36" s="532" t="s">
        <v>202</v>
      </c>
      <c r="B36" s="946" t="s">
        <v>203</v>
      </c>
      <c r="C36" s="947"/>
      <c r="D36" s="947"/>
      <c r="E36" s="947"/>
      <c r="F36" s="947"/>
      <c r="G36" s="947"/>
      <c r="H36" s="948"/>
      <c r="I36" s="533"/>
      <c r="J36" s="534"/>
      <c r="K36" s="535">
        <v>93266</v>
      </c>
      <c r="L36" s="536"/>
      <c r="M36" s="537">
        <v>500</v>
      </c>
      <c r="N36" s="538">
        <f>K36/M36</f>
        <v>186.53200000000001</v>
      </c>
    </row>
    <row r="37" spans="1:14">
      <c r="A37" s="532" t="s">
        <v>204</v>
      </c>
      <c r="B37" s="946" t="s">
        <v>205</v>
      </c>
      <c r="C37" s="947"/>
      <c r="D37" s="947"/>
      <c r="E37" s="947"/>
      <c r="F37" s="947"/>
      <c r="G37" s="947"/>
      <c r="H37" s="948"/>
      <c r="I37" s="533"/>
      <c r="J37" s="534"/>
      <c r="K37" s="742">
        <v>43424</v>
      </c>
      <c r="L37" s="536"/>
      <c r="M37" s="537">
        <v>500</v>
      </c>
      <c r="N37" s="538">
        <f>K37/M37</f>
        <v>86.847999999999999</v>
      </c>
    </row>
    <row r="38" spans="1:14">
      <c r="B38" s="862"/>
      <c r="C38" s="863"/>
      <c r="D38" s="863"/>
      <c r="E38" s="863"/>
      <c r="F38" s="863"/>
      <c r="G38" s="863"/>
      <c r="H38" s="864"/>
      <c r="I38" s="533"/>
      <c r="J38" s="534"/>
      <c r="K38" s="535"/>
      <c r="L38" s="536"/>
      <c r="M38" s="537"/>
      <c r="N38" s="538"/>
    </row>
    <row r="39" spans="1:14">
      <c r="B39" s="862"/>
      <c r="C39" s="863"/>
      <c r="D39" s="863"/>
      <c r="E39" s="863"/>
      <c r="F39" s="863"/>
      <c r="G39" s="863"/>
      <c r="H39" s="864"/>
      <c r="I39" s="972"/>
      <c r="J39" s="973"/>
      <c r="K39" s="535"/>
      <c r="L39" s="974"/>
      <c r="M39" s="975"/>
      <c r="N39" s="538"/>
    </row>
    <row r="40" spans="1:14">
      <c r="B40" s="862"/>
      <c r="C40" s="863"/>
      <c r="D40" s="863"/>
      <c r="E40" s="976"/>
      <c r="F40" s="863"/>
      <c r="G40" s="863"/>
      <c r="H40" s="864"/>
      <c r="I40" s="539"/>
      <c r="J40" s="540"/>
      <c r="K40" s="541"/>
      <c r="L40" s="542"/>
      <c r="M40" s="543"/>
      <c r="N40" s="544"/>
    </row>
    <row r="41" spans="1:14">
      <c r="B41" s="869" t="s">
        <v>123</v>
      </c>
      <c r="C41" s="977"/>
      <c r="D41" s="977"/>
      <c r="E41" s="545"/>
      <c r="F41" s="546"/>
      <c r="G41" s="546"/>
      <c r="H41" s="547"/>
      <c r="I41" s="539"/>
      <c r="J41" s="540"/>
      <c r="K41" s="548"/>
      <c r="L41" s="542"/>
      <c r="M41" s="323">
        <v>0.01</v>
      </c>
      <c r="N41" s="209">
        <f>N76*M41</f>
        <v>0.51800000000000002</v>
      </c>
    </row>
    <row r="42" spans="1:14" ht="15.75" thickBot="1">
      <c r="B42" s="862"/>
      <c r="C42" s="863"/>
      <c r="D42" s="863"/>
      <c r="E42" s="863"/>
      <c r="F42" s="863"/>
      <c r="G42" s="863"/>
      <c r="H42" s="864"/>
      <c r="I42" s="978"/>
      <c r="J42" s="979"/>
      <c r="K42" s="549"/>
      <c r="L42" s="980"/>
      <c r="M42" s="981"/>
      <c r="N42" s="550"/>
    </row>
    <row r="43" spans="1:14" ht="15.75" thickBot="1">
      <c r="B43" s="982" t="s">
        <v>124</v>
      </c>
      <c r="C43" s="983"/>
      <c r="D43" s="983"/>
      <c r="E43" s="983"/>
      <c r="F43" s="983"/>
      <c r="G43" s="983"/>
      <c r="H43" s="983"/>
      <c r="I43" s="983"/>
      <c r="J43" s="983"/>
      <c r="K43" s="983"/>
      <c r="L43" s="983"/>
      <c r="M43" s="984"/>
      <c r="N43" s="551">
        <f>SUM(N36:N42)</f>
        <v>273.89799999999997</v>
      </c>
    </row>
    <row r="44" spans="1:14">
      <c r="B44" s="552"/>
      <c r="C44" s="507"/>
      <c r="D44" s="507"/>
      <c r="E44" s="507"/>
      <c r="F44" s="507"/>
      <c r="G44" s="507"/>
      <c r="H44" s="507"/>
      <c r="I44" s="507"/>
      <c r="J44" s="507"/>
      <c r="K44" s="507"/>
      <c r="L44" s="507"/>
      <c r="M44" s="507"/>
      <c r="N44" s="508"/>
    </row>
    <row r="45" spans="1:14">
      <c r="B45" s="553" t="s">
        <v>125</v>
      </c>
      <c r="C45" s="554"/>
      <c r="D45" s="554"/>
      <c r="E45" s="554"/>
      <c r="F45" s="554"/>
      <c r="G45" s="554"/>
      <c r="H45" s="554"/>
      <c r="I45" s="554"/>
      <c r="J45" s="554"/>
      <c r="K45" s="554"/>
      <c r="L45" s="554"/>
      <c r="M45" s="554"/>
      <c r="N45" s="555"/>
    </row>
    <row r="46" spans="1:14" ht="15.75" thickBot="1">
      <c r="B46" s="556"/>
      <c r="C46" s="528"/>
      <c r="D46" s="528"/>
      <c r="E46" s="528"/>
      <c r="F46" s="528"/>
      <c r="G46" s="528"/>
      <c r="H46" s="528"/>
      <c r="I46" s="528"/>
      <c r="J46" s="527"/>
      <c r="K46" s="527"/>
      <c r="L46" s="527"/>
      <c r="M46" s="527"/>
      <c r="N46" s="529"/>
    </row>
    <row r="47" spans="1:14">
      <c r="B47" s="968" t="s">
        <v>111</v>
      </c>
      <c r="C47" s="969"/>
      <c r="D47" s="969"/>
      <c r="E47" s="969"/>
      <c r="F47" s="969"/>
      <c r="G47" s="969"/>
      <c r="H47" s="969"/>
      <c r="I47" s="970"/>
      <c r="J47" s="557" t="s">
        <v>81</v>
      </c>
      <c r="K47" s="558" t="s">
        <v>9</v>
      </c>
      <c r="L47" s="971" t="s">
        <v>126</v>
      </c>
      <c r="M47" s="970"/>
      <c r="N47" s="559" t="s">
        <v>118</v>
      </c>
    </row>
    <row r="48" spans="1:14">
      <c r="A48" s="442" t="s">
        <v>212</v>
      </c>
      <c r="B48" s="560" t="s">
        <v>213</v>
      </c>
      <c r="C48" s="561"/>
      <c r="D48" s="561"/>
      <c r="E48" s="561"/>
      <c r="F48" s="561"/>
      <c r="G48" s="561"/>
      <c r="H48" s="561"/>
      <c r="I48" s="534"/>
      <c r="J48" s="497" t="s">
        <v>185</v>
      </c>
      <c r="K48" s="562">
        <v>0.45</v>
      </c>
      <c r="L48" s="533"/>
      <c r="M48" s="324">
        <v>2089.7437182938838</v>
      </c>
      <c r="N48" s="538">
        <f>K48*M48</f>
        <v>940.38467323224779</v>
      </c>
    </row>
    <row r="49" spans="1:14">
      <c r="B49" s="560"/>
      <c r="C49" s="561"/>
      <c r="D49" s="561"/>
      <c r="E49" s="561"/>
      <c r="F49" s="561"/>
      <c r="G49" s="561"/>
      <c r="H49" s="561"/>
      <c r="I49" s="534"/>
      <c r="J49" s="497"/>
      <c r="K49" s="562"/>
      <c r="L49" s="533"/>
      <c r="M49" s="324"/>
      <c r="N49" s="538"/>
    </row>
    <row r="50" spans="1:14">
      <c r="A50" s="563"/>
      <c r="B50" s="560"/>
      <c r="C50" s="561"/>
      <c r="D50" s="561"/>
      <c r="E50" s="561"/>
      <c r="F50" s="561"/>
      <c r="G50" s="561"/>
      <c r="H50" s="561"/>
      <c r="I50" s="534"/>
      <c r="J50" s="497"/>
      <c r="K50" s="562"/>
      <c r="L50" s="533"/>
      <c r="M50" s="564"/>
      <c r="N50" s="538"/>
    </row>
    <row r="51" spans="1:14">
      <c r="B51" s="560"/>
      <c r="C51" s="561"/>
      <c r="D51" s="561"/>
      <c r="E51" s="561"/>
      <c r="F51" s="561"/>
      <c r="G51" s="561"/>
      <c r="H51" s="561"/>
      <c r="I51" s="534"/>
      <c r="J51" s="497"/>
      <c r="K51" s="562"/>
      <c r="L51" s="533"/>
      <c r="M51" s="564"/>
      <c r="N51" s="565"/>
    </row>
    <row r="52" spans="1:14">
      <c r="B52" s="560"/>
      <c r="C52" s="561"/>
      <c r="D52" s="561"/>
      <c r="E52" s="561"/>
      <c r="F52" s="561"/>
      <c r="G52" s="561"/>
      <c r="H52" s="561"/>
      <c r="I52" s="534"/>
      <c r="J52" s="497"/>
      <c r="K52" s="562"/>
      <c r="L52" s="533"/>
      <c r="M52" s="564"/>
      <c r="N52" s="565"/>
    </row>
    <row r="53" spans="1:14" ht="15.75" thickBot="1">
      <c r="B53" s="988"/>
      <c r="C53" s="989"/>
      <c r="D53" s="989"/>
      <c r="E53" s="989"/>
      <c r="F53" s="989"/>
      <c r="G53" s="989"/>
      <c r="H53" s="989"/>
      <c r="I53" s="973"/>
      <c r="J53" s="566"/>
      <c r="K53" s="567"/>
      <c r="L53" s="990"/>
      <c r="M53" s="991"/>
      <c r="N53" s="568"/>
    </row>
    <row r="54" spans="1:14" ht="15.75" thickBot="1">
      <c r="B54" s="982" t="s">
        <v>124</v>
      </c>
      <c r="C54" s="983"/>
      <c r="D54" s="983"/>
      <c r="E54" s="983"/>
      <c r="F54" s="983"/>
      <c r="G54" s="983"/>
      <c r="H54" s="983"/>
      <c r="I54" s="983"/>
      <c r="J54" s="983"/>
      <c r="K54" s="983"/>
      <c r="L54" s="983"/>
      <c r="M54" s="984"/>
      <c r="N54" s="551">
        <f>SUM(N48:N53)</f>
        <v>940.38467323224779</v>
      </c>
    </row>
    <row r="55" spans="1:14">
      <c r="B55" s="506"/>
      <c r="C55" s="507"/>
      <c r="D55" s="507"/>
      <c r="E55" s="507"/>
      <c r="F55" s="507"/>
      <c r="G55" s="507"/>
      <c r="H55" s="507"/>
      <c r="I55" s="507"/>
      <c r="J55" s="507"/>
      <c r="K55" s="507"/>
      <c r="L55" s="507"/>
      <c r="M55" s="507"/>
      <c r="N55" s="508"/>
    </row>
    <row r="56" spans="1:14">
      <c r="B56" s="553" t="s">
        <v>129</v>
      </c>
      <c r="C56" s="554"/>
      <c r="D56" s="554"/>
      <c r="E56" s="554"/>
      <c r="F56" s="554"/>
      <c r="G56" s="554"/>
      <c r="H56" s="554"/>
      <c r="I56" s="554"/>
      <c r="J56" s="554"/>
      <c r="K56" s="554"/>
      <c r="L56" s="554"/>
      <c r="M56" s="554"/>
      <c r="N56" s="555"/>
    </row>
    <row r="57" spans="1:14" ht="15.75" thickBot="1">
      <c r="B57" s="569"/>
      <c r="C57" s="527"/>
      <c r="D57" s="527"/>
      <c r="E57" s="527"/>
      <c r="F57" s="527"/>
      <c r="G57" s="527"/>
      <c r="H57" s="527"/>
      <c r="I57" s="527"/>
      <c r="J57" s="527"/>
      <c r="K57" s="527"/>
      <c r="L57" s="527"/>
      <c r="M57" s="527"/>
      <c r="N57" s="529"/>
    </row>
    <row r="58" spans="1:14" ht="25.5">
      <c r="B58" s="570" t="s">
        <v>130</v>
      </c>
      <c r="C58" s="571"/>
      <c r="D58" s="571"/>
      <c r="E58" s="571"/>
      <c r="F58" s="571"/>
      <c r="G58" s="571"/>
      <c r="H58" s="572" t="s">
        <v>81</v>
      </c>
      <c r="I58" s="573" t="s">
        <v>131</v>
      </c>
      <c r="J58" s="574" t="s">
        <v>132</v>
      </c>
      <c r="K58" s="572" t="s">
        <v>133</v>
      </c>
      <c r="L58" s="992" t="s">
        <v>134</v>
      </c>
      <c r="M58" s="993"/>
      <c r="N58" s="575" t="s">
        <v>118</v>
      </c>
    </row>
    <row r="59" spans="1:14">
      <c r="B59" s="237"/>
      <c r="C59" s="576"/>
      <c r="D59" s="576"/>
      <c r="E59" s="576"/>
      <c r="F59" s="576"/>
      <c r="G59" s="576"/>
      <c r="H59" s="577"/>
      <c r="I59" s="548"/>
      <c r="J59" s="578"/>
      <c r="K59" s="548"/>
      <c r="L59" s="994"/>
      <c r="M59" s="995"/>
      <c r="N59" s="579"/>
    </row>
    <row r="60" spans="1:14">
      <c r="B60" s="237"/>
      <c r="C60" s="580"/>
      <c r="D60" s="580"/>
      <c r="E60" s="580"/>
      <c r="F60" s="580"/>
      <c r="G60" s="580"/>
      <c r="H60" s="581"/>
      <c r="I60" s="548"/>
      <c r="J60" s="548"/>
      <c r="K60" s="548"/>
      <c r="L60" s="582"/>
      <c r="M60" s="583"/>
      <c r="N60" s="584"/>
    </row>
    <row r="61" spans="1:14">
      <c r="B61" s="237"/>
      <c r="C61" s="580"/>
      <c r="D61" s="580"/>
      <c r="E61" s="580"/>
      <c r="F61" s="580"/>
      <c r="G61" s="580"/>
      <c r="H61" s="581"/>
      <c r="I61" s="548"/>
      <c r="J61" s="548"/>
      <c r="K61" s="548"/>
      <c r="L61" s="582"/>
      <c r="M61" s="583"/>
      <c r="N61" s="584"/>
    </row>
    <row r="62" spans="1:14">
      <c r="B62" s="237"/>
      <c r="C62" s="580"/>
      <c r="D62" s="580"/>
      <c r="E62" s="580"/>
      <c r="F62" s="580"/>
      <c r="G62" s="580"/>
      <c r="H62" s="581"/>
      <c r="I62" s="548"/>
      <c r="J62" s="548"/>
      <c r="K62" s="548"/>
      <c r="L62" s="582"/>
      <c r="M62" s="583"/>
      <c r="N62" s="584"/>
    </row>
    <row r="63" spans="1:14">
      <c r="B63" s="237"/>
      <c r="C63" s="580"/>
      <c r="D63" s="580"/>
      <c r="E63" s="580"/>
      <c r="F63" s="580"/>
      <c r="G63" s="580"/>
      <c r="H63" s="581"/>
      <c r="I63" s="548"/>
      <c r="J63" s="548"/>
      <c r="K63" s="548"/>
      <c r="L63" s="582"/>
      <c r="M63" s="583"/>
      <c r="N63" s="584"/>
    </row>
    <row r="64" spans="1:14" ht="15.75" thickBot="1">
      <c r="B64" s="585"/>
      <c r="C64" s="586"/>
      <c r="D64" s="586"/>
      <c r="E64" s="586"/>
      <c r="F64" s="586"/>
      <c r="G64" s="586"/>
      <c r="H64" s="587"/>
      <c r="I64" s="588"/>
      <c r="J64" s="588"/>
      <c r="K64" s="588"/>
      <c r="L64" s="996"/>
      <c r="M64" s="997"/>
      <c r="N64" s="589"/>
    </row>
    <row r="65" spans="1:15" ht="15.75" thickBot="1">
      <c r="B65" s="985" t="s">
        <v>124</v>
      </c>
      <c r="C65" s="986"/>
      <c r="D65" s="986"/>
      <c r="E65" s="986"/>
      <c r="F65" s="986"/>
      <c r="G65" s="986"/>
      <c r="H65" s="986"/>
      <c r="I65" s="986"/>
      <c r="J65" s="986"/>
      <c r="K65" s="986"/>
      <c r="L65" s="986"/>
      <c r="M65" s="987"/>
      <c r="N65" s="590"/>
    </row>
    <row r="66" spans="1:15">
      <c r="B66" s="506"/>
      <c r="C66" s="507"/>
      <c r="D66" s="507"/>
      <c r="E66" s="507"/>
      <c r="F66" s="507"/>
      <c r="G66" s="507"/>
      <c r="H66" s="507"/>
      <c r="I66" s="507"/>
      <c r="J66" s="507"/>
      <c r="K66" s="507"/>
      <c r="L66" s="507"/>
      <c r="M66" s="507"/>
      <c r="N66" s="508"/>
    </row>
    <row r="67" spans="1:15">
      <c r="B67" s="553" t="s">
        <v>135</v>
      </c>
      <c r="C67" s="554"/>
      <c r="D67" s="554"/>
      <c r="E67" s="554"/>
      <c r="F67" s="554"/>
      <c r="G67" s="554"/>
      <c r="H67" s="554"/>
      <c r="I67" s="554"/>
      <c r="J67" s="554"/>
      <c r="K67" s="554"/>
      <c r="L67" s="554"/>
      <c r="M67" s="554"/>
      <c r="N67" s="555"/>
    </row>
    <row r="68" spans="1:15" ht="15.75" thickBot="1">
      <c r="B68" s="569"/>
      <c r="C68" s="527"/>
      <c r="D68" s="527"/>
      <c r="E68" s="527"/>
      <c r="F68" s="527"/>
      <c r="G68" s="527"/>
      <c r="H68" s="527"/>
      <c r="I68" s="527"/>
      <c r="J68" s="527"/>
      <c r="K68" s="527"/>
      <c r="L68" s="527"/>
      <c r="M68" s="527"/>
      <c r="N68" s="529"/>
    </row>
    <row r="69" spans="1:15" ht="25.5">
      <c r="B69" s="998" t="s">
        <v>136</v>
      </c>
      <c r="C69" s="999"/>
      <c r="D69" s="999"/>
      <c r="E69" s="999"/>
      <c r="F69" s="999"/>
      <c r="G69" s="999"/>
      <c r="H69" s="999"/>
      <c r="I69" s="572" t="s">
        <v>137</v>
      </c>
      <c r="J69" s="574" t="s">
        <v>138</v>
      </c>
      <c r="K69" s="573" t="s">
        <v>139</v>
      </c>
      <c r="L69" s="1000" t="s">
        <v>117</v>
      </c>
      <c r="M69" s="1001"/>
      <c r="N69" s="591" t="s">
        <v>118</v>
      </c>
    </row>
    <row r="70" spans="1:15">
      <c r="A70" s="442" t="s">
        <v>208</v>
      </c>
      <c r="B70" s="592" t="s">
        <v>209</v>
      </c>
      <c r="C70" s="580"/>
      <c r="D70" s="580"/>
      <c r="E70" s="580"/>
      <c r="F70" s="580"/>
      <c r="G70" s="580"/>
      <c r="H70" s="580"/>
      <c r="I70" s="593">
        <f>28000*4</f>
        <v>112000</v>
      </c>
      <c r="J70" s="256">
        <v>185</v>
      </c>
      <c r="K70" s="257">
        <f>J70/100*I70</f>
        <v>207200</v>
      </c>
      <c r="L70" s="594"/>
      <c r="M70" s="259">
        <v>4000</v>
      </c>
      <c r="N70" s="260">
        <f>K70/M70</f>
        <v>51.8</v>
      </c>
      <c r="O70" s="595"/>
    </row>
    <row r="71" spans="1:15">
      <c r="B71" s="592"/>
      <c r="C71" s="580"/>
      <c r="D71" s="580"/>
      <c r="E71" s="580"/>
      <c r="F71" s="580"/>
      <c r="G71" s="580"/>
      <c r="H71" s="580"/>
      <c r="I71" s="593"/>
      <c r="J71" s="256"/>
      <c r="K71" s="257"/>
      <c r="L71" s="594"/>
      <c r="M71" s="596"/>
      <c r="N71" s="260"/>
    </row>
    <row r="72" spans="1:15">
      <c r="B72" s="592"/>
      <c r="C72" s="580"/>
      <c r="D72" s="580"/>
      <c r="E72" s="580"/>
      <c r="F72" s="580"/>
      <c r="G72" s="580"/>
      <c r="H72" s="580"/>
      <c r="I72" s="548"/>
      <c r="J72" s="265"/>
      <c r="K72" s="266"/>
      <c r="L72" s="594"/>
      <c r="M72" s="597"/>
      <c r="N72" s="264"/>
    </row>
    <row r="73" spans="1:15">
      <c r="B73" s="592"/>
      <c r="C73" s="580"/>
      <c r="D73" s="580"/>
      <c r="E73" s="580"/>
      <c r="F73" s="580"/>
      <c r="G73" s="580"/>
      <c r="H73" s="580"/>
      <c r="I73" s="548"/>
      <c r="J73" s="265"/>
      <c r="K73" s="266"/>
      <c r="L73" s="598"/>
      <c r="M73" s="597"/>
      <c r="N73" s="264"/>
    </row>
    <row r="74" spans="1:15">
      <c r="B74" s="592"/>
      <c r="C74" s="580"/>
      <c r="D74" s="580"/>
      <c r="E74" s="580"/>
      <c r="F74" s="580"/>
      <c r="G74" s="580"/>
      <c r="H74" s="580"/>
      <c r="I74" s="548"/>
      <c r="J74" s="265"/>
      <c r="K74" s="266"/>
      <c r="L74" s="598"/>
      <c r="M74" s="597"/>
      <c r="N74" s="264"/>
    </row>
    <row r="75" spans="1:15" ht="15.75" thickBot="1">
      <c r="B75" s="1002"/>
      <c r="C75" s="1003"/>
      <c r="D75" s="1003"/>
      <c r="E75" s="1003"/>
      <c r="F75" s="1003"/>
      <c r="G75" s="1003"/>
      <c r="H75" s="1003"/>
      <c r="I75" s="588"/>
      <c r="J75" s="588"/>
      <c r="K75" s="588"/>
      <c r="L75" s="1004"/>
      <c r="M75" s="1004"/>
      <c r="N75" s="568"/>
    </row>
    <row r="76" spans="1:15" ht="15.75" thickBot="1">
      <c r="B76" s="985" t="s">
        <v>124</v>
      </c>
      <c r="C76" s="986"/>
      <c r="D76" s="986"/>
      <c r="E76" s="986"/>
      <c r="F76" s="986"/>
      <c r="G76" s="986"/>
      <c r="H76" s="986"/>
      <c r="I76" s="986"/>
      <c r="J76" s="986"/>
      <c r="K76" s="986"/>
      <c r="L76" s="986"/>
      <c r="M76" s="987"/>
      <c r="N76" s="271">
        <f>SUM(N70:N75)</f>
        <v>51.8</v>
      </c>
    </row>
    <row r="77" spans="1:15" ht="15.75" thickBot="1">
      <c r="B77" s="506"/>
      <c r="C77" s="507"/>
      <c r="D77" s="507"/>
      <c r="E77" s="507"/>
      <c r="F77" s="507"/>
      <c r="G77" s="507"/>
      <c r="H77" s="507"/>
      <c r="I77" s="507"/>
      <c r="J77" s="507"/>
      <c r="K77" s="507"/>
      <c r="L77" s="507"/>
      <c r="M77" s="507"/>
      <c r="N77" s="508"/>
    </row>
    <row r="78" spans="1:15" ht="15.75" thickBot="1">
      <c r="B78" s="982" t="s">
        <v>142</v>
      </c>
      <c r="C78" s="983"/>
      <c r="D78" s="983"/>
      <c r="E78" s="983"/>
      <c r="F78" s="983"/>
      <c r="G78" s="983"/>
      <c r="H78" s="983"/>
      <c r="I78" s="983"/>
      <c r="J78" s="983"/>
      <c r="K78" s="983"/>
      <c r="L78" s="983"/>
      <c r="M78" s="984"/>
      <c r="N78" s="599">
        <f>N43+N54+N65+N76</f>
        <v>1266.0826732322478</v>
      </c>
    </row>
    <row r="79" spans="1:15">
      <c r="B79" s="506"/>
      <c r="C79" s="507"/>
      <c r="D79" s="507"/>
      <c r="E79" s="507"/>
      <c r="F79" s="507"/>
      <c r="G79" s="507"/>
      <c r="H79" s="507"/>
      <c r="I79" s="507"/>
      <c r="J79" s="507"/>
      <c r="K79" s="507"/>
      <c r="L79" s="507"/>
      <c r="M79" s="507"/>
      <c r="N79" s="508"/>
    </row>
    <row r="80" spans="1:15">
      <c r="B80" s="553" t="s">
        <v>143</v>
      </c>
      <c r="C80" s="554"/>
      <c r="D80" s="554"/>
      <c r="E80" s="554"/>
      <c r="F80" s="554"/>
      <c r="G80" s="554"/>
      <c r="H80" s="554"/>
      <c r="I80" s="554"/>
      <c r="J80" s="554"/>
      <c r="K80" s="554"/>
      <c r="L80" s="554"/>
      <c r="M80" s="554"/>
      <c r="N80" s="555"/>
    </row>
    <row r="81" spans="1:17" ht="15.75" thickBot="1">
      <c r="B81" s="569"/>
      <c r="C81" s="527"/>
      <c r="D81" s="527"/>
      <c r="E81" s="527"/>
      <c r="F81" s="527"/>
      <c r="G81" s="527"/>
      <c r="H81" s="527"/>
      <c r="I81" s="527"/>
      <c r="J81" s="527"/>
      <c r="K81" s="527"/>
      <c r="L81" s="527"/>
      <c r="M81" s="527"/>
      <c r="N81" s="529"/>
    </row>
    <row r="82" spans="1:17">
      <c r="B82" s="968" t="s">
        <v>144</v>
      </c>
      <c r="C82" s="969"/>
      <c r="D82" s="969"/>
      <c r="E82" s="969"/>
      <c r="F82" s="969"/>
      <c r="G82" s="969"/>
      <c r="H82" s="969"/>
      <c r="I82" s="571"/>
      <c r="J82" s="600"/>
      <c r="K82" s="601" t="s">
        <v>145</v>
      </c>
      <c r="L82" s="1009" t="s">
        <v>146</v>
      </c>
      <c r="M82" s="1010"/>
      <c r="N82" s="602"/>
    </row>
    <row r="83" spans="1:17">
      <c r="B83" s="1011" t="s">
        <v>70</v>
      </c>
      <c r="C83" s="1012"/>
      <c r="D83" s="1012"/>
      <c r="E83" s="1012"/>
      <c r="F83" s="1012"/>
      <c r="G83" s="1012"/>
      <c r="H83" s="1012"/>
      <c r="I83" s="277"/>
      <c r="J83" s="278"/>
      <c r="K83" s="279">
        <v>0.2</v>
      </c>
      <c r="L83" s="826">
        <f>N78*K83</f>
        <v>253.21653464644956</v>
      </c>
      <c r="M83" s="827"/>
      <c r="N83" s="280"/>
    </row>
    <row r="84" spans="1:17">
      <c r="B84" s="603" t="s">
        <v>147</v>
      </c>
      <c r="C84" s="604"/>
      <c r="D84" s="604"/>
      <c r="E84" s="604"/>
      <c r="F84" s="604"/>
      <c r="G84" s="604"/>
      <c r="H84" s="604"/>
      <c r="I84" s="277"/>
      <c r="J84" s="278"/>
      <c r="K84" s="279">
        <v>0.05</v>
      </c>
      <c r="L84" s="826">
        <f>N78*K84</f>
        <v>63.30413366161239</v>
      </c>
      <c r="M84" s="827"/>
      <c r="N84" s="280"/>
    </row>
    <row r="85" spans="1:17" ht="15.75" thickBot="1">
      <c r="B85" s="605" t="s">
        <v>74</v>
      </c>
      <c r="C85" s="606"/>
      <c r="D85" s="606"/>
      <c r="E85" s="606"/>
      <c r="F85" s="606"/>
      <c r="G85" s="606"/>
      <c r="H85" s="606"/>
      <c r="I85" s="285"/>
      <c r="J85" s="286"/>
      <c r="K85" s="287">
        <v>0.05</v>
      </c>
      <c r="L85" s="828">
        <f>N78*K85</f>
        <v>63.30413366161239</v>
      </c>
      <c r="M85" s="829"/>
      <c r="N85" s="280"/>
    </row>
    <row r="86" spans="1:17" ht="15.75" thickBot="1">
      <c r="B86" s="982" t="s">
        <v>124</v>
      </c>
      <c r="C86" s="983"/>
      <c r="D86" s="983"/>
      <c r="E86" s="983"/>
      <c r="F86" s="983"/>
      <c r="G86" s="983"/>
      <c r="H86" s="983"/>
      <c r="I86" s="983"/>
      <c r="J86" s="983"/>
      <c r="K86" s="983"/>
      <c r="L86" s="983"/>
      <c r="M86" s="984"/>
      <c r="N86" s="607">
        <f>L83+L84+L85</f>
        <v>379.82480196967435</v>
      </c>
    </row>
    <row r="87" spans="1:17" ht="15.75" thickBot="1">
      <c r="B87" s="506"/>
      <c r="C87" s="507"/>
      <c r="D87" s="507"/>
      <c r="E87" s="507"/>
      <c r="F87" s="507"/>
      <c r="G87" s="507"/>
      <c r="H87" s="507"/>
      <c r="I87" s="507"/>
      <c r="J87" s="507"/>
      <c r="K87" s="507"/>
      <c r="L87" s="507"/>
      <c r="M87" s="507"/>
      <c r="N87" s="508"/>
    </row>
    <row r="88" spans="1:17" ht="15.75" thickBot="1">
      <c r="A88" s="442" t="s">
        <v>148</v>
      </c>
      <c r="B88" s="982" t="s">
        <v>149</v>
      </c>
      <c r="C88" s="983"/>
      <c r="D88" s="983"/>
      <c r="E88" s="983"/>
      <c r="F88" s="983"/>
      <c r="G88" s="983"/>
      <c r="H88" s="983"/>
      <c r="I88" s="983"/>
      <c r="J88" s="983"/>
      <c r="K88" s="983"/>
      <c r="L88" s="983"/>
      <c r="M88" s="984"/>
      <c r="N88" s="608">
        <f>ROUND(N78+N86,0)</f>
        <v>1646</v>
      </c>
      <c r="Q88" s="675"/>
    </row>
    <row r="89" spans="1:17">
      <c r="B89" s="473"/>
      <c r="C89" s="474"/>
      <c r="D89" s="474"/>
      <c r="E89" s="474"/>
      <c r="F89" s="474"/>
      <c r="G89" s="474"/>
      <c r="H89" s="474"/>
      <c r="I89" s="474"/>
      <c r="J89" s="474"/>
      <c r="K89" s="474"/>
      <c r="L89" s="474"/>
      <c r="M89" s="474"/>
      <c r="N89" s="475"/>
      <c r="Q89" s="676"/>
    </row>
    <row r="90" spans="1:17">
      <c r="B90" s="505"/>
      <c r="C90" s="480"/>
      <c r="D90" s="480"/>
      <c r="E90" s="480"/>
      <c r="F90" s="480"/>
      <c r="G90" s="480"/>
      <c r="H90" s="480"/>
      <c r="I90" s="480"/>
      <c r="J90" s="480"/>
      <c r="K90" s="480"/>
      <c r="L90" s="480"/>
      <c r="M90" s="480"/>
      <c r="N90" s="482"/>
    </row>
    <row r="91" spans="1:17">
      <c r="B91" s="505"/>
      <c r="C91" s="480"/>
      <c r="D91" s="480"/>
      <c r="E91" s="480"/>
      <c r="F91" s="480"/>
      <c r="G91" s="480"/>
      <c r="H91" s="480"/>
      <c r="I91" s="480"/>
      <c r="J91" s="480"/>
      <c r="K91" s="480"/>
      <c r="L91" s="480"/>
      <c r="M91" s="480"/>
      <c r="N91" s="482"/>
    </row>
    <row r="92" spans="1:17">
      <c r="B92" s="505"/>
      <c r="C92" s="480"/>
      <c r="D92" s="480"/>
      <c r="E92" s="480"/>
      <c r="F92" s="480"/>
      <c r="G92" s="480"/>
      <c r="H92" s="480"/>
      <c r="I92" s="480"/>
      <c r="J92" s="480"/>
      <c r="K92" s="480"/>
      <c r="L92" s="480"/>
      <c r="M92" s="480"/>
      <c r="N92" s="482"/>
    </row>
    <row r="93" spans="1:17">
      <c r="B93" s="505"/>
      <c r="C93" s="480"/>
      <c r="D93" s="480"/>
      <c r="E93" s="490" t="s">
        <v>150</v>
      </c>
      <c r="F93" s="490"/>
      <c r="G93" s="490"/>
      <c r="H93" s="490"/>
      <c r="I93" s="490"/>
      <c r="J93" s="490"/>
      <c r="K93" s="480"/>
      <c r="L93" s="480"/>
      <c r="M93" s="480"/>
      <c r="N93" s="482"/>
    </row>
    <row r="94" spans="1:17">
      <c r="B94" s="505"/>
      <c r="C94" s="480"/>
      <c r="D94" s="480"/>
      <c r="E94" s="480" t="s">
        <v>151</v>
      </c>
      <c r="F94" s="480"/>
      <c r="G94" s="480"/>
      <c r="H94" s="480"/>
      <c r="I94" s="480"/>
      <c r="J94" s="480"/>
      <c r="K94" s="480"/>
      <c r="L94" s="480"/>
      <c r="M94" s="480"/>
      <c r="N94" s="482"/>
    </row>
    <row r="95" spans="1:17">
      <c r="B95" s="505"/>
      <c r="C95" s="480"/>
      <c r="D95" s="480"/>
      <c r="E95" s="480" t="s">
        <v>152</v>
      </c>
      <c r="F95" s="480"/>
      <c r="G95" s="480"/>
      <c r="H95" s="480"/>
      <c r="I95" s="480"/>
      <c r="J95" s="480"/>
      <c r="K95" s="480"/>
      <c r="L95" s="480"/>
      <c r="M95" s="480"/>
      <c r="N95" s="482"/>
    </row>
    <row r="96" spans="1:17">
      <c r="B96" s="505"/>
      <c r="C96" s="480"/>
      <c r="D96" s="480"/>
      <c r="E96" s="480" t="s">
        <v>153</v>
      </c>
      <c r="F96" s="480"/>
      <c r="G96" s="480"/>
      <c r="H96" s="480"/>
      <c r="I96" s="480"/>
      <c r="J96" s="480"/>
      <c r="K96" s="480"/>
      <c r="L96" s="480"/>
      <c r="M96" s="480"/>
      <c r="N96" s="482"/>
    </row>
    <row r="97" spans="2:14" ht="15.75" thickBot="1">
      <c r="B97" s="505"/>
      <c r="C97" s="480"/>
      <c r="D97" s="480"/>
      <c r="E97" s="480"/>
      <c r="F97" s="480" t="s">
        <v>154</v>
      </c>
      <c r="G97" s="480"/>
      <c r="H97" s="480"/>
      <c r="I97" s="480"/>
      <c r="J97" s="480"/>
      <c r="K97" s="480"/>
      <c r="L97" s="480"/>
      <c r="M97" s="480"/>
      <c r="N97" s="482"/>
    </row>
    <row r="98" spans="2:14">
      <c r="B98" s="609" t="s">
        <v>155</v>
      </c>
      <c r="C98" s="610"/>
      <c r="D98" s="610"/>
      <c r="E98" s="610"/>
      <c r="F98" s="610"/>
      <c r="G98" s="610"/>
      <c r="H98" s="610"/>
      <c r="I98" s="610"/>
      <c r="J98" s="610"/>
      <c r="K98" s="610"/>
      <c r="L98" s="610"/>
      <c r="M98" s="610"/>
      <c r="N98" s="611"/>
    </row>
    <row r="99" spans="2:14">
      <c r="B99" s="612"/>
      <c r="C99" s="613"/>
      <c r="D99" s="613"/>
      <c r="E99" s="613"/>
      <c r="F99" s="613"/>
      <c r="G99" s="613"/>
      <c r="H99" s="613"/>
      <c r="I99" s="613"/>
      <c r="J99" s="613"/>
      <c r="K99" s="613"/>
      <c r="L99" s="613"/>
      <c r="M99" s="613"/>
      <c r="N99" s="614"/>
    </row>
    <row r="100" spans="2:14">
      <c r="B100" s="612"/>
      <c r="C100" s="613"/>
      <c r="D100" s="613"/>
      <c r="E100" s="613"/>
      <c r="F100" s="613"/>
      <c r="G100" s="613"/>
      <c r="H100" s="613"/>
      <c r="I100" s="613"/>
      <c r="J100" s="613"/>
      <c r="K100" s="613"/>
      <c r="L100" s="613"/>
      <c r="M100" s="613"/>
      <c r="N100" s="614"/>
    </row>
    <row r="101" spans="2:14">
      <c r="B101" s="612"/>
      <c r="C101" s="613"/>
      <c r="D101" s="613"/>
      <c r="E101" s="613"/>
      <c r="F101" s="613"/>
      <c r="G101" s="613"/>
      <c r="H101" s="613"/>
      <c r="I101" s="613"/>
      <c r="J101" s="613"/>
      <c r="K101" s="613"/>
      <c r="L101" s="613"/>
      <c r="M101" s="613"/>
      <c r="N101" s="614"/>
    </row>
    <row r="102" spans="2:14" ht="15.75" thickBot="1">
      <c r="B102" s="615"/>
      <c r="C102" s="616"/>
      <c r="D102" s="616"/>
      <c r="E102" s="616"/>
      <c r="F102" s="616"/>
      <c r="G102" s="616"/>
      <c r="H102" s="616"/>
      <c r="I102" s="616"/>
      <c r="J102" s="616"/>
      <c r="K102" s="616"/>
      <c r="L102" s="616"/>
      <c r="M102" s="616"/>
      <c r="N102" s="617"/>
    </row>
    <row r="103" spans="2:14">
      <c r="B103" s="618"/>
      <c r="C103" s="619"/>
      <c r="D103" s="619"/>
      <c r="E103" s="619"/>
      <c r="F103" s="619"/>
      <c r="G103" s="619"/>
      <c r="H103" s="619"/>
      <c r="I103" s="619"/>
      <c r="J103" s="619"/>
      <c r="K103" s="619"/>
      <c r="L103" s="619"/>
      <c r="M103" s="619"/>
      <c r="N103" s="620"/>
    </row>
    <row r="104" spans="2:14">
      <c r="B104" s="621" t="s">
        <v>156</v>
      </c>
      <c r="C104" s="494"/>
      <c r="D104" s="494"/>
      <c r="E104" s="494"/>
      <c r="F104" s="494"/>
      <c r="G104" s="494"/>
      <c r="H104" s="494"/>
      <c r="I104" s="494"/>
      <c r="J104" s="494"/>
      <c r="K104" s="494"/>
      <c r="L104" s="494"/>
      <c r="M104" s="494"/>
      <c r="N104" s="495"/>
    </row>
    <row r="105" spans="2:14">
      <c r="B105" s="1013" t="s">
        <v>157</v>
      </c>
      <c r="C105" s="1014"/>
      <c r="D105" s="1014"/>
      <c r="E105" s="1014"/>
      <c r="F105" s="1014"/>
      <c r="G105" s="1014"/>
      <c r="H105" s="1014"/>
      <c r="I105" s="1014"/>
      <c r="J105" s="1014"/>
      <c r="K105" s="1014"/>
      <c r="L105" s="1014"/>
      <c r="M105" s="1014"/>
      <c r="N105" s="1015"/>
    </row>
    <row r="106" spans="2:14">
      <c r="B106" s="1013"/>
      <c r="C106" s="1014"/>
      <c r="D106" s="1014"/>
      <c r="E106" s="1014"/>
      <c r="F106" s="1014"/>
      <c r="G106" s="1014"/>
      <c r="H106" s="1014"/>
      <c r="I106" s="1014"/>
      <c r="J106" s="1014"/>
      <c r="K106" s="1014"/>
      <c r="L106" s="1014"/>
      <c r="M106" s="1014"/>
      <c r="N106" s="1015"/>
    </row>
    <row r="107" spans="2:14">
      <c r="B107" s="1016" t="s">
        <v>158</v>
      </c>
      <c r="C107" s="1017"/>
      <c r="D107" s="1017"/>
      <c r="E107" s="1017"/>
      <c r="F107" s="1017"/>
      <c r="G107" s="1017"/>
      <c r="H107" s="1017"/>
      <c r="I107" s="1017"/>
      <c r="J107" s="1017"/>
      <c r="K107" s="1017"/>
      <c r="L107" s="1017"/>
      <c r="M107" s="1017"/>
      <c r="N107" s="1018"/>
    </row>
    <row r="108" spans="2:14">
      <c r="B108" s="1016"/>
      <c r="C108" s="1017"/>
      <c r="D108" s="1017"/>
      <c r="E108" s="1017"/>
      <c r="F108" s="1017"/>
      <c r="G108" s="1017"/>
      <c r="H108" s="1017"/>
      <c r="I108" s="1017"/>
      <c r="J108" s="1017"/>
      <c r="K108" s="1017"/>
      <c r="L108" s="1017"/>
      <c r="M108" s="1017"/>
      <c r="N108" s="1018"/>
    </row>
    <row r="109" spans="2:14">
      <c r="B109" s="622"/>
      <c r="C109" s="623"/>
      <c r="D109" s="623"/>
      <c r="E109" s="623"/>
      <c r="F109" s="623"/>
      <c r="G109" s="623"/>
      <c r="H109" s="623"/>
      <c r="I109" s="623"/>
      <c r="J109" s="623"/>
      <c r="K109" s="623"/>
      <c r="L109" s="623"/>
      <c r="M109" s="623"/>
      <c r="N109" s="624"/>
    </row>
    <row r="110" spans="2:14">
      <c r="B110" s="622"/>
      <c r="C110" s="623"/>
      <c r="D110" s="623"/>
      <c r="E110" s="623"/>
      <c r="F110" s="623"/>
      <c r="G110" s="623"/>
      <c r="H110" s="623"/>
      <c r="I110" s="623"/>
      <c r="J110" s="623"/>
      <c r="K110" s="623"/>
      <c r="L110" s="623"/>
      <c r="M110" s="623"/>
      <c r="N110" s="624"/>
    </row>
    <row r="111" spans="2:14">
      <c r="B111" s="622"/>
      <c r="C111" s="623"/>
      <c r="D111" s="623"/>
      <c r="E111" s="623"/>
      <c r="F111" s="623"/>
      <c r="G111" s="623"/>
      <c r="H111" s="623"/>
      <c r="I111" s="623"/>
      <c r="J111" s="623"/>
      <c r="K111" s="623"/>
      <c r="L111" s="623"/>
      <c r="M111" s="623"/>
      <c r="N111" s="624"/>
    </row>
    <row r="112" spans="2:14">
      <c r="B112" s="621"/>
      <c r="C112" s="494"/>
      <c r="D112" s="494"/>
      <c r="E112" s="494"/>
      <c r="F112" s="494"/>
      <c r="G112" s="494"/>
      <c r="H112" s="494"/>
      <c r="I112" s="494"/>
      <c r="J112" s="494"/>
      <c r="K112" s="494"/>
      <c r="L112" s="494"/>
      <c r="M112" s="494"/>
      <c r="N112" s="495"/>
    </row>
    <row r="113" spans="2:14">
      <c r="B113" s="505"/>
      <c r="C113" s="480"/>
      <c r="D113" s="480"/>
      <c r="E113" s="480" t="s">
        <v>150</v>
      </c>
      <c r="F113" s="490"/>
      <c r="G113" s="490"/>
      <c r="H113" s="480"/>
      <c r="I113" s="480"/>
      <c r="J113" s="480"/>
      <c r="K113" s="480"/>
      <c r="L113" s="480"/>
      <c r="M113" s="480"/>
      <c r="N113" s="482"/>
    </row>
    <row r="114" spans="2:14">
      <c r="B114" s="505"/>
      <c r="C114" s="480"/>
      <c r="D114" s="480"/>
      <c r="E114" s="625" t="s">
        <v>151</v>
      </c>
      <c r="F114" s="480"/>
      <c r="G114" s="480"/>
      <c r="H114" s="625"/>
      <c r="I114" s="625"/>
      <c r="J114" s="625"/>
      <c r="K114" s="480"/>
      <c r="L114" s="480"/>
      <c r="M114" s="480"/>
      <c r="N114" s="482"/>
    </row>
    <row r="115" spans="2:14">
      <c r="B115" s="505"/>
      <c r="C115" s="480"/>
      <c r="D115" s="480"/>
      <c r="E115" s="626" t="s">
        <v>159</v>
      </c>
      <c r="F115" s="480"/>
      <c r="G115" s="480"/>
      <c r="H115" s="626"/>
      <c r="I115" s="626"/>
      <c r="J115" s="626"/>
      <c r="K115" s="480"/>
      <c r="L115" s="480"/>
      <c r="M115" s="480"/>
      <c r="N115" s="482"/>
    </row>
    <row r="116" spans="2:14">
      <c r="B116" s="627"/>
      <c r="C116" s="494"/>
      <c r="D116" s="494"/>
      <c r="E116" s="480" t="s">
        <v>153</v>
      </c>
      <c r="F116" s="480"/>
      <c r="G116" s="480"/>
      <c r="H116" s="480"/>
      <c r="I116" s="480"/>
      <c r="J116" s="480"/>
      <c r="K116" s="494"/>
      <c r="L116" s="494"/>
      <c r="M116" s="494"/>
      <c r="N116" s="495"/>
    </row>
    <row r="117" spans="2:14">
      <c r="B117" s="627"/>
      <c r="C117" s="494"/>
      <c r="D117" s="494"/>
      <c r="E117" s="494"/>
      <c r="F117" s="480"/>
      <c r="G117" s="480"/>
      <c r="H117" s="480"/>
      <c r="I117" s="480"/>
      <c r="J117" s="480"/>
      <c r="K117" s="494"/>
      <c r="L117" s="494"/>
      <c r="M117" s="494"/>
      <c r="N117" s="495"/>
    </row>
    <row r="118" spans="2:14">
      <c r="B118" s="627" t="s">
        <v>160</v>
      </c>
      <c r="C118" s="626"/>
      <c r="D118" s="626"/>
      <c r="E118" s="480"/>
      <c r="F118" s="480"/>
      <c r="G118" s="480"/>
      <c r="H118" s="480"/>
      <c r="I118" s="480"/>
      <c r="J118" s="1005"/>
      <c r="K118" s="1005"/>
      <c r="L118" s="1005"/>
      <c r="M118" s="1005"/>
      <c r="N118" s="1006"/>
    </row>
    <row r="119" spans="2:14" ht="15.75" thickBot="1">
      <c r="B119" s="628" t="s">
        <v>161</v>
      </c>
      <c r="C119" s="629"/>
      <c r="D119" s="629"/>
      <c r="E119" s="630"/>
      <c r="F119" s="630"/>
      <c r="G119" s="630"/>
      <c r="H119" s="630"/>
      <c r="I119" s="630"/>
      <c r="J119" s="1007"/>
      <c r="K119" s="1007"/>
      <c r="L119" s="1007"/>
      <c r="M119" s="1007"/>
      <c r="N119" s="1008"/>
    </row>
  </sheetData>
  <mergeCells count="65">
    <mergeCell ref="J118:N119"/>
    <mergeCell ref="B78:M78"/>
    <mergeCell ref="B82:H82"/>
    <mergeCell ref="L82:M82"/>
    <mergeCell ref="B83:H83"/>
    <mergeCell ref="L83:M83"/>
    <mergeCell ref="L84:M84"/>
    <mergeCell ref="L85:M85"/>
    <mergeCell ref="B86:M86"/>
    <mergeCell ref="B88:M88"/>
    <mergeCell ref="B105:N106"/>
    <mergeCell ref="B107:N108"/>
    <mergeCell ref="B76:M76"/>
    <mergeCell ref="B53:I53"/>
    <mergeCell ref="L53:M53"/>
    <mergeCell ref="B54:M54"/>
    <mergeCell ref="L58:M58"/>
    <mergeCell ref="L59:M59"/>
    <mergeCell ref="L64:M64"/>
    <mergeCell ref="B65:M65"/>
    <mergeCell ref="B69:H69"/>
    <mergeCell ref="L69:M69"/>
    <mergeCell ref="B75:H75"/>
    <mergeCell ref="L75:M75"/>
    <mergeCell ref="B47:I47"/>
    <mergeCell ref="L47:M47"/>
    <mergeCell ref="B37:H37"/>
    <mergeCell ref="B38:H38"/>
    <mergeCell ref="B39:H39"/>
    <mergeCell ref="I39:J39"/>
    <mergeCell ref="L39:M39"/>
    <mergeCell ref="B40:H40"/>
    <mergeCell ref="B41:D41"/>
    <mergeCell ref="B42:H42"/>
    <mergeCell ref="I42:J42"/>
    <mergeCell ref="L42:M42"/>
    <mergeCell ref="B43:M43"/>
    <mergeCell ref="L5:L6"/>
    <mergeCell ref="M5:M6"/>
    <mergeCell ref="N5:N6"/>
    <mergeCell ref="C6:J6"/>
    <mergeCell ref="B36:H36"/>
    <mergeCell ref="L12:N12"/>
    <mergeCell ref="F25:H25"/>
    <mergeCell ref="B27:N27"/>
    <mergeCell ref="C29:I29"/>
    <mergeCell ref="L29:M29"/>
    <mergeCell ref="C30:I30"/>
    <mergeCell ref="L30:M30"/>
    <mergeCell ref="B35:H35"/>
    <mergeCell ref="I35:J35"/>
    <mergeCell ref="L35:M35"/>
    <mergeCell ref="B10:E10"/>
    <mergeCell ref="I10:J10"/>
    <mergeCell ref="B1:B6"/>
    <mergeCell ref="C1:J1"/>
    <mergeCell ref="K1:K2"/>
    <mergeCell ref="C5:J5"/>
    <mergeCell ref="K5:K6"/>
    <mergeCell ref="L1:N2"/>
    <mergeCell ref="C2:J2"/>
    <mergeCell ref="C3:J3"/>
    <mergeCell ref="K3:K4"/>
    <mergeCell ref="L3:N4"/>
    <mergeCell ref="C4:J4"/>
  </mergeCells>
  <pageMargins left="0.7" right="0.7" top="0.75" bottom="0.75" header="0.3" footer="0.3"/>
  <pageSetup scale="48" orientation="portrait" r:id="rId1"/>
  <colBreaks count="1" manualBreakCount="1">
    <brk id="14" max="1048575" man="1"/>
  </colBreaks>
  <drawing r:id="rId2"/>
  <legacyDrawing r:id="rId3"/>
  <oleObjects>
    <mc:AlternateContent xmlns:mc="http://schemas.openxmlformats.org/markup-compatibility/2006">
      <mc:Choice Requires="x14">
        <oleObject progId="PBrush" shapeId="143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337" r:id="rId4"/>
      </mc:Fallback>
    </mc:AlternateContent>
  </oleObjec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Q124"/>
  <sheetViews>
    <sheetView view="pageBreakPreview" topLeftCell="A19" zoomScale="60" zoomScaleNormal="78" workbookViewId="0">
      <selection activeCell="T50" sqref="T50"/>
    </sheetView>
  </sheetViews>
  <sheetFormatPr baseColWidth="10" defaultRowHeight="15"/>
  <cols>
    <col min="1" max="1" width="10" style="97" bestFit="1" customWidth="1"/>
    <col min="2" max="2" width="17" style="97" customWidth="1"/>
    <col min="3" max="5" width="11.42578125" style="97"/>
    <col min="6" max="6" width="14.42578125" style="97" customWidth="1"/>
    <col min="7" max="8" width="11.42578125" style="97"/>
    <col min="9" max="9" width="13.28515625" style="97" bestFit="1" customWidth="1"/>
    <col min="10" max="10" width="15.5703125" style="97" customWidth="1"/>
    <col min="11" max="11" width="17.5703125" style="97" bestFit="1" customWidth="1"/>
    <col min="12" max="12" width="11.42578125" style="97"/>
    <col min="13" max="13" width="16.140625" style="97" customWidth="1"/>
    <col min="14" max="14" width="17.42578125" style="97" customWidth="1"/>
    <col min="15" max="15" width="12" style="97" bestFit="1" customWidth="1"/>
    <col min="16" max="16384" width="11.42578125" style="97"/>
  </cols>
  <sheetData>
    <row r="1" spans="2:14">
      <c r="B1" s="902"/>
      <c r="C1" s="905"/>
      <c r="D1" s="906"/>
      <c r="E1" s="906"/>
      <c r="F1" s="906"/>
      <c r="G1" s="906"/>
      <c r="H1" s="906"/>
      <c r="I1" s="906"/>
      <c r="J1" s="907"/>
      <c r="K1" s="908" t="s">
        <v>84</v>
      </c>
      <c r="L1" s="915" t="s">
        <v>85</v>
      </c>
      <c r="M1" s="916"/>
      <c r="N1" s="917"/>
    </row>
    <row r="2" spans="2:14">
      <c r="B2" s="903"/>
      <c r="C2" s="910" t="s">
        <v>0</v>
      </c>
      <c r="D2" s="911"/>
      <c r="E2" s="911"/>
      <c r="F2" s="911"/>
      <c r="G2" s="911"/>
      <c r="H2" s="911"/>
      <c r="I2" s="911"/>
      <c r="J2" s="912"/>
      <c r="K2" s="909"/>
      <c r="L2" s="918"/>
      <c r="M2" s="919"/>
      <c r="N2" s="920"/>
    </row>
    <row r="3" spans="2:14">
      <c r="B3" s="903"/>
      <c r="C3" s="910" t="s">
        <v>86</v>
      </c>
      <c r="D3" s="911"/>
      <c r="E3" s="911"/>
      <c r="F3" s="911"/>
      <c r="G3" s="911"/>
      <c r="H3" s="911"/>
      <c r="I3" s="911"/>
      <c r="J3" s="912"/>
      <c r="K3" s="913" t="s">
        <v>87</v>
      </c>
      <c r="L3" s="922">
        <v>1</v>
      </c>
      <c r="M3" s="923"/>
      <c r="N3" s="924"/>
    </row>
    <row r="4" spans="2:14">
      <c r="B4" s="903"/>
      <c r="C4" s="910" t="s">
        <v>88</v>
      </c>
      <c r="D4" s="911"/>
      <c r="E4" s="911"/>
      <c r="F4" s="911"/>
      <c r="G4" s="911"/>
      <c r="H4" s="911"/>
      <c r="I4" s="911"/>
      <c r="J4" s="912"/>
      <c r="K4" s="921"/>
      <c r="L4" s="925"/>
      <c r="M4" s="926"/>
      <c r="N4" s="927"/>
    </row>
    <row r="5" spans="2:14">
      <c r="B5" s="903"/>
      <c r="C5" s="910" t="s">
        <v>89</v>
      </c>
      <c r="D5" s="911"/>
      <c r="E5" s="911"/>
      <c r="F5" s="911"/>
      <c r="G5" s="911"/>
      <c r="H5" s="911"/>
      <c r="I5" s="911"/>
      <c r="J5" s="912"/>
      <c r="K5" s="913" t="s">
        <v>90</v>
      </c>
      <c r="L5" s="875"/>
      <c r="M5" s="875" t="s">
        <v>91</v>
      </c>
      <c r="N5" s="877"/>
    </row>
    <row r="6" spans="2:14" ht="15.75" thickBot="1">
      <c r="B6" s="904"/>
      <c r="C6" s="879"/>
      <c r="D6" s="880"/>
      <c r="E6" s="880"/>
      <c r="F6" s="880"/>
      <c r="G6" s="880"/>
      <c r="H6" s="880"/>
      <c r="I6" s="880"/>
      <c r="J6" s="881"/>
      <c r="K6" s="914"/>
      <c r="L6" s="876"/>
      <c r="M6" s="876"/>
      <c r="N6" s="878"/>
    </row>
    <row r="7" spans="2:14" ht="15.75" thickBot="1">
      <c r="B7" s="98"/>
      <c r="C7" s="99"/>
      <c r="D7" s="99"/>
      <c r="E7" s="99"/>
      <c r="F7" s="99"/>
      <c r="G7" s="99"/>
      <c r="H7" s="99"/>
      <c r="I7" s="99"/>
      <c r="J7" s="99"/>
      <c r="K7" s="99"/>
      <c r="L7" s="100"/>
      <c r="M7" s="100"/>
      <c r="N7" s="101"/>
    </row>
    <row r="8" spans="2:14" ht="18.75" customHeight="1">
      <c r="B8" s="102"/>
      <c r="C8" s="103"/>
      <c r="D8" s="103"/>
      <c r="E8" s="103"/>
      <c r="F8" s="103"/>
      <c r="G8" s="103"/>
      <c r="H8" s="104"/>
      <c r="I8" s="103"/>
      <c r="J8" s="103"/>
      <c r="K8" s="105" t="s">
        <v>92</v>
      </c>
      <c r="L8" s="106"/>
      <c r="M8" s="106"/>
      <c r="N8" s="107"/>
    </row>
    <row r="9" spans="2:14">
      <c r="B9" s="108"/>
      <c r="C9" s="109"/>
      <c r="D9" s="109"/>
      <c r="E9" s="109"/>
      <c r="F9" s="109"/>
      <c r="G9" s="109"/>
      <c r="H9" s="110"/>
      <c r="I9" s="109"/>
      <c r="J9" s="109"/>
      <c r="K9" s="111"/>
      <c r="L9" s="112" t="s">
        <v>93</v>
      </c>
      <c r="M9" s="112" t="s">
        <v>94</v>
      </c>
      <c r="N9" s="113" t="s">
        <v>95</v>
      </c>
    </row>
    <row r="10" spans="2:14" ht="36">
      <c r="B10" s="899" t="s">
        <v>96</v>
      </c>
      <c r="C10" s="900"/>
      <c r="D10" s="900"/>
      <c r="E10" s="900"/>
      <c r="F10" s="114" t="s">
        <v>97</v>
      </c>
      <c r="G10" s="109"/>
      <c r="H10" s="115"/>
      <c r="I10" s="901" t="s">
        <v>98</v>
      </c>
      <c r="J10" s="901"/>
      <c r="K10" s="116" t="s">
        <v>97</v>
      </c>
      <c r="L10" s="112"/>
      <c r="M10" s="112"/>
      <c r="N10" s="113"/>
    </row>
    <row r="11" spans="2:14">
      <c r="B11" s="117" t="s">
        <v>99</v>
      </c>
      <c r="C11" s="118"/>
      <c r="D11" s="313" t="s">
        <v>171</v>
      </c>
      <c r="E11" s="313"/>
      <c r="F11" s="700"/>
      <c r="G11" s="120"/>
      <c r="H11" s="118"/>
      <c r="I11" s="121"/>
      <c r="J11" s="122" t="s">
        <v>100</v>
      </c>
      <c r="K11" s="123" t="s">
        <v>170</v>
      </c>
      <c r="L11" s="700"/>
      <c r="M11" s="700"/>
      <c r="N11" s="124"/>
    </row>
    <row r="12" spans="2:14" ht="15.75" thickBot="1">
      <c r="B12" s="125"/>
      <c r="C12" s="126"/>
      <c r="D12" s="687"/>
      <c r="E12" s="687"/>
      <c r="F12" s="687"/>
      <c r="G12" s="687"/>
      <c r="H12" s="126"/>
      <c r="I12" s="687"/>
      <c r="J12" s="126"/>
      <c r="K12" s="687"/>
      <c r="L12" s="882"/>
      <c r="M12" s="882"/>
      <c r="N12" s="883"/>
    </row>
    <row r="13" spans="2:14">
      <c r="B13" s="129"/>
      <c r="C13" s="130"/>
      <c r="D13" s="130"/>
      <c r="E13" s="130"/>
      <c r="F13" s="130"/>
      <c r="G13" s="130"/>
      <c r="H13" s="130"/>
      <c r="I13" s="130"/>
      <c r="J13" s="130"/>
      <c r="K13" s="130"/>
      <c r="L13" s="130"/>
      <c r="M13" s="130"/>
      <c r="N13" s="131"/>
    </row>
    <row r="14" spans="2:14">
      <c r="B14" s="132" t="s">
        <v>101</v>
      </c>
      <c r="C14" s="133"/>
      <c r="D14" s="134" t="s">
        <v>91</v>
      </c>
      <c r="E14" s="135"/>
      <c r="F14" s="136"/>
      <c r="G14" s="136"/>
      <c r="H14" s="137"/>
      <c r="I14" s="137"/>
      <c r="J14" s="137"/>
      <c r="K14" s="137"/>
      <c r="L14" s="137"/>
      <c r="M14" s="137"/>
      <c r="N14" s="138"/>
    </row>
    <row r="15" spans="2:14" ht="19.5" customHeight="1">
      <c r="B15" s="139" t="s">
        <v>102</v>
      </c>
      <c r="C15" s="140"/>
      <c r="D15" s="141"/>
      <c r="E15" s="141"/>
      <c r="F15" s="141"/>
      <c r="G15" s="141"/>
      <c r="H15" s="141"/>
      <c r="I15" s="141"/>
      <c r="J15" s="141"/>
      <c r="K15" s="141"/>
      <c r="L15" s="141"/>
      <c r="M15" s="141"/>
      <c r="N15" s="138"/>
    </row>
    <row r="16" spans="2:14">
      <c r="B16" s="139"/>
      <c r="C16" s="142"/>
      <c r="D16" s="143"/>
      <c r="E16" s="141"/>
      <c r="F16" s="141"/>
      <c r="G16" s="141"/>
      <c r="H16" s="141"/>
      <c r="I16" s="141"/>
      <c r="J16" s="141"/>
      <c r="K16" s="141"/>
      <c r="L16" s="141"/>
      <c r="M16" s="141"/>
      <c r="N16" s="138"/>
    </row>
    <row r="17" spans="1:14">
      <c r="B17" s="139"/>
      <c r="C17" s="140"/>
      <c r="D17" s="144"/>
      <c r="E17" s="144"/>
      <c r="F17" s="144"/>
      <c r="G17" s="144"/>
      <c r="H17" s="144"/>
      <c r="I17" s="144"/>
      <c r="J17" s="144"/>
      <c r="K17" s="144"/>
      <c r="L17" s="144"/>
      <c r="M17" s="144"/>
      <c r="N17" s="145"/>
    </row>
    <row r="18" spans="1:14">
      <c r="B18" s="139" t="s">
        <v>103</v>
      </c>
      <c r="C18" s="142"/>
      <c r="D18" s="141"/>
      <c r="E18" s="141"/>
      <c r="F18" s="141"/>
      <c r="G18" s="141"/>
      <c r="H18" s="141"/>
      <c r="I18" s="146"/>
      <c r="J18" s="134" t="s">
        <v>104</v>
      </c>
      <c r="K18" s="141"/>
      <c r="L18" s="141"/>
      <c r="M18" s="141"/>
      <c r="N18" s="147"/>
    </row>
    <row r="19" spans="1:14">
      <c r="B19" s="139"/>
      <c r="C19" s="140"/>
      <c r="D19" s="144"/>
      <c r="E19" s="144"/>
      <c r="F19" s="144"/>
      <c r="G19" s="144"/>
      <c r="H19" s="144"/>
      <c r="I19" s="144"/>
      <c r="J19" s="144"/>
      <c r="K19" s="144"/>
      <c r="L19" s="144"/>
      <c r="M19" s="144"/>
      <c r="N19" s="145"/>
    </row>
    <row r="20" spans="1:14">
      <c r="B20" s="139" t="s">
        <v>105</v>
      </c>
      <c r="C20" s="142"/>
      <c r="D20" s="148"/>
      <c r="E20" s="148"/>
      <c r="F20" s="148"/>
      <c r="G20" s="148"/>
      <c r="H20" s="148"/>
      <c r="I20" s="148"/>
      <c r="J20" s="148"/>
      <c r="K20" s="148"/>
      <c r="L20" s="148"/>
      <c r="M20" s="148"/>
      <c r="N20" s="149"/>
    </row>
    <row r="21" spans="1:14">
      <c r="B21" s="139"/>
      <c r="C21" s="140"/>
      <c r="D21" s="150"/>
      <c r="E21" s="150"/>
      <c r="F21" s="150"/>
      <c r="G21" s="150"/>
      <c r="H21" s="150"/>
      <c r="I21" s="150"/>
      <c r="J21" s="150"/>
      <c r="K21" s="150"/>
      <c r="L21" s="150"/>
      <c r="M21" s="150"/>
      <c r="N21" s="151"/>
    </row>
    <row r="22" spans="1:14">
      <c r="B22" s="139" t="s">
        <v>106</v>
      </c>
      <c r="C22" s="142"/>
      <c r="D22" s="148"/>
      <c r="E22" s="148"/>
      <c r="F22" s="148"/>
      <c r="G22" s="148"/>
      <c r="H22" s="148"/>
      <c r="I22" s="148"/>
      <c r="J22" s="148"/>
      <c r="K22" s="152" t="s">
        <v>107</v>
      </c>
      <c r="L22" s="153"/>
      <c r="M22" s="152" t="s">
        <v>91</v>
      </c>
      <c r="N22" s="154"/>
    </row>
    <row r="23" spans="1:14">
      <c r="B23" s="139"/>
      <c r="C23" s="140"/>
      <c r="D23" s="150"/>
      <c r="E23" s="150"/>
      <c r="F23" s="150"/>
      <c r="G23" s="150"/>
      <c r="H23" s="150"/>
      <c r="I23" s="150"/>
      <c r="J23" s="150"/>
      <c r="K23" s="150"/>
      <c r="L23" s="150"/>
      <c r="M23" s="150"/>
      <c r="N23" s="151"/>
    </row>
    <row r="24" spans="1:14">
      <c r="B24" s="139" t="s">
        <v>108</v>
      </c>
      <c r="C24" s="140"/>
      <c r="D24" s="150"/>
      <c r="E24" s="150"/>
      <c r="F24" s="155"/>
      <c r="G24" s="156"/>
      <c r="H24" s="146"/>
      <c r="I24" s="148"/>
      <c r="J24" s="148"/>
      <c r="K24" s="136"/>
      <c r="L24" s="150"/>
      <c r="M24" s="150"/>
      <c r="N24" s="151"/>
    </row>
    <row r="25" spans="1:14">
      <c r="B25" s="157"/>
      <c r="C25" s="158"/>
      <c r="D25" s="688"/>
      <c r="E25" s="688"/>
      <c r="F25" s="884" t="s">
        <v>109</v>
      </c>
      <c r="G25" s="885"/>
      <c r="H25" s="885"/>
      <c r="I25" s="688" t="s">
        <v>94</v>
      </c>
      <c r="J25" s="688" t="s">
        <v>95</v>
      </c>
      <c r="K25" s="161"/>
      <c r="L25" s="688"/>
      <c r="M25" s="688"/>
      <c r="N25" s="162"/>
    </row>
    <row r="26" spans="1:14">
      <c r="B26" s="163"/>
      <c r="C26" s="137"/>
      <c r="D26" s="137"/>
      <c r="E26" s="137"/>
      <c r="F26" s="137"/>
      <c r="G26" s="137"/>
      <c r="H26" s="137"/>
      <c r="I26" s="137"/>
      <c r="J26" s="137"/>
      <c r="K26" s="137"/>
      <c r="L26" s="137"/>
      <c r="M26" s="137"/>
      <c r="N26" s="138"/>
    </row>
    <row r="27" spans="1:14">
      <c r="B27" s="886" t="s">
        <v>110</v>
      </c>
      <c r="C27" s="887"/>
      <c r="D27" s="887"/>
      <c r="E27" s="887"/>
      <c r="F27" s="887"/>
      <c r="G27" s="887"/>
      <c r="H27" s="887"/>
      <c r="I27" s="887"/>
      <c r="J27" s="887"/>
      <c r="K27" s="887"/>
      <c r="L27" s="887"/>
      <c r="M27" s="887"/>
      <c r="N27" s="888"/>
    </row>
    <row r="28" spans="1:14" ht="15.75" thickBot="1">
      <c r="B28" s="164"/>
      <c r="C28" s="165"/>
      <c r="D28" s="165"/>
      <c r="E28" s="165"/>
      <c r="F28" s="165"/>
      <c r="G28" s="165"/>
      <c r="H28" s="165"/>
      <c r="I28" s="165"/>
      <c r="J28" s="165"/>
      <c r="K28" s="165"/>
      <c r="L28" s="165"/>
      <c r="M28" s="165"/>
      <c r="N28" s="166"/>
    </row>
    <row r="29" spans="1:14" ht="26.25" thickBot="1">
      <c r="B29" s="167" t="s">
        <v>82</v>
      </c>
      <c r="C29" s="889" t="s">
        <v>111</v>
      </c>
      <c r="D29" s="890"/>
      <c r="E29" s="890"/>
      <c r="F29" s="890"/>
      <c r="G29" s="890"/>
      <c r="H29" s="890"/>
      <c r="I29" s="890"/>
      <c r="J29" s="168"/>
      <c r="K29" s="169" t="s">
        <v>112</v>
      </c>
      <c r="L29" s="891" t="s">
        <v>81</v>
      </c>
      <c r="M29" s="892"/>
      <c r="N29" s="167" t="s">
        <v>9</v>
      </c>
    </row>
    <row r="30" spans="1:14" ht="15.75" hidden="1" thickBot="1">
      <c r="B30" s="167" t="s">
        <v>82</v>
      </c>
      <c r="C30" s="889" t="s">
        <v>111</v>
      </c>
      <c r="D30" s="890"/>
      <c r="E30" s="890"/>
      <c r="F30" s="890"/>
      <c r="G30" s="890"/>
      <c r="H30" s="890"/>
      <c r="I30" s="890"/>
      <c r="J30" s="168"/>
      <c r="K30" s="170"/>
      <c r="L30" s="891" t="s">
        <v>81</v>
      </c>
      <c r="M30" s="892"/>
      <c r="N30" s="167" t="s">
        <v>9</v>
      </c>
    </row>
    <row r="31" spans="1:14" ht="15.75" thickBot="1">
      <c r="A31" s="97" t="s">
        <v>113</v>
      </c>
      <c r="B31" s="171" t="s">
        <v>34</v>
      </c>
      <c r="C31" s="172" t="s">
        <v>350</v>
      </c>
      <c r="D31" s="173"/>
      <c r="E31" s="173"/>
      <c r="F31" s="173"/>
      <c r="G31" s="173"/>
      <c r="H31" s="173"/>
      <c r="I31" s="173"/>
      <c r="J31" s="174"/>
      <c r="K31" s="175"/>
      <c r="L31" s="176" t="s">
        <v>18</v>
      </c>
      <c r="M31" s="177"/>
      <c r="N31" s="412" t="e">
        <f>#REF!</f>
        <v>#REF!</v>
      </c>
    </row>
    <row r="32" spans="1:14" ht="5.25" customHeight="1">
      <c r="B32" s="179"/>
      <c r="C32" s="180"/>
      <c r="D32" s="180"/>
      <c r="E32" s="180"/>
      <c r="F32" s="180"/>
      <c r="G32" s="180"/>
      <c r="H32" s="180"/>
      <c r="I32" s="180"/>
      <c r="J32" s="180"/>
      <c r="K32" s="180"/>
      <c r="L32" s="180"/>
      <c r="M32" s="180"/>
      <c r="N32" s="181"/>
    </row>
    <row r="33" spans="1:14">
      <c r="B33" s="182" t="s">
        <v>114</v>
      </c>
      <c r="C33" s="183"/>
      <c r="D33" s="183"/>
      <c r="E33" s="183"/>
      <c r="F33" s="183"/>
      <c r="G33" s="183"/>
      <c r="H33" s="183"/>
      <c r="I33" s="183"/>
      <c r="J33" s="183"/>
      <c r="K33" s="183"/>
      <c r="L33" s="183"/>
      <c r="M33" s="183"/>
      <c r="N33" s="184"/>
    </row>
    <row r="34" spans="1:14" ht="15.75" thickBot="1">
      <c r="B34" s="185"/>
      <c r="C34" s="186"/>
      <c r="D34" s="186"/>
      <c r="E34" s="186"/>
      <c r="F34" s="186"/>
      <c r="G34" s="186"/>
      <c r="H34" s="186"/>
      <c r="I34" s="187"/>
      <c r="J34" s="187"/>
      <c r="K34" s="186"/>
      <c r="L34" s="186"/>
      <c r="M34" s="186"/>
      <c r="N34" s="188"/>
    </row>
    <row r="35" spans="1:14">
      <c r="B35" s="893" t="s">
        <v>111</v>
      </c>
      <c r="C35" s="894"/>
      <c r="D35" s="894"/>
      <c r="E35" s="894"/>
      <c r="F35" s="894"/>
      <c r="G35" s="894"/>
      <c r="H35" s="895"/>
      <c r="I35" s="896" t="s">
        <v>115</v>
      </c>
      <c r="J35" s="897"/>
      <c r="K35" s="190" t="s">
        <v>116</v>
      </c>
      <c r="L35" s="898" t="s">
        <v>117</v>
      </c>
      <c r="M35" s="895"/>
      <c r="N35" s="190" t="s">
        <v>118</v>
      </c>
    </row>
    <row r="36" spans="1:14">
      <c r="A36" s="315"/>
      <c r="B36" s="859"/>
      <c r="C36" s="860"/>
      <c r="D36" s="860"/>
      <c r="E36" s="860"/>
      <c r="F36" s="860"/>
      <c r="G36" s="860"/>
      <c r="H36" s="861"/>
      <c r="I36" s="192"/>
      <c r="J36" s="193"/>
      <c r="K36" s="682"/>
      <c r="L36" s="195"/>
      <c r="M36" s="196"/>
      <c r="N36" s="197"/>
    </row>
    <row r="37" spans="1:14">
      <c r="A37" s="315"/>
      <c r="B37" s="859"/>
      <c r="C37" s="860"/>
      <c r="D37" s="860"/>
      <c r="E37" s="860"/>
      <c r="F37" s="860"/>
      <c r="G37" s="860"/>
      <c r="H37" s="861"/>
      <c r="I37" s="192"/>
      <c r="J37" s="193"/>
      <c r="K37" s="194"/>
      <c r="L37" s="195"/>
      <c r="M37" s="196"/>
      <c r="N37" s="197"/>
    </row>
    <row r="38" spans="1:14">
      <c r="B38" s="859" t="s">
        <v>348</v>
      </c>
      <c r="C38" s="860"/>
      <c r="D38" s="860"/>
      <c r="E38" s="860"/>
      <c r="F38" s="860"/>
      <c r="G38" s="860"/>
      <c r="H38" s="861"/>
      <c r="I38" s="192"/>
      <c r="J38" s="193"/>
      <c r="K38" s="194">
        <v>41250</v>
      </c>
      <c r="L38" s="195"/>
      <c r="M38" s="196">
        <v>1.5</v>
      </c>
      <c r="N38" s="197">
        <f t="shared" ref="N38:N39" si="0">K38/M38</f>
        <v>27500</v>
      </c>
    </row>
    <row r="39" spans="1:14">
      <c r="B39" s="859" t="s">
        <v>349</v>
      </c>
      <c r="C39" s="860"/>
      <c r="D39" s="860"/>
      <c r="E39" s="860"/>
      <c r="F39" s="860"/>
      <c r="G39" s="860"/>
      <c r="H39" s="861"/>
      <c r="I39" s="192"/>
      <c r="J39" s="193"/>
      <c r="K39" s="194">
        <v>18750</v>
      </c>
      <c r="L39" s="195"/>
      <c r="M39" s="196">
        <v>2.5</v>
      </c>
      <c r="N39" s="197">
        <f t="shared" si="0"/>
        <v>7500</v>
      </c>
    </row>
    <row r="40" spans="1:14">
      <c r="B40" s="859"/>
      <c r="C40" s="860"/>
      <c r="D40" s="860"/>
      <c r="E40" s="860"/>
      <c r="F40" s="860"/>
      <c r="G40" s="860"/>
      <c r="H40" s="861"/>
      <c r="I40" s="192"/>
      <c r="J40" s="193"/>
      <c r="K40" s="194"/>
      <c r="L40" s="195"/>
      <c r="M40" s="196"/>
      <c r="N40" s="197"/>
    </row>
    <row r="41" spans="1:14">
      <c r="B41" s="928"/>
      <c r="C41" s="860"/>
      <c r="D41" s="860"/>
      <c r="E41" s="860"/>
      <c r="F41" s="860"/>
      <c r="G41" s="860"/>
      <c r="H41" s="861"/>
      <c r="I41" s="192"/>
      <c r="J41" s="193"/>
      <c r="K41" s="194"/>
      <c r="L41" s="195"/>
      <c r="M41" s="196"/>
      <c r="N41" s="197"/>
    </row>
    <row r="42" spans="1:14" ht="27.75" customHeight="1">
      <c r="B42" s="928"/>
      <c r="C42" s="860"/>
      <c r="D42" s="860"/>
      <c r="E42" s="860"/>
      <c r="F42" s="860"/>
      <c r="G42" s="860"/>
      <c r="H42" s="861"/>
      <c r="I42" s="192"/>
      <c r="J42" s="193"/>
      <c r="K42" s="194"/>
      <c r="L42" s="195"/>
      <c r="M42" s="196"/>
      <c r="N42" s="197"/>
    </row>
    <row r="43" spans="1:14">
      <c r="B43" s="1019"/>
      <c r="C43" s="1020"/>
      <c r="D43" s="1020"/>
      <c r="E43" s="1020"/>
      <c r="F43" s="1020"/>
      <c r="G43" s="1020"/>
      <c r="H43" s="1021"/>
      <c r="I43" s="192"/>
      <c r="J43" s="193"/>
      <c r="K43" s="194"/>
      <c r="L43" s="195"/>
      <c r="M43" s="196"/>
      <c r="N43" s="197"/>
    </row>
    <row r="44" spans="1:14">
      <c r="B44" s="684"/>
      <c r="C44" s="685"/>
      <c r="D44" s="685"/>
      <c r="E44" s="685"/>
      <c r="F44" s="685"/>
      <c r="G44" s="685"/>
      <c r="H44" s="686"/>
      <c r="I44" s="192"/>
      <c r="J44" s="193"/>
      <c r="K44" s="194"/>
      <c r="L44" s="195"/>
      <c r="M44" s="196"/>
      <c r="N44" s="197"/>
    </row>
    <row r="45" spans="1:14">
      <c r="B45" s="859"/>
      <c r="C45" s="860"/>
      <c r="D45" s="860"/>
      <c r="E45" s="860"/>
      <c r="F45" s="860"/>
      <c r="G45" s="860"/>
      <c r="H45" s="861"/>
      <c r="I45" s="865"/>
      <c r="J45" s="840"/>
      <c r="K45" s="194"/>
      <c r="L45" s="866"/>
      <c r="M45" s="867"/>
      <c r="N45" s="197"/>
    </row>
    <row r="46" spans="1:14">
      <c r="B46" s="859"/>
      <c r="C46" s="860"/>
      <c r="D46" s="860"/>
      <c r="E46" s="868"/>
      <c r="F46" s="860"/>
      <c r="G46" s="860"/>
      <c r="H46" s="861"/>
      <c r="I46" s="200"/>
      <c r="J46" s="201"/>
      <c r="K46" s="198"/>
      <c r="L46" s="202"/>
      <c r="M46" s="203"/>
      <c r="N46" s="204"/>
    </row>
    <row r="47" spans="1:14">
      <c r="B47" s="869" t="s">
        <v>123</v>
      </c>
      <c r="C47" s="870"/>
      <c r="D47" s="870"/>
      <c r="E47" s="205"/>
      <c r="F47" s="206"/>
      <c r="G47" s="206"/>
      <c r="H47" s="207"/>
      <c r="I47" s="200"/>
      <c r="J47" s="201"/>
      <c r="K47" s="208"/>
      <c r="L47" s="202"/>
      <c r="M47" s="323">
        <v>0.1</v>
      </c>
      <c r="N47" s="209">
        <f>N81*M47</f>
        <v>765.4375</v>
      </c>
    </row>
    <row r="48" spans="1:14" ht="15.75" thickBot="1">
      <c r="B48" s="859"/>
      <c r="C48" s="860"/>
      <c r="D48" s="860"/>
      <c r="E48" s="860"/>
      <c r="F48" s="860"/>
      <c r="G48" s="860"/>
      <c r="H48" s="861"/>
      <c r="I48" s="871"/>
      <c r="J48" s="872"/>
      <c r="K48" s="210"/>
      <c r="L48" s="873"/>
      <c r="M48" s="874"/>
      <c r="N48" s="211"/>
    </row>
    <row r="49" spans="1:14" ht="15.75" thickBot="1">
      <c r="B49" s="817" t="s">
        <v>124</v>
      </c>
      <c r="C49" s="818"/>
      <c r="D49" s="818"/>
      <c r="E49" s="818"/>
      <c r="F49" s="818"/>
      <c r="G49" s="818"/>
      <c r="H49" s="818"/>
      <c r="I49" s="818"/>
      <c r="J49" s="818"/>
      <c r="K49" s="818"/>
      <c r="L49" s="818"/>
      <c r="M49" s="819"/>
      <c r="N49" s="212">
        <f>SUM(N36:N48)</f>
        <v>35765.4375</v>
      </c>
    </row>
    <row r="50" spans="1:14">
      <c r="B50" s="213"/>
      <c r="C50" s="165"/>
      <c r="D50" s="165"/>
      <c r="E50" s="165"/>
      <c r="F50" s="165"/>
      <c r="G50" s="165"/>
      <c r="H50" s="165"/>
      <c r="I50" s="165"/>
      <c r="J50" s="165"/>
      <c r="K50" s="165"/>
      <c r="L50" s="165"/>
      <c r="M50" s="165"/>
      <c r="N50" s="166"/>
    </row>
    <row r="51" spans="1:14">
      <c r="B51" s="214" t="s">
        <v>125</v>
      </c>
      <c r="C51" s="215"/>
      <c r="D51" s="215"/>
      <c r="E51" s="215"/>
      <c r="F51" s="215"/>
      <c r="G51" s="215"/>
      <c r="H51" s="215"/>
      <c r="I51" s="215"/>
      <c r="J51" s="215"/>
      <c r="K51" s="215"/>
      <c r="L51" s="215"/>
      <c r="M51" s="215"/>
      <c r="N51" s="216"/>
    </row>
    <row r="52" spans="1:14" ht="15.75" thickBot="1">
      <c r="B52" s="217"/>
      <c r="C52" s="187"/>
      <c r="D52" s="187"/>
      <c r="E52" s="187"/>
      <c r="F52" s="187"/>
      <c r="G52" s="187"/>
      <c r="H52" s="187"/>
      <c r="I52" s="187"/>
      <c r="J52" s="186"/>
      <c r="K52" s="186"/>
      <c r="L52" s="186"/>
      <c r="M52" s="186"/>
      <c r="N52" s="188"/>
    </row>
    <row r="53" spans="1:14">
      <c r="B53" s="820" t="s">
        <v>111</v>
      </c>
      <c r="C53" s="821"/>
      <c r="D53" s="821"/>
      <c r="E53" s="821"/>
      <c r="F53" s="821"/>
      <c r="G53" s="821"/>
      <c r="H53" s="821"/>
      <c r="I53" s="857"/>
      <c r="J53" s="691" t="s">
        <v>81</v>
      </c>
      <c r="K53" s="219" t="s">
        <v>9</v>
      </c>
      <c r="L53" s="858" t="s">
        <v>126</v>
      </c>
      <c r="M53" s="857"/>
      <c r="N53" s="221" t="s">
        <v>118</v>
      </c>
    </row>
    <row r="54" spans="1:14">
      <c r="B54" s="222" t="s">
        <v>339</v>
      </c>
      <c r="C54" s="223"/>
      <c r="D54" s="223"/>
      <c r="E54" s="223"/>
      <c r="F54" s="223"/>
      <c r="G54" s="223"/>
      <c r="H54" s="223"/>
      <c r="I54" s="193"/>
      <c r="J54" s="153" t="s">
        <v>18</v>
      </c>
      <c r="K54" s="224">
        <v>1.25</v>
      </c>
      <c r="L54" s="192"/>
      <c r="M54" s="324">
        <v>428400</v>
      </c>
      <c r="N54" s="197">
        <f>K54*M54</f>
        <v>535500</v>
      </c>
    </row>
    <row r="55" spans="1:14">
      <c r="A55" s="191"/>
      <c r="B55" s="222"/>
      <c r="C55" s="223"/>
      <c r="D55" s="223"/>
      <c r="E55" s="223"/>
      <c r="F55" s="223"/>
      <c r="G55" s="223"/>
      <c r="H55" s="223"/>
      <c r="I55" s="193"/>
      <c r="J55" s="153"/>
      <c r="K55" s="224"/>
      <c r="L55" s="192"/>
      <c r="M55" s="324"/>
      <c r="N55" s="197"/>
    </row>
    <row r="56" spans="1:14">
      <c r="B56" s="222"/>
      <c r="C56" s="223"/>
      <c r="D56" s="223"/>
      <c r="E56" s="223"/>
      <c r="F56" s="223"/>
      <c r="G56" s="223"/>
      <c r="H56" s="223"/>
      <c r="I56" s="193"/>
      <c r="J56" s="153"/>
      <c r="K56" s="224"/>
      <c r="L56" s="192"/>
      <c r="M56" s="225"/>
      <c r="N56" s="226"/>
    </row>
    <row r="57" spans="1:14">
      <c r="B57" s="222"/>
      <c r="C57" s="223"/>
      <c r="D57" s="223"/>
      <c r="E57" s="223"/>
      <c r="F57" s="223"/>
      <c r="G57" s="223"/>
      <c r="H57" s="223"/>
      <c r="I57" s="193"/>
      <c r="J57" s="153"/>
      <c r="K57" s="224"/>
      <c r="L57" s="192"/>
      <c r="M57" s="225"/>
      <c r="N57" s="226"/>
    </row>
    <row r="58" spans="1:14" ht="15.75" thickBot="1">
      <c r="B58" s="838"/>
      <c r="C58" s="839"/>
      <c r="D58" s="839"/>
      <c r="E58" s="839"/>
      <c r="F58" s="839"/>
      <c r="G58" s="839"/>
      <c r="H58" s="839"/>
      <c r="I58" s="840"/>
      <c r="J58" s="227"/>
      <c r="K58" s="228"/>
      <c r="L58" s="841"/>
      <c r="M58" s="842"/>
      <c r="N58" s="229"/>
    </row>
    <row r="59" spans="1:14" ht="15.75" thickBot="1">
      <c r="B59" s="817" t="s">
        <v>124</v>
      </c>
      <c r="C59" s="818"/>
      <c r="D59" s="818"/>
      <c r="E59" s="818"/>
      <c r="F59" s="818"/>
      <c r="G59" s="818"/>
      <c r="H59" s="818"/>
      <c r="I59" s="818"/>
      <c r="J59" s="818"/>
      <c r="K59" s="818"/>
      <c r="L59" s="818"/>
      <c r="M59" s="819"/>
      <c r="N59" s="212">
        <f>SUM(N54:N58)</f>
        <v>535500</v>
      </c>
    </row>
    <row r="60" spans="1:14">
      <c r="B60" s="164"/>
      <c r="C60" s="165"/>
      <c r="D60" s="165"/>
      <c r="E60" s="165"/>
      <c r="F60" s="165"/>
      <c r="G60" s="165"/>
      <c r="H60" s="165"/>
      <c r="I60" s="165"/>
      <c r="J60" s="165"/>
      <c r="K60" s="165"/>
      <c r="L60" s="165"/>
      <c r="M60" s="165"/>
      <c r="N60" s="166"/>
    </row>
    <row r="61" spans="1:14">
      <c r="B61" s="214" t="s">
        <v>129</v>
      </c>
      <c r="C61" s="215"/>
      <c r="D61" s="215"/>
      <c r="E61" s="215"/>
      <c r="F61" s="215"/>
      <c r="G61" s="215"/>
      <c r="H61" s="215"/>
      <c r="I61" s="215"/>
      <c r="J61" s="215"/>
      <c r="K61" s="215"/>
      <c r="L61" s="215"/>
      <c r="M61" s="215"/>
      <c r="N61" s="216"/>
    </row>
    <row r="62" spans="1:14" ht="15.75" thickBot="1">
      <c r="B62" s="230"/>
      <c r="C62" s="186"/>
      <c r="D62" s="186"/>
      <c r="E62" s="186"/>
      <c r="F62" s="186"/>
      <c r="G62" s="186"/>
      <c r="H62" s="186"/>
      <c r="I62" s="186"/>
      <c r="J62" s="186"/>
      <c r="K62" s="186"/>
      <c r="L62" s="186"/>
      <c r="M62" s="186"/>
      <c r="N62" s="188"/>
    </row>
    <row r="63" spans="1:14">
      <c r="B63" s="689"/>
      <c r="C63" s="690"/>
      <c r="D63" s="690"/>
      <c r="E63" s="690"/>
      <c r="F63" s="690"/>
      <c r="G63" s="690"/>
      <c r="H63" s="233"/>
      <c r="I63" s="234"/>
      <c r="J63" s="235"/>
      <c r="K63" s="233"/>
      <c r="L63" s="843"/>
      <c r="M63" s="844"/>
      <c r="N63" s="236"/>
    </row>
    <row r="64" spans="1:14">
      <c r="B64" s="237"/>
      <c r="C64" s="692"/>
      <c r="D64" s="692"/>
      <c r="E64" s="692"/>
      <c r="F64" s="692"/>
      <c r="G64" s="692"/>
      <c r="H64" s="239"/>
      <c r="I64" s="208"/>
      <c r="J64" s="743"/>
      <c r="K64" s="208"/>
      <c r="L64" s="845"/>
      <c r="M64" s="846"/>
      <c r="N64" s="241"/>
    </row>
    <row r="65" spans="1:15">
      <c r="A65" s="97" t="s">
        <v>216</v>
      </c>
      <c r="B65" s="237" t="s">
        <v>217</v>
      </c>
      <c r="C65" s="704"/>
      <c r="D65" s="704"/>
      <c r="E65" s="704"/>
      <c r="F65" s="704"/>
      <c r="G65" s="704"/>
      <c r="H65" s="239" t="s">
        <v>190</v>
      </c>
      <c r="I65" s="208">
        <v>1.25</v>
      </c>
      <c r="J65" s="240">
        <v>10</v>
      </c>
      <c r="K65" s="208">
        <f>I65*J65</f>
        <v>12.5</v>
      </c>
      <c r="L65" s="845">
        <v>1109.909090909091</v>
      </c>
      <c r="M65" s="846"/>
      <c r="N65" s="241">
        <f>K65*L65</f>
        <v>13873.863636363638</v>
      </c>
    </row>
    <row r="66" spans="1:15">
      <c r="B66" s="237"/>
      <c r="C66" s="704"/>
      <c r="D66" s="704"/>
      <c r="E66" s="704"/>
      <c r="F66" s="704"/>
      <c r="G66" s="704"/>
      <c r="H66" s="705"/>
      <c r="I66" s="208"/>
      <c r="J66" s="208"/>
      <c r="K66" s="208"/>
      <c r="L66" s="845"/>
      <c r="M66" s="846"/>
      <c r="N66" s="246"/>
    </row>
    <row r="67" spans="1:15">
      <c r="B67" s="237"/>
      <c r="C67" s="704"/>
      <c r="D67" s="704"/>
      <c r="E67" s="704"/>
      <c r="F67" s="704"/>
      <c r="G67" s="704"/>
      <c r="H67" s="705"/>
      <c r="I67" s="208"/>
      <c r="J67" s="208"/>
      <c r="K67" s="208"/>
      <c r="L67" s="701"/>
      <c r="M67" s="702"/>
      <c r="N67" s="246"/>
    </row>
    <row r="68" spans="1:15">
      <c r="B68" s="237"/>
      <c r="C68" s="704"/>
      <c r="D68" s="704"/>
      <c r="E68" s="704"/>
      <c r="F68" s="704"/>
      <c r="G68" s="704"/>
      <c r="H68" s="705"/>
      <c r="I68" s="208"/>
      <c r="J68" s="208"/>
      <c r="K68" s="208"/>
      <c r="L68" s="701"/>
      <c r="M68" s="702"/>
      <c r="N68" s="246"/>
    </row>
    <row r="69" spans="1:15" ht="15.75" thickBot="1">
      <c r="B69" s="694"/>
      <c r="C69" s="695"/>
      <c r="D69" s="695"/>
      <c r="E69" s="695"/>
      <c r="F69" s="695"/>
      <c r="G69" s="695"/>
      <c r="H69" s="249"/>
      <c r="I69" s="250"/>
      <c r="J69" s="250"/>
      <c r="K69" s="250"/>
      <c r="L69" s="847"/>
      <c r="M69" s="848"/>
      <c r="N69" s="251"/>
    </row>
    <row r="70" spans="1:15" ht="15.75" thickBot="1">
      <c r="B70" s="849" t="s">
        <v>124</v>
      </c>
      <c r="C70" s="836"/>
      <c r="D70" s="836"/>
      <c r="E70" s="836"/>
      <c r="F70" s="836"/>
      <c r="G70" s="836"/>
      <c r="H70" s="836"/>
      <c r="I70" s="836"/>
      <c r="J70" s="836"/>
      <c r="K70" s="836"/>
      <c r="L70" s="836"/>
      <c r="M70" s="837"/>
      <c r="N70" s="252">
        <f>N64+N65+N66+N67+N68</f>
        <v>13873.863636363638</v>
      </c>
    </row>
    <row r="71" spans="1:15">
      <c r="B71" s="164"/>
      <c r="C71" s="165"/>
      <c r="D71" s="165"/>
      <c r="E71" s="165"/>
      <c r="F71" s="165"/>
      <c r="G71" s="165"/>
      <c r="H71" s="165"/>
      <c r="I71" s="165"/>
      <c r="J71" s="165"/>
      <c r="K71" s="165"/>
      <c r="L71" s="165"/>
      <c r="M71" s="165"/>
      <c r="N71" s="166"/>
    </row>
    <row r="72" spans="1:15">
      <c r="B72" s="214" t="s">
        <v>135</v>
      </c>
      <c r="C72" s="215"/>
      <c r="D72" s="215"/>
      <c r="E72" s="215"/>
      <c r="F72" s="215"/>
      <c r="G72" s="215"/>
      <c r="H72" s="215"/>
      <c r="I72" s="215"/>
      <c r="J72" s="215"/>
      <c r="K72" s="215"/>
      <c r="L72" s="215"/>
      <c r="M72" s="215"/>
      <c r="N72" s="216"/>
    </row>
    <row r="73" spans="1:15" ht="15.75" thickBot="1">
      <c r="B73" s="230"/>
      <c r="C73" s="186"/>
      <c r="D73" s="186"/>
      <c r="E73" s="186"/>
      <c r="F73" s="186"/>
      <c r="G73" s="186"/>
      <c r="H73" s="186"/>
      <c r="I73" s="186"/>
      <c r="J73" s="186"/>
      <c r="K73" s="186"/>
      <c r="L73" s="186"/>
      <c r="M73" s="186"/>
      <c r="N73" s="188"/>
    </row>
    <row r="74" spans="1:15" ht="25.5">
      <c r="B74" s="850" t="s">
        <v>136</v>
      </c>
      <c r="C74" s="851"/>
      <c r="D74" s="851"/>
      <c r="E74" s="851"/>
      <c r="F74" s="851"/>
      <c r="G74" s="851"/>
      <c r="H74" s="851"/>
      <c r="I74" s="233" t="s">
        <v>137</v>
      </c>
      <c r="J74" s="235" t="s">
        <v>138</v>
      </c>
      <c r="K74" s="234" t="s">
        <v>139</v>
      </c>
      <c r="L74" s="852" t="s">
        <v>117</v>
      </c>
      <c r="M74" s="853"/>
      <c r="N74" s="253" t="s">
        <v>118</v>
      </c>
    </row>
    <row r="75" spans="1:15">
      <c r="A75" s="97" t="s">
        <v>218</v>
      </c>
      <c r="B75" s="703" t="s">
        <v>219</v>
      </c>
      <c r="C75" s="704"/>
      <c r="D75" s="704"/>
      <c r="E75" s="704"/>
      <c r="F75" s="704"/>
      <c r="G75" s="704"/>
      <c r="H75" s="704"/>
      <c r="I75" s="255">
        <f>28000*8</f>
        <v>224000</v>
      </c>
      <c r="J75" s="256">
        <v>185</v>
      </c>
      <c r="K75" s="257">
        <f>J75/100*I75</f>
        <v>414400</v>
      </c>
      <c r="L75" s="258"/>
      <c r="M75" s="259">
        <v>80</v>
      </c>
      <c r="N75" s="260">
        <f>K75/M75</f>
        <v>5180</v>
      </c>
      <c r="O75" s="261"/>
    </row>
    <row r="76" spans="1:15">
      <c r="A76" s="97" t="s">
        <v>168</v>
      </c>
      <c r="B76" s="703" t="s">
        <v>169</v>
      </c>
      <c r="C76" s="704"/>
      <c r="D76" s="704"/>
      <c r="E76" s="704"/>
      <c r="F76" s="704"/>
      <c r="G76" s="704"/>
      <c r="H76" s="704"/>
      <c r="I76" s="255">
        <v>51000</v>
      </c>
      <c r="J76" s="256">
        <v>185</v>
      </c>
      <c r="K76" s="257">
        <f t="shared" ref="K76:K77" si="1">J76/100*I76</f>
        <v>94350</v>
      </c>
      <c r="L76" s="258"/>
      <c r="M76" s="263">
        <v>80</v>
      </c>
      <c r="N76" s="260">
        <f>K76/M76</f>
        <v>1179.375</v>
      </c>
    </row>
    <row r="77" spans="1:15">
      <c r="A77" s="97" t="s">
        <v>220</v>
      </c>
      <c r="B77" s="703" t="s">
        <v>221</v>
      </c>
      <c r="C77" s="704"/>
      <c r="D77" s="704"/>
      <c r="E77" s="704"/>
      <c r="F77" s="704"/>
      <c r="G77" s="704"/>
      <c r="H77" s="704"/>
      <c r="I77" s="255">
        <f>28000*2</f>
        <v>56000</v>
      </c>
      <c r="J77" s="256">
        <v>185</v>
      </c>
      <c r="K77" s="257">
        <f t="shared" si="1"/>
        <v>103600</v>
      </c>
      <c r="L77" s="258"/>
      <c r="M77" s="263">
        <v>80</v>
      </c>
      <c r="N77" s="260">
        <f>K77/M77</f>
        <v>1295</v>
      </c>
    </row>
    <row r="78" spans="1:15">
      <c r="B78" s="703"/>
      <c r="C78" s="704"/>
      <c r="D78" s="704"/>
      <c r="E78" s="704"/>
      <c r="F78" s="704"/>
      <c r="G78" s="704"/>
      <c r="H78" s="704"/>
      <c r="I78" s="208"/>
      <c r="J78" s="265"/>
      <c r="K78" s="266"/>
      <c r="L78" s="693"/>
      <c r="M78" s="267"/>
      <c r="N78" s="264"/>
    </row>
    <row r="79" spans="1:15">
      <c r="B79" s="703"/>
      <c r="C79" s="704"/>
      <c r="D79" s="704"/>
      <c r="E79" s="704"/>
      <c r="F79" s="704"/>
      <c r="G79" s="704"/>
      <c r="H79" s="704"/>
      <c r="I79" s="208"/>
      <c r="J79" s="265"/>
      <c r="K79" s="266"/>
      <c r="L79" s="693"/>
      <c r="M79" s="267"/>
      <c r="N79" s="264"/>
    </row>
    <row r="80" spans="1:15" ht="15.75" thickBot="1">
      <c r="B80" s="854"/>
      <c r="C80" s="855"/>
      <c r="D80" s="855"/>
      <c r="E80" s="855"/>
      <c r="F80" s="855"/>
      <c r="G80" s="855"/>
      <c r="H80" s="855"/>
      <c r="I80" s="250"/>
      <c r="J80" s="250"/>
      <c r="K80" s="250"/>
      <c r="L80" s="856"/>
      <c r="M80" s="856"/>
      <c r="N80" s="229"/>
    </row>
    <row r="81" spans="1:17" ht="15.75" thickBot="1">
      <c r="B81" s="849" t="s">
        <v>124</v>
      </c>
      <c r="C81" s="836"/>
      <c r="D81" s="836"/>
      <c r="E81" s="836"/>
      <c r="F81" s="836"/>
      <c r="G81" s="836"/>
      <c r="H81" s="836"/>
      <c r="I81" s="836"/>
      <c r="J81" s="836"/>
      <c r="K81" s="836"/>
      <c r="L81" s="836"/>
      <c r="M81" s="837"/>
      <c r="N81" s="271">
        <f>SUM(N75:N80)</f>
        <v>7654.375</v>
      </c>
    </row>
    <row r="82" spans="1:17" ht="15.75" thickBot="1">
      <c r="B82" s="164"/>
      <c r="C82" s="165"/>
      <c r="D82" s="165"/>
      <c r="E82" s="165"/>
      <c r="F82" s="165"/>
      <c r="G82" s="165"/>
      <c r="H82" s="165"/>
      <c r="I82" s="165"/>
      <c r="J82" s="165"/>
      <c r="K82" s="165"/>
      <c r="L82" s="165"/>
      <c r="M82" s="165"/>
      <c r="N82" s="166"/>
    </row>
    <row r="83" spans="1:17" ht="15.75" thickBot="1">
      <c r="B83" s="817" t="s">
        <v>142</v>
      </c>
      <c r="C83" s="818"/>
      <c r="D83" s="818"/>
      <c r="E83" s="818"/>
      <c r="F83" s="818"/>
      <c r="G83" s="818"/>
      <c r="H83" s="818"/>
      <c r="I83" s="818"/>
      <c r="J83" s="818"/>
      <c r="K83" s="818"/>
      <c r="L83" s="818"/>
      <c r="M83" s="819"/>
      <c r="N83" s="272">
        <f>N49+N59+N70+N81</f>
        <v>592793.67613636365</v>
      </c>
      <c r="Q83" s="674"/>
    </row>
    <row r="84" spans="1:17">
      <c r="B84" s="164"/>
      <c r="C84" s="165"/>
      <c r="D84" s="165"/>
      <c r="E84" s="165"/>
      <c r="F84" s="165"/>
      <c r="G84" s="165"/>
      <c r="H84" s="165"/>
      <c r="I84" s="165"/>
      <c r="J84" s="165"/>
      <c r="K84" s="165"/>
      <c r="L84" s="165"/>
      <c r="M84" s="165"/>
      <c r="N84" s="166"/>
    </row>
    <row r="85" spans="1:17">
      <c r="B85" s="214" t="s">
        <v>143</v>
      </c>
      <c r="C85" s="215"/>
      <c r="D85" s="215"/>
      <c r="E85" s="215"/>
      <c r="F85" s="215"/>
      <c r="G85" s="215"/>
      <c r="H85" s="215"/>
      <c r="I85" s="215"/>
      <c r="J85" s="215"/>
      <c r="K85" s="215"/>
      <c r="L85" s="215"/>
      <c r="M85" s="215"/>
      <c r="N85" s="216"/>
    </row>
    <row r="86" spans="1:17" ht="15.75" thickBot="1">
      <c r="B86" s="230"/>
      <c r="C86" s="186"/>
      <c r="D86" s="186"/>
      <c r="E86" s="186"/>
      <c r="F86" s="186"/>
      <c r="G86" s="186"/>
      <c r="H86" s="186"/>
      <c r="I86" s="186"/>
      <c r="J86" s="186"/>
      <c r="K86" s="186"/>
      <c r="L86" s="186"/>
      <c r="M86" s="186"/>
      <c r="N86" s="188"/>
    </row>
    <row r="87" spans="1:17">
      <c r="B87" s="820" t="s">
        <v>144</v>
      </c>
      <c r="C87" s="821"/>
      <c r="D87" s="821"/>
      <c r="E87" s="821"/>
      <c r="F87" s="821"/>
      <c r="G87" s="821"/>
      <c r="H87" s="821"/>
      <c r="I87" s="690"/>
      <c r="J87" s="696"/>
      <c r="K87" s="274" t="s">
        <v>145</v>
      </c>
      <c r="L87" s="822" t="s">
        <v>146</v>
      </c>
      <c r="M87" s="823"/>
      <c r="N87" s="276"/>
    </row>
    <row r="88" spans="1:17">
      <c r="B88" s="824" t="s">
        <v>70</v>
      </c>
      <c r="C88" s="825"/>
      <c r="D88" s="825"/>
      <c r="E88" s="825"/>
      <c r="F88" s="825"/>
      <c r="G88" s="825"/>
      <c r="H88" s="825"/>
      <c r="I88" s="277"/>
      <c r="J88" s="278"/>
      <c r="K88" s="279">
        <v>0.2</v>
      </c>
      <c r="L88" s="826">
        <f>N83*K88</f>
        <v>118558.73522727273</v>
      </c>
      <c r="M88" s="827"/>
      <c r="N88" s="280"/>
    </row>
    <row r="89" spans="1:17">
      <c r="B89" s="281" t="s">
        <v>147</v>
      </c>
      <c r="C89" s="282"/>
      <c r="D89" s="282"/>
      <c r="E89" s="282"/>
      <c r="F89" s="282"/>
      <c r="G89" s="282"/>
      <c r="H89" s="282"/>
      <c r="I89" s="277"/>
      <c r="J89" s="278"/>
      <c r="K89" s="279">
        <v>0.05</v>
      </c>
      <c r="L89" s="826">
        <f>N83*K89</f>
        <v>29639.683806818182</v>
      </c>
      <c r="M89" s="827"/>
      <c r="N89" s="280"/>
    </row>
    <row r="90" spans="1:17" ht="15.75" thickBot="1">
      <c r="B90" s="283" t="s">
        <v>74</v>
      </c>
      <c r="C90" s="284"/>
      <c r="D90" s="284"/>
      <c r="E90" s="284"/>
      <c r="F90" s="284"/>
      <c r="G90" s="284"/>
      <c r="H90" s="284"/>
      <c r="I90" s="285"/>
      <c r="J90" s="286"/>
      <c r="K90" s="287">
        <v>0.05</v>
      </c>
      <c r="L90" s="828">
        <f>N83*K90</f>
        <v>29639.683806818182</v>
      </c>
      <c r="M90" s="829"/>
      <c r="N90" s="280"/>
    </row>
    <row r="91" spans="1:17" ht="15.75" thickBot="1">
      <c r="B91" s="817" t="s">
        <v>124</v>
      </c>
      <c r="C91" s="818"/>
      <c r="D91" s="818"/>
      <c r="E91" s="818"/>
      <c r="F91" s="818"/>
      <c r="G91" s="818"/>
      <c r="H91" s="818"/>
      <c r="I91" s="818"/>
      <c r="J91" s="818"/>
      <c r="K91" s="818"/>
      <c r="L91" s="818"/>
      <c r="M91" s="819"/>
      <c r="N91" s="288">
        <f>L88+L89+L90</f>
        <v>177838.10284090909</v>
      </c>
    </row>
    <row r="92" spans="1:17" ht="15.75" thickBot="1">
      <c r="B92" s="164"/>
      <c r="C92" s="165"/>
      <c r="D92" s="165"/>
      <c r="E92" s="165"/>
      <c r="F92" s="165"/>
      <c r="G92" s="165"/>
      <c r="H92" s="165"/>
      <c r="I92" s="165"/>
      <c r="J92" s="165"/>
      <c r="K92" s="165"/>
      <c r="L92" s="165"/>
      <c r="M92" s="165"/>
      <c r="N92" s="166"/>
    </row>
    <row r="93" spans="1:17" ht="15.75" thickBot="1">
      <c r="A93" s="97" t="s">
        <v>148</v>
      </c>
      <c r="B93" s="817" t="s">
        <v>149</v>
      </c>
      <c r="C93" s="818"/>
      <c r="D93" s="818"/>
      <c r="E93" s="818"/>
      <c r="F93" s="818"/>
      <c r="G93" s="818"/>
      <c r="H93" s="818"/>
      <c r="I93" s="818"/>
      <c r="J93" s="818"/>
      <c r="K93" s="818"/>
      <c r="L93" s="818"/>
      <c r="M93" s="819"/>
      <c r="N93" s="288">
        <f>ROUND(N83+N91,0)</f>
        <v>770632</v>
      </c>
    </row>
    <row r="94" spans="1:17">
      <c r="B94" s="129"/>
      <c r="C94" s="130"/>
      <c r="D94" s="130"/>
      <c r="E94" s="130"/>
      <c r="F94" s="130"/>
      <c r="G94" s="130"/>
      <c r="H94" s="130"/>
      <c r="I94" s="130"/>
      <c r="J94" s="130"/>
      <c r="K94" s="130"/>
      <c r="L94" s="130"/>
      <c r="M94" s="130"/>
      <c r="N94" s="131"/>
    </row>
    <row r="95" spans="1:17">
      <c r="B95" s="163"/>
      <c r="C95" s="136"/>
      <c r="D95" s="136"/>
      <c r="E95" s="136"/>
      <c r="F95" s="136"/>
      <c r="G95" s="136"/>
      <c r="H95" s="136"/>
      <c r="I95" s="136"/>
      <c r="J95" s="136"/>
      <c r="K95" s="136"/>
      <c r="L95" s="136"/>
      <c r="M95" s="136"/>
      <c r="N95" s="138"/>
    </row>
    <row r="96" spans="1:17">
      <c r="B96" s="163"/>
      <c r="C96" s="136"/>
      <c r="D96" s="136"/>
      <c r="E96" s="136"/>
      <c r="F96" s="136"/>
      <c r="G96" s="136"/>
      <c r="H96" s="136"/>
      <c r="I96" s="136"/>
      <c r="J96" s="136"/>
      <c r="K96" s="136"/>
      <c r="L96" s="136"/>
      <c r="M96" s="136"/>
      <c r="N96" s="138"/>
    </row>
    <row r="97" spans="2:14">
      <c r="B97" s="163"/>
      <c r="C97" s="136"/>
      <c r="D97" s="136"/>
      <c r="E97" s="136"/>
      <c r="F97" s="136"/>
      <c r="G97" s="136"/>
      <c r="H97" s="136"/>
      <c r="I97" s="136"/>
      <c r="J97" s="136"/>
      <c r="K97" s="136"/>
      <c r="L97" s="136"/>
      <c r="M97" s="136"/>
      <c r="N97" s="138"/>
    </row>
    <row r="98" spans="2:14">
      <c r="B98" s="163"/>
      <c r="C98" s="136"/>
      <c r="D98" s="136"/>
      <c r="E98" s="146" t="s">
        <v>150</v>
      </c>
      <c r="F98" s="146"/>
      <c r="G98" s="146"/>
      <c r="H98" s="146"/>
      <c r="I98" s="146"/>
      <c r="J98" s="146"/>
      <c r="K98" s="136"/>
      <c r="L98" s="136"/>
      <c r="M98" s="136"/>
      <c r="N98" s="138"/>
    </row>
    <row r="99" spans="2:14">
      <c r="B99" s="163"/>
      <c r="C99" s="136"/>
      <c r="D99" s="136"/>
      <c r="E99" s="136" t="s">
        <v>151</v>
      </c>
      <c r="F99" s="136"/>
      <c r="G99" s="136"/>
      <c r="H99" s="136"/>
      <c r="I99" s="136"/>
      <c r="J99" s="136"/>
      <c r="K99" s="136"/>
      <c r="L99" s="136"/>
      <c r="M99" s="136"/>
      <c r="N99" s="138"/>
    </row>
    <row r="100" spans="2:14">
      <c r="B100" s="163"/>
      <c r="C100" s="136"/>
      <c r="D100" s="136"/>
      <c r="E100" s="136" t="s">
        <v>152</v>
      </c>
      <c r="F100" s="136"/>
      <c r="G100" s="136"/>
      <c r="H100" s="136"/>
      <c r="I100" s="136"/>
      <c r="J100" s="136"/>
      <c r="K100" s="136"/>
      <c r="L100" s="136"/>
      <c r="M100" s="136"/>
      <c r="N100" s="138"/>
    </row>
    <row r="101" spans="2:14">
      <c r="B101" s="163"/>
      <c r="C101" s="136"/>
      <c r="D101" s="136"/>
      <c r="E101" s="136" t="s">
        <v>153</v>
      </c>
      <c r="F101" s="136"/>
      <c r="G101" s="136"/>
      <c r="H101" s="136"/>
      <c r="I101" s="136"/>
      <c r="J101" s="136"/>
      <c r="K101" s="136"/>
      <c r="L101" s="136"/>
      <c r="M101" s="136"/>
      <c r="N101" s="138"/>
    </row>
    <row r="102" spans="2:14" ht="15.75" thickBot="1">
      <c r="B102" s="163"/>
      <c r="C102" s="136"/>
      <c r="D102" s="136"/>
      <c r="E102" s="136"/>
      <c r="F102" s="136" t="s">
        <v>154</v>
      </c>
      <c r="G102" s="136"/>
      <c r="H102" s="136"/>
      <c r="I102" s="136"/>
      <c r="J102" s="136"/>
      <c r="K102" s="136"/>
      <c r="L102" s="136"/>
      <c r="M102" s="136"/>
      <c r="N102" s="138"/>
    </row>
    <row r="103" spans="2:14">
      <c r="B103" s="290" t="s">
        <v>155</v>
      </c>
      <c r="C103" s="291"/>
      <c r="D103" s="291"/>
      <c r="E103" s="291"/>
      <c r="F103" s="291"/>
      <c r="G103" s="291"/>
      <c r="H103" s="291"/>
      <c r="I103" s="291"/>
      <c r="J103" s="291"/>
      <c r="K103" s="291"/>
      <c r="L103" s="291"/>
      <c r="M103" s="291"/>
      <c r="N103" s="292"/>
    </row>
    <row r="104" spans="2:14">
      <c r="B104" s="293"/>
      <c r="C104" s="294"/>
      <c r="D104" s="294"/>
      <c r="E104" s="294"/>
      <c r="F104" s="294"/>
      <c r="G104" s="294"/>
      <c r="H104" s="294"/>
      <c r="I104" s="294"/>
      <c r="J104" s="294"/>
      <c r="K104" s="294"/>
      <c r="L104" s="294"/>
      <c r="M104" s="294"/>
      <c r="N104" s="295"/>
    </row>
    <row r="105" spans="2:14">
      <c r="B105" s="293"/>
      <c r="C105" s="294"/>
      <c r="D105" s="294"/>
      <c r="E105" s="294"/>
      <c r="F105" s="294"/>
      <c r="G105" s="294"/>
      <c r="H105" s="294"/>
      <c r="I105" s="294"/>
      <c r="J105" s="294"/>
      <c r="K105" s="294"/>
      <c r="L105" s="294"/>
      <c r="M105" s="294"/>
      <c r="N105" s="295"/>
    </row>
    <row r="106" spans="2:14">
      <c r="B106" s="293"/>
      <c r="C106" s="294"/>
      <c r="D106" s="294"/>
      <c r="E106" s="294"/>
      <c r="F106" s="294"/>
      <c r="G106" s="294"/>
      <c r="H106" s="294"/>
      <c r="I106" s="294"/>
      <c r="J106" s="294"/>
      <c r="K106" s="294"/>
      <c r="L106" s="294"/>
      <c r="M106" s="294"/>
      <c r="N106" s="295"/>
    </row>
    <row r="107" spans="2:14" ht="15.75" thickBot="1">
      <c r="B107" s="296"/>
      <c r="C107" s="297"/>
      <c r="D107" s="297"/>
      <c r="E107" s="297"/>
      <c r="F107" s="297"/>
      <c r="G107" s="297"/>
      <c r="H107" s="297"/>
      <c r="I107" s="297"/>
      <c r="J107" s="297"/>
      <c r="K107" s="297"/>
      <c r="L107" s="297"/>
      <c r="M107" s="297"/>
      <c r="N107" s="298"/>
    </row>
    <row r="108" spans="2:14">
      <c r="B108" s="299"/>
      <c r="C108" s="300"/>
      <c r="D108" s="300"/>
      <c r="E108" s="300"/>
      <c r="F108" s="300"/>
      <c r="G108" s="300"/>
      <c r="H108" s="300"/>
      <c r="I108" s="300"/>
      <c r="J108" s="300"/>
      <c r="K108" s="300"/>
      <c r="L108" s="300"/>
      <c r="M108" s="300"/>
      <c r="N108" s="301"/>
    </row>
    <row r="109" spans="2:14">
      <c r="B109" s="302" t="s">
        <v>156</v>
      </c>
      <c r="C109" s="150"/>
      <c r="D109" s="150"/>
      <c r="E109" s="150"/>
      <c r="F109" s="150"/>
      <c r="G109" s="150"/>
      <c r="H109" s="150"/>
      <c r="I109" s="150"/>
      <c r="J109" s="150"/>
      <c r="K109" s="150"/>
      <c r="L109" s="150"/>
      <c r="M109" s="150"/>
      <c r="N109" s="151"/>
    </row>
    <row r="110" spans="2:14" ht="15" customHeight="1">
      <c r="B110" s="830" t="s">
        <v>157</v>
      </c>
      <c r="C110" s="831"/>
      <c r="D110" s="831"/>
      <c r="E110" s="831"/>
      <c r="F110" s="831"/>
      <c r="G110" s="831"/>
      <c r="H110" s="831"/>
      <c r="I110" s="831"/>
      <c r="J110" s="831"/>
      <c r="K110" s="831"/>
      <c r="L110" s="831"/>
      <c r="M110" s="831"/>
      <c r="N110" s="832"/>
    </row>
    <row r="111" spans="2:14" ht="15" customHeight="1">
      <c r="B111" s="830"/>
      <c r="C111" s="831"/>
      <c r="D111" s="831"/>
      <c r="E111" s="831"/>
      <c r="F111" s="831"/>
      <c r="G111" s="831"/>
      <c r="H111" s="831"/>
      <c r="I111" s="831"/>
      <c r="J111" s="831"/>
      <c r="K111" s="831"/>
      <c r="L111" s="831"/>
      <c r="M111" s="831"/>
      <c r="N111" s="832"/>
    </row>
    <row r="112" spans="2:14" ht="30" customHeight="1">
      <c r="B112" s="833" t="s">
        <v>158</v>
      </c>
      <c r="C112" s="834"/>
      <c r="D112" s="834"/>
      <c r="E112" s="834"/>
      <c r="F112" s="834"/>
      <c r="G112" s="834"/>
      <c r="H112" s="834"/>
      <c r="I112" s="834"/>
      <c r="J112" s="834"/>
      <c r="K112" s="834"/>
      <c r="L112" s="834"/>
      <c r="M112" s="834"/>
      <c r="N112" s="835"/>
    </row>
    <row r="113" spans="2:14">
      <c r="B113" s="833"/>
      <c r="C113" s="834"/>
      <c r="D113" s="834"/>
      <c r="E113" s="834"/>
      <c r="F113" s="834"/>
      <c r="G113" s="834"/>
      <c r="H113" s="834"/>
      <c r="I113" s="834"/>
      <c r="J113" s="834"/>
      <c r="K113" s="834"/>
      <c r="L113" s="834"/>
      <c r="M113" s="834"/>
      <c r="N113" s="835"/>
    </row>
    <row r="114" spans="2:14">
      <c r="B114" s="697"/>
      <c r="C114" s="698"/>
      <c r="D114" s="698"/>
      <c r="E114" s="698"/>
      <c r="F114" s="698"/>
      <c r="G114" s="698"/>
      <c r="H114" s="698"/>
      <c r="I114" s="698"/>
      <c r="J114" s="698"/>
      <c r="K114" s="698"/>
      <c r="L114" s="698"/>
      <c r="M114" s="698"/>
      <c r="N114" s="699"/>
    </row>
    <row r="115" spans="2:14">
      <c r="B115" s="697"/>
      <c r="C115" s="698"/>
      <c r="D115" s="698"/>
      <c r="E115" s="698"/>
      <c r="F115" s="698"/>
      <c r="G115" s="698"/>
      <c r="H115" s="698"/>
      <c r="I115" s="698"/>
      <c r="J115" s="698"/>
      <c r="K115" s="698"/>
      <c r="L115" s="698"/>
      <c r="M115" s="698"/>
      <c r="N115" s="699"/>
    </row>
    <row r="116" spans="2:14">
      <c r="B116" s="697"/>
      <c r="C116" s="698"/>
      <c r="D116" s="698"/>
      <c r="E116" s="698"/>
      <c r="F116" s="698"/>
      <c r="G116" s="698"/>
      <c r="H116" s="698"/>
      <c r="I116" s="698"/>
      <c r="J116" s="698"/>
      <c r="K116" s="698"/>
      <c r="L116" s="698"/>
      <c r="M116" s="698"/>
      <c r="N116" s="699"/>
    </row>
    <row r="117" spans="2:14">
      <c r="B117" s="302"/>
      <c r="C117" s="150"/>
      <c r="D117" s="150"/>
      <c r="E117" s="150"/>
      <c r="F117" s="150"/>
      <c r="G117" s="150"/>
      <c r="H117" s="150"/>
      <c r="I117" s="150"/>
      <c r="J117" s="150"/>
      <c r="K117" s="150"/>
      <c r="L117" s="150"/>
      <c r="M117" s="150"/>
      <c r="N117" s="151"/>
    </row>
    <row r="118" spans="2:14">
      <c r="B118" s="163"/>
      <c r="C118" s="136"/>
      <c r="D118" s="136"/>
      <c r="E118" s="136" t="s">
        <v>150</v>
      </c>
      <c r="F118" s="146"/>
      <c r="G118" s="146"/>
      <c r="H118" s="136"/>
      <c r="I118" s="136"/>
      <c r="J118" s="136"/>
      <c r="K118" s="136"/>
      <c r="L118" s="136"/>
      <c r="M118" s="136"/>
      <c r="N118" s="138"/>
    </row>
    <row r="119" spans="2:14">
      <c r="B119" s="163"/>
      <c r="C119" s="136"/>
      <c r="D119" s="136"/>
      <c r="E119" s="306" t="s">
        <v>151</v>
      </c>
      <c r="F119" s="136"/>
      <c r="G119" s="136"/>
      <c r="H119" s="306"/>
      <c r="I119" s="306"/>
      <c r="J119" s="306"/>
      <c r="K119" s="136"/>
      <c r="L119" s="136"/>
      <c r="M119" s="136"/>
      <c r="N119" s="138"/>
    </row>
    <row r="120" spans="2:14">
      <c r="B120" s="163"/>
      <c r="C120" s="136"/>
      <c r="D120" s="136"/>
      <c r="E120" s="307" t="s">
        <v>159</v>
      </c>
      <c r="F120" s="136"/>
      <c r="G120" s="136"/>
      <c r="H120" s="307"/>
      <c r="I120" s="307"/>
      <c r="J120" s="307"/>
      <c r="K120" s="136"/>
      <c r="L120" s="136"/>
      <c r="M120" s="136"/>
      <c r="N120" s="138"/>
    </row>
    <row r="121" spans="2:14">
      <c r="B121" s="308"/>
      <c r="C121" s="150"/>
      <c r="D121" s="150"/>
      <c r="E121" s="136" t="s">
        <v>153</v>
      </c>
      <c r="F121" s="136"/>
      <c r="G121" s="136"/>
      <c r="H121" s="136"/>
      <c r="I121" s="136"/>
      <c r="J121" s="136"/>
      <c r="K121" s="150"/>
      <c r="L121" s="150"/>
      <c r="M121" s="150"/>
      <c r="N121" s="151"/>
    </row>
    <row r="122" spans="2:14">
      <c r="B122" s="308"/>
      <c r="C122" s="150"/>
      <c r="D122" s="150"/>
      <c r="E122" s="150"/>
      <c r="F122" s="136"/>
      <c r="G122" s="136"/>
      <c r="H122" s="136"/>
      <c r="I122" s="136"/>
      <c r="J122" s="136"/>
      <c r="K122" s="150"/>
      <c r="L122" s="150"/>
      <c r="M122" s="150"/>
      <c r="N122" s="151"/>
    </row>
    <row r="123" spans="2:14">
      <c r="B123" s="308" t="s">
        <v>160</v>
      </c>
      <c r="C123" s="307"/>
      <c r="D123" s="307"/>
      <c r="E123" s="136"/>
      <c r="F123" s="136"/>
      <c r="G123" s="136"/>
      <c r="H123" s="136"/>
      <c r="I123" s="136"/>
      <c r="J123" s="813"/>
      <c r="K123" s="813"/>
      <c r="L123" s="813"/>
      <c r="M123" s="813"/>
      <c r="N123" s="814"/>
    </row>
    <row r="124" spans="2:14" ht="15.75" thickBot="1">
      <c r="B124" s="309" t="s">
        <v>161</v>
      </c>
      <c r="C124" s="310"/>
      <c r="D124" s="310"/>
      <c r="E124" s="311"/>
      <c r="F124" s="311"/>
      <c r="G124" s="311"/>
      <c r="H124" s="311"/>
      <c r="I124" s="311"/>
      <c r="J124" s="815"/>
      <c r="K124" s="815"/>
      <c r="L124" s="815"/>
      <c r="M124" s="815"/>
      <c r="N124" s="816"/>
    </row>
  </sheetData>
  <mergeCells count="72">
    <mergeCell ref="B91:M91"/>
    <mergeCell ref="B93:M93"/>
    <mergeCell ref="B110:N111"/>
    <mergeCell ref="B112:N113"/>
    <mergeCell ref="J123:N124"/>
    <mergeCell ref="L90:M90"/>
    <mergeCell ref="B74:H74"/>
    <mergeCell ref="L74:M74"/>
    <mergeCell ref="B80:H80"/>
    <mergeCell ref="L80:M80"/>
    <mergeCell ref="B81:M81"/>
    <mergeCell ref="B83:M83"/>
    <mergeCell ref="B87:H87"/>
    <mergeCell ref="L87:M87"/>
    <mergeCell ref="B88:H88"/>
    <mergeCell ref="L88:M88"/>
    <mergeCell ref="L89:M89"/>
    <mergeCell ref="B48:H48"/>
    <mergeCell ref="I48:J48"/>
    <mergeCell ref="L48:M48"/>
    <mergeCell ref="B45:H45"/>
    <mergeCell ref="B70:M70"/>
    <mergeCell ref="B49:M49"/>
    <mergeCell ref="B53:I53"/>
    <mergeCell ref="L53:M53"/>
    <mergeCell ref="B58:I58"/>
    <mergeCell ref="L58:M58"/>
    <mergeCell ref="B59:M59"/>
    <mergeCell ref="L63:M63"/>
    <mergeCell ref="L64:M64"/>
    <mergeCell ref="L65:M65"/>
    <mergeCell ref="L66:M66"/>
    <mergeCell ref="L69:M69"/>
    <mergeCell ref="B43:H43"/>
    <mergeCell ref="I45:J45"/>
    <mergeCell ref="L45:M45"/>
    <mergeCell ref="B46:H46"/>
    <mergeCell ref="B47:D47"/>
    <mergeCell ref="B37:H37"/>
    <mergeCell ref="B39:H39"/>
    <mergeCell ref="B40:H40"/>
    <mergeCell ref="B41:H41"/>
    <mergeCell ref="B42:H42"/>
    <mergeCell ref="L5:L6"/>
    <mergeCell ref="M5:M6"/>
    <mergeCell ref="N5:N6"/>
    <mergeCell ref="C6:J6"/>
    <mergeCell ref="B38:H38"/>
    <mergeCell ref="L12:N12"/>
    <mergeCell ref="F25:H25"/>
    <mergeCell ref="B27:N27"/>
    <mergeCell ref="C29:I29"/>
    <mergeCell ref="L29:M29"/>
    <mergeCell ref="C30:I30"/>
    <mergeCell ref="L30:M30"/>
    <mergeCell ref="B35:H35"/>
    <mergeCell ref="I35:J35"/>
    <mergeCell ref="L35:M35"/>
    <mergeCell ref="B36:H36"/>
    <mergeCell ref="B10:E10"/>
    <mergeCell ref="I10:J10"/>
    <mergeCell ref="B1:B6"/>
    <mergeCell ref="C1:J1"/>
    <mergeCell ref="K1:K2"/>
    <mergeCell ref="C5:J5"/>
    <mergeCell ref="K5:K6"/>
    <mergeCell ref="L1:N2"/>
    <mergeCell ref="C2:J2"/>
    <mergeCell ref="C3:J3"/>
    <mergeCell ref="K3:K4"/>
    <mergeCell ref="L3:N4"/>
    <mergeCell ref="C4:J4"/>
  </mergeCells>
  <pageMargins left="0.7" right="0.7" top="0.75" bottom="0.75" header="0.3" footer="0.3"/>
  <pageSetup paperSize="9" scale="46" orientation="portrait" r:id="rId1"/>
  <colBreaks count="1" manualBreakCount="1">
    <brk id="14" max="1048575" man="1"/>
  </colBreaks>
  <drawing r:id="rId2"/>
  <legacyDrawing r:id="rId3"/>
  <oleObjects>
    <mc:AlternateContent xmlns:mc="http://schemas.openxmlformats.org/markup-compatibility/2006">
      <mc:Choice Requires="x14">
        <oleObject progId="PBrush" shapeId="573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7345" r:id="rId4"/>
      </mc:Fallback>
    </mc:AlternateContent>
  </oleObjec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Q116"/>
  <sheetViews>
    <sheetView view="pageBreakPreview" zoomScale="60" zoomScaleNormal="78" workbookViewId="0">
      <selection activeCell="Q43" sqref="Q43"/>
    </sheetView>
  </sheetViews>
  <sheetFormatPr baseColWidth="10" defaultRowHeight="15"/>
  <cols>
    <col min="1" max="1" width="10" style="97" bestFit="1" customWidth="1"/>
    <col min="2" max="2" width="17" style="97" customWidth="1"/>
    <col min="3" max="5" width="11.42578125" style="97"/>
    <col min="6" max="6" width="14.42578125" style="97" customWidth="1"/>
    <col min="7" max="8" width="11.42578125" style="97"/>
    <col min="9" max="9" width="12.5703125" style="97" bestFit="1" customWidth="1"/>
    <col min="10" max="10" width="15.5703125" style="97" customWidth="1"/>
    <col min="11" max="11" width="17.5703125" style="97" bestFit="1" customWidth="1"/>
    <col min="12" max="13" width="11.42578125" style="97"/>
    <col min="14" max="14" width="17.42578125" style="97" customWidth="1"/>
    <col min="15" max="15" width="12" style="97" bestFit="1" customWidth="1"/>
    <col min="16" max="16384" width="11.42578125" style="97"/>
  </cols>
  <sheetData>
    <row r="1" spans="2:14">
      <c r="B1" s="902"/>
      <c r="C1" s="905"/>
      <c r="D1" s="906"/>
      <c r="E1" s="906"/>
      <c r="F1" s="906"/>
      <c r="G1" s="906"/>
      <c r="H1" s="906"/>
      <c r="I1" s="906"/>
      <c r="J1" s="907"/>
      <c r="K1" s="908" t="s">
        <v>84</v>
      </c>
      <c r="L1" s="915" t="s">
        <v>85</v>
      </c>
      <c r="M1" s="916"/>
      <c r="N1" s="917"/>
    </row>
    <row r="2" spans="2:14">
      <c r="B2" s="903"/>
      <c r="C2" s="910" t="s">
        <v>0</v>
      </c>
      <c r="D2" s="911"/>
      <c r="E2" s="911"/>
      <c r="F2" s="911"/>
      <c r="G2" s="911"/>
      <c r="H2" s="911"/>
      <c r="I2" s="911"/>
      <c r="J2" s="912"/>
      <c r="K2" s="909"/>
      <c r="L2" s="918"/>
      <c r="M2" s="919"/>
      <c r="N2" s="920"/>
    </row>
    <row r="3" spans="2:14">
      <c r="B3" s="903"/>
      <c r="C3" s="910" t="s">
        <v>86</v>
      </c>
      <c r="D3" s="911"/>
      <c r="E3" s="911"/>
      <c r="F3" s="911"/>
      <c r="G3" s="911"/>
      <c r="H3" s="911"/>
      <c r="I3" s="911"/>
      <c r="J3" s="912"/>
      <c r="K3" s="913" t="s">
        <v>87</v>
      </c>
      <c r="L3" s="922">
        <v>1</v>
      </c>
      <c r="M3" s="923"/>
      <c r="N3" s="924"/>
    </row>
    <row r="4" spans="2:14">
      <c r="B4" s="903"/>
      <c r="C4" s="910" t="s">
        <v>88</v>
      </c>
      <c r="D4" s="911"/>
      <c r="E4" s="911"/>
      <c r="F4" s="911"/>
      <c r="G4" s="911"/>
      <c r="H4" s="911"/>
      <c r="I4" s="911"/>
      <c r="J4" s="912"/>
      <c r="K4" s="921"/>
      <c r="L4" s="925"/>
      <c r="M4" s="926"/>
      <c r="N4" s="927"/>
    </row>
    <row r="5" spans="2:14">
      <c r="B5" s="903"/>
      <c r="C5" s="910" t="s">
        <v>89</v>
      </c>
      <c r="D5" s="911"/>
      <c r="E5" s="911"/>
      <c r="F5" s="911"/>
      <c r="G5" s="911"/>
      <c r="H5" s="911"/>
      <c r="I5" s="911"/>
      <c r="J5" s="912"/>
      <c r="K5" s="913" t="s">
        <v>90</v>
      </c>
      <c r="L5" s="875"/>
      <c r="M5" s="875" t="s">
        <v>91</v>
      </c>
      <c r="N5" s="877"/>
    </row>
    <row r="6" spans="2:14" ht="15.75" thickBot="1">
      <c r="B6" s="904"/>
      <c r="C6" s="879"/>
      <c r="D6" s="880"/>
      <c r="E6" s="880"/>
      <c r="F6" s="880"/>
      <c r="G6" s="880"/>
      <c r="H6" s="880"/>
      <c r="I6" s="880"/>
      <c r="J6" s="881"/>
      <c r="K6" s="914"/>
      <c r="L6" s="876"/>
      <c r="M6" s="876"/>
      <c r="N6" s="878"/>
    </row>
    <row r="7" spans="2:14" ht="15.75" thickBot="1">
      <c r="B7" s="98"/>
      <c r="C7" s="99"/>
      <c r="D7" s="99"/>
      <c r="E7" s="99"/>
      <c r="F7" s="99"/>
      <c r="G7" s="99"/>
      <c r="H7" s="99"/>
      <c r="I7" s="99"/>
      <c r="J7" s="99"/>
      <c r="K7" s="99"/>
      <c r="L7" s="100"/>
      <c r="M7" s="100"/>
      <c r="N7" s="101"/>
    </row>
    <row r="8" spans="2:14" ht="18.75" customHeight="1">
      <c r="B8" s="102"/>
      <c r="C8" s="103"/>
      <c r="D8" s="103"/>
      <c r="E8" s="103"/>
      <c r="F8" s="103"/>
      <c r="G8" s="103"/>
      <c r="H8" s="104"/>
      <c r="I8" s="103"/>
      <c r="J8" s="103"/>
      <c r="K8" s="105" t="s">
        <v>92</v>
      </c>
      <c r="L8" s="106"/>
      <c r="M8" s="106"/>
      <c r="N8" s="107"/>
    </row>
    <row r="9" spans="2:14">
      <c r="B9" s="108"/>
      <c r="C9" s="109"/>
      <c r="D9" s="109"/>
      <c r="E9" s="109"/>
      <c r="F9" s="109"/>
      <c r="G9" s="109"/>
      <c r="H9" s="110"/>
      <c r="I9" s="109"/>
      <c r="J9" s="109"/>
      <c r="K9" s="111"/>
      <c r="L9" s="112" t="s">
        <v>93</v>
      </c>
      <c r="M9" s="112" t="s">
        <v>94</v>
      </c>
      <c r="N9" s="113" t="s">
        <v>95</v>
      </c>
    </row>
    <row r="10" spans="2:14" ht="36">
      <c r="B10" s="899" t="s">
        <v>96</v>
      </c>
      <c r="C10" s="900"/>
      <c r="D10" s="900"/>
      <c r="E10" s="900"/>
      <c r="F10" s="114" t="s">
        <v>97</v>
      </c>
      <c r="G10" s="109"/>
      <c r="H10" s="115"/>
      <c r="I10" s="901" t="s">
        <v>98</v>
      </c>
      <c r="J10" s="901"/>
      <c r="K10" s="116" t="s">
        <v>97</v>
      </c>
      <c r="L10" s="112"/>
      <c r="M10" s="112"/>
      <c r="N10" s="113"/>
    </row>
    <row r="11" spans="2:14">
      <c r="B11" s="117" t="s">
        <v>99</v>
      </c>
      <c r="C11" s="118"/>
      <c r="D11" s="313" t="s">
        <v>171</v>
      </c>
      <c r="E11" s="313"/>
      <c r="F11" s="658"/>
      <c r="G11" s="120"/>
      <c r="H11" s="118"/>
      <c r="I11" s="121"/>
      <c r="J11" s="122" t="s">
        <v>100</v>
      </c>
      <c r="K11" s="123" t="s">
        <v>170</v>
      </c>
      <c r="L11" s="400"/>
      <c r="M11" s="400"/>
      <c r="N11" s="124"/>
    </row>
    <row r="12" spans="2:14" ht="15.75" thickBot="1">
      <c r="B12" s="125"/>
      <c r="C12" s="126"/>
      <c r="D12" s="398"/>
      <c r="E12" s="398"/>
      <c r="F12" s="398"/>
      <c r="G12" s="398"/>
      <c r="H12" s="126"/>
      <c r="I12" s="398"/>
      <c r="J12" s="126"/>
      <c r="K12" s="398"/>
      <c r="L12" s="882"/>
      <c r="M12" s="882"/>
      <c r="N12" s="883"/>
    </row>
    <row r="13" spans="2:14">
      <c r="B13" s="129"/>
      <c r="C13" s="130"/>
      <c r="D13" s="130"/>
      <c r="E13" s="130"/>
      <c r="F13" s="130"/>
      <c r="G13" s="130"/>
      <c r="H13" s="130"/>
      <c r="I13" s="130"/>
      <c r="J13" s="130"/>
      <c r="K13" s="130"/>
      <c r="L13" s="130"/>
      <c r="M13" s="130"/>
      <c r="N13" s="131"/>
    </row>
    <row r="14" spans="2:14">
      <c r="B14" s="132" t="s">
        <v>101</v>
      </c>
      <c r="C14" s="133"/>
      <c r="D14" s="134" t="s">
        <v>91</v>
      </c>
      <c r="E14" s="135"/>
      <c r="F14" s="136"/>
      <c r="G14" s="136"/>
      <c r="H14" s="137"/>
      <c r="I14" s="137"/>
      <c r="J14" s="137"/>
      <c r="K14" s="137"/>
      <c r="L14" s="137"/>
      <c r="M14" s="137"/>
      <c r="N14" s="138"/>
    </row>
    <row r="15" spans="2:14" ht="19.5" customHeight="1">
      <c r="B15" s="139" t="s">
        <v>102</v>
      </c>
      <c r="C15" s="140"/>
      <c r="D15" s="141"/>
      <c r="E15" s="141"/>
      <c r="F15" s="141"/>
      <c r="G15" s="141"/>
      <c r="H15" s="141"/>
      <c r="I15" s="141"/>
      <c r="J15" s="141"/>
      <c r="K15" s="141"/>
      <c r="L15" s="141"/>
      <c r="M15" s="141"/>
      <c r="N15" s="138"/>
    </row>
    <row r="16" spans="2:14">
      <c r="B16" s="139"/>
      <c r="C16" s="142"/>
      <c r="D16" s="143"/>
      <c r="E16" s="141"/>
      <c r="F16" s="141"/>
      <c r="G16" s="141"/>
      <c r="H16" s="141"/>
      <c r="I16" s="141"/>
      <c r="J16" s="141"/>
      <c r="K16" s="141"/>
      <c r="L16" s="141"/>
      <c r="M16" s="141"/>
      <c r="N16" s="138"/>
    </row>
    <row r="17" spans="1:14">
      <c r="B17" s="139"/>
      <c r="C17" s="140"/>
      <c r="D17" s="144"/>
      <c r="E17" s="144"/>
      <c r="F17" s="144"/>
      <c r="G17" s="144"/>
      <c r="H17" s="144"/>
      <c r="I17" s="144"/>
      <c r="J17" s="144"/>
      <c r="K17" s="144"/>
      <c r="L17" s="144"/>
      <c r="M17" s="144"/>
      <c r="N17" s="145"/>
    </row>
    <row r="18" spans="1:14">
      <c r="B18" s="139" t="s">
        <v>103</v>
      </c>
      <c r="C18" s="142"/>
      <c r="D18" s="141"/>
      <c r="E18" s="141"/>
      <c r="F18" s="141"/>
      <c r="G18" s="141"/>
      <c r="H18" s="141"/>
      <c r="I18" s="146"/>
      <c r="J18" s="134" t="s">
        <v>104</v>
      </c>
      <c r="K18" s="141"/>
      <c r="L18" s="141"/>
      <c r="M18" s="141"/>
      <c r="N18" s="147"/>
    </row>
    <row r="19" spans="1:14">
      <c r="B19" s="139"/>
      <c r="C19" s="140"/>
      <c r="D19" s="144"/>
      <c r="E19" s="144"/>
      <c r="F19" s="144"/>
      <c r="G19" s="144"/>
      <c r="H19" s="144"/>
      <c r="I19" s="144"/>
      <c r="J19" s="144"/>
      <c r="K19" s="144"/>
      <c r="L19" s="144"/>
      <c r="M19" s="144"/>
      <c r="N19" s="145"/>
    </row>
    <row r="20" spans="1:14">
      <c r="B20" s="139" t="s">
        <v>105</v>
      </c>
      <c r="C20" s="142"/>
      <c r="D20" s="148"/>
      <c r="E20" s="148"/>
      <c r="F20" s="148"/>
      <c r="G20" s="148"/>
      <c r="H20" s="148"/>
      <c r="I20" s="148"/>
      <c r="J20" s="148"/>
      <c r="K20" s="148"/>
      <c r="L20" s="148"/>
      <c r="M20" s="148"/>
      <c r="N20" s="149"/>
    </row>
    <row r="21" spans="1:14">
      <c r="B21" s="139"/>
      <c r="C21" s="140"/>
      <c r="D21" s="150"/>
      <c r="E21" s="150"/>
      <c r="F21" s="150"/>
      <c r="G21" s="150"/>
      <c r="H21" s="150"/>
      <c r="I21" s="150"/>
      <c r="J21" s="150"/>
      <c r="K21" s="150"/>
      <c r="L21" s="150"/>
      <c r="M21" s="150"/>
      <c r="N21" s="151"/>
    </row>
    <row r="22" spans="1:14">
      <c r="B22" s="139" t="s">
        <v>106</v>
      </c>
      <c r="C22" s="142"/>
      <c r="D22" s="148"/>
      <c r="E22" s="148"/>
      <c r="F22" s="148"/>
      <c r="G22" s="148"/>
      <c r="H22" s="148"/>
      <c r="I22" s="148"/>
      <c r="J22" s="148"/>
      <c r="K22" s="152" t="s">
        <v>107</v>
      </c>
      <c r="L22" s="153"/>
      <c r="M22" s="152" t="s">
        <v>91</v>
      </c>
      <c r="N22" s="154"/>
    </row>
    <row r="23" spans="1:14">
      <c r="B23" s="139"/>
      <c r="C23" s="140"/>
      <c r="D23" s="150"/>
      <c r="E23" s="150"/>
      <c r="F23" s="150"/>
      <c r="G23" s="150"/>
      <c r="H23" s="150"/>
      <c r="I23" s="150"/>
      <c r="J23" s="150"/>
      <c r="K23" s="150"/>
      <c r="L23" s="150"/>
      <c r="M23" s="150"/>
      <c r="N23" s="151"/>
    </row>
    <row r="24" spans="1:14">
      <c r="B24" s="139" t="s">
        <v>108</v>
      </c>
      <c r="C24" s="140"/>
      <c r="D24" s="150"/>
      <c r="E24" s="150"/>
      <c r="F24" s="155"/>
      <c r="G24" s="156"/>
      <c r="H24" s="146"/>
      <c r="I24" s="148"/>
      <c r="J24" s="148"/>
      <c r="K24" s="136"/>
      <c r="L24" s="150"/>
      <c r="M24" s="150"/>
      <c r="N24" s="151"/>
    </row>
    <row r="25" spans="1:14">
      <c r="B25" s="157"/>
      <c r="C25" s="158"/>
      <c r="D25" s="399"/>
      <c r="E25" s="399"/>
      <c r="F25" s="884" t="s">
        <v>109</v>
      </c>
      <c r="G25" s="885"/>
      <c r="H25" s="885"/>
      <c r="I25" s="399" t="s">
        <v>94</v>
      </c>
      <c r="J25" s="399" t="s">
        <v>95</v>
      </c>
      <c r="K25" s="161"/>
      <c r="L25" s="399"/>
      <c r="M25" s="399"/>
      <c r="N25" s="162"/>
    </row>
    <row r="26" spans="1:14">
      <c r="B26" s="163"/>
      <c r="C26" s="137"/>
      <c r="D26" s="137"/>
      <c r="E26" s="137"/>
      <c r="F26" s="137"/>
      <c r="G26" s="137"/>
      <c r="H26" s="137"/>
      <c r="I26" s="137"/>
      <c r="J26" s="137"/>
      <c r="K26" s="137"/>
      <c r="L26" s="137"/>
      <c r="M26" s="137"/>
      <c r="N26" s="138"/>
    </row>
    <row r="27" spans="1:14">
      <c r="B27" s="886" t="s">
        <v>110</v>
      </c>
      <c r="C27" s="887"/>
      <c r="D27" s="887"/>
      <c r="E27" s="887"/>
      <c r="F27" s="887"/>
      <c r="G27" s="887"/>
      <c r="H27" s="887"/>
      <c r="I27" s="887"/>
      <c r="J27" s="887"/>
      <c r="K27" s="887"/>
      <c r="L27" s="887"/>
      <c r="M27" s="887"/>
      <c r="N27" s="888"/>
    </row>
    <row r="28" spans="1:14" ht="15.75" thickBot="1">
      <c r="B28" s="164"/>
      <c r="C28" s="165"/>
      <c r="D28" s="165"/>
      <c r="E28" s="165"/>
      <c r="F28" s="165"/>
      <c r="G28" s="165"/>
      <c r="H28" s="165"/>
      <c r="I28" s="165"/>
      <c r="J28" s="165"/>
      <c r="K28" s="165"/>
      <c r="L28" s="165"/>
      <c r="M28" s="165"/>
      <c r="N28" s="166"/>
    </row>
    <row r="29" spans="1:14" ht="26.25" thickBot="1">
      <c r="B29" s="167" t="s">
        <v>82</v>
      </c>
      <c r="C29" s="889" t="s">
        <v>111</v>
      </c>
      <c r="D29" s="890"/>
      <c r="E29" s="890"/>
      <c r="F29" s="890"/>
      <c r="G29" s="890"/>
      <c r="H29" s="890"/>
      <c r="I29" s="890"/>
      <c r="J29" s="168"/>
      <c r="K29" s="169" t="s">
        <v>112</v>
      </c>
      <c r="L29" s="891" t="s">
        <v>81</v>
      </c>
      <c r="M29" s="892"/>
      <c r="N29" s="167" t="s">
        <v>9</v>
      </c>
    </row>
    <row r="30" spans="1:14" ht="17.25" hidden="1" customHeight="1" thickBot="1">
      <c r="B30" s="167" t="s">
        <v>82</v>
      </c>
      <c r="C30" s="889" t="s">
        <v>111</v>
      </c>
      <c r="D30" s="890"/>
      <c r="E30" s="890"/>
      <c r="F30" s="890"/>
      <c r="G30" s="890"/>
      <c r="H30" s="890"/>
      <c r="I30" s="890"/>
      <c r="J30" s="168"/>
      <c r="K30" s="170"/>
      <c r="L30" s="891" t="s">
        <v>81</v>
      </c>
      <c r="M30" s="892"/>
      <c r="N30" s="167" t="s">
        <v>9</v>
      </c>
    </row>
    <row r="31" spans="1:14" ht="15.75" thickBot="1">
      <c r="A31" s="97" t="s">
        <v>113</v>
      </c>
      <c r="B31" s="171" t="s">
        <v>336</v>
      </c>
      <c r="C31" s="172" t="s">
        <v>335</v>
      </c>
      <c r="D31" s="173"/>
      <c r="E31" s="173"/>
      <c r="F31" s="173"/>
      <c r="G31" s="173"/>
      <c r="H31" s="173"/>
      <c r="I31" s="173"/>
      <c r="J31" s="173"/>
      <c r="K31" s="314">
        <v>6</v>
      </c>
      <c r="L31" s="176" t="s">
        <v>18</v>
      </c>
      <c r="M31" s="177"/>
      <c r="N31" s="412" t="e">
        <f>#REF!</f>
        <v>#REF!</v>
      </c>
    </row>
    <row r="32" spans="1:14" ht="6" customHeight="1">
      <c r="B32" s="179"/>
      <c r="C32" s="180"/>
      <c r="D32" s="180"/>
      <c r="E32" s="180"/>
      <c r="F32" s="180"/>
      <c r="G32" s="180"/>
      <c r="H32" s="180"/>
      <c r="I32" s="180"/>
      <c r="J32" s="180"/>
      <c r="K32" s="180"/>
      <c r="L32" s="180"/>
      <c r="M32" s="180"/>
      <c r="N32" s="181"/>
    </row>
    <row r="33" spans="1:14">
      <c r="B33" s="182" t="s">
        <v>114</v>
      </c>
      <c r="C33" s="183"/>
      <c r="D33" s="183"/>
      <c r="E33" s="183"/>
      <c r="F33" s="183"/>
      <c r="G33" s="183"/>
      <c r="H33" s="183"/>
      <c r="I33" s="183"/>
      <c r="J33" s="183"/>
      <c r="K33" s="183"/>
      <c r="L33" s="183"/>
      <c r="M33" s="183"/>
      <c r="N33" s="184"/>
    </row>
    <row r="34" spans="1:14" ht="15.75" thickBot="1">
      <c r="B34" s="185"/>
      <c r="C34" s="186"/>
      <c r="D34" s="186"/>
      <c r="E34" s="186"/>
      <c r="F34" s="186"/>
      <c r="G34" s="186"/>
      <c r="H34" s="186"/>
      <c r="I34" s="187"/>
      <c r="J34" s="187"/>
      <c r="K34" s="186"/>
      <c r="L34" s="186"/>
      <c r="M34" s="186"/>
      <c r="N34" s="188"/>
    </row>
    <row r="35" spans="1:14">
      <c r="B35" s="893" t="s">
        <v>111</v>
      </c>
      <c r="C35" s="894"/>
      <c r="D35" s="894"/>
      <c r="E35" s="894"/>
      <c r="F35" s="894"/>
      <c r="G35" s="894"/>
      <c r="H35" s="895"/>
      <c r="I35" s="896" t="s">
        <v>115</v>
      </c>
      <c r="J35" s="897"/>
      <c r="K35" s="189" t="s">
        <v>116</v>
      </c>
      <c r="L35" s="898" t="s">
        <v>117</v>
      </c>
      <c r="M35" s="895"/>
      <c r="N35" s="190" t="s">
        <v>118</v>
      </c>
    </row>
    <row r="36" spans="1:14">
      <c r="A36" s="315" t="s">
        <v>222</v>
      </c>
      <c r="B36" s="859" t="s">
        <v>223</v>
      </c>
      <c r="C36" s="860"/>
      <c r="D36" s="860"/>
      <c r="E36" s="860"/>
      <c r="F36" s="860"/>
      <c r="G36" s="860"/>
      <c r="H36" s="861"/>
      <c r="I36" s="192"/>
      <c r="J36" s="193"/>
      <c r="K36" s="194">
        <v>94846</v>
      </c>
      <c r="L36" s="195"/>
      <c r="M36" s="744">
        <v>35</v>
      </c>
      <c r="N36" s="197">
        <f>K36/M36</f>
        <v>2709.8857142857141</v>
      </c>
    </row>
    <row r="37" spans="1:14" ht="15.75" thickBot="1">
      <c r="A37" s="315" t="s">
        <v>119</v>
      </c>
      <c r="B37" s="859" t="s">
        <v>120</v>
      </c>
      <c r="C37" s="860"/>
      <c r="D37" s="860"/>
      <c r="E37" s="860"/>
      <c r="F37" s="860"/>
      <c r="G37" s="860"/>
      <c r="H37" s="861"/>
      <c r="I37" s="316"/>
      <c r="J37" s="317"/>
      <c r="K37" s="194">
        <v>181507</v>
      </c>
      <c r="L37" s="394"/>
      <c r="M37" s="745">
        <v>35</v>
      </c>
      <c r="N37" s="197">
        <f>K37/M37</f>
        <v>5185.9142857142861</v>
      </c>
    </row>
    <row r="38" spans="1:14" ht="16.5" thickTop="1" thickBot="1">
      <c r="A38" s="631" t="s">
        <v>224</v>
      </c>
      <c r="B38" s="859"/>
      <c r="C38" s="860"/>
      <c r="D38" s="860"/>
      <c r="E38" s="860"/>
      <c r="F38" s="860"/>
      <c r="G38" s="860"/>
      <c r="H38" s="861"/>
      <c r="I38" s="318"/>
      <c r="J38" s="319"/>
      <c r="K38" s="194"/>
      <c r="L38" s="320"/>
      <c r="M38" s="321"/>
      <c r="N38" s="197"/>
    </row>
    <row r="39" spans="1:14" ht="15.75" thickTop="1">
      <c r="B39" s="859"/>
      <c r="C39" s="860"/>
      <c r="D39" s="860"/>
      <c r="E39" s="868"/>
      <c r="F39" s="860"/>
      <c r="G39" s="860"/>
      <c r="H39" s="861"/>
      <c r="I39" s="200"/>
      <c r="J39" s="201"/>
      <c r="K39" s="198"/>
      <c r="L39" s="202"/>
      <c r="M39" s="203"/>
      <c r="N39" s="204"/>
    </row>
    <row r="40" spans="1:14">
      <c r="B40" s="869" t="s">
        <v>123</v>
      </c>
      <c r="C40" s="870"/>
      <c r="D40" s="870"/>
      <c r="E40" s="205"/>
      <c r="F40" s="206"/>
      <c r="G40" s="206"/>
      <c r="H40" s="207"/>
      <c r="I40" s="200"/>
      <c r="J40" s="201"/>
      <c r="K40" s="208"/>
      <c r="L40" s="202"/>
      <c r="M40" s="323">
        <v>0.01</v>
      </c>
      <c r="N40" s="209">
        <f>N73*M40</f>
        <v>8.039617928412202</v>
      </c>
    </row>
    <row r="41" spans="1:14" ht="15.75" thickBot="1">
      <c r="B41" s="859"/>
      <c r="C41" s="860"/>
      <c r="D41" s="860"/>
      <c r="E41" s="860"/>
      <c r="F41" s="860"/>
      <c r="G41" s="860"/>
      <c r="H41" s="861"/>
      <c r="I41" s="871"/>
      <c r="J41" s="872"/>
      <c r="K41" s="210"/>
      <c r="L41" s="873"/>
      <c r="M41" s="874"/>
      <c r="N41" s="211"/>
    </row>
    <row r="42" spans="1:14" ht="15.75" thickBot="1">
      <c r="B42" s="817" t="s">
        <v>124</v>
      </c>
      <c r="C42" s="818"/>
      <c r="D42" s="818"/>
      <c r="E42" s="818"/>
      <c r="F42" s="818"/>
      <c r="G42" s="818"/>
      <c r="H42" s="818"/>
      <c r="I42" s="818"/>
      <c r="J42" s="818"/>
      <c r="K42" s="818"/>
      <c r="L42" s="818"/>
      <c r="M42" s="819"/>
      <c r="N42" s="212">
        <f>SUM(N36:N41)</f>
        <v>7903.8396179284127</v>
      </c>
    </row>
    <row r="43" spans="1:14">
      <c r="B43" s="213"/>
      <c r="C43" s="165"/>
      <c r="D43" s="165"/>
      <c r="E43" s="165"/>
      <c r="F43" s="165"/>
      <c r="G43" s="165"/>
      <c r="H43" s="165"/>
      <c r="I43" s="165"/>
      <c r="J43" s="165"/>
      <c r="K43" s="165"/>
      <c r="L43" s="165"/>
      <c r="M43" s="165"/>
      <c r="N43" s="166"/>
    </row>
    <row r="44" spans="1:14">
      <c r="B44" s="214" t="s">
        <v>125</v>
      </c>
      <c r="C44" s="215"/>
      <c r="D44" s="215"/>
      <c r="E44" s="215"/>
      <c r="F44" s="215"/>
      <c r="G44" s="215"/>
      <c r="H44" s="215"/>
      <c r="I44" s="215"/>
      <c r="J44" s="215"/>
      <c r="K44" s="215"/>
      <c r="L44" s="215"/>
      <c r="M44" s="215"/>
      <c r="N44" s="216"/>
    </row>
    <row r="45" spans="1:14" ht="15.75" thickBot="1">
      <c r="B45" s="217"/>
      <c r="C45" s="187"/>
      <c r="D45" s="187"/>
      <c r="E45" s="187"/>
      <c r="F45" s="187"/>
      <c r="G45" s="187"/>
      <c r="H45" s="187"/>
      <c r="I45" s="187"/>
      <c r="J45" s="186"/>
      <c r="K45" s="186"/>
      <c r="L45" s="186"/>
      <c r="M45" s="186"/>
      <c r="N45" s="188"/>
    </row>
    <row r="46" spans="1:14">
      <c r="B46" s="820" t="s">
        <v>111</v>
      </c>
      <c r="C46" s="821"/>
      <c r="D46" s="821"/>
      <c r="E46" s="821"/>
      <c r="F46" s="821"/>
      <c r="G46" s="821"/>
      <c r="H46" s="821"/>
      <c r="I46" s="857"/>
      <c r="J46" s="391" t="s">
        <v>81</v>
      </c>
      <c r="K46" s="219" t="s">
        <v>9</v>
      </c>
      <c r="L46" s="858" t="s">
        <v>126</v>
      </c>
      <c r="M46" s="857"/>
      <c r="N46" s="221" t="s">
        <v>118</v>
      </c>
    </row>
    <row r="47" spans="1:14">
      <c r="A47" s="191" t="s">
        <v>127</v>
      </c>
      <c r="B47" s="222" t="s">
        <v>128</v>
      </c>
      <c r="C47" s="223"/>
      <c r="D47" s="223"/>
      <c r="E47" s="223"/>
      <c r="F47" s="223"/>
      <c r="G47" s="223"/>
      <c r="H47" s="223"/>
      <c r="I47" s="193"/>
      <c r="J47" s="153" t="s">
        <v>18</v>
      </c>
      <c r="K47" s="224">
        <v>1.3</v>
      </c>
      <c r="L47" s="192"/>
      <c r="M47" s="324">
        <v>4128.9582621671252</v>
      </c>
      <c r="N47" s="197">
        <f>K47*M47</f>
        <v>5367.6457408172628</v>
      </c>
    </row>
    <row r="48" spans="1:14">
      <c r="A48" s="191"/>
      <c r="B48" s="392"/>
      <c r="C48" s="325"/>
      <c r="D48" s="325"/>
      <c r="E48" s="325"/>
      <c r="F48" s="325"/>
      <c r="G48" s="325"/>
      <c r="H48" s="325"/>
      <c r="I48" s="317"/>
      <c r="J48" s="239"/>
      <c r="K48" s="327"/>
      <c r="L48" s="316"/>
      <c r="M48" s="329"/>
      <c r="N48" s="199"/>
    </row>
    <row r="49" spans="1:14">
      <c r="A49" s="191"/>
      <c r="B49" s="330"/>
      <c r="C49" s="152"/>
      <c r="D49" s="152"/>
      <c r="E49" s="152"/>
      <c r="F49" s="152"/>
      <c r="G49" s="152"/>
      <c r="H49" s="152"/>
      <c r="I49" s="317"/>
      <c r="J49" s="632"/>
      <c r="K49" s="633"/>
      <c r="L49" s="318"/>
      <c r="M49" s="634"/>
      <c r="N49" s="635"/>
    </row>
    <row r="50" spans="1:14" ht="15.75" thickBot="1">
      <c r="B50" s="388"/>
      <c r="C50" s="389"/>
      <c r="D50" s="389"/>
      <c r="E50" s="389"/>
      <c r="F50" s="389"/>
      <c r="G50" s="389"/>
      <c r="H50" s="389"/>
      <c r="I50" s="389"/>
      <c r="J50" s="250"/>
      <c r="K50" s="250"/>
      <c r="L50" s="636"/>
      <c r="M50" s="397"/>
      <c r="N50" s="251"/>
    </row>
    <row r="51" spans="1:14" ht="15.75" thickBot="1">
      <c r="B51" s="817" t="s">
        <v>124</v>
      </c>
      <c r="C51" s="818"/>
      <c r="D51" s="818"/>
      <c r="E51" s="818"/>
      <c r="F51" s="818"/>
      <c r="G51" s="818"/>
      <c r="H51" s="818"/>
      <c r="I51" s="818"/>
      <c r="J51" s="818"/>
      <c r="K51" s="818"/>
      <c r="L51" s="818"/>
      <c r="M51" s="819"/>
      <c r="N51" s="212">
        <f>SUM(N47:N50)</f>
        <v>5367.6457408172628</v>
      </c>
    </row>
    <row r="52" spans="1:14">
      <c r="B52" s="164"/>
      <c r="C52" s="165"/>
      <c r="D52" s="165"/>
      <c r="E52" s="165"/>
      <c r="F52" s="165"/>
      <c r="G52" s="165"/>
      <c r="H52" s="165"/>
      <c r="I52" s="165"/>
      <c r="J52" s="165"/>
      <c r="K52" s="165"/>
      <c r="L52" s="165"/>
      <c r="M52" s="165"/>
      <c r="N52" s="166"/>
    </row>
    <row r="53" spans="1:14">
      <c r="B53" s="214" t="s">
        <v>129</v>
      </c>
      <c r="C53" s="215"/>
      <c r="D53" s="215"/>
      <c r="E53" s="215"/>
      <c r="F53" s="215"/>
      <c r="G53" s="215"/>
      <c r="H53" s="215"/>
      <c r="I53" s="215"/>
      <c r="J53" s="215"/>
      <c r="K53" s="215"/>
      <c r="L53" s="215"/>
      <c r="M53" s="215"/>
      <c r="N53" s="216"/>
    </row>
    <row r="54" spans="1:14" ht="15.75" thickBot="1">
      <c r="B54" s="230"/>
      <c r="C54" s="186"/>
      <c r="D54" s="186"/>
      <c r="E54" s="186"/>
      <c r="F54" s="186"/>
      <c r="G54" s="186"/>
      <c r="H54" s="186"/>
      <c r="I54" s="186"/>
      <c r="J54" s="186"/>
      <c r="K54" s="186"/>
      <c r="L54" s="186"/>
      <c r="M54" s="186"/>
      <c r="N54" s="188"/>
    </row>
    <row r="55" spans="1:14" ht="25.5">
      <c r="B55" s="380" t="s">
        <v>130</v>
      </c>
      <c r="C55" s="381"/>
      <c r="D55" s="381"/>
      <c r="E55" s="381"/>
      <c r="F55" s="381"/>
      <c r="G55" s="381"/>
      <c r="H55" s="233" t="s">
        <v>81</v>
      </c>
      <c r="I55" s="234" t="s">
        <v>131</v>
      </c>
      <c r="J55" s="235" t="s">
        <v>132</v>
      </c>
      <c r="K55" s="233" t="s">
        <v>133</v>
      </c>
      <c r="L55" s="843" t="s">
        <v>134</v>
      </c>
      <c r="M55" s="844"/>
      <c r="N55" s="236" t="s">
        <v>118</v>
      </c>
    </row>
    <row r="56" spans="1:14">
      <c r="A56" s="97" t="s">
        <v>225</v>
      </c>
      <c r="B56" s="237" t="s">
        <v>226</v>
      </c>
      <c r="C56" s="386"/>
      <c r="D56" s="386"/>
      <c r="E56" s="386"/>
      <c r="F56" s="386"/>
      <c r="G56" s="386"/>
      <c r="H56" s="239" t="s">
        <v>190</v>
      </c>
      <c r="I56" s="208">
        <v>1.3</v>
      </c>
      <c r="J56" s="240">
        <v>1</v>
      </c>
      <c r="K56" s="208">
        <f>I56*J56</f>
        <v>1.3</v>
      </c>
      <c r="L56" s="845">
        <v>1125.1294519557268</v>
      </c>
      <c r="M56" s="846"/>
      <c r="N56" s="241">
        <f>K56*L56</f>
        <v>1462.6682875424449</v>
      </c>
    </row>
    <row r="57" spans="1:14">
      <c r="B57" s="237"/>
      <c r="C57" s="404"/>
      <c r="D57" s="404"/>
      <c r="E57" s="404"/>
      <c r="F57" s="404"/>
      <c r="G57" s="404"/>
      <c r="H57" s="239"/>
      <c r="I57" s="208"/>
      <c r="J57" s="240"/>
      <c r="K57" s="208"/>
      <c r="L57" s="845"/>
      <c r="M57" s="846"/>
      <c r="N57" s="241"/>
    </row>
    <row r="58" spans="1:14">
      <c r="B58" s="237"/>
      <c r="C58" s="404"/>
      <c r="D58" s="404"/>
      <c r="E58" s="404"/>
      <c r="F58" s="404"/>
      <c r="G58" s="404"/>
      <c r="H58" s="239"/>
      <c r="I58" s="208"/>
      <c r="J58" s="240"/>
      <c r="K58" s="208"/>
      <c r="L58" s="845"/>
      <c r="M58" s="846"/>
      <c r="N58" s="241"/>
    </row>
    <row r="59" spans="1:14">
      <c r="B59" s="237"/>
      <c r="C59" s="404"/>
      <c r="D59" s="404"/>
      <c r="E59" s="404"/>
      <c r="F59" s="404"/>
      <c r="G59" s="404"/>
      <c r="H59" s="239"/>
      <c r="I59" s="208"/>
      <c r="J59" s="240"/>
      <c r="K59" s="208"/>
      <c r="L59" s="845"/>
      <c r="M59" s="846"/>
      <c r="N59" s="241"/>
    </row>
    <row r="60" spans="1:14">
      <c r="B60" s="237"/>
      <c r="C60" s="404"/>
      <c r="D60" s="404"/>
      <c r="E60" s="404"/>
      <c r="F60" s="404"/>
      <c r="G60" s="404"/>
      <c r="H60" s="405"/>
      <c r="I60" s="208"/>
      <c r="J60" s="208"/>
      <c r="K60" s="208"/>
      <c r="L60" s="401"/>
      <c r="M60" s="402"/>
      <c r="N60" s="246"/>
    </row>
    <row r="61" spans="1:14" ht="15.75" thickBot="1">
      <c r="B61" s="388"/>
      <c r="C61" s="389"/>
      <c r="D61" s="389"/>
      <c r="E61" s="389"/>
      <c r="F61" s="389"/>
      <c r="G61" s="389"/>
      <c r="H61" s="249"/>
      <c r="I61" s="250"/>
      <c r="J61" s="250"/>
      <c r="K61" s="250"/>
      <c r="L61" s="847"/>
      <c r="M61" s="848"/>
      <c r="N61" s="251"/>
    </row>
    <row r="62" spans="1:14" ht="15.75" thickBot="1">
      <c r="B62" s="849" t="s">
        <v>124</v>
      </c>
      <c r="C62" s="836"/>
      <c r="D62" s="836"/>
      <c r="E62" s="836"/>
      <c r="F62" s="836"/>
      <c r="G62" s="836"/>
      <c r="H62" s="836"/>
      <c r="I62" s="836"/>
      <c r="J62" s="836"/>
      <c r="K62" s="836"/>
      <c r="L62" s="836"/>
      <c r="M62" s="837"/>
      <c r="N62" s="252">
        <f>N56+N57+N58+N59+N60</f>
        <v>1462.6682875424449</v>
      </c>
    </row>
    <row r="63" spans="1:14">
      <c r="B63" s="164"/>
      <c r="C63" s="165"/>
      <c r="D63" s="165"/>
      <c r="E63" s="165"/>
      <c r="F63" s="165"/>
      <c r="G63" s="165"/>
      <c r="H63" s="165"/>
      <c r="I63" s="165"/>
      <c r="J63" s="165"/>
      <c r="K63" s="165"/>
      <c r="L63" s="165"/>
      <c r="M63" s="165"/>
      <c r="N63" s="166"/>
    </row>
    <row r="64" spans="1:14">
      <c r="B64" s="214" t="s">
        <v>135</v>
      </c>
      <c r="C64" s="215"/>
      <c r="D64" s="215"/>
      <c r="E64" s="215"/>
      <c r="F64" s="215"/>
      <c r="G64" s="215"/>
      <c r="H64" s="215"/>
      <c r="I64" s="215"/>
      <c r="J64" s="215"/>
      <c r="K64" s="215"/>
      <c r="L64" s="215"/>
      <c r="M64" s="215"/>
      <c r="N64" s="216"/>
    </row>
    <row r="65" spans="1:17" ht="15.75" thickBot="1">
      <c r="B65" s="230"/>
      <c r="C65" s="186"/>
      <c r="D65" s="186"/>
      <c r="E65" s="186"/>
      <c r="F65" s="186"/>
      <c r="G65" s="186"/>
      <c r="H65" s="186"/>
      <c r="I65" s="186"/>
      <c r="J65" s="186"/>
      <c r="K65" s="186"/>
      <c r="L65" s="186"/>
      <c r="M65" s="186"/>
      <c r="N65" s="188"/>
    </row>
    <row r="66" spans="1:17" ht="25.5">
      <c r="B66" s="850" t="s">
        <v>136</v>
      </c>
      <c r="C66" s="851"/>
      <c r="D66" s="851"/>
      <c r="E66" s="851"/>
      <c r="F66" s="851"/>
      <c r="G66" s="851"/>
      <c r="H66" s="851"/>
      <c r="I66" s="233" t="s">
        <v>137</v>
      </c>
      <c r="J66" s="235" t="s">
        <v>138</v>
      </c>
      <c r="K66" s="234" t="s">
        <v>139</v>
      </c>
      <c r="L66" s="852" t="s">
        <v>117</v>
      </c>
      <c r="M66" s="853"/>
      <c r="N66" s="253" t="s">
        <v>118</v>
      </c>
    </row>
    <row r="67" spans="1:17">
      <c r="A67" s="333" t="s">
        <v>175</v>
      </c>
      <c r="B67" s="403" t="s">
        <v>176</v>
      </c>
      <c r="C67" s="404"/>
      <c r="D67" s="404"/>
      <c r="E67" s="404"/>
      <c r="F67" s="404"/>
      <c r="G67" s="404"/>
      <c r="H67" s="404"/>
      <c r="I67" s="255">
        <f>28000*2</f>
        <v>56000</v>
      </c>
      <c r="J67" s="256">
        <v>185</v>
      </c>
      <c r="K67" s="257">
        <f>J67/100*I67</f>
        <v>103600</v>
      </c>
      <c r="L67" s="258"/>
      <c r="M67" s="637">
        <v>246.21816827941535</v>
      </c>
      <c r="N67" s="260">
        <f>K67/M67</f>
        <v>420.76505045895635</v>
      </c>
      <c r="O67" s="261"/>
    </row>
    <row r="68" spans="1:17">
      <c r="A68" s="333" t="s">
        <v>168</v>
      </c>
      <c r="B68" s="403" t="s">
        <v>169</v>
      </c>
      <c r="C68" s="404"/>
      <c r="D68" s="404"/>
      <c r="E68" s="404"/>
      <c r="F68" s="404"/>
      <c r="G68" s="404"/>
      <c r="H68" s="404"/>
      <c r="I68" s="255">
        <v>51000</v>
      </c>
      <c r="J68" s="256">
        <v>185</v>
      </c>
      <c r="K68" s="257">
        <f>J68/100*I68</f>
        <v>94350</v>
      </c>
      <c r="L68" s="258"/>
      <c r="M68" s="335">
        <f>+M67</f>
        <v>246.21816827941535</v>
      </c>
      <c r="N68" s="260">
        <f>K68/M68</f>
        <v>383.19674238226378</v>
      </c>
    </row>
    <row r="69" spans="1:17">
      <c r="B69" s="403"/>
      <c r="C69" s="404"/>
      <c r="D69" s="404"/>
      <c r="E69" s="404"/>
      <c r="F69" s="404"/>
      <c r="G69" s="404"/>
      <c r="H69" s="404"/>
      <c r="I69" s="208"/>
      <c r="J69" s="265"/>
      <c r="K69" s="266"/>
      <c r="L69" s="258"/>
      <c r="M69" s="267"/>
      <c r="N69" s="264"/>
    </row>
    <row r="70" spans="1:17">
      <c r="B70" s="403"/>
      <c r="C70" s="404"/>
      <c r="D70" s="404"/>
      <c r="E70" s="404"/>
      <c r="F70" s="404"/>
      <c r="G70" s="404"/>
      <c r="H70" s="404"/>
      <c r="I70" s="208"/>
      <c r="J70" s="265"/>
      <c r="K70" s="266"/>
      <c r="L70" s="387"/>
      <c r="M70" s="267"/>
      <c r="N70" s="264"/>
    </row>
    <row r="71" spans="1:17">
      <c r="B71" s="403"/>
      <c r="C71" s="404"/>
      <c r="D71" s="404"/>
      <c r="E71" s="404"/>
      <c r="F71" s="404"/>
      <c r="G71" s="404"/>
      <c r="H71" s="404"/>
      <c r="I71" s="208"/>
      <c r="J71" s="265"/>
      <c r="K71" s="266"/>
      <c r="L71" s="387"/>
      <c r="M71" s="267"/>
      <c r="N71" s="264"/>
    </row>
    <row r="72" spans="1:17" ht="15.75" thickBot="1">
      <c r="B72" s="854"/>
      <c r="C72" s="855"/>
      <c r="D72" s="855"/>
      <c r="E72" s="855"/>
      <c r="F72" s="855"/>
      <c r="G72" s="855"/>
      <c r="H72" s="855"/>
      <c r="I72" s="250"/>
      <c r="J72" s="250"/>
      <c r="K72" s="250"/>
      <c r="L72" s="856"/>
      <c r="M72" s="856"/>
      <c r="N72" s="229"/>
    </row>
    <row r="73" spans="1:17" ht="15.75" thickBot="1">
      <c r="B73" s="849" t="s">
        <v>124</v>
      </c>
      <c r="C73" s="836"/>
      <c r="D73" s="836"/>
      <c r="E73" s="836"/>
      <c r="F73" s="836"/>
      <c r="G73" s="836"/>
      <c r="H73" s="836"/>
      <c r="I73" s="836"/>
      <c r="J73" s="836"/>
      <c r="K73" s="836"/>
      <c r="L73" s="836"/>
      <c r="M73" s="837"/>
      <c r="N73" s="271">
        <f>SUM(N67:N72)</f>
        <v>803.96179284122013</v>
      </c>
    </row>
    <row r="74" spans="1:17" ht="15.75" thickBot="1">
      <c r="B74" s="164"/>
      <c r="C74" s="165"/>
      <c r="D74" s="165"/>
      <c r="E74" s="165"/>
      <c r="F74" s="165"/>
      <c r="G74" s="165"/>
      <c r="H74" s="165"/>
      <c r="I74" s="165"/>
      <c r="J74" s="165"/>
      <c r="K74" s="165"/>
      <c r="L74" s="165"/>
      <c r="M74" s="165"/>
      <c r="N74" s="166"/>
    </row>
    <row r="75" spans="1:17" ht="15.75" thickBot="1">
      <c r="B75" s="817" t="s">
        <v>142</v>
      </c>
      <c r="C75" s="818"/>
      <c r="D75" s="818"/>
      <c r="E75" s="818"/>
      <c r="F75" s="818"/>
      <c r="G75" s="818"/>
      <c r="H75" s="818"/>
      <c r="I75" s="818"/>
      <c r="J75" s="818"/>
      <c r="K75" s="818"/>
      <c r="L75" s="818"/>
      <c r="M75" s="819"/>
      <c r="N75" s="272">
        <f>N42+N51+N62+N73</f>
        <v>15538.11543912934</v>
      </c>
      <c r="Q75" s="674"/>
    </row>
    <row r="76" spans="1:17">
      <c r="B76" s="164"/>
      <c r="C76" s="165"/>
      <c r="D76" s="165"/>
      <c r="E76" s="165"/>
      <c r="F76" s="165"/>
      <c r="G76" s="165"/>
      <c r="H76" s="165"/>
      <c r="I76" s="165"/>
      <c r="J76" s="165"/>
      <c r="K76" s="165"/>
      <c r="L76" s="165"/>
      <c r="M76" s="165"/>
      <c r="N76" s="166"/>
    </row>
    <row r="77" spans="1:17">
      <c r="B77" s="214" t="s">
        <v>143</v>
      </c>
      <c r="C77" s="215"/>
      <c r="D77" s="215"/>
      <c r="E77" s="215"/>
      <c r="F77" s="215"/>
      <c r="G77" s="215"/>
      <c r="H77" s="215"/>
      <c r="I77" s="215"/>
      <c r="J77" s="215"/>
      <c r="K77" s="215"/>
      <c r="L77" s="215"/>
      <c r="M77" s="215"/>
      <c r="N77" s="216"/>
    </row>
    <row r="78" spans="1:17" ht="15.75" thickBot="1">
      <c r="B78" s="230"/>
      <c r="C78" s="186"/>
      <c r="D78" s="186"/>
      <c r="E78" s="186"/>
      <c r="F78" s="186"/>
      <c r="G78" s="186"/>
      <c r="H78" s="186"/>
      <c r="I78" s="186"/>
      <c r="J78" s="186"/>
      <c r="K78" s="186"/>
      <c r="L78" s="186"/>
      <c r="M78" s="186"/>
      <c r="N78" s="188"/>
    </row>
    <row r="79" spans="1:17">
      <c r="B79" s="820" t="s">
        <v>144</v>
      </c>
      <c r="C79" s="821"/>
      <c r="D79" s="821"/>
      <c r="E79" s="821"/>
      <c r="F79" s="821"/>
      <c r="G79" s="821"/>
      <c r="H79" s="821"/>
      <c r="I79" s="381"/>
      <c r="J79" s="382"/>
      <c r="K79" s="274" t="s">
        <v>145</v>
      </c>
      <c r="L79" s="822" t="s">
        <v>146</v>
      </c>
      <c r="M79" s="823"/>
      <c r="N79" s="276"/>
    </row>
    <row r="80" spans="1:17">
      <c r="B80" s="824" t="s">
        <v>70</v>
      </c>
      <c r="C80" s="825"/>
      <c r="D80" s="825"/>
      <c r="E80" s="825"/>
      <c r="F80" s="825"/>
      <c r="G80" s="825"/>
      <c r="H80" s="825"/>
      <c r="I80" s="277"/>
      <c r="J80" s="278"/>
      <c r="K80" s="279">
        <v>0.2</v>
      </c>
      <c r="L80" s="826">
        <f>N75*K80</f>
        <v>3107.6230878258684</v>
      </c>
      <c r="M80" s="827"/>
      <c r="N80" s="280"/>
    </row>
    <row r="81" spans="1:14">
      <c r="B81" s="281" t="s">
        <v>147</v>
      </c>
      <c r="C81" s="282"/>
      <c r="D81" s="282"/>
      <c r="E81" s="282"/>
      <c r="F81" s="282"/>
      <c r="G81" s="282"/>
      <c r="H81" s="282"/>
      <c r="I81" s="277"/>
      <c r="J81" s="278"/>
      <c r="K81" s="279">
        <v>0.05</v>
      </c>
      <c r="L81" s="826">
        <f>N75*K81</f>
        <v>776.90577195646711</v>
      </c>
      <c r="M81" s="827"/>
      <c r="N81" s="280"/>
    </row>
    <row r="82" spans="1:14" ht="15.75" thickBot="1">
      <c r="B82" s="283" t="s">
        <v>74</v>
      </c>
      <c r="C82" s="284"/>
      <c r="D82" s="284"/>
      <c r="E82" s="284"/>
      <c r="F82" s="284"/>
      <c r="G82" s="284"/>
      <c r="H82" s="284"/>
      <c r="I82" s="285"/>
      <c r="J82" s="286"/>
      <c r="K82" s="287">
        <v>0.05</v>
      </c>
      <c r="L82" s="828">
        <f>N75*K82</f>
        <v>776.90577195646711</v>
      </c>
      <c r="M82" s="829"/>
      <c r="N82" s="280"/>
    </row>
    <row r="83" spans="1:14" ht="15.75" thickBot="1">
      <c r="B83" s="817" t="s">
        <v>124</v>
      </c>
      <c r="C83" s="818"/>
      <c r="D83" s="818"/>
      <c r="E83" s="818"/>
      <c r="F83" s="818"/>
      <c r="G83" s="818"/>
      <c r="H83" s="818"/>
      <c r="I83" s="818"/>
      <c r="J83" s="818"/>
      <c r="K83" s="818"/>
      <c r="L83" s="818"/>
      <c r="M83" s="819"/>
      <c r="N83" s="288">
        <f>L80+L81+L82</f>
        <v>4661.4346317388026</v>
      </c>
    </row>
    <row r="84" spans="1:14" ht="15.75" thickBot="1">
      <c r="B84" s="164"/>
      <c r="C84" s="165"/>
      <c r="D84" s="165"/>
      <c r="E84" s="165"/>
      <c r="F84" s="165"/>
      <c r="G84" s="165"/>
      <c r="H84" s="165"/>
      <c r="I84" s="165"/>
      <c r="J84" s="165"/>
      <c r="K84" s="165"/>
      <c r="L84" s="165"/>
      <c r="M84" s="165"/>
      <c r="N84" s="166"/>
    </row>
    <row r="85" spans="1:14" ht="15.75" thickBot="1">
      <c r="A85" s="97" t="s">
        <v>148</v>
      </c>
      <c r="B85" s="817" t="s">
        <v>149</v>
      </c>
      <c r="C85" s="818"/>
      <c r="D85" s="818"/>
      <c r="E85" s="818"/>
      <c r="F85" s="818"/>
      <c r="G85" s="818"/>
      <c r="H85" s="818"/>
      <c r="I85" s="818"/>
      <c r="J85" s="818"/>
      <c r="K85" s="818"/>
      <c r="L85" s="818"/>
      <c r="M85" s="819"/>
      <c r="N85" s="288">
        <f>ROUND(N75+N83,0)</f>
        <v>20200</v>
      </c>
    </row>
    <row r="86" spans="1:14">
      <c r="B86" s="336"/>
      <c r="C86" s="337"/>
      <c r="D86" s="337"/>
      <c r="E86" s="337"/>
      <c r="F86" s="337"/>
      <c r="G86" s="337"/>
      <c r="H86" s="337"/>
      <c r="I86" s="337"/>
      <c r="J86" s="337"/>
      <c r="K86" s="337"/>
      <c r="L86" s="337"/>
      <c r="M86" s="337"/>
      <c r="N86" s="338"/>
    </row>
    <row r="87" spans="1:14">
      <c r="B87" s="339"/>
      <c r="C87" s="340"/>
      <c r="D87" s="340"/>
      <c r="E87" s="340"/>
      <c r="F87" s="340"/>
      <c r="G87" s="340"/>
      <c r="H87" s="340"/>
      <c r="I87" s="340"/>
      <c r="J87" s="340"/>
      <c r="K87" s="340"/>
      <c r="L87" s="340"/>
      <c r="M87" s="340"/>
      <c r="N87" s="341"/>
    </row>
    <row r="88" spans="1:14">
      <c r="B88" s="339"/>
      <c r="C88" s="340"/>
      <c r="D88" s="340"/>
      <c r="E88" s="340"/>
      <c r="F88" s="340"/>
      <c r="G88" s="340"/>
      <c r="H88" s="340"/>
      <c r="I88" s="340"/>
      <c r="J88" s="340"/>
      <c r="K88" s="340"/>
      <c r="L88" s="340"/>
      <c r="M88" s="340"/>
      <c r="N88" s="341"/>
    </row>
    <row r="89" spans="1:14">
      <c r="B89" s="339"/>
      <c r="C89" s="340"/>
      <c r="D89" s="340"/>
      <c r="E89" s="340"/>
      <c r="F89" s="340"/>
      <c r="G89" s="340"/>
      <c r="H89" s="340"/>
      <c r="I89" s="340"/>
      <c r="J89" s="340"/>
      <c r="K89" s="340"/>
      <c r="L89" s="340"/>
      <c r="M89" s="340"/>
      <c r="N89" s="341"/>
    </row>
    <row r="90" spans="1:14">
      <c r="B90" s="339"/>
      <c r="C90" s="340"/>
      <c r="D90" s="340"/>
      <c r="E90" s="342" t="s">
        <v>150</v>
      </c>
      <c r="F90" s="342"/>
      <c r="G90" s="342"/>
      <c r="H90" s="342"/>
      <c r="I90" s="342"/>
      <c r="J90" s="342"/>
      <c r="K90" s="340"/>
      <c r="L90" s="340"/>
      <c r="M90" s="340"/>
      <c r="N90" s="341"/>
    </row>
    <row r="91" spans="1:14">
      <c r="B91" s="339"/>
      <c r="C91" s="340"/>
      <c r="D91" s="340"/>
      <c r="E91" s="340" t="s">
        <v>151</v>
      </c>
      <c r="F91" s="340"/>
      <c r="G91" s="340"/>
      <c r="H91" s="340"/>
      <c r="I91" s="340"/>
      <c r="J91" s="340"/>
      <c r="K91" s="340"/>
      <c r="L91" s="340"/>
      <c r="M91" s="340"/>
      <c r="N91" s="341"/>
    </row>
    <row r="92" spans="1:14">
      <c r="B92" s="339"/>
      <c r="C92" s="340"/>
      <c r="D92" s="340"/>
      <c r="E92" s="340" t="s">
        <v>152</v>
      </c>
      <c r="F92" s="340"/>
      <c r="G92" s="340"/>
      <c r="H92" s="340"/>
      <c r="I92" s="340"/>
      <c r="J92" s="340"/>
      <c r="K92" s="340"/>
      <c r="L92" s="340"/>
      <c r="M92" s="340"/>
      <c r="N92" s="341"/>
    </row>
    <row r="93" spans="1:14">
      <c r="B93" s="339"/>
      <c r="C93" s="340"/>
      <c r="D93" s="340"/>
      <c r="E93" s="340" t="s">
        <v>153</v>
      </c>
      <c r="F93" s="340"/>
      <c r="G93" s="340"/>
      <c r="H93" s="340"/>
      <c r="I93" s="340"/>
      <c r="J93" s="340"/>
      <c r="K93" s="340"/>
      <c r="L93" s="340"/>
      <c r="M93" s="340"/>
      <c r="N93" s="341"/>
    </row>
    <row r="94" spans="1:14" ht="15.75" thickBot="1">
      <c r="B94" s="339"/>
      <c r="C94" s="340"/>
      <c r="D94" s="340"/>
      <c r="E94" s="340"/>
      <c r="F94" s="340" t="s">
        <v>154</v>
      </c>
      <c r="G94" s="340"/>
      <c r="H94" s="340"/>
      <c r="I94" s="340"/>
      <c r="J94" s="340"/>
      <c r="K94" s="340"/>
      <c r="L94" s="340"/>
      <c r="M94" s="340"/>
      <c r="N94" s="341"/>
    </row>
    <row r="95" spans="1:14">
      <c r="B95" s="290" t="s">
        <v>155</v>
      </c>
      <c r="C95" s="291"/>
      <c r="D95" s="291"/>
      <c r="E95" s="291"/>
      <c r="F95" s="291"/>
      <c r="G95" s="291"/>
      <c r="H95" s="291"/>
      <c r="I95" s="291"/>
      <c r="J95" s="291"/>
      <c r="K95" s="291"/>
      <c r="L95" s="291"/>
      <c r="M95" s="291"/>
      <c r="N95" s="292"/>
    </row>
    <row r="96" spans="1:14">
      <c r="B96" s="343"/>
      <c r="C96" s="344"/>
      <c r="D96" s="344"/>
      <c r="E96" s="344"/>
      <c r="F96" s="344"/>
      <c r="G96" s="344"/>
      <c r="H96" s="344"/>
      <c r="I96" s="344"/>
      <c r="J96" s="344"/>
      <c r="K96" s="344"/>
      <c r="L96" s="344"/>
      <c r="M96" s="344"/>
      <c r="N96" s="345"/>
    </row>
    <row r="97" spans="2:14">
      <c r="B97" s="343"/>
      <c r="C97" s="344"/>
      <c r="D97" s="344"/>
      <c r="E97" s="344"/>
      <c r="F97" s="344"/>
      <c r="G97" s="344"/>
      <c r="H97" s="344"/>
      <c r="I97" s="344"/>
      <c r="J97" s="344"/>
      <c r="K97" s="344"/>
      <c r="L97" s="344"/>
      <c r="M97" s="344"/>
      <c r="N97" s="345"/>
    </row>
    <row r="98" spans="2:14">
      <c r="B98" s="343"/>
      <c r="C98" s="344"/>
      <c r="D98" s="344"/>
      <c r="E98" s="344"/>
      <c r="F98" s="344"/>
      <c r="G98" s="344"/>
      <c r="H98" s="344"/>
      <c r="I98" s="344"/>
      <c r="J98" s="344"/>
      <c r="K98" s="344"/>
      <c r="L98" s="344"/>
      <c r="M98" s="344"/>
      <c r="N98" s="345"/>
    </row>
    <row r="99" spans="2:14" ht="15.75" thickBot="1">
      <c r="B99" s="346"/>
      <c r="C99" s="347"/>
      <c r="D99" s="347"/>
      <c r="E99" s="347"/>
      <c r="F99" s="347"/>
      <c r="G99" s="347"/>
      <c r="H99" s="347"/>
      <c r="I99" s="347"/>
      <c r="J99" s="347"/>
      <c r="K99" s="347"/>
      <c r="L99" s="347"/>
      <c r="M99" s="347"/>
      <c r="N99" s="348"/>
    </row>
    <row r="100" spans="2:14">
      <c r="B100" s="349"/>
      <c r="C100" s="350"/>
      <c r="D100" s="350"/>
      <c r="E100" s="350"/>
      <c r="F100" s="350"/>
      <c r="G100" s="350"/>
      <c r="H100" s="350"/>
      <c r="I100" s="350"/>
      <c r="J100" s="350"/>
      <c r="K100" s="350"/>
      <c r="L100" s="350"/>
      <c r="M100" s="350"/>
      <c r="N100" s="351"/>
    </row>
    <row r="101" spans="2:14">
      <c r="B101" s="352" t="s">
        <v>156</v>
      </c>
      <c r="C101" s="353"/>
      <c r="D101" s="353"/>
      <c r="E101" s="353"/>
      <c r="F101" s="353"/>
      <c r="G101" s="353"/>
      <c r="H101" s="353"/>
      <c r="I101" s="353"/>
      <c r="J101" s="353"/>
      <c r="K101" s="353"/>
      <c r="L101" s="353"/>
      <c r="M101" s="353"/>
      <c r="N101" s="354"/>
    </row>
    <row r="102" spans="2:14" ht="15" customHeight="1">
      <c r="B102" s="1022" t="s">
        <v>157</v>
      </c>
      <c r="C102" s="1023"/>
      <c r="D102" s="1023"/>
      <c r="E102" s="1023"/>
      <c r="F102" s="1023"/>
      <c r="G102" s="1023"/>
      <c r="H102" s="1023"/>
      <c r="I102" s="1023"/>
      <c r="J102" s="1023"/>
      <c r="K102" s="1023"/>
      <c r="L102" s="1023"/>
      <c r="M102" s="1023"/>
      <c r="N102" s="1024"/>
    </row>
    <row r="103" spans="2:14" ht="15" customHeight="1">
      <c r="B103" s="1022"/>
      <c r="C103" s="1023"/>
      <c r="D103" s="1023"/>
      <c r="E103" s="1023"/>
      <c r="F103" s="1023"/>
      <c r="G103" s="1023"/>
      <c r="H103" s="1023"/>
      <c r="I103" s="1023"/>
      <c r="J103" s="1023"/>
      <c r="K103" s="1023"/>
      <c r="L103" s="1023"/>
      <c r="M103" s="1023"/>
      <c r="N103" s="1024"/>
    </row>
    <row r="104" spans="2:14" ht="30" customHeight="1">
      <c r="B104" s="1025" t="s">
        <v>158</v>
      </c>
      <c r="C104" s="1026"/>
      <c r="D104" s="1026"/>
      <c r="E104" s="1026"/>
      <c r="F104" s="1026"/>
      <c r="G104" s="1026"/>
      <c r="H104" s="1026"/>
      <c r="I104" s="1026"/>
      <c r="J104" s="1026"/>
      <c r="K104" s="1026"/>
      <c r="L104" s="1026"/>
      <c r="M104" s="1026"/>
      <c r="N104" s="1027"/>
    </row>
    <row r="105" spans="2:14">
      <c r="B105" s="1025"/>
      <c r="C105" s="1026"/>
      <c r="D105" s="1026"/>
      <c r="E105" s="1026"/>
      <c r="F105" s="1026"/>
      <c r="G105" s="1026"/>
      <c r="H105" s="1026"/>
      <c r="I105" s="1026"/>
      <c r="J105" s="1026"/>
      <c r="K105" s="1026"/>
      <c r="L105" s="1026"/>
      <c r="M105" s="1026"/>
      <c r="N105" s="1027"/>
    </row>
    <row r="106" spans="2:14">
      <c r="B106" s="406"/>
      <c r="C106" s="407"/>
      <c r="D106" s="407"/>
      <c r="E106" s="407"/>
      <c r="F106" s="407"/>
      <c r="G106" s="407"/>
      <c r="H106" s="407"/>
      <c r="I106" s="407"/>
      <c r="J106" s="407"/>
      <c r="K106" s="407"/>
      <c r="L106" s="407"/>
      <c r="M106" s="407"/>
      <c r="N106" s="408"/>
    </row>
    <row r="107" spans="2:14">
      <c r="B107" s="406"/>
      <c r="C107" s="407"/>
      <c r="D107" s="407"/>
      <c r="E107" s="407"/>
      <c r="F107" s="407"/>
      <c r="G107" s="407"/>
      <c r="H107" s="407"/>
      <c r="I107" s="407"/>
      <c r="J107" s="407"/>
      <c r="K107" s="407"/>
      <c r="L107" s="407"/>
      <c r="M107" s="407"/>
      <c r="N107" s="408"/>
    </row>
    <row r="108" spans="2:14">
      <c r="B108" s="406"/>
      <c r="C108" s="407"/>
      <c r="D108" s="407"/>
      <c r="E108" s="407"/>
      <c r="F108" s="407"/>
      <c r="G108" s="407"/>
      <c r="H108" s="407"/>
      <c r="I108" s="407"/>
      <c r="J108" s="407"/>
      <c r="K108" s="407"/>
      <c r="L108" s="407"/>
      <c r="M108" s="407"/>
      <c r="N108" s="408"/>
    </row>
    <row r="109" spans="2:14">
      <c r="B109" s="352"/>
      <c r="C109" s="353"/>
      <c r="D109" s="353"/>
      <c r="E109" s="353"/>
      <c r="F109" s="353"/>
      <c r="G109" s="353"/>
      <c r="H109" s="353"/>
      <c r="I109" s="353"/>
      <c r="J109" s="353"/>
      <c r="K109" s="353"/>
      <c r="L109" s="353"/>
      <c r="M109" s="353"/>
      <c r="N109" s="354"/>
    </row>
    <row r="110" spans="2:14">
      <c r="B110" s="339"/>
      <c r="C110" s="340"/>
      <c r="D110" s="340"/>
      <c r="E110" s="340" t="s">
        <v>150</v>
      </c>
      <c r="F110" s="342"/>
      <c r="G110" s="342"/>
      <c r="H110" s="340"/>
      <c r="I110" s="340"/>
      <c r="J110" s="340"/>
      <c r="K110" s="340"/>
      <c r="L110" s="340"/>
      <c r="M110" s="340"/>
      <c r="N110" s="341"/>
    </row>
    <row r="111" spans="2:14">
      <c r="B111" s="339"/>
      <c r="C111" s="340"/>
      <c r="D111" s="340"/>
      <c r="E111" s="355" t="s">
        <v>151</v>
      </c>
      <c r="F111" s="340"/>
      <c r="G111" s="340"/>
      <c r="H111" s="355"/>
      <c r="I111" s="355"/>
      <c r="J111" s="355"/>
      <c r="K111" s="340"/>
      <c r="L111" s="340"/>
      <c r="M111" s="340"/>
      <c r="N111" s="341"/>
    </row>
    <row r="112" spans="2:14">
      <c r="B112" s="339"/>
      <c r="C112" s="340"/>
      <c r="D112" s="340"/>
      <c r="E112" s="356" t="s">
        <v>159</v>
      </c>
      <c r="F112" s="340"/>
      <c r="G112" s="340"/>
      <c r="H112" s="356"/>
      <c r="I112" s="356"/>
      <c r="J112" s="356"/>
      <c r="K112" s="340"/>
      <c r="L112" s="340"/>
      <c r="M112" s="340"/>
      <c r="N112" s="341"/>
    </row>
    <row r="113" spans="2:14">
      <c r="B113" s="357"/>
      <c r="C113" s="353"/>
      <c r="D113" s="353"/>
      <c r="E113" s="340" t="s">
        <v>153</v>
      </c>
      <c r="F113" s="340"/>
      <c r="G113" s="340"/>
      <c r="H113" s="340"/>
      <c r="I113" s="340"/>
      <c r="J113" s="340"/>
      <c r="K113" s="353"/>
      <c r="L113" s="353"/>
      <c r="M113" s="353"/>
      <c r="N113" s="354"/>
    </row>
    <row r="114" spans="2:14">
      <c r="B114" s="357"/>
      <c r="C114" s="353"/>
      <c r="D114" s="353"/>
      <c r="E114" s="353"/>
      <c r="F114" s="340"/>
      <c r="G114" s="340"/>
      <c r="H114" s="340"/>
      <c r="I114" s="340"/>
      <c r="J114" s="340"/>
      <c r="K114" s="353"/>
      <c r="L114" s="353"/>
      <c r="M114" s="353"/>
      <c r="N114" s="354"/>
    </row>
    <row r="115" spans="2:14">
      <c r="B115" s="357" t="s">
        <v>160</v>
      </c>
      <c r="C115" s="356"/>
      <c r="D115" s="356"/>
      <c r="E115" s="340"/>
      <c r="F115" s="340"/>
      <c r="G115" s="340"/>
      <c r="H115" s="340"/>
      <c r="I115" s="340"/>
      <c r="J115" s="1028"/>
      <c r="K115" s="1028"/>
      <c r="L115" s="1028"/>
      <c r="M115" s="1028"/>
      <c r="N115" s="1029"/>
    </row>
    <row r="116" spans="2:14" ht="15.75" thickBot="1">
      <c r="B116" s="358" t="s">
        <v>161</v>
      </c>
      <c r="C116" s="359"/>
      <c r="D116" s="359"/>
      <c r="E116" s="360"/>
      <c r="F116" s="360"/>
      <c r="G116" s="360"/>
      <c r="H116" s="360"/>
      <c r="I116" s="360"/>
      <c r="J116" s="1030"/>
      <c r="K116" s="1030"/>
      <c r="L116" s="1030"/>
      <c r="M116" s="1030"/>
      <c r="N116" s="1031"/>
    </row>
  </sheetData>
  <sheetProtection algorithmName="SHA-512" hashValue="V6Tq+4+MTI5AKrtdD55FJ69yIEZEIRpKD2rJ5TfUq7ge3ytPvG1HptkC4RQmfV5M4LIcO5DtX6DLDlmqCxUCYQ==" saltValue="cruS2wvLCM85Ju5OIVpVDA==" spinCount="100000" sheet="1" objects="1" scenarios="1"/>
  <mergeCells count="63">
    <mergeCell ref="B83:M83"/>
    <mergeCell ref="B85:M85"/>
    <mergeCell ref="B102:N103"/>
    <mergeCell ref="B104:N105"/>
    <mergeCell ref="J115:N116"/>
    <mergeCell ref="L82:M82"/>
    <mergeCell ref="B66:H66"/>
    <mergeCell ref="L66:M66"/>
    <mergeCell ref="B72:H72"/>
    <mergeCell ref="L72:M72"/>
    <mergeCell ref="B73:M73"/>
    <mergeCell ref="B75:M75"/>
    <mergeCell ref="B79:H79"/>
    <mergeCell ref="L79:M79"/>
    <mergeCell ref="B80:H80"/>
    <mergeCell ref="L80:M80"/>
    <mergeCell ref="L81:M81"/>
    <mergeCell ref="B62:M62"/>
    <mergeCell ref="L41:M41"/>
    <mergeCell ref="B42:M42"/>
    <mergeCell ref="B46:I46"/>
    <mergeCell ref="L46:M46"/>
    <mergeCell ref="B51:M51"/>
    <mergeCell ref="L55:M55"/>
    <mergeCell ref="I41:J41"/>
    <mergeCell ref="L56:M56"/>
    <mergeCell ref="L57:M57"/>
    <mergeCell ref="L58:M58"/>
    <mergeCell ref="L59:M59"/>
    <mergeCell ref="L61:M61"/>
    <mergeCell ref="B37:H37"/>
    <mergeCell ref="B38:H38"/>
    <mergeCell ref="B39:H39"/>
    <mergeCell ref="B40:D40"/>
    <mergeCell ref="B41:H41"/>
    <mergeCell ref="L5:L6"/>
    <mergeCell ref="M5:M6"/>
    <mergeCell ref="N5:N6"/>
    <mergeCell ref="C6:J6"/>
    <mergeCell ref="B36:H36"/>
    <mergeCell ref="L12:N12"/>
    <mergeCell ref="F25:H25"/>
    <mergeCell ref="B27:N27"/>
    <mergeCell ref="C29:I29"/>
    <mergeCell ref="L29:M29"/>
    <mergeCell ref="C30:I30"/>
    <mergeCell ref="L30:M30"/>
    <mergeCell ref="B35:H35"/>
    <mergeCell ref="I35:J35"/>
    <mergeCell ref="L35:M35"/>
    <mergeCell ref="B10:E10"/>
    <mergeCell ref="I10:J10"/>
    <mergeCell ref="B1:B6"/>
    <mergeCell ref="C1:J1"/>
    <mergeCell ref="K1:K2"/>
    <mergeCell ref="C5:J5"/>
    <mergeCell ref="K5:K6"/>
    <mergeCell ref="L1:N2"/>
    <mergeCell ref="C2:J2"/>
    <mergeCell ref="C3:J3"/>
    <mergeCell ref="K3:K4"/>
    <mergeCell ref="L3:N4"/>
    <mergeCell ref="C4:J4"/>
  </mergeCells>
  <pageMargins left="0.7" right="0.7" top="0.75" bottom="0.75" header="0.3" footer="0.3"/>
  <pageSetup scale="47" orientation="portrait" r:id="rId1"/>
  <colBreaks count="1" manualBreakCount="1">
    <brk id="14" max="1048575" man="1"/>
  </colBreaks>
  <drawing r:id="rId2"/>
  <legacyDrawing r:id="rId3"/>
  <oleObjects>
    <mc:AlternateContent xmlns:mc="http://schemas.openxmlformats.org/markup-compatibility/2006">
      <mc:Choice Requires="x14">
        <oleObject progId="PBrush" shapeId="163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385" r:id="rId4"/>
      </mc:Fallback>
    </mc:AlternateContent>
  </oleObjec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Q120"/>
  <sheetViews>
    <sheetView view="pageBreakPreview" topLeftCell="A58" zoomScale="60" zoomScaleNormal="77" workbookViewId="0">
      <selection activeCell="N32" sqref="N32"/>
    </sheetView>
  </sheetViews>
  <sheetFormatPr baseColWidth="10" defaultRowHeight="15"/>
  <cols>
    <col min="1" max="1" width="10.140625" style="97" bestFit="1" customWidth="1"/>
    <col min="2" max="2" width="16.28515625" style="97" customWidth="1"/>
    <col min="3" max="5" width="11.42578125" style="97"/>
    <col min="6" max="6" width="14.42578125" style="97" customWidth="1"/>
    <col min="7" max="8" width="11.42578125" style="97"/>
    <col min="9" max="9" width="13.42578125" style="97" customWidth="1"/>
    <col min="10" max="10" width="15.5703125" style="97" customWidth="1"/>
    <col min="11" max="11" width="19.5703125" style="97" customWidth="1"/>
    <col min="12" max="12" width="11.42578125" style="97"/>
    <col min="13" max="13" width="13.42578125" style="97" customWidth="1"/>
    <col min="14" max="14" width="17.42578125" style="97" customWidth="1"/>
    <col min="15" max="15" width="12" style="97" bestFit="1" customWidth="1"/>
    <col min="16" max="16" width="11.42578125" style="97"/>
    <col min="17" max="17" width="12.42578125" style="97" bestFit="1" customWidth="1"/>
    <col min="18" max="16384" width="11.42578125" style="97"/>
  </cols>
  <sheetData>
    <row r="1" spans="2:14" ht="25.5" customHeight="1">
      <c r="B1" s="902"/>
      <c r="C1" s="905"/>
      <c r="D1" s="906"/>
      <c r="E1" s="906"/>
      <c r="F1" s="906"/>
      <c r="G1" s="906"/>
      <c r="H1" s="906"/>
      <c r="I1" s="906"/>
      <c r="J1" s="907"/>
      <c r="K1" s="908" t="s">
        <v>84</v>
      </c>
      <c r="L1" s="915" t="s">
        <v>85</v>
      </c>
      <c r="M1" s="916"/>
      <c r="N1" s="917"/>
    </row>
    <row r="2" spans="2:14">
      <c r="B2" s="903"/>
      <c r="C2" s="910" t="s">
        <v>0</v>
      </c>
      <c r="D2" s="911"/>
      <c r="E2" s="911"/>
      <c r="F2" s="911"/>
      <c r="G2" s="911"/>
      <c r="H2" s="911"/>
      <c r="I2" s="911"/>
      <c r="J2" s="912"/>
      <c r="K2" s="909"/>
      <c r="L2" s="918"/>
      <c r="M2" s="919"/>
      <c r="N2" s="920"/>
    </row>
    <row r="3" spans="2:14">
      <c r="B3" s="903"/>
      <c r="C3" s="910" t="s">
        <v>86</v>
      </c>
      <c r="D3" s="911"/>
      <c r="E3" s="911"/>
      <c r="F3" s="911"/>
      <c r="G3" s="911"/>
      <c r="H3" s="911"/>
      <c r="I3" s="911"/>
      <c r="J3" s="912"/>
      <c r="K3" s="913" t="s">
        <v>87</v>
      </c>
      <c r="L3" s="922">
        <v>1</v>
      </c>
      <c r="M3" s="923"/>
      <c r="N3" s="924"/>
    </row>
    <row r="4" spans="2:14">
      <c r="B4" s="903"/>
      <c r="C4" s="910" t="s">
        <v>88</v>
      </c>
      <c r="D4" s="911"/>
      <c r="E4" s="911"/>
      <c r="F4" s="911"/>
      <c r="G4" s="911"/>
      <c r="H4" s="911"/>
      <c r="I4" s="911"/>
      <c r="J4" s="912"/>
      <c r="K4" s="921"/>
      <c r="L4" s="925"/>
      <c r="M4" s="926"/>
      <c r="N4" s="927"/>
    </row>
    <row r="5" spans="2:14">
      <c r="B5" s="903"/>
      <c r="C5" s="910" t="s">
        <v>89</v>
      </c>
      <c r="D5" s="911"/>
      <c r="E5" s="911"/>
      <c r="F5" s="911"/>
      <c r="G5" s="911"/>
      <c r="H5" s="911"/>
      <c r="I5" s="911"/>
      <c r="J5" s="912"/>
      <c r="K5" s="913" t="s">
        <v>90</v>
      </c>
      <c r="L5" s="875"/>
      <c r="M5" s="875" t="s">
        <v>91</v>
      </c>
      <c r="N5" s="877"/>
    </row>
    <row r="6" spans="2:14" ht="15.75" thickBot="1">
      <c r="B6" s="904"/>
      <c r="C6" s="879"/>
      <c r="D6" s="880"/>
      <c r="E6" s="880"/>
      <c r="F6" s="880"/>
      <c r="G6" s="880"/>
      <c r="H6" s="880"/>
      <c r="I6" s="880"/>
      <c r="J6" s="881"/>
      <c r="K6" s="914"/>
      <c r="L6" s="876"/>
      <c r="M6" s="876"/>
      <c r="N6" s="878"/>
    </row>
    <row r="7" spans="2:14" ht="15.75" thickBot="1">
      <c r="B7" s="98"/>
      <c r="C7" s="99"/>
      <c r="D7" s="99"/>
      <c r="E7" s="99"/>
      <c r="F7" s="99"/>
      <c r="G7" s="99"/>
      <c r="H7" s="99"/>
      <c r="I7" s="99"/>
      <c r="J7" s="99"/>
      <c r="K7" s="99"/>
      <c r="L7" s="100"/>
      <c r="M7" s="100"/>
      <c r="N7" s="101"/>
    </row>
    <row r="8" spans="2:14" ht="18.75" customHeight="1">
      <c r="B8" s="102"/>
      <c r="C8" s="103"/>
      <c r="D8" s="103"/>
      <c r="E8" s="103"/>
      <c r="F8" s="103"/>
      <c r="G8" s="103"/>
      <c r="H8" s="104"/>
      <c r="I8" s="103"/>
      <c r="J8" s="103"/>
      <c r="K8" s="105" t="s">
        <v>92</v>
      </c>
      <c r="L8" s="106"/>
      <c r="M8" s="106"/>
      <c r="N8" s="107"/>
    </row>
    <row r="9" spans="2:14">
      <c r="B9" s="108"/>
      <c r="C9" s="109"/>
      <c r="D9" s="109"/>
      <c r="E9" s="109"/>
      <c r="F9" s="109"/>
      <c r="G9" s="109"/>
      <c r="H9" s="110"/>
      <c r="I9" s="109"/>
      <c r="J9" s="109"/>
      <c r="K9" s="111"/>
      <c r="L9" s="112" t="s">
        <v>93</v>
      </c>
      <c r="M9" s="112" t="s">
        <v>94</v>
      </c>
      <c r="N9" s="113" t="s">
        <v>95</v>
      </c>
    </row>
    <row r="10" spans="2:14" ht="36">
      <c r="B10" s="899" t="s">
        <v>96</v>
      </c>
      <c r="C10" s="900"/>
      <c r="D10" s="900"/>
      <c r="E10" s="900"/>
      <c r="F10" s="114" t="s">
        <v>97</v>
      </c>
      <c r="G10" s="109"/>
      <c r="H10" s="115"/>
      <c r="I10" s="901" t="s">
        <v>98</v>
      </c>
      <c r="J10" s="901"/>
      <c r="K10" s="116" t="s">
        <v>97</v>
      </c>
      <c r="L10" s="112"/>
      <c r="M10" s="112"/>
      <c r="N10" s="113"/>
    </row>
    <row r="11" spans="2:14">
      <c r="B11" s="117" t="s">
        <v>99</v>
      </c>
      <c r="C11" s="118"/>
      <c r="D11" s="313" t="s">
        <v>171</v>
      </c>
      <c r="E11" s="313"/>
      <c r="F11" s="658"/>
      <c r="G11" s="120"/>
      <c r="H11" s="118"/>
      <c r="I11" s="121"/>
      <c r="J11" s="122" t="s">
        <v>100</v>
      </c>
      <c r="K11" s="123" t="s">
        <v>170</v>
      </c>
      <c r="L11" s="441"/>
      <c r="M11" s="441"/>
      <c r="N11" s="124"/>
    </row>
    <row r="12" spans="2:14" ht="15.75" thickBot="1">
      <c r="B12" s="125"/>
      <c r="C12" s="126"/>
      <c r="D12" s="416"/>
      <c r="E12" s="416"/>
      <c r="F12" s="416"/>
      <c r="G12" s="416"/>
      <c r="H12" s="126"/>
      <c r="I12" s="416"/>
      <c r="J12" s="126"/>
      <c r="K12" s="416"/>
      <c r="L12" s="882"/>
      <c r="M12" s="882"/>
      <c r="N12" s="883"/>
    </row>
    <row r="13" spans="2:14">
      <c r="B13" s="129"/>
      <c r="C13" s="130"/>
      <c r="D13" s="130"/>
      <c r="E13" s="130"/>
      <c r="F13" s="130"/>
      <c r="G13" s="130"/>
      <c r="H13" s="130"/>
      <c r="I13" s="130"/>
      <c r="J13" s="130"/>
      <c r="K13" s="130"/>
      <c r="L13" s="130"/>
      <c r="M13" s="130"/>
      <c r="N13" s="131"/>
    </row>
    <row r="14" spans="2:14">
      <c r="B14" s="132" t="s">
        <v>101</v>
      </c>
      <c r="C14" s="133"/>
      <c r="D14" s="134" t="s">
        <v>91</v>
      </c>
      <c r="E14" s="135"/>
      <c r="F14" s="136"/>
      <c r="G14" s="136"/>
      <c r="H14" s="137"/>
      <c r="I14" s="137"/>
      <c r="J14" s="137"/>
      <c r="K14" s="137"/>
      <c r="L14" s="137"/>
      <c r="M14" s="137"/>
      <c r="N14" s="138"/>
    </row>
    <row r="15" spans="2:14" ht="19.5" customHeight="1">
      <c r="B15" s="139" t="s">
        <v>102</v>
      </c>
      <c r="C15" s="140"/>
      <c r="D15" s="141"/>
      <c r="E15" s="141"/>
      <c r="F15" s="141"/>
      <c r="G15" s="141"/>
      <c r="H15" s="141"/>
      <c r="I15" s="141"/>
      <c r="J15" s="141"/>
      <c r="K15" s="141"/>
      <c r="L15" s="141"/>
      <c r="M15" s="141"/>
      <c r="N15" s="138"/>
    </row>
    <row r="16" spans="2:14">
      <c r="B16" s="139"/>
      <c r="C16" s="142"/>
      <c r="D16" s="143"/>
      <c r="E16" s="141"/>
      <c r="F16" s="141"/>
      <c r="G16" s="141"/>
      <c r="H16" s="141"/>
      <c r="I16" s="141"/>
      <c r="J16" s="141"/>
      <c r="K16" s="141"/>
      <c r="L16" s="141"/>
      <c r="M16" s="141"/>
      <c r="N16" s="138"/>
    </row>
    <row r="17" spans="1:14">
      <c r="B17" s="139"/>
      <c r="C17" s="140"/>
      <c r="D17" s="144"/>
      <c r="E17" s="144"/>
      <c r="F17" s="144"/>
      <c r="G17" s="144"/>
      <c r="H17" s="144"/>
      <c r="I17" s="144"/>
      <c r="J17" s="144"/>
      <c r="K17" s="144"/>
      <c r="L17" s="144"/>
      <c r="M17" s="144"/>
      <c r="N17" s="145"/>
    </row>
    <row r="18" spans="1:14">
      <c r="B18" s="139" t="s">
        <v>103</v>
      </c>
      <c r="C18" s="142"/>
      <c r="D18" s="141"/>
      <c r="E18" s="141"/>
      <c r="F18" s="141"/>
      <c r="G18" s="141"/>
      <c r="H18" s="141"/>
      <c r="I18" s="146"/>
      <c r="J18" s="134" t="s">
        <v>104</v>
      </c>
      <c r="K18" s="141"/>
      <c r="L18" s="141"/>
      <c r="M18" s="141"/>
      <c r="N18" s="147"/>
    </row>
    <row r="19" spans="1:14">
      <c r="B19" s="139"/>
      <c r="C19" s="140"/>
      <c r="D19" s="144"/>
      <c r="E19" s="144"/>
      <c r="F19" s="144"/>
      <c r="G19" s="144"/>
      <c r="H19" s="144"/>
      <c r="I19" s="144"/>
      <c r="J19" s="144"/>
      <c r="K19" s="144"/>
      <c r="L19" s="144"/>
      <c r="M19" s="144"/>
      <c r="N19" s="145"/>
    </row>
    <row r="20" spans="1:14">
      <c r="B20" s="139" t="s">
        <v>105</v>
      </c>
      <c r="C20" s="142"/>
      <c r="D20" s="148"/>
      <c r="E20" s="148"/>
      <c r="F20" s="148"/>
      <c r="G20" s="148"/>
      <c r="H20" s="148"/>
      <c r="I20" s="148"/>
      <c r="J20" s="148"/>
      <c r="K20" s="148"/>
      <c r="L20" s="148"/>
      <c r="M20" s="148"/>
      <c r="N20" s="149"/>
    </row>
    <row r="21" spans="1:14">
      <c r="B21" s="139"/>
      <c r="C21" s="140"/>
      <c r="D21" s="150"/>
      <c r="E21" s="150"/>
      <c r="F21" s="150"/>
      <c r="G21" s="150"/>
      <c r="H21" s="150"/>
      <c r="I21" s="150"/>
      <c r="J21" s="150"/>
      <c r="K21" s="150"/>
      <c r="L21" s="150"/>
      <c r="M21" s="150"/>
      <c r="N21" s="151"/>
    </row>
    <row r="22" spans="1:14">
      <c r="B22" s="139" t="s">
        <v>106</v>
      </c>
      <c r="C22" s="142"/>
      <c r="D22" s="148"/>
      <c r="E22" s="148"/>
      <c r="F22" s="148"/>
      <c r="G22" s="148"/>
      <c r="H22" s="148"/>
      <c r="I22" s="148"/>
      <c r="J22" s="148"/>
      <c r="K22" s="152" t="s">
        <v>107</v>
      </c>
      <c r="L22" s="153"/>
      <c r="M22" s="152" t="s">
        <v>91</v>
      </c>
      <c r="N22" s="154"/>
    </row>
    <row r="23" spans="1:14">
      <c r="B23" s="139"/>
      <c r="C23" s="140"/>
      <c r="D23" s="150"/>
      <c r="E23" s="150"/>
      <c r="F23" s="150"/>
      <c r="G23" s="150"/>
      <c r="H23" s="150"/>
      <c r="I23" s="150"/>
      <c r="J23" s="150"/>
      <c r="K23" s="150"/>
      <c r="L23" s="150"/>
      <c r="M23" s="150"/>
      <c r="N23" s="151"/>
    </row>
    <row r="24" spans="1:14">
      <c r="B24" s="139" t="s">
        <v>108</v>
      </c>
      <c r="C24" s="140"/>
      <c r="D24" s="150"/>
      <c r="E24" s="150"/>
      <c r="F24" s="155"/>
      <c r="G24" s="156"/>
      <c r="H24" s="146"/>
      <c r="I24" s="148"/>
      <c r="J24" s="148"/>
      <c r="K24" s="136"/>
      <c r="L24" s="150"/>
      <c r="M24" s="150"/>
      <c r="N24" s="151"/>
    </row>
    <row r="25" spans="1:14">
      <c r="B25" s="157"/>
      <c r="C25" s="158"/>
      <c r="D25" s="417"/>
      <c r="E25" s="417"/>
      <c r="F25" s="884" t="s">
        <v>109</v>
      </c>
      <c r="G25" s="885"/>
      <c r="H25" s="885"/>
      <c r="I25" s="417" t="s">
        <v>94</v>
      </c>
      <c r="J25" s="417" t="s">
        <v>95</v>
      </c>
      <c r="K25" s="161"/>
      <c r="L25" s="417"/>
      <c r="M25" s="417"/>
      <c r="N25" s="162"/>
    </row>
    <row r="26" spans="1:14">
      <c r="B26" s="163"/>
      <c r="C26" s="137"/>
      <c r="D26" s="137"/>
      <c r="E26" s="137"/>
      <c r="F26" s="137"/>
      <c r="G26" s="137"/>
      <c r="H26" s="137"/>
      <c r="I26" s="137"/>
      <c r="J26" s="137"/>
      <c r="K26" s="137"/>
      <c r="L26" s="137"/>
      <c r="M26" s="137"/>
      <c r="N26" s="138"/>
    </row>
    <row r="27" spans="1:14">
      <c r="B27" s="886" t="s">
        <v>110</v>
      </c>
      <c r="C27" s="887"/>
      <c r="D27" s="887"/>
      <c r="E27" s="887"/>
      <c r="F27" s="887"/>
      <c r="G27" s="887"/>
      <c r="H27" s="887"/>
      <c r="I27" s="887"/>
      <c r="J27" s="887"/>
      <c r="K27" s="887"/>
      <c r="L27" s="887"/>
      <c r="M27" s="887"/>
      <c r="N27" s="888"/>
    </row>
    <row r="28" spans="1:14" ht="15.75" thickBot="1">
      <c r="B28" s="164"/>
      <c r="C28" s="165"/>
      <c r="D28" s="165"/>
      <c r="E28" s="165"/>
      <c r="F28" s="165"/>
      <c r="G28" s="165"/>
      <c r="H28" s="165"/>
      <c r="I28" s="165"/>
      <c r="J28" s="165"/>
      <c r="K28" s="165"/>
      <c r="L28" s="165"/>
      <c r="M28" s="165"/>
      <c r="N28" s="166"/>
    </row>
    <row r="29" spans="1:14" ht="30.75" customHeight="1" thickBot="1">
      <c r="B29" s="167" t="s">
        <v>82</v>
      </c>
      <c r="C29" s="889" t="s">
        <v>111</v>
      </c>
      <c r="D29" s="890"/>
      <c r="E29" s="890"/>
      <c r="F29" s="890"/>
      <c r="G29" s="890"/>
      <c r="H29" s="890"/>
      <c r="I29" s="890"/>
      <c r="J29" s="168"/>
      <c r="K29" s="169" t="s">
        <v>112</v>
      </c>
      <c r="L29" s="891" t="s">
        <v>81</v>
      </c>
      <c r="M29" s="892"/>
      <c r="N29" s="167" t="s">
        <v>9</v>
      </c>
    </row>
    <row r="30" spans="1:14" ht="17.25" hidden="1" customHeight="1">
      <c r="B30" s="167" t="s">
        <v>82</v>
      </c>
      <c r="C30" s="889" t="s">
        <v>111</v>
      </c>
      <c r="D30" s="890"/>
      <c r="E30" s="890"/>
      <c r="F30" s="890"/>
      <c r="G30" s="890"/>
      <c r="H30" s="890"/>
      <c r="I30" s="890"/>
      <c r="J30" s="168"/>
      <c r="K30" s="170"/>
      <c r="L30" s="891" t="s">
        <v>81</v>
      </c>
      <c r="M30" s="892"/>
      <c r="N30" s="167" t="s">
        <v>9</v>
      </c>
    </row>
    <row r="31" spans="1:14" ht="15.75" customHeight="1" thickBot="1">
      <c r="A31" s="97" t="s">
        <v>113</v>
      </c>
      <c r="B31" s="171" t="s">
        <v>257</v>
      </c>
      <c r="C31" s="172" t="s">
        <v>258</v>
      </c>
      <c r="D31" s="173"/>
      <c r="E31" s="173"/>
      <c r="F31" s="173"/>
      <c r="G31" s="173"/>
      <c r="H31" s="173"/>
      <c r="I31" s="173"/>
      <c r="J31" s="173"/>
      <c r="K31" s="314">
        <v>1</v>
      </c>
      <c r="L31" s="176" t="s">
        <v>18</v>
      </c>
      <c r="M31" s="177"/>
      <c r="N31" s="412">
        <f>+'Pto. Obra'!I27</f>
        <v>10</v>
      </c>
    </row>
    <row r="32" spans="1:14" ht="6" customHeight="1">
      <c r="B32" s="179"/>
      <c r="C32" s="180"/>
      <c r="D32" s="180"/>
      <c r="E32" s="180"/>
      <c r="F32" s="180"/>
      <c r="G32" s="180"/>
      <c r="H32" s="180"/>
      <c r="I32" s="180"/>
      <c r="J32" s="180"/>
      <c r="K32" s="180"/>
      <c r="L32" s="180"/>
      <c r="M32" s="180"/>
      <c r="N32" s="181"/>
    </row>
    <row r="33" spans="1:14">
      <c r="B33" s="182" t="s">
        <v>114</v>
      </c>
      <c r="C33" s="183"/>
      <c r="D33" s="183"/>
      <c r="E33" s="183"/>
      <c r="F33" s="183"/>
      <c r="G33" s="183"/>
      <c r="H33" s="183"/>
      <c r="I33" s="183"/>
      <c r="J33" s="183"/>
      <c r="K33" s="183"/>
      <c r="L33" s="183"/>
      <c r="M33" s="183"/>
      <c r="N33" s="184"/>
    </row>
    <row r="34" spans="1:14" ht="15.75" thickBot="1">
      <c r="B34" s="185"/>
      <c r="C34" s="186"/>
      <c r="D34" s="186"/>
      <c r="E34" s="186"/>
      <c r="F34" s="186"/>
      <c r="G34" s="186"/>
      <c r="H34" s="186"/>
      <c r="I34" s="187"/>
      <c r="J34" s="187"/>
      <c r="K34" s="186"/>
      <c r="L34" s="186"/>
      <c r="M34" s="186"/>
      <c r="N34" s="188"/>
    </row>
    <row r="35" spans="1:14">
      <c r="B35" s="893" t="s">
        <v>111</v>
      </c>
      <c r="C35" s="894"/>
      <c r="D35" s="894"/>
      <c r="E35" s="894"/>
      <c r="F35" s="894"/>
      <c r="G35" s="894"/>
      <c r="H35" s="895"/>
      <c r="I35" s="896" t="s">
        <v>115</v>
      </c>
      <c r="J35" s="897"/>
      <c r="K35" s="189" t="s">
        <v>116</v>
      </c>
      <c r="L35" s="898" t="s">
        <v>117</v>
      </c>
      <c r="M35" s="895"/>
      <c r="N35" s="190" t="s">
        <v>118</v>
      </c>
    </row>
    <row r="36" spans="1:14">
      <c r="A36" s="315" t="s">
        <v>259</v>
      </c>
      <c r="B36" s="859" t="s">
        <v>260</v>
      </c>
      <c r="C36" s="860"/>
      <c r="D36" s="860"/>
      <c r="E36" s="860"/>
      <c r="F36" s="860"/>
      <c r="G36" s="860"/>
      <c r="H36" s="861"/>
      <c r="I36" s="192"/>
      <c r="J36" s="193"/>
      <c r="K36" s="746">
        <v>10225</v>
      </c>
      <c r="L36" s="195"/>
      <c r="M36" s="422">
        <v>2.5</v>
      </c>
      <c r="N36" s="197">
        <f>K36/M36</f>
        <v>4090</v>
      </c>
    </row>
    <row r="37" spans="1:14">
      <c r="A37" s="315"/>
      <c r="B37" s="859"/>
      <c r="C37" s="860"/>
      <c r="D37" s="860"/>
      <c r="E37" s="860"/>
      <c r="F37" s="860"/>
      <c r="G37" s="860"/>
      <c r="H37" s="861"/>
      <c r="I37" s="316"/>
      <c r="J37" s="317"/>
      <c r="K37" s="194"/>
      <c r="L37" s="421"/>
      <c r="M37" s="422"/>
      <c r="N37" s="197"/>
    </row>
    <row r="38" spans="1:14">
      <c r="A38" s="315"/>
      <c r="B38" s="859"/>
      <c r="C38" s="860"/>
      <c r="D38" s="860"/>
      <c r="E38" s="860"/>
      <c r="F38" s="860"/>
      <c r="G38" s="860"/>
      <c r="H38" s="861"/>
      <c r="I38" s="318"/>
      <c r="J38" s="319"/>
      <c r="K38" s="194"/>
      <c r="L38" s="320"/>
      <c r="M38" s="321"/>
      <c r="N38" s="197"/>
    </row>
    <row r="39" spans="1:14">
      <c r="B39" s="859"/>
      <c r="C39" s="860"/>
      <c r="D39" s="860"/>
      <c r="E39" s="860"/>
      <c r="F39" s="860"/>
      <c r="G39" s="860"/>
      <c r="H39" s="861"/>
      <c r="I39" s="200"/>
      <c r="J39" s="201"/>
      <c r="K39" s="194"/>
      <c r="L39" s="202"/>
      <c r="M39" s="422"/>
      <c r="N39" s="197"/>
    </row>
    <row r="40" spans="1:14">
      <c r="B40" s="414"/>
      <c r="C40" s="415"/>
      <c r="D40" s="415"/>
      <c r="E40" s="415"/>
      <c r="F40" s="423"/>
      <c r="G40" s="423"/>
      <c r="H40" s="322"/>
      <c r="I40" s="200"/>
      <c r="J40" s="201"/>
      <c r="K40" s="194"/>
      <c r="L40" s="202"/>
      <c r="M40" s="203"/>
      <c r="N40" s="199"/>
    </row>
    <row r="41" spans="1:14">
      <c r="B41" s="869" t="s">
        <v>123</v>
      </c>
      <c r="C41" s="870"/>
      <c r="D41" s="870"/>
      <c r="E41" s="205"/>
      <c r="F41" s="206"/>
      <c r="G41" s="206"/>
      <c r="H41" s="207"/>
      <c r="I41" s="200"/>
      <c r="J41" s="201"/>
      <c r="K41" s="208"/>
      <c r="L41" s="202"/>
      <c r="M41" s="323">
        <v>0.05</v>
      </c>
      <c r="N41" s="209">
        <f>N77*M41</f>
        <v>388.5</v>
      </c>
    </row>
    <row r="42" spans="1:14" ht="15.75" thickBot="1">
      <c r="B42" s="859"/>
      <c r="C42" s="860"/>
      <c r="D42" s="860"/>
      <c r="E42" s="860"/>
      <c r="F42" s="860"/>
      <c r="G42" s="860"/>
      <c r="H42" s="861"/>
      <c r="I42" s="871"/>
      <c r="J42" s="872"/>
      <c r="K42" s="210"/>
      <c r="L42" s="873"/>
      <c r="M42" s="874"/>
      <c r="N42" s="211"/>
    </row>
    <row r="43" spans="1:14" ht="15.75" thickBot="1">
      <c r="B43" s="817" t="s">
        <v>124</v>
      </c>
      <c r="C43" s="818"/>
      <c r="D43" s="818"/>
      <c r="E43" s="818"/>
      <c r="F43" s="818"/>
      <c r="G43" s="818"/>
      <c r="H43" s="818"/>
      <c r="I43" s="818"/>
      <c r="J43" s="818"/>
      <c r="K43" s="818"/>
      <c r="L43" s="818"/>
      <c r="M43" s="819"/>
      <c r="N43" s="212">
        <f>SUM(N36:N42)</f>
        <v>4478.5</v>
      </c>
    </row>
    <row r="44" spans="1:14">
      <c r="B44" s="213"/>
      <c r="C44" s="165"/>
      <c r="D44" s="165"/>
      <c r="E44" s="165"/>
      <c r="F44" s="165"/>
      <c r="G44" s="165"/>
      <c r="H44" s="165"/>
      <c r="I44" s="165"/>
      <c r="J44" s="165"/>
      <c r="K44" s="165"/>
      <c r="L44" s="165"/>
      <c r="M44" s="165"/>
      <c r="N44" s="166"/>
    </row>
    <row r="45" spans="1:14">
      <c r="B45" s="214" t="s">
        <v>125</v>
      </c>
      <c r="C45" s="215"/>
      <c r="D45" s="215"/>
      <c r="E45" s="215"/>
      <c r="F45" s="215"/>
      <c r="G45" s="215"/>
      <c r="H45" s="215"/>
      <c r="I45" s="215"/>
      <c r="J45" s="215"/>
      <c r="K45" s="215"/>
      <c r="L45" s="215"/>
      <c r="M45" s="215"/>
      <c r="N45" s="216"/>
    </row>
    <row r="46" spans="1:14" ht="15.75" thickBot="1">
      <c r="B46" s="217"/>
      <c r="C46" s="187"/>
      <c r="D46" s="187"/>
      <c r="E46" s="187"/>
      <c r="F46" s="187"/>
      <c r="G46" s="187"/>
      <c r="H46" s="187"/>
      <c r="I46" s="187"/>
      <c r="J46" s="186"/>
      <c r="K46" s="186"/>
      <c r="L46" s="186"/>
      <c r="M46" s="186"/>
      <c r="N46" s="188"/>
    </row>
    <row r="47" spans="1:14">
      <c r="B47" s="820" t="s">
        <v>111</v>
      </c>
      <c r="C47" s="821"/>
      <c r="D47" s="821"/>
      <c r="E47" s="821"/>
      <c r="F47" s="821"/>
      <c r="G47" s="821"/>
      <c r="H47" s="821"/>
      <c r="I47" s="857"/>
      <c r="J47" s="420" t="s">
        <v>81</v>
      </c>
      <c r="K47" s="219" t="s">
        <v>9</v>
      </c>
      <c r="L47" s="858" t="s">
        <v>126</v>
      </c>
      <c r="M47" s="857"/>
      <c r="N47" s="221" t="s">
        <v>118</v>
      </c>
    </row>
    <row r="48" spans="1:14">
      <c r="A48" s="191" t="s">
        <v>261</v>
      </c>
      <c r="B48" s="222" t="s">
        <v>262</v>
      </c>
      <c r="C48" s="223"/>
      <c r="D48" s="223"/>
      <c r="E48" s="223"/>
      <c r="F48" s="223"/>
      <c r="G48" s="223"/>
      <c r="H48" s="223"/>
      <c r="I48" s="193"/>
      <c r="J48" s="153" t="s">
        <v>18</v>
      </c>
      <c r="K48" s="224">
        <v>1.3</v>
      </c>
      <c r="L48" s="192"/>
      <c r="M48" s="324">
        <v>24451</v>
      </c>
      <c r="N48" s="197">
        <f>K48*M48</f>
        <v>31786.3</v>
      </c>
    </row>
    <row r="49" spans="1:14">
      <c r="A49" s="191" t="s">
        <v>183</v>
      </c>
      <c r="B49" s="222" t="s">
        <v>184</v>
      </c>
      <c r="C49" s="325"/>
      <c r="D49" s="325"/>
      <c r="E49" s="325"/>
      <c r="F49" s="325"/>
      <c r="G49" s="325"/>
      <c r="H49" s="325"/>
      <c r="I49" s="325"/>
      <c r="J49" s="239" t="s">
        <v>185</v>
      </c>
      <c r="K49" s="327">
        <v>30</v>
      </c>
      <c r="L49" s="316"/>
      <c r="M49" s="324">
        <v>55</v>
      </c>
      <c r="N49" s="197">
        <f>K49*M49</f>
        <v>1650</v>
      </c>
    </row>
    <row r="50" spans="1:14">
      <c r="A50" s="191"/>
      <c r="B50" s="222"/>
      <c r="C50" s="325"/>
      <c r="D50" s="325"/>
      <c r="E50" s="325"/>
      <c r="F50" s="325"/>
      <c r="G50" s="325"/>
      <c r="H50" s="325"/>
      <c r="I50" s="325"/>
      <c r="J50" s="239"/>
      <c r="K50" s="327"/>
      <c r="L50" s="316"/>
      <c r="M50" s="324"/>
      <c r="N50" s="197"/>
    </row>
    <row r="51" spans="1:14">
      <c r="A51" s="191"/>
      <c r="B51" s="222"/>
      <c r="C51" s="325"/>
      <c r="D51" s="325"/>
      <c r="E51" s="325"/>
      <c r="F51" s="325"/>
      <c r="G51" s="325"/>
      <c r="H51" s="325"/>
      <c r="I51" s="325"/>
      <c r="J51" s="239"/>
      <c r="K51" s="327"/>
      <c r="L51" s="316"/>
      <c r="M51" s="324"/>
      <c r="N51" s="197"/>
    </row>
    <row r="52" spans="1:14">
      <c r="A52" s="191"/>
      <c r="B52" s="222"/>
      <c r="C52" s="325"/>
      <c r="D52" s="325"/>
      <c r="E52" s="325"/>
      <c r="F52" s="325"/>
      <c r="G52" s="325"/>
      <c r="H52" s="325"/>
      <c r="I52" s="325"/>
      <c r="J52" s="239"/>
      <c r="K52" s="327"/>
      <c r="L52" s="316"/>
      <c r="M52" s="324"/>
      <c r="N52" s="197"/>
    </row>
    <row r="53" spans="1:14">
      <c r="A53" s="191"/>
      <c r="B53" s="222"/>
      <c r="C53" s="325"/>
      <c r="D53" s="325"/>
      <c r="E53" s="325"/>
      <c r="F53" s="325"/>
      <c r="G53" s="325"/>
      <c r="H53" s="325"/>
      <c r="I53" s="325"/>
      <c r="J53" s="239"/>
      <c r="K53" s="327"/>
      <c r="L53" s="316"/>
      <c r="M53" s="324"/>
      <c r="N53" s="197"/>
    </row>
    <row r="54" spans="1:14" ht="15.75" thickBot="1">
      <c r="B54" s="222"/>
      <c r="C54" s="427"/>
      <c r="D54" s="427"/>
      <c r="E54" s="427"/>
      <c r="F54" s="427"/>
      <c r="G54" s="427"/>
      <c r="H54" s="427"/>
      <c r="I54" s="427"/>
      <c r="J54" s="428"/>
      <c r="K54" s="250"/>
      <c r="L54" s="636"/>
      <c r="M54" s="324"/>
      <c r="N54" s="197"/>
    </row>
    <row r="55" spans="1:14" ht="15.75" thickBot="1">
      <c r="B55" s="817" t="s">
        <v>124</v>
      </c>
      <c r="C55" s="818"/>
      <c r="D55" s="818"/>
      <c r="E55" s="818"/>
      <c r="F55" s="818"/>
      <c r="G55" s="818"/>
      <c r="H55" s="818"/>
      <c r="I55" s="818"/>
      <c r="J55" s="818"/>
      <c r="K55" s="818"/>
      <c r="L55" s="818"/>
      <c r="M55" s="819"/>
      <c r="N55" s="212">
        <f>SUM(N48:N54)</f>
        <v>33436.300000000003</v>
      </c>
    </row>
    <row r="56" spans="1:14">
      <c r="B56" s="164"/>
      <c r="C56" s="165"/>
      <c r="D56" s="165"/>
      <c r="E56" s="165"/>
      <c r="F56" s="165"/>
      <c r="G56" s="165"/>
      <c r="H56" s="165"/>
      <c r="I56" s="165"/>
      <c r="J56" s="165"/>
      <c r="K56" s="165"/>
      <c r="L56" s="165"/>
      <c r="M56" s="165"/>
      <c r="N56" s="166"/>
    </row>
    <row r="57" spans="1:14">
      <c r="B57" s="214" t="s">
        <v>129</v>
      </c>
      <c r="C57" s="215"/>
      <c r="D57" s="215"/>
      <c r="E57" s="215"/>
      <c r="F57" s="215"/>
      <c r="G57" s="215"/>
      <c r="H57" s="215"/>
      <c r="I57" s="215"/>
      <c r="J57" s="215"/>
      <c r="K57" s="215"/>
      <c r="L57" s="215"/>
      <c r="M57" s="215"/>
      <c r="N57" s="216"/>
    </row>
    <row r="58" spans="1:14" ht="15.75" thickBot="1">
      <c r="B58" s="230"/>
      <c r="C58" s="186"/>
      <c r="D58" s="186"/>
      <c r="E58" s="186"/>
      <c r="F58" s="186"/>
      <c r="G58" s="186"/>
      <c r="H58" s="186"/>
      <c r="I58" s="186"/>
      <c r="J58" s="186"/>
      <c r="K58" s="186"/>
      <c r="L58" s="186"/>
      <c r="M58" s="186"/>
      <c r="N58" s="188"/>
    </row>
    <row r="59" spans="1:14" ht="25.5">
      <c r="B59" s="418" t="s">
        <v>130</v>
      </c>
      <c r="C59" s="419"/>
      <c r="D59" s="419"/>
      <c r="E59" s="419"/>
      <c r="F59" s="419"/>
      <c r="G59" s="419"/>
      <c r="H59" s="233" t="s">
        <v>81</v>
      </c>
      <c r="I59" s="234" t="s">
        <v>131</v>
      </c>
      <c r="J59" s="235" t="s">
        <v>132</v>
      </c>
      <c r="K59" s="233" t="s">
        <v>133</v>
      </c>
      <c r="L59" s="843" t="s">
        <v>134</v>
      </c>
      <c r="M59" s="844"/>
      <c r="N59" s="236" t="s">
        <v>118</v>
      </c>
    </row>
    <row r="60" spans="1:14">
      <c r="A60" s="97" t="s">
        <v>263</v>
      </c>
      <c r="B60" s="237" t="s">
        <v>264</v>
      </c>
      <c r="C60" s="424"/>
      <c r="D60" s="424"/>
      <c r="E60" s="424"/>
      <c r="F60" s="424"/>
      <c r="G60" s="424"/>
      <c r="H60" s="239" t="s">
        <v>190</v>
      </c>
      <c r="I60" s="208">
        <v>1.3</v>
      </c>
      <c r="J60" s="240">
        <v>1</v>
      </c>
      <c r="K60" s="208">
        <f>I60*J60</f>
        <v>1.3</v>
      </c>
      <c r="L60" s="845">
        <v>1109.909090909091</v>
      </c>
      <c r="M60" s="846"/>
      <c r="N60" s="241">
        <f>K60*L60</f>
        <v>1442.8818181818183</v>
      </c>
    </row>
    <row r="61" spans="1:14">
      <c r="B61" s="237"/>
      <c r="C61" s="437"/>
      <c r="D61" s="437"/>
      <c r="E61" s="437"/>
      <c r="F61" s="437"/>
      <c r="G61" s="437"/>
      <c r="H61" s="239"/>
      <c r="I61" s="208"/>
      <c r="J61" s="240"/>
      <c r="K61" s="208"/>
      <c r="L61" s="845"/>
      <c r="M61" s="846"/>
      <c r="N61" s="241"/>
    </row>
    <row r="62" spans="1:14">
      <c r="B62" s="237"/>
      <c r="C62" s="437"/>
      <c r="D62" s="437"/>
      <c r="E62" s="437"/>
      <c r="F62" s="437"/>
      <c r="G62" s="437"/>
      <c r="H62" s="239"/>
      <c r="I62" s="208"/>
      <c r="J62" s="240"/>
      <c r="K62" s="208"/>
      <c r="L62" s="845"/>
      <c r="M62" s="846"/>
      <c r="N62" s="241"/>
    </row>
    <row r="63" spans="1:14">
      <c r="B63" s="237"/>
      <c r="C63" s="437"/>
      <c r="D63" s="437"/>
      <c r="E63" s="437"/>
      <c r="F63" s="437"/>
      <c r="G63" s="437"/>
      <c r="H63" s="239"/>
      <c r="I63" s="208"/>
      <c r="J63" s="240"/>
      <c r="K63" s="208"/>
      <c r="L63" s="845"/>
      <c r="M63" s="846"/>
      <c r="N63" s="241"/>
    </row>
    <row r="64" spans="1:14">
      <c r="B64" s="237"/>
      <c r="C64" s="437"/>
      <c r="D64" s="437"/>
      <c r="E64" s="437"/>
      <c r="F64" s="437"/>
      <c r="G64" s="437"/>
      <c r="H64" s="438"/>
      <c r="I64" s="208"/>
      <c r="J64" s="208"/>
      <c r="K64" s="208"/>
      <c r="L64" s="439"/>
      <c r="M64" s="440"/>
      <c r="N64" s="246"/>
    </row>
    <row r="65" spans="1:15" ht="15.75" thickBot="1">
      <c r="B65" s="426"/>
      <c r="C65" s="427"/>
      <c r="D65" s="427"/>
      <c r="E65" s="427"/>
      <c r="F65" s="427"/>
      <c r="G65" s="427"/>
      <c r="H65" s="249"/>
      <c r="I65" s="250"/>
      <c r="J65" s="250"/>
      <c r="K65" s="250"/>
      <c r="L65" s="847"/>
      <c r="M65" s="848"/>
      <c r="N65" s="251"/>
    </row>
    <row r="66" spans="1:15" ht="15.75" thickBot="1">
      <c r="B66" s="849" t="s">
        <v>124</v>
      </c>
      <c r="C66" s="836"/>
      <c r="D66" s="836"/>
      <c r="E66" s="836"/>
      <c r="F66" s="836"/>
      <c r="G66" s="836"/>
      <c r="H66" s="836"/>
      <c r="I66" s="836"/>
      <c r="J66" s="836"/>
      <c r="K66" s="836"/>
      <c r="L66" s="836"/>
      <c r="M66" s="837"/>
      <c r="N66" s="252">
        <f>N60+N61+N62+N63+N64</f>
        <v>1442.8818181818183</v>
      </c>
    </row>
    <row r="67" spans="1:15">
      <c r="B67" s="164"/>
      <c r="C67" s="165"/>
      <c r="D67" s="165"/>
      <c r="E67" s="165"/>
      <c r="F67" s="165"/>
      <c r="G67" s="165"/>
      <c r="H67" s="165"/>
      <c r="I67" s="165"/>
      <c r="J67" s="165"/>
      <c r="K67" s="165"/>
      <c r="L67" s="165"/>
      <c r="M67" s="165"/>
      <c r="N67" s="166"/>
    </row>
    <row r="68" spans="1:15">
      <c r="B68" s="214" t="s">
        <v>135</v>
      </c>
      <c r="C68" s="215"/>
      <c r="D68" s="215"/>
      <c r="E68" s="215"/>
      <c r="F68" s="215"/>
      <c r="G68" s="215"/>
      <c r="H68" s="215"/>
      <c r="I68" s="215"/>
      <c r="J68" s="215"/>
      <c r="K68" s="215"/>
      <c r="L68" s="215"/>
      <c r="M68" s="215"/>
      <c r="N68" s="216"/>
    </row>
    <row r="69" spans="1:15" ht="15.75" thickBot="1">
      <c r="B69" s="230"/>
      <c r="C69" s="186"/>
      <c r="D69" s="186"/>
      <c r="E69" s="186"/>
      <c r="F69" s="186"/>
      <c r="G69" s="186"/>
      <c r="H69" s="186"/>
      <c r="I69" s="186"/>
      <c r="J69" s="186"/>
      <c r="K69" s="186"/>
      <c r="L69" s="186"/>
      <c r="M69" s="186"/>
      <c r="N69" s="188"/>
    </row>
    <row r="70" spans="1:15" ht="25.5">
      <c r="B70" s="850" t="s">
        <v>136</v>
      </c>
      <c r="C70" s="851"/>
      <c r="D70" s="851"/>
      <c r="E70" s="851"/>
      <c r="F70" s="851"/>
      <c r="G70" s="851"/>
      <c r="H70" s="851"/>
      <c r="I70" s="233" t="s">
        <v>137</v>
      </c>
      <c r="J70" s="235" t="s">
        <v>138</v>
      </c>
      <c r="K70" s="234" t="s">
        <v>139</v>
      </c>
      <c r="L70" s="852" t="s">
        <v>117</v>
      </c>
      <c r="M70" s="853"/>
      <c r="N70" s="253" t="s">
        <v>118</v>
      </c>
    </row>
    <row r="71" spans="1:15">
      <c r="A71" s="333" t="s">
        <v>265</v>
      </c>
      <c r="B71" s="436" t="s">
        <v>266</v>
      </c>
      <c r="C71" s="437"/>
      <c r="D71" s="437"/>
      <c r="E71" s="437"/>
      <c r="F71" s="437"/>
      <c r="G71" s="437"/>
      <c r="H71" s="437"/>
      <c r="I71" s="255">
        <f>28000*3</f>
        <v>84000</v>
      </c>
      <c r="J71" s="256">
        <v>185</v>
      </c>
      <c r="K71" s="257">
        <f>J71/100*I71</f>
        <v>155400</v>
      </c>
      <c r="L71" s="258"/>
      <c r="M71" s="334">
        <v>20</v>
      </c>
      <c r="N71" s="260">
        <f>K71/M71</f>
        <v>7770</v>
      </c>
      <c r="O71" s="261"/>
    </row>
    <row r="72" spans="1:15">
      <c r="A72" s="333"/>
      <c r="B72" s="436"/>
      <c r="C72" s="437"/>
      <c r="D72" s="437"/>
      <c r="E72" s="437"/>
      <c r="F72" s="437"/>
      <c r="G72" s="437"/>
      <c r="H72" s="437"/>
      <c r="I72" s="255"/>
      <c r="J72" s="256"/>
      <c r="K72" s="257"/>
      <c r="L72" s="258"/>
      <c r="M72" s="335"/>
      <c r="N72" s="260"/>
    </row>
    <row r="73" spans="1:15">
      <c r="B73" s="436"/>
      <c r="C73" s="437"/>
      <c r="D73" s="437"/>
      <c r="E73" s="437"/>
      <c r="F73" s="437"/>
      <c r="G73" s="437"/>
      <c r="H73" s="437"/>
      <c r="I73" s="208"/>
      <c r="J73" s="265"/>
      <c r="K73" s="266"/>
      <c r="L73" s="258"/>
      <c r="M73" s="267"/>
      <c r="N73" s="264"/>
    </row>
    <row r="74" spans="1:15">
      <c r="B74" s="436"/>
      <c r="C74" s="437"/>
      <c r="D74" s="437"/>
      <c r="E74" s="437"/>
      <c r="F74" s="437"/>
      <c r="G74" s="437"/>
      <c r="H74" s="437"/>
      <c r="I74" s="208"/>
      <c r="J74" s="265"/>
      <c r="K74" s="266"/>
      <c r="L74" s="425"/>
      <c r="M74" s="267"/>
      <c r="N74" s="264"/>
    </row>
    <row r="75" spans="1:15">
      <c r="B75" s="436"/>
      <c r="C75" s="437"/>
      <c r="D75" s="437"/>
      <c r="E75" s="437"/>
      <c r="F75" s="437"/>
      <c r="G75" s="437"/>
      <c r="H75" s="437"/>
      <c r="I75" s="208"/>
      <c r="J75" s="265"/>
      <c r="K75" s="266"/>
      <c r="L75" s="425"/>
      <c r="M75" s="267"/>
      <c r="N75" s="264"/>
    </row>
    <row r="76" spans="1:15" ht="15.75" thickBot="1">
      <c r="B76" s="854"/>
      <c r="C76" s="855"/>
      <c r="D76" s="855"/>
      <c r="E76" s="855"/>
      <c r="F76" s="855"/>
      <c r="G76" s="855"/>
      <c r="H76" s="855"/>
      <c r="I76" s="250"/>
      <c r="J76" s="250"/>
      <c r="K76" s="250"/>
      <c r="L76" s="856"/>
      <c r="M76" s="856"/>
      <c r="N76" s="229"/>
    </row>
    <row r="77" spans="1:15" ht="15.75" thickBot="1">
      <c r="B77" s="849" t="s">
        <v>124</v>
      </c>
      <c r="C77" s="836"/>
      <c r="D77" s="836"/>
      <c r="E77" s="836"/>
      <c r="F77" s="836"/>
      <c r="G77" s="836"/>
      <c r="H77" s="836"/>
      <c r="I77" s="836"/>
      <c r="J77" s="836"/>
      <c r="K77" s="836"/>
      <c r="L77" s="836"/>
      <c r="M77" s="837"/>
      <c r="N77" s="271">
        <f>SUM(N71:N76)</f>
        <v>7770</v>
      </c>
    </row>
    <row r="78" spans="1:15" ht="15.75" thickBot="1">
      <c r="B78" s="164"/>
      <c r="C78" s="165"/>
      <c r="D78" s="165"/>
      <c r="E78" s="165"/>
      <c r="F78" s="165"/>
      <c r="G78" s="165"/>
      <c r="H78" s="165"/>
      <c r="I78" s="165"/>
      <c r="J78" s="165"/>
      <c r="K78" s="165"/>
      <c r="L78" s="165"/>
      <c r="M78" s="165"/>
      <c r="N78" s="166"/>
    </row>
    <row r="79" spans="1:15" ht="15.75" thickBot="1">
      <c r="B79" s="817" t="s">
        <v>142</v>
      </c>
      <c r="C79" s="818"/>
      <c r="D79" s="818"/>
      <c r="E79" s="818"/>
      <c r="F79" s="818"/>
      <c r="G79" s="818"/>
      <c r="H79" s="818"/>
      <c r="I79" s="818"/>
      <c r="J79" s="818"/>
      <c r="K79" s="818"/>
      <c r="L79" s="818"/>
      <c r="M79" s="819"/>
      <c r="N79" s="272">
        <f>N43+N55+N66+N77</f>
        <v>47127.681818181823</v>
      </c>
    </row>
    <row r="80" spans="1:15">
      <c r="B80" s="164"/>
      <c r="C80" s="165"/>
      <c r="D80" s="165"/>
      <c r="E80" s="165"/>
      <c r="F80" s="165"/>
      <c r="G80" s="165"/>
      <c r="H80" s="165"/>
      <c r="I80" s="165"/>
      <c r="J80" s="165"/>
      <c r="K80" s="165"/>
      <c r="L80" s="165"/>
      <c r="M80" s="165"/>
      <c r="N80" s="166"/>
    </row>
    <row r="81" spans="1:17">
      <c r="B81" s="214" t="s">
        <v>143</v>
      </c>
      <c r="C81" s="215"/>
      <c r="D81" s="215"/>
      <c r="E81" s="215"/>
      <c r="F81" s="215"/>
      <c r="G81" s="215"/>
      <c r="H81" s="215"/>
      <c r="I81" s="215"/>
      <c r="J81" s="215"/>
      <c r="K81" s="215"/>
      <c r="L81" s="215"/>
      <c r="M81" s="215"/>
      <c r="N81" s="216"/>
    </row>
    <row r="82" spans="1:17" ht="15.75" thickBot="1">
      <c r="B82" s="230"/>
      <c r="C82" s="186"/>
      <c r="D82" s="186"/>
      <c r="E82" s="186"/>
      <c r="F82" s="186"/>
      <c r="G82" s="186"/>
      <c r="H82" s="186"/>
      <c r="I82" s="186"/>
      <c r="J82" s="186"/>
      <c r="K82" s="186"/>
      <c r="L82" s="186"/>
      <c r="M82" s="186"/>
      <c r="N82" s="188"/>
    </row>
    <row r="83" spans="1:17">
      <c r="B83" s="820" t="s">
        <v>144</v>
      </c>
      <c r="C83" s="821"/>
      <c r="D83" s="821"/>
      <c r="E83" s="821"/>
      <c r="F83" s="821"/>
      <c r="G83" s="821"/>
      <c r="H83" s="821"/>
      <c r="I83" s="419"/>
      <c r="J83" s="429"/>
      <c r="K83" s="274" t="s">
        <v>145</v>
      </c>
      <c r="L83" s="822" t="s">
        <v>146</v>
      </c>
      <c r="M83" s="823"/>
      <c r="N83" s="276"/>
    </row>
    <row r="84" spans="1:17">
      <c r="B84" s="824" t="s">
        <v>70</v>
      </c>
      <c r="C84" s="825"/>
      <c r="D84" s="825"/>
      <c r="E84" s="825"/>
      <c r="F84" s="825"/>
      <c r="G84" s="825"/>
      <c r="H84" s="825"/>
      <c r="I84" s="277"/>
      <c r="J84" s="278"/>
      <c r="K84" s="279">
        <v>0.2</v>
      </c>
      <c r="L84" s="826">
        <f>N79*K84</f>
        <v>9425.5363636363654</v>
      </c>
      <c r="M84" s="827"/>
      <c r="N84" s="280"/>
    </row>
    <row r="85" spans="1:17">
      <c r="B85" s="281" t="s">
        <v>147</v>
      </c>
      <c r="C85" s="282"/>
      <c r="D85" s="282"/>
      <c r="E85" s="282"/>
      <c r="F85" s="282"/>
      <c r="G85" s="282"/>
      <c r="H85" s="282"/>
      <c r="I85" s="277"/>
      <c r="J85" s="278"/>
      <c r="K85" s="279">
        <v>0.05</v>
      </c>
      <c r="L85" s="826">
        <f>N79*K85</f>
        <v>2356.3840909090914</v>
      </c>
      <c r="M85" s="827"/>
      <c r="N85" s="280"/>
    </row>
    <row r="86" spans="1:17" ht="15.75" thickBot="1">
      <c r="B86" s="283" t="s">
        <v>74</v>
      </c>
      <c r="C86" s="284"/>
      <c r="D86" s="284"/>
      <c r="E86" s="284"/>
      <c r="F86" s="284"/>
      <c r="G86" s="284"/>
      <c r="H86" s="284"/>
      <c r="I86" s="285"/>
      <c r="J86" s="286"/>
      <c r="K86" s="287">
        <v>0.05</v>
      </c>
      <c r="L86" s="828">
        <f>N79*K86</f>
        <v>2356.3840909090914</v>
      </c>
      <c r="M86" s="829"/>
      <c r="N86" s="280"/>
    </row>
    <row r="87" spans="1:17" ht="15.75" thickBot="1">
      <c r="B87" s="817" t="s">
        <v>124</v>
      </c>
      <c r="C87" s="818"/>
      <c r="D87" s="818"/>
      <c r="E87" s="818"/>
      <c r="F87" s="818"/>
      <c r="G87" s="818"/>
      <c r="H87" s="818"/>
      <c r="I87" s="818"/>
      <c r="J87" s="818"/>
      <c r="K87" s="818"/>
      <c r="L87" s="818"/>
      <c r="M87" s="819"/>
      <c r="N87" s="288">
        <f>L84+L85+L86</f>
        <v>14138.304545454546</v>
      </c>
    </row>
    <row r="88" spans="1:17" ht="15.75" thickBot="1">
      <c r="B88" s="164"/>
      <c r="C88" s="165"/>
      <c r="D88" s="165"/>
      <c r="E88" s="165"/>
      <c r="F88" s="165"/>
      <c r="G88" s="165"/>
      <c r="H88" s="165"/>
      <c r="I88" s="165"/>
      <c r="J88" s="165"/>
      <c r="K88" s="165"/>
      <c r="L88" s="165"/>
      <c r="M88" s="165"/>
      <c r="N88" s="166"/>
    </row>
    <row r="89" spans="1:17" ht="15.75" thickBot="1">
      <c r="A89" s="97" t="s">
        <v>148</v>
      </c>
      <c r="B89" s="817" t="s">
        <v>149</v>
      </c>
      <c r="C89" s="818"/>
      <c r="D89" s="818"/>
      <c r="E89" s="818"/>
      <c r="F89" s="818"/>
      <c r="G89" s="818"/>
      <c r="H89" s="818"/>
      <c r="I89" s="818"/>
      <c r="J89" s="818"/>
      <c r="K89" s="818"/>
      <c r="L89" s="818"/>
      <c r="M89" s="819"/>
      <c r="N89" s="289">
        <f>ROUND(N79+N87,0)</f>
        <v>61266</v>
      </c>
      <c r="P89" s="97">
        <v>61309</v>
      </c>
      <c r="Q89" s="671">
        <f>N89-P89</f>
        <v>-43</v>
      </c>
    </row>
    <row r="90" spans="1:17">
      <c r="B90" s="336"/>
      <c r="C90" s="337"/>
      <c r="D90" s="337"/>
      <c r="E90" s="337"/>
      <c r="F90" s="337"/>
      <c r="G90" s="337"/>
      <c r="H90" s="337"/>
      <c r="I90" s="337"/>
      <c r="J90" s="337"/>
      <c r="K90" s="337"/>
      <c r="L90" s="337"/>
      <c r="M90" s="337"/>
      <c r="N90" s="338"/>
      <c r="Q90" s="672">
        <f>Q89*N31</f>
        <v>-430</v>
      </c>
    </row>
    <row r="91" spans="1:17">
      <c r="B91" s="339"/>
      <c r="C91" s="340"/>
      <c r="D91" s="340"/>
      <c r="E91" s="340"/>
      <c r="F91" s="340"/>
      <c r="G91" s="340"/>
      <c r="H91" s="340"/>
      <c r="I91" s="340"/>
      <c r="J91" s="340"/>
      <c r="K91" s="340"/>
      <c r="L91" s="340"/>
      <c r="M91" s="340"/>
      <c r="N91" s="341"/>
    </row>
    <row r="92" spans="1:17">
      <c r="B92" s="339"/>
      <c r="C92" s="340"/>
      <c r="D92" s="340"/>
      <c r="E92" s="340"/>
      <c r="F92" s="340"/>
      <c r="G92" s="340"/>
      <c r="H92" s="340"/>
      <c r="I92" s="340"/>
      <c r="J92" s="340"/>
      <c r="K92" s="340"/>
      <c r="L92" s="340"/>
      <c r="M92" s="340"/>
      <c r="N92" s="341"/>
    </row>
    <row r="93" spans="1:17">
      <c r="B93" s="339"/>
      <c r="C93" s="340"/>
      <c r="D93" s="340"/>
      <c r="E93" s="340"/>
      <c r="F93" s="340"/>
      <c r="G93" s="340"/>
      <c r="H93" s="340"/>
      <c r="I93" s="340"/>
      <c r="J93" s="340"/>
      <c r="K93" s="340"/>
      <c r="L93" s="340"/>
      <c r="M93" s="340"/>
      <c r="N93" s="341"/>
    </row>
    <row r="94" spans="1:17">
      <c r="B94" s="339"/>
      <c r="C94" s="340"/>
      <c r="D94" s="340"/>
      <c r="E94" s="342" t="s">
        <v>150</v>
      </c>
      <c r="F94" s="342"/>
      <c r="G94" s="342"/>
      <c r="H94" s="342"/>
      <c r="I94" s="342"/>
      <c r="J94" s="342"/>
      <c r="K94" s="340"/>
      <c r="L94" s="340"/>
      <c r="M94" s="340"/>
      <c r="N94" s="341"/>
    </row>
    <row r="95" spans="1:17">
      <c r="B95" s="339"/>
      <c r="C95" s="340"/>
      <c r="D95" s="340"/>
      <c r="E95" s="340" t="s">
        <v>151</v>
      </c>
      <c r="F95" s="340"/>
      <c r="G95" s="340"/>
      <c r="H95" s="340"/>
      <c r="I95" s="340"/>
      <c r="J95" s="340"/>
      <c r="K95" s="340"/>
      <c r="L95" s="340"/>
      <c r="M95" s="340"/>
      <c r="N95" s="341"/>
    </row>
    <row r="96" spans="1:17">
      <c r="B96" s="339"/>
      <c r="C96" s="340"/>
      <c r="D96" s="340"/>
      <c r="E96" s="340" t="s">
        <v>152</v>
      </c>
      <c r="F96" s="340"/>
      <c r="G96" s="340"/>
      <c r="H96" s="340"/>
      <c r="I96" s="340"/>
      <c r="J96" s="340"/>
      <c r="K96" s="340"/>
      <c r="L96" s="340"/>
      <c r="M96" s="340"/>
      <c r="N96" s="341"/>
    </row>
    <row r="97" spans="2:14">
      <c r="B97" s="339"/>
      <c r="C97" s="340"/>
      <c r="D97" s="340"/>
      <c r="E97" s="340" t="s">
        <v>153</v>
      </c>
      <c r="F97" s="340"/>
      <c r="G97" s="340"/>
      <c r="H97" s="340"/>
      <c r="I97" s="340"/>
      <c r="J97" s="340"/>
      <c r="K97" s="340"/>
      <c r="L97" s="340"/>
      <c r="M97" s="340"/>
      <c r="N97" s="341"/>
    </row>
    <row r="98" spans="2:14" ht="15.75" thickBot="1">
      <c r="B98" s="339"/>
      <c r="C98" s="340"/>
      <c r="D98" s="340"/>
      <c r="E98" s="340"/>
      <c r="F98" s="340" t="s">
        <v>154</v>
      </c>
      <c r="G98" s="340"/>
      <c r="H98" s="340"/>
      <c r="I98" s="340"/>
      <c r="J98" s="340"/>
      <c r="K98" s="340"/>
      <c r="L98" s="340"/>
      <c r="M98" s="340"/>
      <c r="N98" s="341"/>
    </row>
    <row r="99" spans="2:14">
      <c r="B99" s="290" t="s">
        <v>155</v>
      </c>
      <c r="C99" s="291"/>
      <c r="D99" s="291"/>
      <c r="E99" s="291"/>
      <c r="F99" s="291"/>
      <c r="G99" s="291"/>
      <c r="H99" s="291"/>
      <c r="I99" s="291"/>
      <c r="J99" s="291"/>
      <c r="K99" s="291"/>
      <c r="L99" s="291"/>
      <c r="M99" s="291"/>
      <c r="N99" s="292"/>
    </row>
    <row r="100" spans="2:14">
      <c r="B100" s="343"/>
      <c r="C100" s="344"/>
      <c r="D100" s="344"/>
      <c r="E100" s="344"/>
      <c r="F100" s="344"/>
      <c r="G100" s="344"/>
      <c r="H100" s="344"/>
      <c r="I100" s="344"/>
      <c r="J100" s="344"/>
      <c r="K100" s="344"/>
      <c r="L100" s="344"/>
      <c r="M100" s="344"/>
      <c r="N100" s="345"/>
    </row>
    <row r="101" spans="2:14">
      <c r="B101" s="343"/>
      <c r="C101" s="344"/>
      <c r="D101" s="344"/>
      <c r="E101" s="344"/>
      <c r="F101" s="344"/>
      <c r="G101" s="344"/>
      <c r="H101" s="344"/>
      <c r="I101" s="344"/>
      <c r="J101" s="344"/>
      <c r="K101" s="344"/>
      <c r="L101" s="344"/>
      <c r="M101" s="344"/>
      <c r="N101" s="345"/>
    </row>
    <row r="102" spans="2:14">
      <c r="B102" s="343"/>
      <c r="C102" s="344"/>
      <c r="D102" s="344"/>
      <c r="E102" s="344"/>
      <c r="F102" s="344"/>
      <c r="G102" s="344"/>
      <c r="H102" s="344"/>
      <c r="I102" s="344"/>
      <c r="J102" s="344"/>
      <c r="K102" s="344"/>
      <c r="L102" s="344"/>
      <c r="M102" s="344"/>
      <c r="N102" s="345"/>
    </row>
    <row r="103" spans="2:14" ht="15.75" thickBot="1">
      <c r="B103" s="346"/>
      <c r="C103" s="347"/>
      <c r="D103" s="347"/>
      <c r="E103" s="347"/>
      <c r="F103" s="347"/>
      <c r="G103" s="347"/>
      <c r="H103" s="347"/>
      <c r="I103" s="347"/>
      <c r="J103" s="347"/>
      <c r="K103" s="347"/>
      <c r="L103" s="347"/>
      <c r="M103" s="347"/>
      <c r="N103" s="348"/>
    </row>
    <row r="104" spans="2:14">
      <c r="B104" s="349"/>
      <c r="C104" s="350"/>
      <c r="D104" s="350"/>
      <c r="E104" s="350"/>
      <c r="F104" s="350"/>
      <c r="G104" s="350"/>
      <c r="H104" s="350"/>
      <c r="I104" s="350"/>
      <c r="J104" s="350"/>
      <c r="K104" s="350"/>
      <c r="L104" s="350"/>
      <c r="M104" s="350"/>
      <c r="N104" s="351"/>
    </row>
    <row r="105" spans="2:14">
      <c r="B105" s="352" t="s">
        <v>156</v>
      </c>
      <c r="C105" s="353"/>
      <c r="D105" s="353"/>
      <c r="E105" s="353"/>
      <c r="F105" s="353"/>
      <c r="G105" s="353"/>
      <c r="H105" s="353"/>
      <c r="I105" s="353"/>
      <c r="J105" s="353"/>
      <c r="K105" s="353"/>
      <c r="L105" s="353"/>
      <c r="M105" s="353"/>
      <c r="N105" s="354"/>
    </row>
    <row r="106" spans="2:14" ht="15" customHeight="1">
      <c r="B106" s="1022" t="s">
        <v>157</v>
      </c>
      <c r="C106" s="1023"/>
      <c r="D106" s="1023"/>
      <c r="E106" s="1023"/>
      <c r="F106" s="1023"/>
      <c r="G106" s="1023"/>
      <c r="H106" s="1023"/>
      <c r="I106" s="1023"/>
      <c r="J106" s="1023"/>
      <c r="K106" s="1023"/>
      <c r="L106" s="1023"/>
      <c r="M106" s="1023"/>
      <c r="N106" s="1024"/>
    </row>
    <row r="107" spans="2:14" ht="15" customHeight="1">
      <c r="B107" s="1022"/>
      <c r="C107" s="1023"/>
      <c r="D107" s="1023"/>
      <c r="E107" s="1023"/>
      <c r="F107" s="1023"/>
      <c r="G107" s="1023"/>
      <c r="H107" s="1023"/>
      <c r="I107" s="1023"/>
      <c r="J107" s="1023"/>
      <c r="K107" s="1023"/>
      <c r="L107" s="1023"/>
      <c r="M107" s="1023"/>
      <c r="N107" s="1024"/>
    </row>
    <row r="108" spans="2:14" ht="30" customHeight="1">
      <c r="B108" s="1025" t="s">
        <v>158</v>
      </c>
      <c r="C108" s="1026"/>
      <c r="D108" s="1026"/>
      <c r="E108" s="1026"/>
      <c r="F108" s="1026"/>
      <c r="G108" s="1026"/>
      <c r="H108" s="1026"/>
      <c r="I108" s="1026"/>
      <c r="J108" s="1026"/>
      <c r="K108" s="1026"/>
      <c r="L108" s="1026"/>
      <c r="M108" s="1026"/>
      <c r="N108" s="1027"/>
    </row>
    <row r="109" spans="2:14">
      <c r="B109" s="1025"/>
      <c r="C109" s="1026"/>
      <c r="D109" s="1026"/>
      <c r="E109" s="1026"/>
      <c r="F109" s="1026"/>
      <c r="G109" s="1026"/>
      <c r="H109" s="1026"/>
      <c r="I109" s="1026"/>
      <c r="J109" s="1026"/>
      <c r="K109" s="1026"/>
      <c r="L109" s="1026"/>
      <c r="M109" s="1026"/>
      <c r="N109" s="1027"/>
    </row>
    <row r="110" spans="2:14">
      <c r="B110" s="433"/>
      <c r="C110" s="434"/>
      <c r="D110" s="434"/>
      <c r="E110" s="434"/>
      <c r="F110" s="434"/>
      <c r="G110" s="434"/>
      <c r="H110" s="434"/>
      <c r="I110" s="434"/>
      <c r="J110" s="434"/>
      <c r="K110" s="434"/>
      <c r="L110" s="434"/>
      <c r="M110" s="434"/>
      <c r="N110" s="435"/>
    </row>
    <row r="111" spans="2:14">
      <c r="B111" s="433"/>
      <c r="C111" s="434"/>
      <c r="D111" s="434"/>
      <c r="E111" s="434"/>
      <c r="F111" s="434"/>
      <c r="G111" s="434"/>
      <c r="H111" s="434"/>
      <c r="I111" s="434"/>
      <c r="J111" s="434"/>
      <c r="K111" s="434"/>
      <c r="L111" s="434"/>
      <c r="M111" s="434"/>
      <c r="N111" s="435"/>
    </row>
    <row r="112" spans="2:14">
      <c r="B112" s="433"/>
      <c r="C112" s="434"/>
      <c r="D112" s="434"/>
      <c r="E112" s="434"/>
      <c r="F112" s="434"/>
      <c r="G112" s="434"/>
      <c r="H112" s="434"/>
      <c r="I112" s="434"/>
      <c r="J112" s="434"/>
      <c r="K112" s="434"/>
      <c r="L112" s="434"/>
      <c r="M112" s="434"/>
      <c r="N112" s="435"/>
    </row>
    <row r="113" spans="2:14">
      <c r="B113" s="352"/>
      <c r="C113" s="353"/>
      <c r="D113" s="353"/>
      <c r="E113" s="353"/>
      <c r="F113" s="353"/>
      <c r="G113" s="353"/>
      <c r="H113" s="353"/>
      <c r="I113" s="353"/>
      <c r="J113" s="353"/>
      <c r="K113" s="353"/>
      <c r="L113" s="353"/>
      <c r="M113" s="353"/>
      <c r="N113" s="354"/>
    </row>
    <row r="114" spans="2:14">
      <c r="B114" s="339"/>
      <c r="C114" s="340"/>
      <c r="D114" s="340"/>
      <c r="E114" s="340" t="s">
        <v>150</v>
      </c>
      <c r="F114" s="342"/>
      <c r="G114" s="342"/>
      <c r="H114" s="340"/>
      <c r="I114" s="340"/>
      <c r="J114" s="340"/>
      <c r="K114" s="340"/>
      <c r="L114" s="340"/>
      <c r="M114" s="340"/>
      <c r="N114" s="341"/>
    </row>
    <row r="115" spans="2:14">
      <c r="B115" s="339"/>
      <c r="C115" s="340"/>
      <c r="D115" s="340"/>
      <c r="E115" s="355" t="s">
        <v>151</v>
      </c>
      <c r="F115" s="340"/>
      <c r="G115" s="340"/>
      <c r="H115" s="355"/>
      <c r="I115" s="355"/>
      <c r="J115" s="355"/>
      <c r="K115" s="340"/>
      <c r="L115" s="340"/>
      <c r="M115" s="340"/>
      <c r="N115" s="341"/>
    </row>
    <row r="116" spans="2:14">
      <c r="B116" s="339"/>
      <c r="C116" s="340"/>
      <c r="D116" s="340"/>
      <c r="E116" s="356" t="s">
        <v>159</v>
      </c>
      <c r="F116" s="340"/>
      <c r="G116" s="340"/>
      <c r="H116" s="356"/>
      <c r="I116" s="356"/>
      <c r="J116" s="356"/>
      <c r="K116" s="340"/>
      <c r="L116" s="340"/>
      <c r="M116" s="340"/>
      <c r="N116" s="341"/>
    </row>
    <row r="117" spans="2:14">
      <c r="B117" s="357"/>
      <c r="C117" s="353"/>
      <c r="D117" s="353"/>
      <c r="E117" s="340" t="s">
        <v>153</v>
      </c>
      <c r="F117" s="340"/>
      <c r="G117" s="340"/>
      <c r="H117" s="340"/>
      <c r="I117" s="340"/>
      <c r="J117" s="340"/>
      <c r="K117" s="353"/>
      <c r="L117" s="353"/>
      <c r="M117" s="353"/>
      <c r="N117" s="354"/>
    </row>
    <row r="118" spans="2:14">
      <c r="B118" s="357"/>
      <c r="C118" s="353"/>
      <c r="D118" s="353"/>
      <c r="E118" s="353"/>
      <c r="F118" s="340"/>
      <c r="G118" s="340"/>
      <c r="H118" s="340"/>
      <c r="I118" s="340"/>
      <c r="J118" s="340"/>
      <c r="K118" s="353"/>
      <c r="L118" s="353"/>
      <c r="M118" s="353"/>
      <c r="N118" s="354"/>
    </row>
    <row r="119" spans="2:14">
      <c r="B119" s="357" t="s">
        <v>160</v>
      </c>
      <c r="C119" s="356"/>
      <c r="D119" s="356"/>
      <c r="E119" s="340"/>
      <c r="F119" s="340"/>
      <c r="G119" s="340"/>
      <c r="H119" s="340"/>
      <c r="I119" s="340"/>
      <c r="J119" s="1028"/>
      <c r="K119" s="1028"/>
      <c r="L119" s="1028"/>
      <c r="M119" s="1028"/>
      <c r="N119" s="1029"/>
    </row>
    <row r="120" spans="2:14" ht="15.75" thickBot="1">
      <c r="B120" s="358" t="s">
        <v>161</v>
      </c>
      <c r="C120" s="359"/>
      <c r="D120" s="359"/>
      <c r="E120" s="360"/>
      <c r="F120" s="360"/>
      <c r="G120" s="360"/>
      <c r="H120" s="360"/>
      <c r="I120" s="360"/>
      <c r="J120" s="1030"/>
      <c r="K120" s="1030"/>
      <c r="L120" s="1030"/>
      <c r="M120" s="1030"/>
      <c r="N120" s="1031"/>
    </row>
  </sheetData>
  <sheetProtection algorithmName="SHA-512" hashValue="NQm35/t0eXy0gYOOeuGccjowceQysfi4IBcNMHiDODcSoOYImkJtIhKUsKxFI8PIT1BJ+d0xB1F2Sf8mJEY0qw==" saltValue="PK/K9GfnLwGqdJ+rqFAnPA==" spinCount="100000" sheet="1" objects="1" scenarios="1"/>
  <mergeCells count="63">
    <mergeCell ref="L1:N2"/>
    <mergeCell ref="C2:J2"/>
    <mergeCell ref="C3:J3"/>
    <mergeCell ref="K3:K4"/>
    <mergeCell ref="L3:N4"/>
    <mergeCell ref="C4:J4"/>
    <mergeCell ref="I10:J10"/>
    <mergeCell ref="B1:B6"/>
    <mergeCell ref="C1:J1"/>
    <mergeCell ref="K1:K2"/>
    <mergeCell ref="C5:J5"/>
    <mergeCell ref="K5:K6"/>
    <mergeCell ref="L5:L6"/>
    <mergeCell ref="M5:M6"/>
    <mergeCell ref="N5:N6"/>
    <mergeCell ref="C6:J6"/>
    <mergeCell ref="B36:H36"/>
    <mergeCell ref="L12:N12"/>
    <mergeCell ref="F25:H25"/>
    <mergeCell ref="B27:N27"/>
    <mergeCell ref="C29:I29"/>
    <mergeCell ref="L29:M29"/>
    <mergeCell ref="C30:I30"/>
    <mergeCell ref="L30:M30"/>
    <mergeCell ref="B35:H35"/>
    <mergeCell ref="I35:J35"/>
    <mergeCell ref="L35:M35"/>
    <mergeCell ref="B10:E10"/>
    <mergeCell ref="B37:H37"/>
    <mergeCell ref="B38:H38"/>
    <mergeCell ref="B39:H39"/>
    <mergeCell ref="B41:D41"/>
    <mergeCell ref="B42:H42"/>
    <mergeCell ref="B66:M66"/>
    <mergeCell ref="L42:M42"/>
    <mergeCell ref="B43:M43"/>
    <mergeCell ref="B47:I47"/>
    <mergeCell ref="L47:M47"/>
    <mergeCell ref="B55:M55"/>
    <mergeCell ref="L59:M59"/>
    <mergeCell ref="I42:J42"/>
    <mergeCell ref="L60:M60"/>
    <mergeCell ref="L61:M61"/>
    <mergeCell ref="L62:M62"/>
    <mergeCell ref="L63:M63"/>
    <mergeCell ref="L65:M65"/>
    <mergeCell ref="L86:M86"/>
    <mergeCell ref="B70:H70"/>
    <mergeCell ref="L70:M70"/>
    <mergeCell ref="B76:H76"/>
    <mergeCell ref="L76:M76"/>
    <mergeCell ref="B77:M77"/>
    <mergeCell ref="B79:M79"/>
    <mergeCell ref="B83:H83"/>
    <mergeCell ref="L83:M83"/>
    <mergeCell ref="B84:H84"/>
    <mergeCell ref="L84:M84"/>
    <mergeCell ref="L85:M85"/>
    <mergeCell ref="B87:M87"/>
    <mergeCell ref="B89:M89"/>
    <mergeCell ref="B106:N107"/>
    <mergeCell ref="B108:N109"/>
    <mergeCell ref="J119:N120"/>
  </mergeCells>
  <pageMargins left="0.7" right="0.7" top="0.75" bottom="0.75" header="0.3" footer="0.3"/>
  <pageSetup scale="46" orientation="portrait" r:id="rId1"/>
  <rowBreaks count="1" manualBreakCount="1">
    <brk id="98" max="13" man="1"/>
  </rowBreaks>
  <colBreaks count="1" manualBreakCount="1">
    <brk id="14" max="1048575" man="1"/>
  </colBreaks>
  <drawing r:id="rId2"/>
  <legacyDrawing r:id="rId3"/>
  <oleObjects>
    <mc:AlternateContent xmlns:mc="http://schemas.openxmlformats.org/markup-compatibility/2006">
      <mc:Choice Requires="x14">
        <oleObject progId="PBrush" shapeId="194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457" r:id="rId4"/>
      </mc:Fallback>
    </mc:AlternateContent>
  </oleObject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Q120"/>
  <sheetViews>
    <sheetView view="pageBreakPreview" topLeftCell="A59" zoomScale="60" zoomScaleNormal="75" workbookViewId="0">
      <selection activeCell="N32" sqref="N32"/>
    </sheetView>
  </sheetViews>
  <sheetFormatPr baseColWidth="10" defaultRowHeight="15"/>
  <cols>
    <col min="1" max="1" width="10.42578125" style="97" bestFit="1" customWidth="1"/>
    <col min="2" max="2" width="16.7109375" style="97" customWidth="1"/>
    <col min="3" max="5" width="11.42578125" style="97"/>
    <col min="6" max="6" width="16.7109375" style="97" customWidth="1"/>
    <col min="7" max="8" width="11.42578125" style="97"/>
    <col min="9" max="9" width="12.7109375" style="97" bestFit="1" customWidth="1"/>
    <col min="10" max="10" width="15.5703125" style="97" customWidth="1"/>
    <col min="11" max="11" width="19.140625" style="97" customWidth="1"/>
    <col min="12" max="12" width="11.42578125" style="97"/>
    <col min="13" max="13" width="13.42578125" style="97" customWidth="1"/>
    <col min="14" max="14" width="17.42578125" style="97" customWidth="1"/>
    <col min="15" max="15" width="12" style="97" bestFit="1" customWidth="1"/>
    <col min="16" max="16" width="11.42578125" style="97"/>
    <col min="17" max="17" width="12.7109375" style="97" bestFit="1" customWidth="1"/>
    <col min="18" max="16384" width="11.42578125" style="97"/>
  </cols>
  <sheetData>
    <row r="1" spans="2:14" ht="25.5" customHeight="1">
      <c r="B1" s="902"/>
      <c r="C1" s="905"/>
      <c r="D1" s="906"/>
      <c r="E1" s="906"/>
      <c r="F1" s="906"/>
      <c r="G1" s="906"/>
      <c r="H1" s="906"/>
      <c r="I1" s="906"/>
      <c r="J1" s="907"/>
      <c r="K1" s="908" t="s">
        <v>84</v>
      </c>
      <c r="L1" s="915" t="s">
        <v>85</v>
      </c>
      <c r="M1" s="916"/>
      <c r="N1" s="917"/>
    </row>
    <row r="2" spans="2:14">
      <c r="B2" s="903"/>
      <c r="C2" s="910" t="s">
        <v>0</v>
      </c>
      <c r="D2" s="911"/>
      <c r="E2" s="911"/>
      <c r="F2" s="911"/>
      <c r="G2" s="911"/>
      <c r="H2" s="911"/>
      <c r="I2" s="911"/>
      <c r="J2" s="912"/>
      <c r="K2" s="909"/>
      <c r="L2" s="918"/>
      <c r="M2" s="919"/>
      <c r="N2" s="920"/>
    </row>
    <row r="3" spans="2:14">
      <c r="B3" s="903"/>
      <c r="C3" s="910" t="s">
        <v>86</v>
      </c>
      <c r="D3" s="911"/>
      <c r="E3" s="911"/>
      <c r="F3" s="911"/>
      <c r="G3" s="911"/>
      <c r="H3" s="911"/>
      <c r="I3" s="911"/>
      <c r="J3" s="912"/>
      <c r="K3" s="913" t="s">
        <v>87</v>
      </c>
      <c r="L3" s="922">
        <v>1</v>
      </c>
      <c r="M3" s="923"/>
      <c r="N3" s="924"/>
    </row>
    <row r="4" spans="2:14">
      <c r="B4" s="903"/>
      <c r="C4" s="910" t="s">
        <v>88</v>
      </c>
      <c r="D4" s="911"/>
      <c r="E4" s="911"/>
      <c r="F4" s="911"/>
      <c r="G4" s="911"/>
      <c r="H4" s="911"/>
      <c r="I4" s="911"/>
      <c r="J4" s="912"/>
      <c r="K4" s="921"/>
      <c r="L4" s="925"/>
      <c r="M4" s="926"/>
      <c r="N4" s="927"/>
    </row>
    <row r="5" spans="2:14">
      <c r="B5" s="903"/>
      <c r="C5" s="910" t="s">
        <v>89</v>
      </c>
      <c r="D5" s="911"/>
      <c r="E5" s="911"/>
      <c r="F5" s="911"/>
      <c r="G5" s="911"/>
      <c r="H5" s="911"/>
      <c r="I5" s="911"/>
      <c r="J5" s="912"/>
      <c r="K5" s="913" t="s">
        <v>90</v>
      </c>
      <c r="L5" s="875"/>
      <c r="M5" s="875" t="s">
        <v>91</v>
      </c>
      <c r="N5" s="877"/>
    </row>
    <row r="6" spans="2:14" ht="15.75" thickBot="1">
      <c r="B6" s="904"/>
      <c r="C6" s="879"/>
      <c r="D6" s="880"/>
      <c r="E6" s="880"/>
      <c r="F6" s="880"/>
      <c r="G6" s="880"/>
      <c r="H6" s="880"/>
      <c r="I6" s="880"/>
      <c r="J6" s="881"/>
      <c r="K6" s="914"/>
      <c r="L6" s="876"/>
      <c r="M6" s="876"/>
      <c r="N6" s="878"/>
    </row>
    <row r="7" spans="2:14" ht="15.75" thickBot="1">
      <c r="B7" s="98"/>
      <c r="C7" s="99"/>
      <c r="D7" s="99"/>
      <c r="E7" s="99"/>
      <c r="F7" s="99"/>
      <c r="G7" s="99"/>
      <c r="H7" s="99"/>
      <c r="I7" s="99"/>
      <c r="J7" s="99"/>
      <c r="K7" s="99"/>
      <c r="L7" s="100"/>
      <c r="M7" s="100"/>
      <c r="N7" s="101"/>
    </row>
    <row r="8" spans="2:14" ht="18" customHeight="1">
      <c r="B8" s="102"/>
      <c r="C8" s="103"/>
      <c r="D8" s="103"/>
      <c r="E8" s="103"/>
      <c r="F8" s="103"/>
      <c r="G8" s="103"/>
      <c r="H8" s="104"/>
      <c r="I8" s="103"/>
      <c r="J8" s="103"/>
      <c r="K8" s="105" t="s">
        <v>92</v>
      </c>
      <c r="L8" s="106"/>
      <c r="M8" s="106"/>
      <c r="N8" s="107"/>
    </row>
    <row r="9" spans="2:14">
      <c r="B9" s="108"/>
      <c r="C9" s="109"/>
      <c r="D9" s="109"/>
      <c r="E9" s="109"/>
      <c r="F9" s="109"/>
      <c r="G9" s="109"/>
      <c r="H9" s="110"/>
      <c r="I9" s="109"/>
      <c r="J9" s="109"/>
      <c r="K9" s="111"/>
      <c r="L9" s="112" t="s">
        <v>93</v>
      </c>
      <c r="M9" s="112" t="s">
        <v>94</v>
      </c>
      <c r="N9" s="113" t="s">
        <v>95</v>
      </c>
    </row>
    <row r="10" spans="2:14" ht="36">
      <c r="B10" s="899" t="s">
        <v>96</v>
      </c>
      <c r="C10" s="900"/>
      <c r="D10" s="900"/>
      <c r="E10" s="900"/>
      <c r="F10" s="114" t="s">
        <v>97</v>
      </c>
      <c r="G10" s="109"/>
      <c r="H10" s="115"/>
      <c r="I10" s="901" t="s">
        <v>98</v>
      </c>
      <c r="J10" s="901"/>
      <c r="K10" s="116" t="s">
        <v>97</v>
      </c>
      <c r="L10" s="112"/>
      <c r="M10" s="112"/>
      <c r="N10" s="113"/>
    </row>
    <row r="11" spans="2:14">
      <c r="B11" s="117" t="s">
        <v>99</v>
      </c>
      <c r="C11" s="118"/>
      <c r="D11" s="1032" t="s">
        <v>171</v>
      </c>
      <c r="E11" s="1032"/>
      <c r="F11" s="441"/>
      <c r="G11" s="120"/>
      <c r="H11" s="118"/>
      <c r="I11" s="121"/>
      <c r="J11" s="122" t="s">
        <v>100</v>
      </c>
      <c r="K11" s="123" t="s">
        <v>170</v>
      </c>
      <c r="L11" s="441"/>
      <c r="M11" s="441"/>
      <c r="N11" s="124"/>
    </row>
    <row r="12" spans="2:14" ht="15.75" thickBot="1">
      <c r="B12" s="125"/>
      <c r="C12" s="126"/>
      <c r="D12" s="416"/>
      <c r="E12" s="416"/>
      <c r="F12" s="416"/>
      <c r="G12" s="416"/>
      <c r="H12" s="126"/>
      <c r="I12" s="416"/>
      <c r="J12" s="126"/>
      <c r="K12" s="416"/>
      <c r="L12" s="882"/>
      <c r="M12" s="882"/>
      <c r="N12" s="883"/>
    </row>
    <row r="13" spans="2:14">
      <c r="B13" s="129"/>
      <c r="C13" s="130"/>
      <c r="D13" s="130"/>
      <c r="E13" s="130"/>
      <c r="F13" s="130"/>
      <c r="G13" s="130"/>
      <c r="H13" s="130"/>
      <c r="I13" s="130"/>
      <c r="J13" s="130"/>
      <c r="K13" s="130"/>
      <c r="L13" s="130"/>
      <c r="M13" s="130"/>
      <c r="N13" s="131"/>
    </row>
    <row r="14" spans="2:14">
      <c r="B14" s="132" t="s">
        <v>101</v>
      </c>
      <c r="C14" s="133"/>
      <c r="D14" s="134" t="s">
        <v>91</v>
      </c>
      <c r="E14" s="135"/>
      <c r="F14" s="136"/>
      <c r="G14" s="136"/>
      <c r="H14" s="137"/>
      <c r="I14" s="137"/>
      <c r="J14" s="137"/>
      <c r="K14" s="137"/>
      <c r="L14" s="137"/>
      <c r="M14" s="137"/>
      <c r="N14" s="138"/>
    </row>
    <row r="15" spans="2:14" ht="19.5" customHeight="1">
      <c r="B15" s="139" t="s">
        <v>102</v>
      </c>
      <c r="C15" s="140"/>
      <c r="D15" s="141"/>
      <c r="E15" s="141"/>
      <c r="F15" s="141"/>
      <c r="G15" s="141"/>
      <c r="H15" s="141"/>
      <c r="I15" s="141"/>
      <c r="J15" s="141"/>
      <c r="K15" s="141"/>
      <c r="L15" s="141"/>
      <c r="M15" s="141"/>
      <c r="N15" s="138"/>
    </row>
    <row r="16" spans="2:14">
      <c r="B16" s="139"/>
      <c r="C16" s="142"/>
      <c r="D16" s="143"/>
      <c r="E16" s="141"/>
      <c r="F16" s="141"/>
      <c r="G16" s="141"/>
      <c r="H16" s="141"/>
      <c r="I16" s="141"/>
      <c r="J16" s="141"/>
      <c r="K16" s="141"/>
      <c r="L16" s="141"/>
      <c r="M16" s="141"/>
      <c r="N16" s="138"/>
    </row>
    <row r="17" spans="1:14">
      <c r="B17" s="139"/>
      <c r="C17" s="140"/>
      <c r="D17" s="144"/>
      <c r="E17" s="144"/>
      <c r="F17" s="144"/>
      <c r="G17" s="144"/>
      <c r="H17" s="144"/>
      <c r="I17" s="144"/>
      <c r="J17" s="144"/>
      <c r="K17" s="144"/>
      <c r="L17" s="144"/>
      <c r="M17" s="144"/>
      <c r="N17" s="145"/>
    </row>
    <row r="18" spans="1:14">
      <c r="B18" s="139" t="s">
        <v>103</v>
      </c>
      <c r="C18" s="142"/>
      <c r="D18" s="141"/>
      <c r="E18" s="141"/>
      <c r="F18" s="141"/>
      <c r="G18" s="141"/>
      <c r="H18" s="141"/>
      <c r="I18" s="146"/>
      <c r="J18" s="134" t="s">
        <v>104</v>
      </c>
      <c r="K18" s="141"/>
      <c r="L18" s="141"/>
      <c r="M18" s="141"/>
      <c r="N18" s="147"/>
    </row>
    <row r="19" spans="1:14">
      <c r="B19" s="139"/>
      <c r="C19" s="140"/>
      <c r="D19" s="144"/>
      <c r="E19" s="144"/>
      <c r="F19" s="144"/>
      <c r="G19" s="144"/>
      <c r="H19" s="144"/>
      <c r="I19" s="144"/>
      <c r="J19" s="144"/>
      <c r="K19" s="144"/>
      <c r="L19" s="144"/>
      <c r="M19" s="144"/>
      <c r="N19" s="145"/>
    </row>
    <row r="20" spans="1:14">
      <c r="B20" s="139" t="s">
        <v>105</v>
      </c>
      <c r="C20" s="142"/>
      <c r="D20" s="148"/>
      <c r="E20" s="148"/>
      <c r="F20" s="148"/>
      <c r="G20" s="148"/>
      <c r="H20" s="148"/>
      <c r="I20" s="148"/>
      <c r="J20" s="148"/>
      <c r="K20" s="148"/>
      <c r="L20" s="148"/>
      <c r="M20" s="148"/>
      <c r="N20" s="149"/>
    </row>
    <row r="21" spans="1:14">
      <c r="B21" s="139"/>
      <c r="C21" s="140"/>
      <c r="D21" s="150"/>
      <c r="E21" s="150"/>
      <c r="F21" s="150"/>
      <c r="G21" s="150"/>
      <c r="H21" s="150"/>
      <c r="I21" s="150"/>
      <c r="J21" s="150"/>
      <c r="K21" s="150"/>
      <c r="L21" s="150"/>
      <c r="M21" s="150"/>
      <c r="N21" s="151"/>
    </row>
    <row r="22" spans="1:14">
      <c r="B22" s="139" t="s">
        <v>106</v>
      </c>
      <c r="C22" s="142"/>
      <c r="D22" s="148"/>
      <c r="E22" s="148"/>
      <c r="F22" s="148"/>
      <c r="G22" s="148"/>
      <c r="H22" s="148"/>
      <c r="I22" s="148"/>
      <c r="J22" s="148"/>
      <c r="K22" s="152" t="s">
        <v>107</v>
      </c>
      <c r="L22" s="153"/>
      <c r="M22" s="152" t="s">
        <v>91</v>
      </c>
      <c r="N22" s="154"/>
    </row>
    <row r="23" spans="1:14">
      <c r="B23" s="139"/>
      <c r="C23" s="140"/>
      <c r="D23" s="150"/>
      <c r="E23" s="150"/>
      <c r="F23" s="150"/>
      <c r="G23" s="150"/>
      <c r="H23" s="150"/>
      <c r="I23" s="150"/>
      <c r="J23" s="150"/>
      <c r="K23" s="150"/>
      <c r="L23" s="150"/>
      <c r="M23" s="150"/>
      <c r="N23" s="151"/>
    </row>
    <row r="24" spans="1:14">
      <c r="B24" s="139" t="s">
        <v>108</v>
      </c>
      <c r="C24" s="140"/>
      <c r="D24" s="150"/>
      <c r="E24" s="150"/>
      <c r="F24" s="155"/>
      <c r="G24" s="156"/>
      <c r="H24" s="146"/>
      <c r="I24" s="148"/>
      <c r="J24" s="148"/>
      <c r="K24" s="136"/>
      <c r="L24" s="150"/>
      <c r="M24" s="150"/>
      <c r="N24" s="151"/>
    </row>
    <row r="25" spans="1:14">
      <c r="B25" s="157"/>
      <c r="C25" s="158"/>
      <c r="D25" s="417"/>
      <c r="E25" s="417"/>
      <c r="F25" s="884" t="s">
        <v>109</v>
      </c>
      <c r="G25" s="885"/>
      <c r="H25" s="885"/>
      <c r="I25" s="417" t="s">
        <v>94</v>
      </c>
      <c r="J25" s="417" t="s">
        <v>95</v>
      </c>
      <c r="K25" s="161"/>
      <c r="L25" s="417"/>
      <c r="M25" s="417"/>
      <c r="N25" s="162"/>
    </row>
    <row r="26" spans="1:14">
      <c r="B26" s="163"/>
      <c r="C26" s="137"/>
      <c r="D26" s="137"/>
      <c r="E26" s="137"/>
      <c r="F26" s="137"/>
      <c r="G26" s="137"/>
      <c r="H26" s="137"/>
      <c r="I26" s="137"/>
      <c r="J26" s="137"/>
      <c r="K26" s="137"/>
      <c r="L26" s="137"/>
      <c r="M26" s="137"/>
      <c r="N26" s="138"/>
    </row>
    <row r="27" spans="1:14">
      <c r="B27" s="886" t="s">
        <v>110</v>
      </c>
      <c r="C27" s="887"/>
      <c r="D27" s="887"/>
      <c r="E27" s="887"/>
      <c r="F27" s="887"/>
      <c r="G27" s="887"/>
      <c r="H27" s="887"/>
      <c r="I27" s="887"/>
      <c r="J27" s="887"/>
      <c r="K27" s="887"/>
      <c r="L27" s="887"/>
      <c r="M27" s="887"/>
      <c r="N27" s="888"/>
    </row>
    <row r="28" spans="1:14" ht="15.75" thickBot="1">
      <c r="B28" s="164"/>
      <c r="C28" s="165"/>
      <c r="D28" s="165"/>
      <c r="E28" s="165"/>
      <c r="F28" s="165"/>
      <c r="G28" s="165"/>
      <c r="H28" s="165"/>
      <c r="I28" s="165"/>
      <c r="J28" s="165"/>
      <c r="K28" s="165"/>
      <c r="L28" s="165"/>
      <c r="M28" s="165"/>
      <c r="N28" s="166"/>
    </row>
    <row r="29" spans="1:14" ht="30" customHeight="1" thickBot="1">
      <c r="B29" s="167" t="s">
        <v>82</v>
      </c>
      <c r="C29" s="889" t="s">
        <v>111</v>
      </c>
      <c r="D29" s="890"/>
      <c r="E29" s="890"/>
      <c r="F29" s="890"/>
      <c r="G29" s="890"/>
      <c r="H29" s="890"/>
      <c r="I29" s="890"/>
      <c r="J29" s="168"/>
      <c r="K29" s="169" t="s">
        <v>112</v>
      </c>
      <c r="L29" s="891" t="s">
        <v>81</v>
      </c>
      <c r="M29" s="892"/>
      <c r="N29" s="167" t="s">
        <v>9</v>
      </c>
    </row>
    <row r="30" spans="1:14" ht="17.25" hidden="1" customHeight="1">
      <c r="B30" s="167" t="s">
        <v>82</v>
      </c>
      <c r="C30" s="889" t="s">
        <v>111</v>
      </c>
      <c r="D30" s="890"/>
      <c r="E30" s="890"/>
      <c r="F30" s="890"/>
      <c r="G30" s="890"/>
      <c r="H30" s="890"/>
      <c r="I30" s="890"/>
      <c r="J30" s="168"/>
      <c r="K30" s="170"/>
      <c r="L30" s="891" t="s">
        <v>81</v>
      </c>
      <c r="M30" s="892"/>
      <c r="N30" s="167" t="s">
        <v>9</v>
      </c>
    </row>
    <row r="31" spans="1:14" ht="15.75" customHeight="1" thickBot="1">
      <c r="A31" s="97" t="s">
        <v>113</v>
      </c>
      <c r="B31" s="171" t="s">
        <v>40</v>
      </c>
      <c r="C31" s="172" t="s">
        <v>267</v>
      </c>
      <c r="D31" s="173"/>
      <c r="E31" s="173"/>
      <c r="F31" s="173"/>
      <c r="G31" s="173"/>
      <c r="H31" s="173"/>
      <c r="I31" s="173"/>
      <c r="J31" s="173"/>
      <c r="K31" s="666">
        <v>1</v>
      </c>
      <c r="L31" s="176" t="s">
        <v>18</v>
      </c>
      <c r="M31" s="177"/>
      <c r="N31" s="412">
        <f>+'Pto. Obra'!I28</f>
        <v>12</v>
      </c>
    </row>
    <row r="32" spans="1:14" ht="6" customHeight="1">
      <c r="B32" s="179"/>
      <c r="C32" s="180"/>
      <c r="D32" s="180"/>
      <c r="E32" s="180"/>
      <c r="F32" s="180"/>
      <c r="G32" s="180"/>
      <c r="H32" s="180"/>
      <c r="I32" s="180"/>
      <c r="J32" s="180"/>
      <c r="K32" s="180"/>
      <c r="L32" s="180"/>
      <c r="M32" s="180"/>
      <c r="N32" s="181"/>
    </row>
    <row r="33" spans="1:14">
      <c r="B33" s="182" t="s">
        <v>114</v>
      </c>
      <c r="C33" s="183"/>
      <c r="D33" s="183"/>
      <c r="E33" s="183"/>
      <c r="F33" s="183"/>
      <c r="G33" s="183"/>
      <c r="H33" s="183"/>
      <c r="I33" s="183"/>
      <c r="J33" s="183"/>
      <c r="K33" s="183"/>
      <c r="L33" s="183"/>
      <c r="M33" s="183"/>
      <c r="N33" s="184"/>
    </row>
    <row r="34" spans="1:14" ht="15.75" thickBot="1">
      <c r="B34" s="185"/>
      <c r="C34" s="186"/>
      <c r="D34" s="186"/>
      <c r="E34" s="186"/>
      <c r="F34" s="186"/>
      <c r="G34" s="186"/>
      <c r="H34" s="186"/>
      <c r="I34" s="187"/>
      <c r="J34" s="187"/>
      <c r="K34" s="186"/>
      <c r="L34" s="186"/>
      <c r="M34" s="186"/>
      <c r="N34" s="188"/>
    </row>
    <row r="35" spans="1:14">
      <c r="B35" s="893" t="s">
        <v>111</v>
      </c>
      <c r="C35" s="894"/>
      <c r="D35" s="894"/>
      <c r="E35" s="894"/>
      <c r="F35" s="894"/>
      <c r="G35" s="894"/>
      <c r="H35" s="895"/>
      <c r="I35" s="896" t="s">
        <v>115</v>
      </c>
      <c r="J35" s="897"/>
      <c r="K35" s="189" t="s">
        <v>116</v>
      </c>
      <c r="L35" s="898" t="s">
        <v>117</v>
      </c>
      <c r="M35" s="895"/>
      <c r="N35" s="190" t="s">
        <v>118</v>
      </c>
    </row>
    <row r="36" spans="1:14">
      <c r="A36" s="315" t="s">
        <v>259</v>
      </c>
      <c r="B36" s="859" t="s">
        <v>260</v>
      </c>
      <c r="C36" s="860"/>
      <c r="D36" s="860"/>
      <c r="E36" s="860"/>
      <c r="F36" s="860"/>
      <c r="G36" s="860"/>
      <c r="H36" s="861"/>
      <c r="I36" s="192"/>
      <c r="J36" s="193"/>
      <c r="K36" s="746">
        <v>10225</v>
      </c>
      <c r="L36" s="195"/>
      <c r="M36" s="422">
        <v>2.5</v>
      </c>
      <c r="N36" s="197">
        <f>K36/M36</f>
        <v>4090</v>
      </c>
    </row>
    <row r="37" spans="1:14">
      <c r="A37" s="315"/>
      <c r="B37" s="859"/>
      <c r="C37" s="860"/>
      <c r="D37" s="860"/>
      <c r="E37" s="860"/>
      <c r="F37" s="860"/>
      <c r="G37" s="860"/>
      <c r="H37" s="861"/>
      <c r="I37" s="316"/>
      <c r="J37" s="317"/>
      <c r="K37" s="194"/>
      <c r="L37" s="421"/>
      <c r="M37" s="422"/>
      <c r="N37" s="197"/>
    </row>
    <row r="38" spans="1:14">
      <c r="A38" s="315"/>
      <c r="B38" s="859"/>
      <c r="C38" s="860"/>
      <c r="D38" s="860"/>
      <c r="E38" s="860"/>
      <c r="F38" s="860"/>
      <c r="G38" s="860"/>
      <c r="H38" s="861"/>
      <c r="I38" s="318"/>
      <c r="J38" s="319"/>
      <c r="K38" s="194"/>
      <c r="L38" s="320"/>
      <c r="M38" s="321"/>
      <c r="N38" s="197"/>
    </row>
    <row r="39" spans="1:14">
      <c r="B39" s="859"/>
      <c r="C39" s="860"/>
      <c r="D39" s="860"/>
      <c r="E39" s="860"/>
      <c r="F39" s="860"/>
      <c r="G39" s="860"/>
      <c r="H39" s="861"/>
      <c r="I39" s="200"/>
      <c r="J39" s="201"/>
      <c r="K39" s="194"/>
      <c r="L39" s="202"/>
      <c r="M39" s="422"/>
      <c r="N39" s="197"/>
    </row>
    <row r="40" spans="1:14">
      <c r="B40" s="414"/>
      <c r="C40" s="415"/>
      <c r="D40" s="415"/>
      <c r="E40" s="415"/>
      <c r="F40" s="423"/>
      <c r="G40" s="423"/>
      <c r="H40" s="322"/>
      <c r="I40" s="200"/>
      <c r="J40" s="201"/>
      <c r="K40" s="194"/>
      <c r="L40" s="202"/>
      <c r="M40" s="203"/>
      <c r="N40" s="199"/>
    </row>
    <row r="41" spans="1:14">
      <c r="B41" s="869" t="s">
        <v>123</v>
      </c>
      <c r="C41" s="870"/>
      <c r="D41" s="870"/>
      <c r="E41" s="205"/>
      <c r="F41" s="206"/>
      <c r="G41" s="206"/>
      <c r="H41" s="207"/>
      <c r="I41" s="200"/>
      <c r="J41" s="201"/>
      <c r="K41" s="208"/>
      <c r="L41" s="202"/>
      <c r="M41" s="323">
        <v>0.05</v>
      </c>
      <c r="N41" s="209">
        <f>N77*M41</f>
        <v>388.5</v>
      </c>
    </row>
    <row r="42" spans="1:14" ht="15.75" thickBot="1">
      <c r="B42" s="859"/>
      <c r="C42" s="860"/>
      <c r="D42" s="860"/>
      <c r="E42" s="860"/>
      <c r="F42" s="860"/>
      <c r="G42" s="860"/>
      <c r="H42" s="861"/>
      <c r="I42" s="871"/>
      <c r="J42" s="872"/>
      <c r="K42" s="210"/>
      <c r="L42" s="873"/>
      <c r="M42" s="874"/>
      <c r="N42" s="211"/>
    </row>
    <row r="43" spans="1:14" ht="15.75" thickBot="1">
      <c r="B43" s="817" t="s">
        <v>124</v>
      </c>
      <c r="C43" s="818"/>
      <c r="D43" s="818"/>
      <c r="E43" s="818"/>
      <c r="F43" s="818"/>
      <c r="G43" s="818"/>
      <c r="H43" s="818"/>
      <c r="I43" s="818"/>
      <c r="J43" s="818"/>
      <c r="K43" s="818"/>
      <c r="L43" s="818"/>
      <c r="M43" s="819"/>
      <c r="N43" s="212">
        <f>SUM(N36:N42)</f>
        <v>4478.5</v>
      </c>
    </row>
    <row r="44" spans="1:14">
      <c r="B44" s="213"/>
      <c r="C44" s="165"/>
      <c r="D44" s="165"/>
      <c r="E44" s="165"/>
      <c r="F44" s="165"/>
      <c r="G44" s="165"/>
      <c r="H44" s="165"/>
      <c r="I44" s="165"/>
      <c r="J44" s="165"/>
      <c r="K44" s="165"/>
      <c r="L44" s="165"/>
      <c r="M44" s="165"/>
      <c r="N44" s="166"/>
    </row>
    <row r="45" spans="1:14">
      <c r="B45" s="214" t="s">
        <v>125</v>
      </c>
      <c r="C45" s="215"/>
      <c r="D45" s="215"/>
      <c r="E45" s="215"/>
      <c r="F45" s="215"/>
      <c r="G45" s="215"/>
      <c r="H45" s="215"/>
      <c r="I45" s="215"/>
      <c r="J45" s="215"/>
      <c r="K45" s="215"/>
      <c r="L45" s="215"/>
      <c r="M45" s="215"/>
      <c r="N45" s="216"/>
    </row>
    <row r="46" spans="1:14" ht="15.75" thickBot="1">
      <c r="B46" s="217"/>
      <c r="C46" s="187"/>
      <c r="D46" s="187"/>
      <c r="E46" s="187"/>
      <c r="F46" s="187"/>
      <c r="G46" s="187"/>
      <c r="H46" s="187"/>
      <c r="I46" s="187"/>
      <c r="J46" s="186"/>
      <c r="K46" s="186"/>
      <c r="L46" s="186"/>
      <c r="M46" s="186"/>
      <c r="N46" s="188"/>
    </row>
    <row r="47" spans="1:14">
      <c r="B47" s="820" t="s">
        <v>111</v>
      </c>
      <c r="C47" s="821"/>
      <c r="D47" s="821"/>
      <c r="E47" s="821"/>
      <c r="F47" s="821"/>
      <c r="G47" s="821"/>
      <c r="H47" s="821"/>
      <c r="I47" s="857"/>
      <c r="J47" s="420" t="s">
        <v>81</v>
      </c>
      <c r="K47" s="219" t="s">
        <v>9</v>
      </c>
      <c r="L47" s="858" t="s">
        <v>126</v>
      </c>
      <c r="M47" s="857"/>
      <c r="N47" s="221" t="s">
        <v>118</v>
      </c>
    </row>
    <row r="48" spans="1:14">
      <c r="A48" s="191" t="s">
        <v>268</v>
      </c>
      <c r="B48" s="222" t="s">
        <v>269</v>
      </c>
      <c r="C48" s="223"/>
      <c r="D48" s="223"/>
      <c r="E48" s="223"/>
      <c r="F48" s="223"/>
      <c r="G48" s="223"/>
      <c r="H48" s="223"/>
      <c r="I48" s="193"/>
      <c r="J48" s="153" t="s">
        <v>18</v>
      </c>
      <c r="K48" s="224">
        <v>1.3</v>
      </c>
      <c r="L48" s="192"/>
      <c r="M48" s="324">
        <v>19040</v>
      </c>
      <c r="N48" s="197">
        <f>K48*M48</f>
        <v>24752</v>
      </c>
    </row>
    <row r="49" spans="1:14">
      <c r="A49" s="191" t="s">
        <v>183</v>
      </c>
      <c r="B49" s="222" t="s">
        <v>184</v>
      </c>
      <c r="C49" s="325"/>
      <c r="D49" s="325"/>
      <c r="E49" s="325"/>
      <c r="F49" s="325"/>
      <c r="G49" s="325"/>
      <c r="H49" s="325"/>
      <c r="I49" s="325"/>
      <c r="J49" s="239" t="s">
        <v>185</v>
      </c>
      <c r="K49" s="327">
        <v>30</v>
      </c>
      <c r="L49" s="316"/>
      <c r="M49" s="324">
        <v>55</v>
      </c>
      <c r="N49" s="197">
        <f>K49*M49</f>
        <v>1650</v>
      </c>
    </row>
    <row r="50" spans="1:14">
      <c r="A50" s="191"/>
      <c r="B50" s="222"/>
      <c r="C50" s="325"/>
      <c r="D50" s="325"/>
      <c r="E50" s="325"/>
      <c r="F50" s="325"/>
      <c r="G50" s="325"/>
      <c r="H50" s="325"/>
      <c r="I50" s="325"/>
      <c r="J50" s="239"/>
      <c r="K50" s="327"/>
      <c r="L50" s="316"/>
      <c r="M50" s="324"/>
      <c r="N50" s="197"/>
    </row>
    <row r="51" spans="1:14">
      <c r="A51" s="191"/>
      <c r="B51" s="222"/>
      <c r="C51" s="325"/>
      <c r="D51" s="325"/>
      <c r="E51" s="325"/>
      <c r="F51" s="325"/>
      <c r="G51" s="325"/>
      <c r="H51" s="325"/>
      <c r="I51" s="325"/>
      <c r="J51" s="239"/>
      <c r="K51" s="327"/>
      <c r="L51" s="316"/>
      <c r="M51" s="324"/>
      <c r="N51" s="197"/>
    </row>
    <row r="52" spans="1:14">
      <c r="A52" s="191"/>
      <c r="B52" s="222"/>
      <c r="C52" s="325"/>
      <c r="D52" s="325"/>
      <c r="E52" s="325"/>
      <c r="F52" s="325"/>
      <c r="G52" s="325"/>
      <c r="H52" s="325"/>
      <c r="I52" s="325"/>
      <c r="J52" s="239"/>
      <c r="K52" s="327"/>
      <c r="L52" s="316"/>
      <c r="M52" s="324"/>
      <c r="N52" s="197"/>
    </row>
    <row r="53" spans="1:14">
      <c r="A53" s="191"/>
      <c r="B53" s="222"/>
      <c r="C53" s="325"/>
      <c r="D53" s="325"/>
      <c r="E53" s="325"/>
      <c r="F53" s="325"/>
      <c r="G53" s="325"/>
      <c r="H53" s="325"/>
      <c r="I53" s="325"/>
      <c r="J53" s="239"/>
      <c r="K53" s="327"/>
      <c r="L53" s="316"/>
      <c r="M53" s="324"/>
      <c r="N53" s="197"/>
    </row>
    <row r="54" spans="1:14" ht="15.75" thickBot="1">
      <c r="B54" s="222"/>
      <c r="C54" s="427"/>
      <c r="D54" s="427"/>
      <c r="E54" s="427"/>
      <c r="F54" s="427"/>
      <c r="G54" s="427"/>
      <c r="H54" s="427"/>
      <c r="I54" s="427"/>
      <c r="J54" s="428"/>
      <c r="K54" s="250"/>
      <c r="L54" s="636"/>
      <c r="M54" s="324"/>
      <c r="N54" s="197"/>
    </row>
    <row r="55" spans="1:14" ht="15.75" thickBot="1">
      <c r="B55" s="817" t="s">
        <v>124</v>
      </c>
      <c r="C55" s="818"/>
      <c r="D55" s="818"/>
      <c r="E55" s="818"/>
      <c r="F55" s="818"/>
      <c r="G55" s="818"/>
      <c r="H55" s="818"/>
      <c r="I55" s="818"/>
      <c r="J55" s="818"/>
      <c r="K55" s="818"/>
      <c r="L55" s="818"/>
      <c r="M55" s="819"/>
      <c r="N55" s="212">
        <f>SUM(N48:N54)</f>
        <v>26402</v>
      </c>
    </row>
    <row r="56" spans="1:14">
      <c r="B56" s="164"/>
      <c r="C56" s="165"/>
      <c r="D56" s="165"/>
      <c r="E56" s="165"/>
      <c r="F56" s="165"/>
      <c r="G56" s="165"/>
      <c r="H56" s="165"/>
      <c r="I56" s="165"/>
      <c r="J56" s="165"/>
      <c r="K56" s="165"/>
      <c r="L56" s="165"/>
      <c r="M56" s="165"/>
      <c r="N56" s="166"/>
    </row>
    <row r="57" spans="1:14">
      <c r="B57" s="214" t="s">
        <v>129</v>
      </c>
      <c r="C57" s="215"/>
      <c r="D57" s="215"/>
      <c r="E57" s="215"/>
      <c r="F57" s="215"/>
      <c r="G57" s="215"/>
      <c r="H57" s="215"/>
      <c r="I57" s="215"/>
      <c r="J57" s="215"/>
      <c r="K57" s="215"/>
      <c r="L57" s="215"/>
      <c r="M57" s="215"/>
      <c r="N57" s="216"/>
    </row>
    <row r="58" spans="1:14" ht="15.75" thickBot="1">
      <c r="B58" s="230"/>
      <c r="C58" s="186"/>
      <c r="D58" s="186"/>
      <c r="E58" s="186"/>
      <c r="F58" s="186"/>
      <c r="G58" s="186"/>
      <c r="H58" s="186"/>
      <c r="I58" s="186"/>
      <c r="J58" s="186"/>
      <c r="K58" s="186"/>
      <c r="L58" s="186"/>
      <c r="M58" s="186"/>
      <c r="N58" s="188"/>
    </row>
    <row r="59" spans="1:14" ht="25.5">
      <c r="B59" s="418" t="s">
        <v>130</v>
      </c>
      <c r="C59" s="419"/>
      <c r="D59" s="419"/>
      <c r="E59" s="419"/>
      <c r="F59" s="419"/>
      <c r="G59" s="419"/>
      <c r="H59" s="233" t="s">
        <v>81</v>
      </c>
      <c r="I59" s="234" t="s">
        <v>131</v>
      </c>
      <c r="J59" s="235" t="s">
        <v>132</v>
      </c>
      <c r="K59" s="233" t="s">
        <v>133</v>
      </c>
      <c r="L59" s="843" t="s">
        <v>134</v>
      </c>
      <c r="M59" s="844"/>
      <c r="N59" s="236" t="s">
        <v>118</v>
      </c>
    </row>
    <row r="60" spans="1:14">
      <c r="A60" s="97" t="s">
        <v>263</v>
      </c>
      <c r="B60" s="237" t="s">
        <v>264</v>
      </c>
      <c r="C60" s="424"/>
      <c r="D60" s="424"/>
      <c r="E60" s="424"/>
      <c r="F60" s="424"/>
      <c r="G60" s="424"/>
      <c r="H60" s="239" t="s">
        <v>190</v>
      </c>
      <c r="I60" s="208">
        <v>1.3</v>
      </c>
      <c r="J60" s="240">
        <v>5</v>
      </c>
      <c r="K60" s="208">
        <f>I60*J60</f>
        <v>6.5</v>
      </c>
      <c r="L60" s="845">
        <v>1109.909090909091</v>
      </c>
      <c r="M60" s="846"/>
      <c r="N60" s="241">
        <f>K60*L60</f>
        <v>7214.4090909090919</v>
      </c>
    </row>
    <row r="61" spans="1:14">
      <c r="B61" s="237"/>
      <c r="C61" s="437"/>
      <c r="D61" s="437"/>
      <c r="E61" s="437"/>
      <c r="F61" s="437"/>
      <c r="G61" s="437"/>
      <c r="H61" s="239"/>
      <c r="I61" s="208"/>
      <c r="J61" s="240"/>
      <c r="K61" s="208"/>
      <c r="L61" s="845"/>
      <c r="M61" s="846"/>
      <c r="N61" s="241"/>
    </row>
    <row r="62" spans="1:14">
      <c r="B62" s="237"/>
      <c r="C62" s="437"/>
      <c r="D62" s="437"/>
      <c r="E62" s="437"/>
      <c r="F62" s="437"/>
      <c r="G62" s="437"/>
      <c r="H62" s="239"/>
      <c r="I62" s="208"/>
      <c r="J62" s="240"/>
      <c r="K62" s="208"/>
      <c r="L62" s="845"/>
      <c r="M62" s="846"/>
      <c r="N62" s="241"/>
    </row>
    <row r="63" spans="1:14">
      <c r="B63" s="237"/>
      <c r="C63" s="437"/>
      <c r="D63" s="437"/>
      <c r="E63" s="437"/>
      <c r="F63" s="437"/>
      <c r="G63" s="437"/>
      <c r="H63" s="239"/>
      <c r="I63" s="208"/>
      <c r="J63" s="240"/>
      <c r="K63" s="208"/>
      <c r="L63" s="845"/>
      <c r="M63" s="846"/>
      <c r="N63" s="241"/>
    </row>
    <row r="64" spans="1:14">
      <c r="B64" s="237"/>
      <c r="C64" s="437"/>
      <c r="D64" s="437"/>
      <c r="E64" s="437"/>
      <c r="F64" s="437"/>
      <c r="G64" s="437"/>
      <c r="H64" s="438"/>
      <c r="I64" s="208"/>
      <c r="J64" s="208"/>
      <c r="K64" s="208"/>
      <c r="L64" s="439"/>
      <c r="M64" s="440"/>
      <c r="N64" s="246"/>
    </row>
    <row r="65" spans="1:15" ht="15.75" thickBot="1">
      <c r="B65" s="426"/>
      <c r="C65" s="427"/>
      <c r="D65" s="427"/>
      <c r="E65" s="427"/>
      <c r="F65" s="427"/>
      <c r="G65" s="427"/>
      <c r="H65" s="249"/>
      <c r="I65" s="250"/>
      <c r="J65" s="250"/>
      <c r="K65" s="250"/>
      <c r="L65" s="847"/>
      <c r="M65" s="848"/>
      <c r="N65" s="229"/>
    </row>
    <row r="66" spans="1:15" ht="15.75" thickBot="1">
      <c r="B66" s="849" t="s">
        <v>124</v>
      </c>
      <c r="C66" s="836"/>
      <c r="D66" s="836"/>
      <c r="E66" s="836"/>
      <c r="F66" s="836"/>
      <c r="G66" s="836"/>
      <c r="H66" s="836"/>
      <c r="I66" s="836"/>
      <c r="J66" s="836"/>
      <c r="K66" s="836"/>
      <c r="L66" s="836"/>
      <c r="M66" s="837"/>
      <c r="N66" s="252">
        <f>N60+N61+N62+N63+N64</f>
        <v>7214.4090909090919</v>
      </c>
    </row>
    <row r="67" spans="1:15">
      <c r="B67" s="164"/>
      <c r="C67" s="165"/>
      <c r="D67" s="165"/>
      <c r="E67" s="165"/>
      <c r="F67" s="165"/>
      <c r="G67" s="165"/>
      <c r="H67" s="165"/>
      <c r="I67" s="165"/>
      <c r="J67" s="165"/>
      <c r="K67" s="165"/>
      <c r="L67" s="165"/>
      <c r="M67" s="165"/>
      <c r="N67" s="166"/>
    </row>
    <row r="68" spans="1:15">
      <c r="B68" s="214" t="s">
        <v>135</v>
      </c>
      <c r="C68" s="215"/>
      <c r="D68" s="215"/>
      <c r="E68" s="215"/>
      <c r="F68" s="215"/>
      <c r="G68" s="215"/>
      <c r="H68" s="215"/>
      <c r="I68" s="215"/>
      <c r="J68" s="215"/>
      <c r="K68" s="215"/>
      <c r="L68" s="215"/>
      <c r="M68" s="215"/>
      <c r="N68" s="216"/>
    </row>
    <row r="69" spans="1:15" ht="15.75" thickBot="1">
      <c r="B69" s="230"/>
      <c r="C69" s="186"/>
      <c r="D69" s="186"/>
      <c r="E69" s="186"/>
      <c r="F69" s="186"/>
      <c r="G69" s="186"/>
      <c r="H69" s="186"/>
      <c r="I69" s="186"/>
      <c r="J69" s="186"/>
      <c r="K69" s="186"/>
      <c r="L69" s="186"/>
      <c r="M69" s="186"/>
      <c r="N69" s="188"/>
    </row>
    <row r="70" spans="1:15" ht="25.5">
      <c r="B70" s="850" t="s">
        <v>136</v>
      </c>
      <c r="C70" s="851"/>
      <c r="D70" s="851"/>
      <c r="E70" s="851"/>
      <c r="F70" s="851"/>
      <c r="G70" s="851"/>
      <c r="H70" s="851"/>
      <c r="I70" s="233" t="s">
        <v>137</v>
      </c>
      <c r="J70" s="235" t="s">
        <v>138</v>
      </c>
      <c r="K70" s="234" t="s">
        <v>139</v>
      </c>
      <c r="L70" s="852" t="s">
        <v>117</v>
      </c>
      <c r="M70" s="853"/>
      <c r="N70" s="253" t="s">
        <v>118</v>
      </c>
    </row>
    <row r="71" spans="1:15">
      <c r="A71" s="333" t="s">
        <v>265</v>
      </c>
      <c r="B71" s="436" t="s">
        <v>266</v>
      </c>
      <c r="C71" s="437"/>
      <c r="D71" s="437"/>
      <c r="E71" s="437"/>
      <c r="F71" s="437"/>
      <c r="G71" s="437"/>
      <c r="H71" s="437"/>
      <c r="I71" s="255">
        <f>28000*3</f>
        <v>84000</v>
      </c>
      <c r="J71" s="256">
        <v>185</v>
      </c>
      <c r="K71" s="257">
        <f>J71/100*I71</f>
        <v>155400</v>
      </c>
      <c r="L71" s="258"/>
      <c r="M71" s="334">
        <v>20</v>
      </c>
      <c r="N71" s="260">
        <f>K71/M71</f>
        <v>7770</v>
      </c>
      <c r="O71" s="261"/>
    </row>
    <row r="72" spans="1:15">
      <c r="A72" s="333"/>
      <c r="B72" s="436"/>
      <c r="C72" s="437"/>
      <c r="D72" s="437"/>
      <c r="E72" s="437"/>
      <c r="F72" s="437"/>
      <c r="G72" s="437"/>
      <c r="H72" s="437"/>
      <c r="I72" s="255"/>
      <c r="J72" s="256"/>
      <c r="K72" s="257"/>
      <c r="L72" s="258"/>
      <c r="M72" s="335"/>
      <c r="N72" s="260"/>
    </row>
    <row r="73" spans="1:15">
      <c r="B73" s="436"/>
      <c r="C73" s="437"/>
      <c r="D73" s="437"/>
      <c r="E73" s="437"/>
      <c r="F73" s="437"/>
      <c r="G73" s="437"/>
      <c r="H73" s="437"/>
      <c r="I73" s="208"/>
      <c r="J73" s="265"/>
      <c r="K73" s="266"/>
      <c r="L73" s="258"/>
      <c r="M73" s="267"/>
      <c r="N73" s="264"/>
    </row>
    <row r="74" spans="1:15">
      <c r="B74" s="436"/>
      <c r="C74" s="437"/>
      <c r="D74" s="437"/>
      <c r="E74" s="437"/>
      <c r="F74" s="437"/>
      <c r="G74" s="437"/>
      <c r="H74" s="437"/>
      <c r="I74" s="208"/>
      <c r="J74" s="265"/>
      <c r="K74" s="266"/>
      <c r="L74" s="425"/>
      <c r="M74" s="267"/>
      <c r="N74" s="264"/>
    </row>
    <row r="75" spans="1:15">
      <c r="B75" s="436"/>
      <c r="C75" s="437"/>
      <c r="D75" s="437"/>
      <c r="E75" s="437"/>
      <c r="F75" s="437"/>
      <c r="G75" s="437"/>
      <c r="H75" s="437"/>
      <c r="I75" s="208"/>
      <c r="J75" s="265"/>
      <c r="K75" s="266"/>
      <c r="L75" s="425"/>
      <c r="M75" s="267"/>
      <c r="N75" s="264"/>
    </row>
    <row r="76" spans="1:15" ht="15.75" thickBot="1">
      <c r="B76" s="854"/>
      <c r="C76" s="855"/>
      <c r="D76" s="855"/>
      <c r="E76" s="855"/>
      <c r="F76" s="855"/>
      <c r="G76" s="855"/>
      <c r="H76" s="855"/>
      <c r="I76" s="250"/>
      <c r="J76" s="250"/>
      <c r="K76" s="250"/>
      <c r="L76" s="856"/>
      <c r="M76" s="856"/>
      <c r="N76" s="229"/>
    </row>
    <row r="77" spans="1:15" ht="15.75" thickBot="1">
      <c r="B77" s="849" t="s">
        <v>124</v>
      </c>
      <c r="C77" s="836"/>
      <c r="D77" s="836"/>
      <c r="E77" s="836"/>
      <c r="F77" s="836"/>
      <c r="G77" s="836"/>
      <c r="H77" s="836"/>
      <c r="I77" s="836"/>
      <c r="J77" s="836"/>
      <c r="K77" s="836"/>
      <c r="L77" s="836"/>
      <c r="M77" s="837"/>
      <c r="N77" s="271">
        <f>SUM(N71:N76)</f>
        <v>7770</v>
      </c>
    </row>
    <row r="78" spans="1:15" ht="15.75" thickBot="1">
      <c r="B78" s="164"/>
      <c r="C78" s="165"/>
      <c r="D78" s="165"/>
      <c r="E78" s="165"/>
      <c r="F78" s="165"/>
      <c r="G78" s="165"/>
      <c r="H78" s="165"/>
      <c r="I78" s="165"/>
      <c r="J78" s="165"/>
      <c r="K78" s="165"/>
      <c r="L78" s="165"/>
      <c r="M78" s="165"/>
      <c r="N78" s="166"/>
    </row>
    <row r="79" spans="1:15" ht="15.75" thickBot="1">
      <c r="B79" s="817" t="s">
        <v>142</v>
      </c>
      <c r="C79" s="818"/>
      <c r="D79" s="818"/>
      <c r="E79" s="818"/>
      <c r="F79" s="818"/>
      <c r="G79" s="818"/>
      <c r="H79" s="818"/>
      <c r="I79" s="818"/>
      <c r="J79" s="818"/>
      <c r="K79" s="818"/>
      <c r="L79" s="818"/>
      <c r="M79" s="819"/>
      <c r="N79" s="272">
        <f>N43+N55+N66+N77</f>
        <v>45864.909090909088</v>
      </c>
    </row>
    <row r="80" spans="1:15">
      <c r="B80" s="164"/>
      <c r="C80" s="165"/>
      <c r="D80" s="165"/>
      <c r="E80" s="165"/>
      <c r="F80" s="165"/>
      <c r="G80" s="165"/>
      <c r="H80" s="165"/>
      <c r="I80" s="165"/>
      <c r="J80" s="165"/>
      <c r="K80" s="165"/>
      <c r="L80" s="165"/>
      <c r="M80" s="165"/>
      <c r="N80" s="166"/>
    </row>
    <row r="81" spans="1:17">
      <c r="B81" s="214" t="s">
        <v>143</v>
      </c>
      <c r="C81" s="215"/>
      <c r="D81" s="215"/>
      <c r="E81" s="215"/>
      <c r="F81" s="215"/>
      <c r="G81" s="215"/>
      <c r="H81" s="215"/>
      <c r="I81" s="215"/>
      <c r="J81" s="215"/>
      <c r="K81" s="215"/>
      <c r="L81" s="215"/>
      <c r="M81" s="215"/>
      <c r="N81" s="216"/>
    </row>
    <row r="82" spans="1:17" ht="15.75" thickBot="1">
      <c r="B82" s="230"/>
      <c r="C82" s="186"/>
      <c r="D82" s="186"/>
      <c r="E82" s="186"/>
      <c r="F82" s="186"/>
      <c r="G82" s="186"/>
      <c r="H82" s="186"/>
      <c r="I82" s="186"/>
      <c r="J82" s="186"/>
      <c r="K82" s="186"/>
      <c r="L82" s="186"/>
      <c r="M82" s="186"/>
      <c r="N82" s="188"/>
    </row>
    <row r="83" spans="1:17">
      <c r="B83" s="820" t="s">
        <v>144</v>
      </c>
      <c r="C83" s="821"/>
      <c r="D83" s="821"/>
      <c r="E83" s="821"/>
      <c r="F83" s="821"/>
      <c r="G83" s="821"/>
      <c r="H83" s="821"/>
      <c r="I83" s="419"/>
      <c r="J83" s="429"/>
      <c r="K83" s="274" t="s">
        <v>145</v>
      </c>
      <c r="L83" s="822" t="s">
        <v>146</v>
      </c>
      <c r="M83" s="823"/>
      <c r="N83" s="276"/>
    </row>
    <row r="84" spans="1:17">
      <c r="B84" s="824" t="s">
        <v>70</v>
      </c>
      <c r="C84" s="825"/>
      <c r="D84" s="825"/>
      <c r="E84" s="825"/>
      <c r="F84" s="825"/>
      <c r="G84" s="825"/>
      <c r="H84" s="825"/>
      <c r="I84" s="277"/>
      <c r="J84" s="278"/>
      <c r="K84" s="279">
        <v>0.2</v>
      </c>
      <c r="L84" s="826">
        <f>N79*K84</f>
        <v>9172.9818181818173</v>
      </c>
      <c r="M84" s="827"/>
      <c r="N84" s="280"/>
    </row>
    <row r="85" spans="1:17">
      <c r="B85" s="281" t="s">
        <v>147</v>
      </c>
      <c r="C85" s="282"/>
      <c r="D85" s="282"/>
      <c r="E85" s="282"/>
      <c r="F85" s="282"/>
      <c r="G85" s="282"/>
      <c r="H85" s="282"/>
      <c r="I85" s="277"/>
      <c r="J85" s="278"/>
      <c r="K85" s="279">
        <v>0.05</v>
      </c>
      <c r="L85" s="826">
        <f>N79*K85</f>
        <v>2293.2454545454543</v>
      </c>
      <c r="M85" s="827"/>
      <c r="N85" s="280"/>
    </row>
    <row r="86" spans="1:17" ht="15.75" thickBot="1">
      <c r="B86" s="283" t="s">
        <v>74</v>
      </c>
      <c r="C86" s="284"/>
      <c r="D86" s="284"/>
      <c r="E86" s="284"/>
      <c r="F86" s="284"/>
      <c r="G86" s="284"/>
      <c r="H86" s="284"/>
      <c r="I86" s="285"/>
      <c r="J86" s="286"/>
      <c r="K86" s="287">
        <v>0.05</v>
      </c>
      <c r="L86" s="828">
        <f>N79*K86</f>
        <v>2293.2454545454543</v>
      </c>
      <c r="M86" s="829"/>
      <c r="N86" s="280"/>
    </row>
    <row r="87" spans="1:17" ht="15.75" thickBot="1">
      <c r="B87" s="817" t="s">
        <v>124</v>
      </c>
      <c r="C87" s="818"/>
      <c r="D87" s="818"/>
      <c r="E87" s="818"/>
      <c r="F87" s="818"/>
      <c r="G87" s="818"/>
      <c r="H87" s="818"/>
      <c r="I87" s="818"/>
      <c r="J87" s="818"/>
      <c r="K87" s="818"/>
      <c r="L87" s="818"/>
      <c r="M87" s="819"/>
      <c r="N87" s="288">
        <f>L84+L85+L86</f>
        <v>13759.472727272727</v>
      </c>
    </row>
    <row r="88" spans="1:17" ht="15.75" thickBot="1">
      <c r="B88" s="164"/>
      <c r="C88" s="165"/>
      <c r="D88" s="165"/>
      <c r="E88" s="165"/>
      <c r="F88" s="165"/>
      <c r="G88" s="165"/>
      <c r="H88" s="165"/>
      <c r="I88" s="165"/>
      <c r="J88" s="165"/>
      <c r="K88" s="165"/>
      <c r="L88" s="165"/>
      <c r="M88" s="165"/>
      <c r="N88" s="166"/>
    </row>
    <row r="89" spans="1:17" ht="15.75" thickBot="1">
      <c r="A89" s="97" t="s">
        <v>148</v>
      </c>
      <c r="B89" s="817" t="s">
        <v>149</v>
      </c>
      <c r="C89" s="818"/>
      <c r="D89" s="818"/>
      <c r="E89" s="818"/>
      <c r="F89" s="818"/>
      <c r="G89" s="818"/>
      <c r="H89" s="818"/>
      <c r="I89" s="818"/>
      <c r="J89" s="818"/>
      <c r="K89" s="818"/>
      <c r="L89" s="818"/>
      <c r="M89" s="819"/>
      <c r="N89" s="289">
        <f>ROUND(N79+N87,0)</f>
        <v>59624</v>
      </c>
      <c r="P89" s="97">
        <v>59667</v>
      </c>
      <c r="Q89" s="671">
        <f>N89-P89</f>
        <v>-43</v>
      </c>
    </row>
    <row r="90" spans="1:17">
      <c r="B90" s="336"/>
      <c r="C90" s="337"/>
      <c r="D90" s="337"/>
      <c r="E90" s="337"/>
      <c r="F90" s="337"/>
      <c r="G90" s="337"/>
      <c r="H90" s="337"/>
      <c r="I90" s="337"/>
      <c r="J90" s="337"/>
      <c r="K90" s="337"/>
      <c r="L90" s="337"/>
      <c r="M90" s="337"/>
      <c r="N90" s="338"/>
      <c r="Q90" s="672">
        <f>Q89*N31</f>
        <v>-516</v>
      </c>
    </row>
    <row r="91" spans="1:17">
      <c r="B91" s="339"/>
      <c r="C91" s="340"/>
      <c r="D91" s="340"/>
      <c r="E91" s="340"/>
      <c r="F91" s="340"/>
      <c r="G91" s="340"/>
      <c r="H91" s="340"/>
      <c r="I91" s="340"/>
      <c r="J91" s="340"/>
      <c r="K91" s="340"/>
      <c r="L91" s="340"/>
      <c r="M91" s="340"/>
      <c r="N91" s="341"/>
    </row>
    <row r="92" spans="1:17">
      <c r="B92" s="339"/>
      <c r="C92" s="340"/>
      <c r="D92" s="340"/>
      <c r="E92" s="340"/>
      <c r="F92" s="340"/>
      <c r="G92" s="340"/>
      <c r="H92" s="340"/>
      <c r="I92" s="340"/>
      <c r="J92" s="340"/>
      <c r="K92" s="340"/>
      <c r="L92" s="340"/>
      <c r="M92" s="340"/>
      <c r="N92" s="341"/>
    </row>
    <row r="93" spans="1:17">
      <c r="B93" s="339"/>
      <c r="C93" s="340"/>
      <c r="D93" s="340"/>
      <c r="E93" s="340"/>
      <c r="F93" s="340"/>
      <c r="G93" s="340"/>
      <c r="H93" s="340"/>
      <c r="I93" s="340"/>
      <c r="J93" s="340"/>
      <c r="K93" s="340"/>
      <c r="L93" s="340"/>
      <c r="M93" s="340"/>
      <c r="N93" s="341"/>
    </row>
    <row r="94" spans="1:17">
      <c r="B94" s="339"/>
      <c r="C94" s="340"/>
      <c r="D94" s="340"/>
      <c r="E94" s="342" t="s">
        <v>150</v>
      </c>
      <c r="F94" s="342"/>
      <c r="G94" s="342"/>
      <c r="H94" s="342"/>
      <c r="I94" s="342"/>
      <c r="J94" s="342"/>
      <c r="K94" s="340"/>
      <c r="L94" s="340"/>
      <c r="M94" s="340"/>
      <c r="N94" s="341"/>
    </row>
    <row r="95" spans="1:17">
      <c r="B95" s="339"/>
      <c r="C95" s="340"/>
      <c r="D95" s="340"/>
      <c r="E95" s="340" t="s">
        <v>151</v>
      </c>
      <c r="F95" s="340"/>
      <c r="G95" s="340"/>
      <c r="H95" s="340"/>
      <c r="I95" s="340"/>
      <c r="J95" s="340"/>
      <c r="K95" s="340"/>
      <c r="L95" s="340"/>
      <c r="M95" s="340"/>
      <c r="N95" s="341"/>
    </row>
    <row r="96" spans="1:17">
      <c r="B96" s="339"/>
      <c r="C96" s="340"/>
      <c r="D96" s="340"/>
      <c r="E96" s="340" t="s">
        <v>152</v>
      </c>
      <c r="F96" s="340"/>
      <c r="G96" s="340"/>
      <c r="H96" s="340"/>
      <c r="I96" s="340"/>
      <c r="J96" s="340"/>
      <c r="K96" s="340"/>
      <c r="L96" s="340"/>
      <c r="M96" s="340"/>
      <c r="N96" s="341"/>
    </row>
    <row r="97" spans="2:14">
      <c r="B97" s="339"/>
      <c r="C97" s="340"/>
      <c r="D97" s="340"/>
      <c r="E97" s="340" t="s">
        <v>153</v>
      </c>
      <c r="F97" s="340"/>
      <c r="G97" s="340"/>
      <c r="H97" s="340"/>
      <c r="I97" s="340"/>
      <c r="J97" s="340"/>
      <c r="K97" s="340"/>
      <c r="L97" s="340"/>
      <c r="M97" s="340"/>
      <c r="N97" s="341"/>
    </row>
    <row r="98" spans="2:14" ht="15.75" thickBot="1">
      <c r="B98" s="339"/>
      <c r="C98" s="340"/>
      <c r="D98" s="340"/>
      <c r="E98" s="340"/>
      <c r="F98" s="340" t="s">
        <v>154</v>
      </c>
      <c r="G98" s="340"/>
      <c r="H98" s="340"/>
      <c r="I98" s="340"/>
      <c r="J98" s="340"/>
      <c r="K98" s="340"/>
      <c r="L98" s="340"/>
      <c r="M98" s="340"/>
      <c r="N98" s="341"/>
    </row>
    <row r="99" spans="2:14">
      <c r="B99" s="290" t="s">
        <v>155</v>
      </c>
      <c r="C99" s="291"/>
      <c r="D99" s="291"/>
      <c r="E99" s="291"/>
      <c r="F99" s="291"/>
      <c r="G99" s="291"/>
      <c r="H99" s="291"/>
      <c r="I99" s="291"/>
      <c r="J99" s="291"/>
      <c r="K99" s="291"/>
      <c r="L99" s="291"/>
      <c r="M99" s="291"/>
      <c r="N99" s="292"/>
    </row>
    <row r="100" spans="2:14">
      <c r="B100" s="343"/>
      <c r="C100" s="344"/>
      <c r="D100" s="344"/>
      <c r="E100" s="344"/>
      <c r="F100" s="344"/>
      <c r="G100" s="344"/>
      <c r="H100" s="344"/>
      <c r="I100" s="344"/>
      <c r="J100" s="344"/>
      <c r="K100" s="344"/>
      <c r="L100" s="344"/>
      <c r="M100" s="344"/>
      <c r="N100" s="345"/>
    </row>
    <row r="101" spans="2:14">
      <c r="B101" s="343"/>
      <c r="C101" s="344"/>
      <c r="D101" s="344"/>
      <c r="E101" s="344"/>
      <c r="F101" s="344"/>
      <c r="G101" s="344"/>
      <c r="H101" s="344"/>
      <c r="I101" s="344"/>
      <c r="J101" s="344"/>
      <c r="K101" s="344"/>
      <c r="L101" s="344"/>
      <c r="M101" s="344"/>
      <c r="N101" s="345"/>
    </row>
    <row r="102" spans="2:14">
      <c r="B102" s="343"/>
      <c r="C102" s="344"/>
      <c r="D102" s="344"/>
      <c r="E102" s="344"/>
      <c r="F102" s="344"/>
      <c r="G102" s="344"/>
      <c r="H102" s="344"/>
      <c r="I102" s="344"/>
      <c r="J102" s="344"/>
      <c r="K102" s="344"/>
      <c r="L102" s="344"/>
      <c r="M102" s="344"/>
      <c r="N102" s="345"/>
    </row>
    <row r="103" spans="2:14" ht="15.75" thickBot="1">
      <c r="B103" s="346"/>
      <c r="C103" s="347"/>
      <c r="D103" s="347"/>
      <c r="E103" s="347"/>
      <c r="F103" s="347"/>
      <c r="G103" s="347"/>
      <c r="H103" s="347"/>
      <c r="I103" s="347"/>
      <c r="J103" s="347"/>
      <c r="K103" s="347"/>
      <c r="L103" s="347"/>
      <c r="M103" s="347"/>
      <c r="N103" s="348"/>
    </row>
    <row r="104" spans="2:14">
      <c r="B104" s="349"/>
      <c r="C104" s="350"/>
      <c r="D104" s="350"/>
      <c r="E104" s="350"/>
      <c r="F104" s="350"/>
      <c r="G104" s="350"/>
      <c r="H104" s="350"/>
      <c r="I104" s="350"/>
      <c r="J104" s="350"/>
      <c r="K104" s="350"/>
      <c r="L104" s="350"/>
      <c r="M104" s="350"/>
      <c r="N104" s="351"/>
    </row>
    <row r="105" spans="2:14">
      <c r="B105" s="352" t="s">
        <v>156</v>
      </c>
      <c r="C105" s="353"/>
      <c r="D105" s="353"/>
      <c r="E105" s="353"/>
      <c r="F105" s="353"/>
      <c r="G105" s="353"/>
      <c r="H105" s="353"/>
      <c r="I105" s="353"/>
      <c r="J105" s="353"/>
      <c r="K105" s="353"/>
      <c r="L105" s="353"/>
      <c r="M105" s="353"/>
      <c r="N105" s="354"/>
    </row>
    <row r="106" spans="2:14" ht="15" customHeight="1">
      <c r="B106" s="1022" t="s">
        <v>157</v>
      </c>
      <c r="C106" s="1023"/>
      <c r="D106" s="1023"/>
      <c r="E106" s="1023"/>
      <c r="F106" s="1023"/>
      <c r="G106" s="1023"/>
      <c r="H106" s="1023"/>
      <c r="I106" s="1023"/>
      <c r="J106" s="1023"/>
      <c r="K106" s="1023"/>
      <c r="L106" s="1023"/>
      <c r="M106" s="1023"/>
      <c r="N106" s="1024"/>
    </row>
    <row r="107" spans="2:14" ht="15" customHeight="1">
      <c r="B107" s="1022"/>
      <c r="C107" s="1023"/>
      <c r="D107" s="1023"/>
      <c r="E107" s="1023"/>
      <c r="F107" s="1023"/>
      <c r="G107" s="1023"/>
      <c r="H107" s="1023"/>
      <c r="I107" s="1023"/>
      <c r="J107" s="1023"/>
      <c r="K107" s="1023"/>
      <c r="L107" s="1023"/>
      <c r="M107" s="1023"/>
      <c r="N107" s="1024"/>
    </row>
    <row r="108" spans="2:14" ht="30" customHeight="1">
      <c r="B108" s="1025" t="s">
        <v>158</v>
      </c>
      <c r="C108" s="1026"/>
      <c r="D108" s="1026"/>
      <c r="E108" s="1026"/>
      <c r="F108" s="1026"/>
      <c r="G108" s="1026"/>
      <c r="H108" s="1026"/>
      <c r="I108" s="1026"/>
      <c r="J108" s="1026"/>
      <c r="K108" s="1026"/>
      <c r="L108" s="1026"/>
      <c r="M108" s="1026"/>
      <c r="N108" s="1027"/>
    </row>
    <row r="109" spans="2:14">
      <c r="B109" s="1025"/>
      <c r="C109" s="1026"/>
      <c r="D109" s="1026"/>
      <c r="E109" s="1026"/>
      <c r="F109" s="1026"/>
      <c r="G109" s="1026"/>
      <c r="H109" s="1026"/>
      <c r="I109" s="1026"/>
      <c r="J109" s="1026"/>
      <c r="K109" s="1026"/>
      <c r="L109" s="1026"/>
      <c r="M109" s="1026"/>
      <c r="N109" s="1027"/>
    </row>
    <row r="110" spans="2:14">
      <c r="B110" s="433"/>
      <c r="C110" s="434"/>
      <c r="D110" s="434"/>
      <c r="E110" s="434"/>
      <c r="F110" s="434"/>
      <c r="G110" s="434"/>
      <c r="H110" s="434"/>
      <c r="I110" s="434"/>
      <c r="J110" s="434"/>
      <c r="K110" s="434"/>
      <c r="L110" s="434"/>
      <c r="M110" s="434"/>
      <c r="N110" s="435"/>
    </row>
    <row r="111" spans="2:14">
      <c r="B111" s="433"/>
      <c r="C111" s="434"/>
      <c r="D111" s="434"/>
      <c r="E111" s="434"/>
      <c r="F111" s="434"/>
      <c r="G111" s="434"/>
      <c r="H111" s="434"/>
      <c r="I111" s="434"/>
      <c r="J111" s="434"/>
      <c r="K111" s="434"/>
      <c r="L111" s="434"/>
      <c r="M111" s="434"/>
      <c r="N111" s="435"/>
    </row>
    <row r="112" spans="2:14">
      <c r="B112" s="433"/>
      <c r="C112" s="434"/>
      <c r="D112" s="434"/>
      <c r="E112" s="434"/>
      <c r="F112" s="434"/>
      <c r="G112" s="434"/>
      <c r="H112" s="434"/>
      <c r="I112" s="434"/>
      <c r="J112" s="434"/>
      <c r="K112" s="434"/>
      <c r="L112" s="434"/>
      <c r="M112" s="434"/>
      <c r="N112" s="435"/>
    </row>
    <row r="113" spans="2:14">
      <c r="B113" s="352"/>
      <c r="C113" s="353"/>
      <c r="D113" s="353"/>
      <c r="E113" s="353"/>
      <c r="F113" s="353"/>
      <c r="G113" s="353"/>
      <c r="H113" s="353"/>
      <c r="I113" s="353"/>
      <c r="J113" s="353"/>
      <c r="K113" s="353"/>
      <c r="L113" s="353"/>
      <c r="M113" s="353"/>
      <c r="N113" s="354"/>
    </row>
    <row r="114" spans="2:14">
      <c r="B114" s="339"/>
      <c r="C114" s="340"/>
      <c r="D114" s="340"/>
      <c r="E114" s="340" t="s">
        <v>150</v>
      </c>
      <c r="F114" s="342"/>
      <c r="G114" s="342"/>
      <c r="H114" s="340"/>
      <c r="I114" s="340"/>
      <c r="J114" s="340"/>
      <c r="K114" s="340"/>
      <c r="L114" s="340"/>
      <c r="M114" s="340"/>
      <c r="N114" s="341"/>
    </row>
    <row r="115" spans="2:14">
      <c r="B115" s="339"/>
      <c r="C115" s="340"/>
      <c r="D115" s="340"/>
      <c r="E115" s="355" t="s">
        <v>151</v>
      </c>
      <c r="F115" s="340"/>
      <c r="G115" s="340"/>
      <c r="H115" s="355"/>
      <c r="I115" s="355"/>
      <c r="J115" s="355"/>
      <c r="K115" s="340"/>
      <c r="L115" s="340"/>
      <c r="M115" s="340"/>
      <c r="N115" s="341"/>
    </row>
    <row r="116" spans="2:14">
      <c r="B116" s="339"/>
      <c r="C116" s="340"/>
      <c r="D116" s="340"/>
      <c r="E116" s="356" t="s">
        <v>159</v>
      </c>
      <c r="F116" s="340"/>
      <c r="G116" s="340"/>
      <c r="H116" s="356"/>
      <c r="I116" s="356"/>
      <c r="J116" s="356"/>
      <c r="K116" s="340"/>
      <c r="L116" s="340"/>
      <c r="M116" s="340"/>
      <c r="N116" s="341"/>
    </row>
    <row r="117" spans="2:14">
      <c r="B117" s="357"/>
      <c r="C117" s="353"/>
      <c r="D117" s="353"/>
      <c r="E117" s="340" t="s">
        <v>153</v>
      </c>
      <c r="F117" s="340"/>
      <c r="G117" s="340"/>
      <c r="H117" s="340"/>
      <c r="I117" s="340"/>
      <c r="J117" s="340"/>
      <c r="K117" s="353"/>
      <c r="L117" s="353"/>
      <c r="M117" s="353"/>
      <c r="N117" s="354"/>
    </row>
    <row r="118" spans="2:14">
      <c r="B118" s="357"/>
      <c r="C118" s="353"/>
      <c r="D118" s="353"/>
      <c r="E118" s="353"/>
      <c r="F118" s="340"/>
      <c r="G118" s="340"/>
      <c r="H118" s="340"/>
      <c r="I118" s="340"/>
      <c r="J118" s="340"/>
      <c r="K118" s="353"/>
      <c r="L118" s="353"/>
      <c r="M118" s="353"/>
      <c r="N118" s="354"/>
    </row>
    <row r="119" spans="2:14">
      <c r="B119" s="357" t="s">
        <v>160</v>
      </c>
      <c r="C119" s="356"/>
      <c r="D119" s="356"/>
      <c r="E119" s="340"/>
      <c r="F119" s="340"/>
      <c r="G119" s="340"/>
      <c r="H119" s="340"/>
      <c r="I119" s="340"/>
      <c r="J119" s="1028"/>
      <c r="K119" s="1028"/>
      <c r="L119" s="1028"/>
      <c r="M119" s="1028"/>
      <c r="N119" s="1029"/>
    </row>
    <row r="120" spans="2:14" ht="15.75" thickBot="1">
      <c r="B120" s="358" t="s">
        <v>161</v>
      </c>
      <c r="C120" s="359"/>
      <c r="D120" s="359"/>
      <c r="E120" s="360"/>
      <c r="F120" s="360"/>
      <c r="G120" s="360"/>
      <c r="H120" s="360"/>
      <c r="I120" s="360"/>
      <c r="J120" s="1030"/>
      <c r="K120" s="1030"/>
      <c r="L120" s="1030"/>
      <c r="M120" s="1030"/>
      <c r="N120" s="1031"/>
    </row>
  </sheetData>
  <sheetProtection algorithmName="SHA-512" hashValue="+BRJViOb6YNJiUSq6YvJm3HuGNH0rXHWsKnUkAyOsq/S6JsocQcCDLP+lFlwNBJn3PKEYeIz3x/nAyRamy7Plw==" saltValue="GPbCJ0y3e51CjjLJmNyqjA==" spinCount="100000" sheet="1" objects="1" scenarios="1"/>
  <mergeCells count="6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6:M66"/>
    <mergeCell ref="L42:M42"/>
    <mergeCell ref="B43:M43"/>
    <mergeCell ref="B47:I47"/>
    <mergeCell ref="L47:M47"/>
    <mergeCell ref="B55:M55"/>
    <mergeCell ref="L59:M59"/>
    <mergeCell ref="I42:J42"/>
    <mergeCell ref="L60:M60"/>
    <mergeCell ref="L61:M61"/>
    <mergeCell ref="L62:M62"/>
    <mergeCell ref="L63:M63"/>
    <mergeCell ref="L65:M65"/>
    <mergeCell ref="L86:M86"/>
    <mergeCell ref="B70:H70"/>
    <mergeCell ref="L70:M70"/>
    <mergeCell ref="B76:H76"/>
    <mergeCell ref="L76:M76"/>
    <mergeCell ref="B77:M77"/>
    <mergeCell ref="B79:M79"/>
    <mergeCell ref="B83:H83"/>
    <mergeCell ref="L83:M83"/>
    <mergeCell ref="B84:H84"/>
    <mergeCell ref="L84:M84"/>
    <mergeCell ref="L85:M85"/>
    <mergeCell ref="B87:M87"/>
    <mergeCell ref="B89:M89"/>
    <mergeCell ref="B106:N107"/>
    <mergeCell ref="B108:N109"/>
    <mergeCell ref="J119:N120"/>
  </mergeCells>
  <pageMargins left="0.7" right="0.7" top="0.75" bottom="0.75" header="0.3" footer="0.3"/>
  <pageSetup scale="45" orientation="portrait" r:id="rId1"/>
  <rowBreaks count="1" manualBreakCount="1">
    <brk id="98" max="13" man="1"/>
  </rowBreaks>
  <colBreaks count="1" manualBreakCount="1">
    <brk id="14" max="1048575" man="1"/>
  </colBreaks>
  <drawing r:id="rId2"/>
  <legacyDrawing r:id="rId3"/>
  <oleObjects>
    <mc:AlternateContent xmlns:mc="http://schemas.openxmlformats.org/markup-compatibility/2006">
      <mc:Choice Requires="x14">
        <oleObject progId="PBrush" shapeId="204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481" r:id="rId4"/>
      </mc:Fallback>
    </mc:AlternateContent>
  </oleObject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Q120"/>
  <sheetViews>
    <sheetView view="pageBreakPreview" topLeftCell="A11" zoomScale="60" zoomScaleNormal="75" workbookViewId="0">
      <selection activeCell="N32" sqref="N32"/>
    </sheetView>
  </sheetViews>
  <sheetFormatPr baseColWidth="10" defaultRowHeight="15"/>
  <cols>
    <col min="1" max="1" width="10.42578125" style="97" bestFit="1" customWidth="1"/>
    <col min="2" max="2" width="16.7109375" style="97" customWidth="1"/>
    <col min="3" max="5" width="11.42578125" style="97"/>
    <col min="6" max="6" width="16.42578125" style="97" customWidth="1"/>
    <col min="7" max="8" width="11.42578125" style="97"/>
    <col min="9" max="9" width="16" style="97" customWidth="1"/>
    <col min="10" max="10" width="15.5703125" style="97" customWidth="1"/>
    <col min="11" max="11" width="18.5703125" style="97" customWidth="1"/>
    <col min="12" max="12" width="11.42578125" style="97"/>
    <col min="13" max="13" width="13.42578125" style="97" customWidth="1"/>
    <col min="14" max="14" width="17.42578125" style="97" customWidth="1"/>
    <col min="15" max="15" width="12" style="97" bestFit="1" customWidth="1"/>
    <col min="16" max="16384" width="11.42578125" style="97"/>
  </cols>
  <sheetData>
    <row r="1" spans="2:14" ht="24.75" customHeight="1">
      <c r="B1" s="902"/>
      <c r="C1" s="905"/>
      <c r="D1" s="906"/>
      <c r="E1" s="906"/>
      <c r="F1" s="906"/>
      <c r="G1" s="906"/>
      <c r="H1" s="906"/>
      <c r="I1" s="906"/>
      <c r="J1" s="907"/>
      <c r="K1" s="908" t="s">
        <v>84</v>
      </c>
      <c r="L1" s="915" t="s">
        <v>85</v>
      </c>
      <c r="M1" s="916"/>
      <c r="N1" s="917"/>
    </row>
    <row r="2" spans="2:14">
      <c r="B2" s="903"/>
      <c r="C2" s="910" t="s">
        <v>0</v>
      </c>
      <c r="D2" s="911"/>
      <c r="E2" s="911"/>
      <c r="F2" s="911"/>
      <c r="G2" s="911"/>
      <c r="H2" s="911"/>
      <c r="I2" s="911"/>
      <c r="J2" s="912"/>
      <c r="K2" s="909"/>
      <c r="L2" s="918"/>
      <c r="M2" s="919"/>
      <c r="N2" s="920"/>
    </row>
    <row r="3" spans="2:14">
      <c r="B3" s="903"/>
      <c r="C3" s="910" t="s">
        <v>86</v>
      </c>
      <c r="D3" s="911"/>
      <c r="E3" s="911"/>
      <c r="F3" s="911"/>
      <c r="G3" s="911"/>
      <c r="H3" s="911"/>
      <c r="I3" s="911"/>
      <c r="J3" s="912"/>
      <c r="K3" s="913" t="s">
        <v>87</v>
      </c>
      <c r="L3" s="922">
        <v>1</v>
      </c>
      <c r="M3" s="923"/>
      <c r="N3" s="924"/>
    </row>
    <row r="4" spans="2:14">
      <c r="B4" s="903"/>
      <c r="C4" s="910" t="s">
        <v>88</v>
      </c>
      <c r="D4" s="911"/>
      <c r="E4" s="911"/>
      <c r="F4" s="911"/>
      <c r="G4" s="911"/>
      <c r="H4" s="911"/>
      <c r="I4" s="911"/>
      <c r="J4" s="912"/>
      <c r="K4" s="921"/>
      <c r="L4" s="925"/>
      <c r="M4" s="926"/>
      <c r="N4" s="927"/>
    </row>
    <row r="5" spans="2:14">
      <c r="B5" s="903"/>
      <c r="C5" s="910" t="s">
        <v>89</v>
      </c>
      <c r="D5" s="911"/>
      <c r="E5" s="911"/>
      <c r="F5" s="911"/>
      <c r="G5" s="911"/>
      <c r="H5" s="911"/>
      <c r="I5" s="911"/>
      <c r="J5" s="912"/>
      <c r="K5" s="913" t="s">
        <v>90</v>
      </c>
      <c r="L5" s="875"/>
      <c r="M5" s="875" t="s">
        <v>91</v>
      </c>
      <c r="N5" s="877"/>
    </row>
    <row r="6" spans="2:14" ht="15.75" thickBot="1">
      <c r="B6" s="904"/>
      <c r="C6" s="879"/>
      <c r="D6" s="880"/>
      <c r="E6" s="880"/>
      <c r="F6" s="880"/>
      <c r="G6" s="880"/>
      <c r="H6" s="880"/>
      <c r="I6" s="880"/>
      <c r="J6" s="881"/>
      <c r="K6" s="914"/>
      <c r="L6" s="876"/>
      <c r="M6" s="876"/>
      <c r="N6" s="878"/>
    </row>
    <row r="7" spans="2:14" ht="15.75" thickBot="1">
      <c r="B7" s="98"/>
      <c r="C7" s="99"/>
      <c r="D7" s="99"/>
      <c r="E7" s="99"/>
      <c r="F7" s="99"/>
      <c r="G7" s="99"/>
      <c r="H7" s="99"/>
      <c r="I7" s="99"/>
      <c r="J7" s="99"/>
      <c r="K7" s="99"/>
      <c r="L7" s="100"/>
      <c r="M7" s="100"/>
      <c r="N7" s="101"/>
    </row>
    <row r="8" spans="2:14" ht="18" customHeight="1">
      <c r="B8" s="102"/>
      <c r="C8" s="103"/>
      <c r="D8" s="103"/>
      <c r="E8" s="103"/>
      <c r="F8" s="103"/>
      <c r="G8" s="103"/>
      <c r="H8" s="104"/>
      <c r="I8" s="103"/>
      <c r="J8" s="103"/>
      <c r="K8" s="105" t="s">
        <v>92</v>
      </c>
      <c r="L8" s="106"/>
      <c r="M8" s="106"/>
      <c r="N8" s="107"/>
    </row>
    <row r="9" spans="2:14">
      <c r="B9" s="108"/>
      <c r="C9" s="109"/>
      <c r="D9" s="109"/>
      <c r="E9" s="109"/>
      <c r="F9" s="109"/>
      <c r="G9" s="109"/>
      <c r="H9" s="110"/>
      <c r="I9" s="109"/>
      <c r="J9" s="109"/>
      <c r="K9" s="111"/>
      <c r="L9" s="112" t="s">
        <v>93</v>
      </c>
      <c r="M9" s="112" t="s">
        <v>94</v>
      </c>
      <c r="N9" s="113" t="s">
        <v>95</v>
      </c>
    </row>
    <row r="10" spans="2:14" ht="36">
      <c r="B10" s="899" t="s">
        <v>96</v>
      </c>
      <c r="C10" s="900"/>
      <c r="D10" s="900"/>
      <c r="E10" s="900"/>
      <c r="F10" s="114" t="s">
        <v>97</v>
      </c>
      <c r="G10" s="109"/>
      <c r="H10" s="115"/>
      <c r="I10" s="901" t="s">
        <v>98</v>
      </c>
      <c r="J10" s="901"/>
      <c r="K10" s="116" t="s">
        <v>97</v>
      </c>
      <c r="L10" s="112"/>
      <c r="M10" s="112"/>
      <c r="N10" s="113"/>
    </row>
    <row r="11" spans="2:14">
      <c r="B11" s="117" t="s">
        <v>99</v>
      </c>
      <c r="C11" s="118"/>
      <c r="D11" s="313" t="s">
        <v>171</v>
      </c>
      <c r="E11" s="313"/>
      <c r="F11" s="658"/>
      <c r="G11" s="120"/>
      <c r="H11" s="118"/>
      <c r="I11" s="121"/>
      <c r="J11" s="122" t="s">
        <v>100</v>
      </c>
      <c r="K11" s="123" t="s">
        <v>170</v>
      </c>
      <c r="L11" s="400"/>
      <c r="M11" s="400"/>
      <c r="N11" s="124"/>
    </row>
    <row r="12" spans="2:14" ht="15.75" thickBot="1">
      <c r="B12" s="125"/>
      <c r="C12" s="126"/>
      <c r="D12" s="398"/>
      <c r="E12" s="398"/>
      <c r="F12" s="398"/>
      <c r="G12" s="398"/>
      <c r="H12" s="126"/>
      <c r="I12" s="398"/>
      <c r="J12" s="126"/>
      <c r="K12" s="398"/>
      <c r="L12" s="882"/>
      <c r="M12" s="882"/>
      <c r="N12" s="883"/>
    </row>
    <row r="13" spans="2:14">
      <c r="B13" s="129"/>
      <c r="C13" s="130"/>
      <c r="D13" s="130"/>
      <c r="E13" s="130"/>
      <c r="F13" s="130"/>
      <c r="G13" s="130"/>
      <c r="H13" s="130"/>
      <c r="I13" s="130"/>
      <c r="J13" s="130"/>
      <c r="K13" s="130"/>
      <c r="L13" s="130"/>
      <c r="M13" s="130"/>
      <c r="N13" s="131"/>
    </row>
    <row r="14" spans="2:14">
      <c r="B14" s="132" t="s">
        <v>101</v>
      </c>
      <c r="C14" s="133"/>
      <c r="D14" s="134" t="s">
        <v>91</v>
      </c>
      <c r="E14" s="135"/>
      <c r="F14" s="136"/>
      <c r="G14" s="136"/>
      <c r="H14" s="137"/>
      <c r="I14" s="137"/>
      <c r="J14" s="137"/>
      <c r="K14" s="137"/>
      <c r="L14" s="137"/>
      <c r="M14" s="137"/>
      <c r="N14" s="138"/>
    </row>
    <row r="15" spans="2:14" ht="19.5" customHeight="1">
      <c r="B15" s="139" t="s">
        <v>102</v>
      </c>
      <c r="C15" s="140"/>
      <c r="D15" s="141"/>
      <c r="E15" s="141"/>
      <c r="F15" s="141"/>
      <c r="G15" s="141"/>
      <c r="H15" s="141"/>
      <c r="I15" s="141"/>
      <c r="J15" s="141"/>
      <c r="K15" s="141"/>
      <c r="L15" s="141"/>
      <c r="M15" s="141"/>
      <c r="N15" s="138"/>
    </row>
    <row r="16" spans="2:14">
      <c r="B16" s="139"/>
      <c r="C16" s="142"/>
      <c r="D16" s="143"/>
      <c r="E16" s="141"/>
      <c r="F16" s="141"/>
      <c r="G16" s="141"/>
      <c r="H16" s="141"/>
      <c r="I16" s="141"/>
      <c r="J16" s="141"/>
      <c r="K16" s="141"/>
      <c r="L16" s="141"/>
      <c r="M16" s="141"/>
      <c r="N16" s="138"/>
    </row>
    <row r="17" spans="1:14">
      <c r="B17" s="139"/>
      <c r="C17" s="140"/>
      <c r="D17" s="144"/>
      <c r="E17" s="144"/>
      <c r="F17" s="144"/>
      <c r="G17" s="144"/>
      <c r="H17" s="144"/>
      <c r="I17" s="144"/>
      <c r="J17" s="144"/>
      <c r="K17" s="144"/>
      <c r="L17" s="144"/>
      <c r="M17" s="144"/>
      <c r="N17" s="145"/>
    </row>
    <row r="18" spans="1:14">
      <c r="B18" s="139" t="s">
        <v>103</v>
      </c>
      <c r="C18" s="142"/>
      <c r="D18" s="141"/>
      <c r="E18" s="141"/>
      <c r="F18" s="141"/>
      <c r="G18" s="141"/>
      <c r="H18" s="141"/>
      <c r="I18" s="146"/>
      <c r="J18" s="134" t="s">
        <v>104</v>
      </c>
      <c r="K18" s="141"/>
      <c r="L18" s="141"/>
      <c r="M18" s="141"/>
      <c r="N18" s="147"/>
    </row>
    <row r="19" spans="1:14">
      <c r="B19" s="139"/>
      <c r="C19" s="140"/>
      <c r="D19" s="144"/>
      <c r="E19" s="144"/>
      <c r="F19" s="144"/>
      <c r="G19" s="144"/>
      <c r="H19" s="144"/>
      <c r="I19" s="144"/>
      <c r="J19" s="144"/>
      <c r="K19" s="144"/>
      <c r="L19" s="144"/>
      <c r="M19" s="144"/>
      <c r="N19" s="145"/>
    </row>
    <row r="20" spans="1:14">
      <c r="B20" s="139" t="s">
        <v>105</v>
      </c>
      <c r="C20" s="142"/>
      <c r="D20" s="148"/>
      <c r="E20" s="148"/>
      <c r="F20" s="148"/>
      <c r="G20" s="148"/>
      <c r="H20" s="148"/>
      <c r="I20" s="148"/>
      <c r="J20" s="148"/>
      <c r="K20" s="148"/>
      <c r="L20" s="148"/>
      <c r="M20" s="148"/>
      <c r="N20" s="149"/>
    </row>
    <row r="21" spans="1:14">
      <c r="B21" s="139"/>
      <c r="C21" s="140"/>
      <c r="D21" s="150"/>
      <c r="E21" s="150"/>
      <c r="F21" s="150"/>
      <c r="G21" s="150"/>
      <c r="H21" s="150"/>
      <c r="I21" s="150"/>
      <c r="J21" s="150"/>
      <c r="K21" s="150"/>
      <c r="L21" s="150"/>
      <c r="M21" s="150"/>
      <c r="N21" s="151"/>
    </row>
    <row r="22" spans="1:14">
      <c r="B22" s="139" t="s">
        <v>106</v>
      </c>
      <c r="C22" s="142"/>
      <c r="D22" s="148"/>
      <c r="E22" s="148"/>
      <c r="F22" s="148"/>
      <c r="G22" s="148"/>
      <c r="H22" s="148"/>
      <c r="I22" s="148"/>
      <c r="J22" s="148"/>
      <c r="K22" s="152" t="s">
        <v>107</v>
      </c>
      <c r="L22" s="153"/>
      <c r="M22" s="152" t="s">
        <v>91</v>
      </c>
      <c r="N22" s="154"/>
    </row>
    <row r="23" spans="1:14">
      <c r="B23" s="139"/>
      <c r="C23" s="140"/>
      <c r="D23" s="150"/>
      <c r="E23" s="150"/>
      <c r="F23" s="150"/>
      <c r="G23" s="150"/>
      <c r="H23" s="150"/>
      <c r="I23" s="150"/>
      <c r="J23" s="150"/>
      <c r="K23" s="150"/>
      <c r="L23" s="150"/>
      <c r="M23" s="150"/>
      <c r="N23" s="151"/>
    </row>
    <row r="24" spans="1:14">
      <c r="B24" s="139" t="s">
        <v>108</v>
      </c>
      <c r="C24" s="140"/>
      <c r="D24" s="150"/>
      <c r="E24" s="150"/>
      <c r="F24" s="155"/>
      <c r="G24" s="156"/>
      <c r="H24" s="146"/>
      <c r="I24" s="148"/>
      <c r="J24" s="148"/>
      <c r="K24" s="136"/>
      <c r="L24" s="150"/>
      <c r="M24" s="150"/>
      <c r="N24" s="151"/>
    </row>
    <row r="25" spans="1:14">
      <c r="B25" s="157"/>
      <c r="C25" s="158"/>
      <c r="D25" s="399"/>
      <c r="E25" s="399"/>
      <c r="F25" s="884" t="s">
        <v>109</v>
      </c>
      <c r="G25" s="885"/>
      <c r="H25" s="885"/>
      <c r="I25" s="399" t="s">
        <v>94</v>
      </c>
      <c r="J25" s="399" t="s">
        <v>95</v>
      </c>
      <c r="K25" s="161"/>
      <c r="L25" s="399"/>
      <c r="M25" s="399"/>
      <c r="N25" s="162"/>
    </row>
    <row r="26" spans="1:14">
      <c r="B26" s="163"/>
      <c r="C26" s="137"/>
      <c r="D26" s="137"/>
      <c r="E26" s="137"/>
      <c r="F26" s="137"/>
      <c r="G26" s="137"/>
      <c r="H26" s="137"/>
      <c r="I26" s="137"/>
      <c r="J26" s="137"/>
      <c r="K26" s="137"/>
      <c r="L26" s="137"/>
      <c r="M26" s="137"/>
      <c r="N26" s="138"/>
    </row>
    <row r="27" spans="1:14">
      <c r="B27" s="886" t="s">
        <v>110</v>
      </c>
      <c r="C27" s="887"/>
      <c r="D27" s="887"/>
      <c r="E27" s="887"/>
      <c r="F27" s="887"/>
      <c r="G27" s="887"/>
      <c r="H27" s="887"/>
      <c r="I27" s="887"/>
      <c r="J27" s="887"/>
      <c r="K27" s="887"/>
      <c r="L27" s="887"/>
      <c r="M27" s="887"/>
      <c r="N27" s="888"/>
    </row>
    <row r="28" spans="1:14" ht="15.75" thickBot="1">
      <c r="B28" s="164"/>
      <c r="C28" s="165"/>
      <c r="D28" s="165"/>
      <c r="E28" s="165"/>
      <c r="F28" s="165"/>
      <c r="G28" s="165"/>
      <c r="H28" s="165"/>
      <c r="I28" s="165"/>
      <c r="J28" s="165"/>
      <c r="K28" s="165"/>
      <c r="L28" s="165"/>
      <c r="M28" s="165"/>
      <c r="N28" s="166"/>
    </row>
    <row r="29" spans="1:14" ht="30" customHeight="1" thickBot="1">
      <c r="B29" s="167" t="s">
        <v>82</v>
      </c>
      <c r="C29" s="889" t="s">
        <v>111</v>
      </c>
      <c r="D29" s="890"/>
      <c r="E29" s="890"/>
      <c r="F29" s="890"/>
      <c r="G29" s="890"/>
      <c r="H29" s="890"/>
      <c r="I29" s="890"/>
      <c r="J29" s="168"/>
      <c r="K29" s="169" t="s">
        <v>112</v>
      </c>
      <c r="L29" s="891" t="s">
        <v>81</v>
      </c>
      <c r="M29" s="892"/>
      <c r="N29" s="167" t="s">
        <v>9</v>
      </c>
    </row>
    <row r="30" spans="1:14" ht="17.25" hidden="1" customHeight="1">
      <c r="B30" s="167" t="s">
        <v>82</v>
      </c>
      <c r="C30" s="889" t="s">
        <v>111</v>
      </c>
      <c r="D30" s="890"/>
      <c r="E30" s="890"/>
      <c r="F30" s="890"/>
      <c r="G30" s="890"/>
      <c r="H30" s="890"/>
      <c r="I30" s="890"/>
      <c r="J30" s="168"/>
      <c r="K30" s="170"/>
      <c r="L30" s="891" t="s">
        <v>81</v>
      </c>
      <c r="M30" s="892"/>
      <c r="N30" s="167" t="s">
        <v>9</v>
      </c>
    </row>
    <row r="31" spans="1:14" ht="15.75" customHeight="1" thickBot="1">
      <c r="A31" s="97" t="s">
        <v>113</v>
      </c>
      <c r="B31" s="171" t="s">
        <v>241</v>
      </c>
      <c r="C31" s="172" t="s">
        <v>242</v>
      </c>
      <c r="D31" s="173"/>
      <c r="E31" s="173"/>
      <c r="F31" s="173"/>
      <c r="G31" s="173"/>
      <c r="H31" s="173"/>
      <c r="I31" s="173"/>
      <c r="J31" s="173"/>
      <c r="K31" s="314">
        <v>6</v>
      </c>
      <c r="L31" s="176" t="s">
        <v>18</v>
      </c>
      <c r="M31" s="177"/>
      <c r="N31" s="412">
        <f>+'Pto. Obra'!I29</f>
        <v>6</v>
      </c>
    </row>
    <row r="32" spans="1:14" ht="6" customHeight="1">
      <c r="B32" s="179"/>
      <c r="C32" s="180"/>
      <c r="D32" s="180"/>
      <c r="E32" s="180"/>
      <c r="F32" s="180"/>
      <c r="G32" s="180"/>
      <c r="H32" s="180"/>
      <c r="I32" s="180"/>
      <c r="J32" s="180"/>
      <c r="K32" s="180"/>
      <c r="L32" s="180"/>
      <c r="M32" s="180"/>
      <c r="N32" s="181"/>
    </row>
    <row r="33" spans="1:14">
      <c r="B33" s="182" t="s">
        <v>114</v>
      </c>
      <c r="C33" s="183"/>
      <c r="D33" s="183"/>
      <c r="E33" s="183"/>
      <c r="F33" s="183"/>
      <c r="G33" s="183"/>
      <c r="H33" s="183"/>
      <c r="I33" s="183"/>
      <c r="J33" s="183"/>
      <c r="K33" s="183"/>
      <c r="L33" s="183"/>
      <c r="M33" s="183"/>
      <c r="N33" s="184"/>
    </row>
    <row r="34" spans="1:14" ht="15.75" thickBot="1">
      <c r="B34" s="185"/>
      <c r="C34" s="186"/>
      <c r="D34" s="186"/>
      <c r="E34" s="186"/>
      <c r="F34" s="186"/>
      <c r="G34" s="186"/>
      <c r="H34" s="186"/>
      <c r="I34" s="187"/>
      <c r="J34" s="187"/>
      <c r="K34" s="186"/>
      <c r="L34" s="186"/>
      <c r="M34" s="186"/>
      <c r="N34" s="188"/>
    </row>
    <row r="35" spans="1:14">
      <c r="B35" s="893" t="s">
        <v>111</v>
      </c>
      <c r="C35" s="894"/>
      <c r="D35" s="894"/>
      <c r="E35" s="894"/>
      <c r="F35" s="894"/>
      <c r="G35" s="894"/>
      <c r="H35" s="895"/>
      <c r="I35" s="896" t="s">
        <v>115</v>
      </c>
      <c r="J35" s="897"/>
      <c r="K35" s="189" t="s">
        <v>116</v>
      </c>
      <c r="L35" s="898" t="s">
        <v>117</v>
      </c>
      <c r="M35" s="895"/>
      <c r="N35" s="190" t="s">
        <v>118</v>
      </c>
    </row>
    <row r="36" spans="1:14">
      <c r="A36" s="315" t="s">
        <v>243</v>
      </c>
      <c r="B36" s="859" t="s">
        <v>244</v>
      </c>
      <c r="C36" s="860"/>
      <c r="D36" s="860"/>
      <c r="E36" s="860"/>
      <c r="F36" s="860"/>
      <c r="G36" s="860"/>
      <c r="H36" s="861"/>
      <c r="I36" s="192"/>
      <c r="J36" s="193"/>
      <c r="K36" s="194">
        <v>3050</v>
      </c>
      <c r="L36" s="195"/>
      <c r="M36" s="395">
        <v>2</v>
      </c>
      <c r="N36" s="197">
        <f>K36/M36</f>
        <v>1525</v>
      </c>
    </row>
    <row r="37" spans="1:14">
      <c r="A37" s="315" t="s">
        <v>245</v>
      </c>
      <c r="B37" s="859" t="s">
        <v>246</v>
      </c>
      <c r="C37" s="860"/>
      <c r="D37" s="860"/>
      <c r="E37" s="860"/>
      <c r="F37" s="860"/>
      <c r="G37" s="860"/>
      <c r="H37" s="861"/>
      <c r="I37" s="316"/>
      <c r="J37" s="317"/>
      <c r="K37" s="194">
        <v>7897</v>
      </c>
      <c r="L37" s="394"/>
      <c r="M37" s="395">
        <v>2</v>
      </c>
      <c r="N37" s="197">
        <f>K37/M37</f>
        <v>3948.5</v>
      </c>
    </row>
    <row r="38" spans="1:14">
      <c r="A38" s="315"/>
      <c r="B38" s="859"/>
      <c r="C38" s="860"/>
      <c r="D38" s="860"/>
      <c r="E38" s="860"/>
      <c r="F38" s="860"/>
      <c r="G38" s="860"/>
      <c r="H38" s="861"/>
      <c r="I38" s="318"/>
      <c r="J38" s="319"/>
      <c r="K38" s="194"/>
      <c r="L38" s="320"/>
      <c r="M38" s="321"/>
      <c r="N38" s="197"/>
    </row>
    <row r="39" spans="1:14">
      <c r="B39" s="859"/>
      <c r="C39" s="860"/>
      <c r="D39" s="860"/>
      <c r="E39" s="860"/>
      <c r="F39" s="860"/>
      <c r="G39" s="860"/>
      <c r="H39" s="861"/>
      <c r="I39" s="200"/>
      <c r="J39" s="201"/>
      <c r="K39" s="194"/>
      <c r="L39" s="202"/>
      <c r="M39" s="395"/>
      <c r="N39" s="197"/>
    </row>
    <row r="40" spans="1:14">
      <c r="B40" s="392"/>
      <c r="C40" s="393"/>
      <c r="D40" s="393"/>
      <c r="E40" s="393"/>
      <c r="F40" s="396"/>
      <c r="G40" s="396"/>
      <c r="H40" s="322"/>
      <c r="I40" s="200"/>
      <c r="J40" s="201"/>
      <c r="K40" s="194"/>
      <c r="L40" s="202"/>
      <c r="M40" s="203"/>
      <c r="N40" s="199"/>
    </row>
    <row r="41" spans="1:14">
      <c r="B41" s="869" t="s">
        <v>123</v>
      </c>
      <c r="C41" s="870"/>
      <c r="D41" s="870"/>
      <c r="E41" s="205"/>
      <c r="F41" s="206"/>
      <c r="G41" s="206"/>
      <c r="H41" s="207"/>
      <c r="I41" s="200"/>
      <c r="J41" s="201"/>
      <c r="K41" s="208"/>
      <c r="L41" s="202"/>
      <c r="M41" s="323">
        <v>0.05</v>
      </c>
      <c r="N41" s="209">
        <f>N77*M41</f>
        <v>1266.09375</v>
      </c>
    </row>
    <row r="42" spans="1:14" ht="15.75" thickBot="1">
      <c r="B42" s="859"/>
      <c r="C42" s="860"/>
      <c r="D42" s="860"/>
      <c r="E42" s="860"/>
      <c r="F42" s="860"/>
      <c r="G42" s="860"/>
      <c r="H42" s="861"/>
      <c r="I42" s="871"/>
      <c r="J42" s="872"/>
      <c r="K42" s="210"/>
      <c r="L42" s="873"/>
      <c r="M42" s="874"/>
      <c r="N42" s="211"/>
    </row>
    <row r="43" spans="1:14" ht="15.75" thickBot="1">
      <c r="B43" s="817" t="s">
        <v>124</v>
      </c>
      <c r="C43" s="818"/>
      <c r="D43" s="818"/>
      <c r="E43" s="818"/>
      <c r="F43" s="818"/>
      <c r="G43" s="818"/>
      <c r="H43" s="818"/>
      <c r="I43" s="818"/>
      <c r="J43" s="818"/>
      <c r="K43" s="818"/>
      <c r="L43" s="818"/>
      <c r="M43" s="819"/>
      <c r="N43" s="212">
        <f>SUM(N36:N42)</f>
        <v>6739.59375</v>
      </c>
    </row>
    <row r="44" spans="1:14">
      <c r="B44" s="213"/>
      <c r="C44" s="165"/>
      <c r="D44" s="165"/>
      <c r="E44" s="165"/>
      <c r="F44" s="165"/>
      <c r="G44" s="165"/>
      <c r="H44" s="165"/>
      <c r="I44" s="165"/>
      <c r="J44" s="165"/>
      <c r="K44" s="165"/>
      <c r="L44" s="165"/>
      <c r="M44" s="165"/>
      <c r="N44" s="166"/>
    </row>
    <row r="45" spans="1:14">
      <c r="B45" s="214" t="s">
        <v>125</v>
      </c>
      <c r="C45" s="215"/>
      <c r="D45" s="215"/>
      <c r="E45" s="215"/>
      <c r="F45" s="215"/>
      <c r="G45" s="215"/>
      <c r="H45" s="215"/>
      <c r="I45" s="215"/>
      <c r="J45" s="215"/>
      <c r="K45" s="215"/>
      <c r="L45" s="215"/>
      <c r="M45" s="215"/>
      <c r="N45" s="216"/>
    </row>
    <row r="46" spans="1:14" ht="15.75" thickBot="1">
      <c r="B46" s="217"/>
      <c r="C46" s="187"/>
      <c r="D46" s="187"/>
      <c r="E46" s="187"/>
      <c r="F46" s="187"/>
      <c r="G46" s="187"/>
      <c r="H46" s="187"/>
      <c r="I46" s="187"/>
      <c r="J46" s="186"/>
      <c r="K46" s="186"/>
      <c r="L46" s="186"/>
      <c r="M46" s="186"/>
      <c r="N46" s="188"/>
    </row>
    <row r="47" spans="1:14">
      <c r="B47" s="820" t="s">
        <v>111</v>
      </c>
      <c r="C47" s="821"/>
      <c r="D47" s="821"/>
      <c r="E47" s="821"/>
      <c r="F47" s="821"/>
      <c r="G47" s="821"/>
      <c r="H47" s="821"/>
      <c r="I47" s="857"/>
      <c r="J47" s="391" t="s">
        <v>81</v>
      </c>
      <c r="K47" s="219" t="s">
        <v>9</v>
      </c>
      <c r="L47" s="858" t="s">
        <v>126</v>
      </c>
      <c r="M47" s="857"/>
      <c r="N47" s="221" t="s">
        <v>118</v>
      </c>
    </row>
    <row r="48" spans="1:14">
      <c r="A48" s="191" t="s">
        <v>247</v>
      </c>
      <c r="B48" s="222" t="s">
        <v>248</v>
      </c>
      <c r="C48" s="223"/>
      <c r="D48" s="223"/>
      <c r="E48" s="223"/>
      <c r="F48" s="223"/>
      <c r="G48" s="223"/>
      <c r="H48" s="223"/>
      <c r="I48" s="223"/>
      <c r="J48" s="239" t="s">
        <v>18</v>
      </c>
      <c r="K48" s="224">
        <v>1</v>
      </c>
      <c r="L48" s="192"/>
      <c r="M48" s="324">
        <v>415494</v>
      </c>
      <c r="N48" s="197">
        <f>K48*M48</f>
        <v>415494</v>
      </c>
    </row>
    <row r="49" spans="1:14">
      <c r="A49" s="191" t="s">
        <v>249</v>
      </c>
      <c r="B49" s="222" t="s">
        <v>250</v>
      </c>
      <c r="C49" s="325"/>
      <c r="D49" s="325"/>
      <c r="E49" s="325"/>
      <c r="F49" s="325"/>
      <c r="G49" s="325"/>
      <c r="H49" s="325"/>
      <c r="I49" s="325"/>
      <c r="J49" s="326" t="s">
        <v>173</v>
      </c>
      <c r="K49" s="327">
        <v>1</v>
      </c>
      <c r="L49" s="316"/>
      <c r="M49" s="324">
        <v>6405</v>
      </c>
      <c r="N49" s="197">
        <f>K49*M49</f>
        <v>6405</v>
      </c>
    </row>
    <row r="50" spans="1:14">
      <c r="A50" s="191" t="s">
        <v>251</v>
      </c>
      <c r="B50" s="222" t="s">
        <v>252</v>
      </c>
      <c r="C50" s="325"/>
      <c r="D50" s="325"/>
      <c r="E50" s="325"/>
      <c r="F50" s="325"/>
      <c r="G50" s="325"/>
      <c r="H50" s="325"/>
      <c r="I50" s="325"/>
      <c r="J50" s="326" t="s">
        <v>33</v>
      </c>
      <c r="K50" s="327">
        <v>4.5999999999999996</v>
      </c>
      <c r="L50" s="316"/>
      <c r="M50" s="324">
        <v>6095.7368203710903</v>
      </c>
      <c r="N50" s="197">
        <f>K50*M50</f>
        <v>28040.389373707014</v>
      </c>
    </row>
    <row r="51" spans="1:14">
      <c r="A51" s="191"/>
      <c r="B51" s="222"/>
      <c r="C51" s="325"/>
      <c r="D51" s="325"/>
      <c r="E51" s="325"/>
      <c r="F51" s="325"/>
      <c r="G51" s="325"/>
      <c r="H51" s="325"/>
      <c r="I51" s="325"/>
      <c r="J51" s="239"/>
      <c r="K51" s="327"/>
      <c r="L51" s="316"/>
      <c r="M51" s="324"/>
      <c r="N51" s="197"/>
    </row>
    <row r="52" spans="1:14">
      <c r="A52" s="191"/>
      <c r="B52" s="222"/>
      <c r="C52" s="325"/>
      <c r="D52" s="325"/>
      <c r="E52" s="325"/>
      <c r="F52" s="325"/>
      <c r="G52" s="325"/>
      <c r="H52" s="325"/>
      <c r="I52" s="325"/>
      <c r="J52" s="239"/>
      <c r="K52" s="327"/>
      <c r="L52" s="316"/>
      <c r="M52" s="324"/>
      <c r="N52" s="197"/>
    </row>
    <row r="53" spans="1:14">
      <c r="A53" s="191"/>
      <c r="B53" s="222"/>
      <c r="C53" s="325"/>
      <c r="D53" s="325"/>
      <c r="E53" s="325"/>
      <c r="F53" s="325"/>
      <c r="G53" s="325"/>
      <c r="H53" s="325"/>
      <c r="I53" s="325"/>
      <c r="J53" s="239"/>
      <c r="K53" s="327"/>
      <c r="L53" s="316"/>
      <c r="M53" s="324"/>
      <c r="N53" s="197"/>
    </row>
    <row r="54" spans="1:14" ht="15.75" thickBot="1">
      <c r="B54" s="222"/>
      <c r="C54" s="389"/>
      <c r="D54" s="389"/>
      <c r="E54" s="389"/>
      <c r="F54" s="389"/>
      <c r="G54" s="389"/>
      <c r="H54" s="389"/>
      <c r="I54" s="389"/>
      <c r="J54" s="390"/>
      <c r="K54" s="250"/>
      <c r="L54" s="636"/>
      <c r="M54" s="324"/>
      <c r="N54" s="197"/>
    </row>
    <row r="55" spans="1:14" ht="15.75" thickBot="1">
      <c r="B55" s="817" t="s">
        <v>124</v>
      </c>
      <c r="C55" s="818"/>
      <c r="D55" s="818"/>
      <c r="E55" s="818"/>
      <c r="F55" s="818"/>
      <c r="G55" s="818"/>
      <c r="H55" s="818"/>
      <c r="I55" s="818"/>
      <c r="J55" s="818"/>
      <c r="K55" s="818"/>
      <c r="L55" s="818"/>
      <c r="M55" s="819"/>
      <c r="N55" s="212">
        <f>SUM(N48:N54)</f>
        <v>449939.389373707</v>
      </c>
    </row>
    <row r="56" spans="1:14">
      <c r="B56" s="164"/>
      <c r="C56" s="165"/>
      <c r="D56" s="165"/>
      <c r="E56" s="165"/>
      <c r="F56" s="165"/>
      <c r="G56" s="165"/>
      <c r="H56" s="165"/>
      <c r="I56" s="165"/>
      <c r="J56" s="165"/>
      <c r="K56" s="165"/>
      <c r="L56" s="165"/>
      <c r="M56" s="165"/>
      <c r="N56" s="166"/>
    </row>
    <row r="57" spans="1:14">
      <c r="B57" s="214" t="s">
        <v>129</v>
      </c>
      <c r="C57" s="215"/>
      <c r="D57" s="215"/>
      <c r="E57" s="215"/>
      <c r="F57" s="215"/>
      <c r="G57" s="215"/>
      <c r="H57" s="215"/>
      <c r="I57" s="215"/>
      <c r="J57" s="215"/>
      <c r="K57" s="215"/>
      <c r="L57" s="215"/>
      <c r="M57" s="215"/>
      <c r="N57" s="216"/>
    </row>
    <row r="58" spans="1:14" ht="15.75" thickBot="1">
      <c r="B58" s="230"/>
      <c r="C58" s="186"/>
      <c r="D58" s="186"/>
      <c r="E58" s="186"/>
      <c r="F58" s="186"/>
      <c r="G58" s="186"/>
      <c r="H58" s="186"/>
      <c r="I58" s="186"/>
      <c r="J58" s="186"/>
      <c r="K58" s="186"/>
      <c r="L58" s="186"/>
      <c r="M58" s="186"/>
      <c r="N58" s="188"/>
    </row>
    <row r="59" spans="1:14" ht="18.75" customHeight="1">
      <c r="B59" s="380" t="s">
        <v>130</v>
      </c>
      <c r="C59" s="381"/>
      <c r="D59" s="381"/>
      <c r="E59" s="381"/>
      <c r="F59" s="381"/>
      <c r="G59" s="381"/>
      <c r="H59" s="233" t="s">
        <v>81</v>
      </c>
      <c r="I59" s="234" t="s">
        <v>131</v>
      </c>
      <c r="J59" s="235" t="s">
        <v>132</v>
      </c>
      <c r="K59" s="233" t="s">
        <v>133</v>
      </c>
      <c r="L59" s="843" t="s">
        <v>134</v>
      </c>
      <c r="M59" s="844"/>
      <c r="N59" s="236" t="s">
        <v>118</v>
      </c>
    </row>
    <row r="60" spans="1:14">
      <c r="A60" s="97" t="s">
        <v>253</v>
      </c>
      <c r="B60" s="237" t="s">
        <v>254</v>
      </c>
      <c r="C60" s="386"/>
      <c r="D60" s="386"/>
      <c r="E60" s="386"/>
      <c r="F60" s="386"/>
      <c r="G60" s="386"/>
      <c r="H60" s="239" t="s">
        <v>196</v>
      </c>
      <c r="I60" s="208">
        <v>1</v>
      </c>
      <c r="J60" s="743">
        <v>35</v>
      </c>
      <c r="K60" s="208">
        <f>I60*J60</f>
        <v>35</v>
      </c>
      <c r="L60" s="845">
        <v>1109.909090909091</v>
      </c>
      <c r="M60" s="846"/>
      <c r="N60" s="241">
        <f>K60*L60</f>
        <v>38846.818181818184</v>
      </c>
    </row>
    <row r="61" spans="1:14">
      <c r="B61" s="237"/>
      <c r="C61" s="404"/>
      <c r="D61" s="404"/>
      <c r="E61" s="404"/>
      <c r="F61" s="404"/>
      <c r="G61" s="404"/>
      <c r="H61" s="239"/>
      <c r="I61" s="208"/>
      <c r="J61" s="240"/>
      <c r="K61" s="208"/>
      <c r="L61" s="845"/>
      <c r="M61" s="846"/>
      <c r="N61" s="241"/>
    </row>
    <row r="62" spans="1:14">
      <c r="B62" s="237"/>
      <c r="C62" s="404"/>
      <c r="D62" s="404"/>
      <c r="E62" s="404"/>
      <c r="F62" s="404"/>
      <c r="G62" s="404"/>
      <c r="H62" s="239"/>
      <c r="I62" s="208"/>
      <c r="J62" s="240"/>
      <c r="K62" s="208"/>
      <c r="L62" s="845"/>
      <c r="M62" s="846"/>
      <c r="N62" s="241"/>
    </row>
    <row r="63" spans="1:14">
      <c r="B63" s="237"/>
      <c r="C63" s="404"/>
      <c r="D63" s="404"/>
      <c r="E63" s="404"/>
      <c r="F63" s="404"/>
      <c r="G63" s="404"/>
      <c r="H63" s="239"/>
      <c r="I63" s="208"/>
      <c r="J63" s="240"/>
      <c r="K63" s="208"/>
      <c r="L63" s="845"/>
      <c r="M63" s="846"/>
      <c r="N63" s="241"/>
    </row>
    <row r="64" spans="1:14">
      <c r="B64" s="237"/>
      <c r="C64" s="404"/>
      <c r="D64" s="404"/>
      <c r="E64" s="404"/>
      <c r="F64" s="404"/>
      <c r="G64" s="404"/>
      <c r="H64" s="405"/>
      <c r="I64" s="208"/>
      <c r="J64" s="208"/>
      <c r="K64" s="208"/>
      <c r="L64" s="401"/>
      <c r="M64" s="402"/>
      <c r="N64" s="246"/>
    </row>
    <row r="65" spans="1:15" ht="15.75" thickBot="1">
      <c r="B65" s="388"/>
      <c r="C65" s="389"/>
      <c r="D65" s="389"/>
      <c r="E65" s="389"/>
      <c r="F65" s="389"/>
      <c r="G65" s="389"/>
      <c r="H65" s="249"/>
      <c r="I65" s="250"/>
      <c r="J65" s="250"/>
      <c r="K65" s="250"/>
      <c r="L65" s="847"/>
      <c r="M65" s="848"/>
      <c r="N65" s="251"/>
    </row>
    <row r="66" spans="1:15" ht="15.75" thickBot="1">
      <c r="B66" s="849" t="s">
        <v>124</v>
      </c>
      <c r="C66" s="836"/>
      <c r="D66" s="836"/>
      <c r="E66" s="836"/>
      <c r="F66" s="836"/>
      <c r="G66" s="836"/>
      <c r="H66" s="836"/>
      <c r="I66" s="836"/>
      <c r="J66" s="836"/>
      <c r="K66" s="836"/>
      <c r="L66" s="836"/>
      <c r="M66" s="837"/>
      <c r="N66" s="252">
        <f>N60+N61+N62+N63+N64</f>
        <v>38846.818181818184</v>
      </c>
    </row>
    <row r="67" spans="1:15">
      <c r="B67" s="164"/>
      <c r="C67" s="165"/>
      <c r="D67" s="165"/>
      <c r="E67" s="165"/>
      <c r="F67" s="165"/>
      <c r="G67" s="165"/>
      <c r="H67" s="165"/>
      <c r="I67" s="165"/>
      <c r="J67" s="165"/>
      <c r="K67" s="165"/>
      <c r="L67" s="165"/>
      <c r="M67" s="165"/>
      <c r="N67" s="166"/>
    </row>
    <row r="68" spans="1:15">
      <c r="B68" s="214" t="s">
        <v>135</v>
      </c>
      <c r="C68" s="215"/>
      <c r="D68" s="215"/>
      <c r="E68" s="215"/>
      <c r="F68" s="215"/>
      <c r="G68" s="215"/>
      <c r="H68" s="215"/>
      <c r="I68" s="215"/>
      <c r="J68" s="215"/>
      <c r="K68" s="215"/>
      <c r="L68" s="215"/>
      <c r="M68" s="215"/>
      <c r="N68" s="216"/>
    </row>
    <row r="69" spans="1:15" ht="15.75" thickBot="1">
      <c r="B69" s="230"/>
      <c r="C69" s="186"/>
      <c r="D69" s="186"/>
      <c r="E69" s="186"/>
      <c r="F69" s="186"/>
      <c r="G69" s="186"/>
      <c r="H69" s="186"/>
      <c r="I69" s="186"/>
      <c r="J69" s="186"/>
      <c r="K69" s="186"/>
      <c r="L69" s="186"/>
      <c r="M69" s="186"/>
      <c r="N69" s="188"/>
    </row>
    <row r="70" spans="1:15" ht="25.5">
      <c r="B70" s="850" t="s">
        <v>136</v>
      </c>
      <c r="C70" s="851"/>
      <c r="D70" s="851"/>
      <c r="E70" s="851"/>
      <c r="F70" s="851"/>
      <c r="G70" s="851"/>
      <c r="H70" s="851"/>
      <c r="I70" s="233" t="s">
        <v>137</v>
      </c>
      <c r="J70" s="235" t="s">
        <v>138</v>
      </c>
      <c r="K70" s="234" t="s">
        <v>139</v>
      </c>
      <c r="L70" s="852" t="s">
        <v>117</v>
      </c>
      <c r="M70" s="853"/>
      <c r="N70" s="253" t="s">
        <v>118</v>
      </c>
    </row>
    <row r="71" spans="1:15">
      <c r="A71" s="333" t="s">
        <v>255</v>
      </c>
      <c r="B71" s="403" t="s">
        <v>256</v>
      </c>
      <c r="C71" s="404"/>
      <c r="D71" s="404"/>
      <c r="E71" s="404"/>
      <c r="F71" s="404"/>
      <c r="G71" s="404"/>
      <c r="H71" s="404"/>
      <c r="I71" s="255">
        <f>28000*6</f>
        <v>168000</v>
      </c>
      <c r="J71" s="256">
        <v>185</v>
      </c>
      <c r="K71" s="257">
        <f>J71/100*I71</f>
        <v>310800</v>
      </c>
      <c r="L71" s="258"/>
      <c r="M71" s="334">
        <v>16</v>
      </c>
      <c r="N71" s="260">
        <f>K71/M71</f>
        <v>19425</v>
      </c>
      <c r="O71" s="261"/>
    </row>
    <row r="72" spans="1:15">
      <c r="A72" s="333" t="s">
        <v>168</v>
      </c>
      <c r="B72" s="403" t="s">
        <v>169</v>
      </c>
      <c r="C72" s="404"/>
      <c r="D72" s="404"/>
      <c r="E72" s="404"/>
      <c r="F72" s="404"/>
      <c r="G72" s="404"/>
      <c r="H72" s="404"/>
      <c r="I72" s="255">
        <v>51000</v>
      </c>
      <c r="J72" s="256">
        <v>185</v>
      </c>
      <c r="K72" s="257">
        <f>J72/100*I72</f>
        <v>94350</v>
      </c>
      <c r="L72" s="258"/>
      <c r="M72" s="334">
        <v>16</v>
      </c>
      <c r="N72" s="260">
        <f>K72/M72</f>
        <v>5896.875</v>
      </c>
    </row>
    <row r="73" spans="1:15">
      <c r="B73" s="403"/>
      <c r="C73" s="404"/>
      <c r="D73" s="404"/>
      <c r="E73" s="404"/>
      <c r="F73" s="404"/>
      <c r="G73" s="404"/>
      <c r="H73" s="404"/>
      <c r="I73" s="255"/>
      <c r="J73" s="256"/>
      <c r="K73" s="257"/>
      <c r="L73" s="258"/>
      <c r="M73" s="335"/>
      <c r="N73" s="260"/>
    </row>
    <row r="74" spans="1:15">
      <c r="B74" s="403"/>
      <c r="C74" s="404"/>
      <c r="D74" s="404"/>
      <c r="E74" s="404"/>
      <c r="F74" s="404"/>
      <c r="G74" s="404"/>
      <c r="H74" s="404"/>
      <c r="I74" s="208"/>
      <c r="J74" s="265"/>
      <c r="K74" s="266"/>
      <c r="L74" s="387"/>
      <c r="M74" s="267"/>
      <c r="N74" s="264"/>
    </row>
    <row r="75" spans="1:15">
      <c r="B75" s="403"/>
      <c r="C75" s="404"/>
      <c r="D75" s="404"/>
      <c r="E75" s="404"/>
      <c r="F75" s="404"/>
      <c r="G75" s="404"/>
      <c r="H75" s="404"/>
      <c r="I75" s="208"/>
      <c r="J75" s="265"/>
      <c r="K75" s="266"/>
      <c r="L75" s="387"/>
      <c r="M75" s="267"/>
      <c r="N75" s="264"/>
    </row>
    <row r="76" spans="1:15" ht="15.75" thickBot="1">
      <c r="B76" s="854"/>
      <c r="C76" s="855"/>
      <c r="D76" s="855"/>
      <c r="E76" s="855"/>
      <c r="F76" s="855"/>
      <c r="G76" s="855"/>
      <c r="H76" s="855"/>
      <c r="I76" s="250"/>
      <c r="J76" s="250"/>
      <c r="K76" s="250"/>
      <c r="L76" s="856"/>
      <c r="M76" s="856"/>
      <c r="N76" s="251"/>
    </row>
    <row r="77" spans="1:15" ht="15.75" thickBot="1">
      <c r="B77" s="849" t="s">
        <v>124</v>
      </c>
      <c r="C77" s="836"/>
      <c r="D77" s="836"/>
      <c r="E77" s="836"/>
      <c r="F77" s="836"/>
      <c r="G77" s="836"/>
      <c r="H77" s="836"/>
      <c r="I77" s="836"/>
      <c r="J77" s="836"/>
      <c r="K77" s="836"/>
      <c r="L77" s="836"/>
      <c r="M77" s="837"/>
      <c r="N77" s="411">
        <f>SUM(N71:N76)</f>
        <v>25321.875</v>
      </c>
    </row>
    <row r="78" spans="1:15" ht="15.75" thickBot="1">
      <c r="B78" s="164"/>
      <c r="C78" s="165"/>
      <c r="D78" s="165"/>
      <c r="E78" s="165"/>
      <c r="F78" s="165"/>
      <c r="G78" s="165"/>
      <c r="H78" s="165"/>
      <c r="I78" s="165"/>
      <c r="J78" s="165"/>
      <c r="K78" s="165"/>
      <c r="L78" s="165"/>
      <c r="M78" s="165"/>
      <c r="N78" s="166"/>
    </row>
    <row r="79" spans="1:15" ht="15.75" thickBot="1">
      <c r="B79" s="817" t="s">
        <v>142</v>
      </c>
      <c r="C79" s="818"/>
      <c r="D79" s="818"/>
      <c r="E79" s="818"/>
      <c r="F79" s="818"/>
      <c r="G79" s="818"/>
      <c r="H79" s="818"/>
      <c r="I79" s="818"/>
      <c r="J79" s="818"/>
      <c r="K79" s="818"/>
      <c r="L79" s="818"/>
      <c r="M79" s="819"/>
      <c r="N79" s="272">
        <f>N43+N55+N66+N77</f>
        <v>520847.67630552518</v>
      </c>
    </row>
    <row r="80" spans="1:15">
      <c r="B80" s="164"/>
      <c r="C80" s="165"/>
      <c r="D80" s="165"/>
      <c r="E80" s="165"/>
      <c r="F80" s="165"/>
      <c r="G80" s="165"/>
      <c r="H80" s="165"/>
      <c r="I80" s="165"/>
      <c r="J80" s="165"/>
      <c r="K80" s="165"/>
      <c r="L80" s="165"/>
      <c r="M80" s="165"/>
      <c r="N80" s="166"/>
    </row>
    <row r="81" spans="1:17">
      <c r="B81" s="214" t="s">
        <v>143</v>
      </c>
      <c r="C81" s="215"/>
      <c r="D81" s="215"/>
      <c r="E81" s="215"/>
      <c r="F81" s="215"/>
      <c r="G81" s="215"/>
      <c r="H81" s="215"/>
      <c r="I81" s="215"/>
      <c r="J81" s="215"/>
      <c r="K81" s="215"/>
      <c r="L81" s="215"/>
      <c r="M81" s="215"/>
      <c r="N81" s="216"/>
    </row>
    <row r="82" spans="1:17" ht="15.75" thickBot="1">
      <c r="B82" s="230"/>
      <c r="C82" s="186"/>
      <c r="D82" s="186"/>
      <c r="E82" s="186"/>
      <c r="F82" s="186"/>
      <c r="G82" s="186"/>
      <c r="H82" s="186"/>
      <c r="I82" s="186"/>
      <c r="J82" s="186"/>
      <c r="K82" s="186"/>
      <c r="L82" s="186"/>
      <c r="M82" s="186"/>
      <c r="N82" s="188"/>
    </row>
    <row r="83" spans="1:17">
      <c r="B83" s="820" t="s">
        <v>144</v>
      </c>
      <c r="C83" s="821"/>
      <c r="D83" s="821"/>
      <c r="E83" s="821"/>
      <c r="F83" s="821"/>
      <c r="G83" s="821"/>
      <c r="H83" s="821"/>
      <c r="I83" s="381"/>
      <c r="J83" s="382"/>
      <c r="K83" s="274" t="s">
        <v>145</v>
      </c>
      <c r="L83" s="822" t="s">
        <v>146</v>
      </c>
      <c r="M83" s="823"/>
      <c r="N83" s="276"/>
    </row>
    <row r="84" spans="1:17">
      <c r="B84" s="824" t="s">
        <v>70</v>
      </c>
      <c r="C84" s="825"/>
      <c r="D84" s="825"/>
      <c r="E84" s="825"/>
      <c r="F84" s="825"/>
      <c r="G84" s="825"/>
      <c r="H84" s="825"/>
      <c r="I84" s="277"/>
      <c r="J84" s="278"/>
      <c r="K84" s="279">
        <v>0.2</v>
      </c>
      <c r="L84" s="826">
        <f>N79*K84</f>
        <v>104169.53526110505</v>
      </c>
      <c r="M84" s="827"/>
      <c r="N84" s="280"/>
    </row>
    <row r="85" spans="1:17">
      <c r="B85" s="281" t="s">
        <v>147</v>
      </c>
      <c r="C85" s="282"/>
      <c r="D85" s="282"/>
      <c r="E85" s="282"/>
      <c r="F85" s="282"/>
      <c r="G85" s="282"/>
      <c r="H85" s="282"/>
      <c r="I85" s="277"/>
      <c r="J85" s="278"/>
      <c r="K85" s="279">
        <v>0.05</v>
      </c>
      <c r="L85" s="826">
        <f>N79*K85</f>
        <v>26042.383815276262</v>
      </c>
      <c r="M85" s="827"/>
      <c r="N85" s="280"/>
    </row>
    <row r="86" spans="1:17" ht="15.75" thickBot="1">
      <c r="B86" s="283" t="s">
        <v>74</v>
      </c>
      <c r="C86" s="284"/>
      <c r="D86" s="284"/>
      <c r="E86" s="284"/>
      <c r="F86" s="284"/>
      <c r="G86" s="284"/>
      <c r="H86" s="284"/>
      <c r="I86" s="285"/>
      <c r="J86" s="286"/>
      <c r="K86" s="287">
        <v>0.05</v>
      </c>
      <c r="L86" s="828">
        <f>N79*K86</f>
        <v>26042.383815276262</v>
      </c>
      <c r="M86" s="829"/>
      <c r="N86" s="280"/>
    </row>
    <row r="87" spans="1:17" ht="15.75" thickBot="1">
      <c r="B87" s="817" t="s">
        <v>124</v>
      </c>
      <c r="C87" s="818"/>
      <c r="D87" s="818"/>
      <c r="E87" s="818"/>
      <c r="F87" s="818"/>
      <c r="G87" s="818"/>
      <c r="H87" s="818"/>
      <c r="I87" s="818"/>
      <c r="J87" s="818"/>
      <c r="K87" s="818"/>
      <c r="L87" s="818"/>
      <c r="M87" s="819"/>
      <c r="N87" s="288">
        <f>L84+L85+L86</f>
        <v>156254.30289165757</v>
      </c>
    </row>
    <row r="88" spans="1:17" ht="15.75" thickBot="1">
      <c r="B88" s="164"/>
      <c r="C88" s="165"/>
      <c r="D88" s="165"/>
      <c r="E88" s="165"/>
      <c r="F88" s="165"/>
      <c r="G88" s="165"/>
      <c r="H88" s="165"/>
      <c r="I88" s="165"/>
      <c r="J88" s="165"/>
      <c r="K88" s="165"/>
      <c r="L88" s="165"/>
      <c r="M88" s="165"/>
      <c r="N88" s="166"/>
    </row>
    <row r="89" spans="1:17" ht="15.75" thickBot="1">
      <c r="A89" s="97" t="s">
        <v>148</v>
      </c>
      <c r="B89" s="817" t="s">
        <v>149</v>
      </c>
      <c r="C89" s="818"/>
      <c r="D89" s="818"/>
      <c r="E89" s="818"/>
      <c r="F89" s="818"/>
      <c r="G89" s="818"/>
      <c r="H89" s="818"/>
      <c r="I89" s="818"/>
      <c r="J89" s="818"/>
      <c r="K89" s="818"/>
      <c r="L89" s="818"/>
      <c r="M89" s="819"/>
      <c r="N89" s="289">
        <f>ROUND(N79+N87,0)</f>
        <v>677102</v>
      </c>
      <c r="P89" s="97">
        <v>695230</v>
      </c>
      <c r="Q89" s="671">
        <f>N89-P89</f>
        <v>-18128</v>
      </c>
    </row>
    <row r="90" spans="1:17">
      <c r="B90" s="336"/>
      <c r="C90" s="337"/>
      <c r="D90" s="337"/>
      <c r="E90" s="337"/>
      <c r="F90" s="337"/>
      <c r="G90" s="337"/>
      <c r="H90" s="337"/>
      <c r="I90" s="337"/>
      <c r="J90" s="337"/>
      <c r="K90" s="337"/>
      <c r="L90" s="337"/>
      <c r="M90" s="337"/>
      <c r="N90" s="338"/>
      <c r="Q90" s="671">
        <f>Q89*N31</f>
        <v>-108768</v>
      </c>
    </row>
    <row r="91" spans="1:17">
      <c r="B91" s="339"/>
      <c r="C91" s="340"/>
      <c r="D91" s="340"/>
      <c r="E91" s="340"/>
      <c r="F91" s="340"/>
      <c r="G91" s="340"/>
      <c r="H91" s="340"/>
      <c r="I91" s="340"/>
      <c r="J91" s="340"/>
      <c r="K91" s="340"/>
      <c r="L91" s="340"/>
      <c r="M91" s="340"/>
      <c r="N91" s="341"/>
    </row>
    <row r="92" spans="1:17">
      <c r="B92" s="339"/>
      <c r="C92" s="340"/>
      <c r="D92" s="340"/>
      <c r="E92" s="340"/>
      <c r="F92" s="340"/>
      <c r="G92" s="340"/>
      <c r="H92" s="340"/>
      <c r="I92" s="340"/>
      <c r="J92" s="340"/>
      <c r="K92" s="340"/>
      <c r="L92" s="340"/>
      <c r="M92" s="340"/>
      <c r="N92" s="341"/>
    </row>
    <row r="93" spans="1:17">
      <c r="B93" s="339"/>
      <c r="C93" s="340"/>
      <c r="D93" s="340"/>
      <c r="E93" s="340"/>
      <c r="F93" s="340"/>
      <c r="G93" s="340"/>
      <c r="H93" s="340"/>
      <c r="I93" s="340"/>
      <c r="J93" s="340"/>
      <c r="K93" s="340"/>
      <c r="L93" s="340"/>
      <c r="M93" s="340"/>
      <c r="N93" s="341"/>
    </row>
    <row r="94" spans="1:17">
      <c r="B94" s="339"/>
      <c r="C94" s="340"/>
      <c r="D94" s="340"/>
      <c r="E94" s="342" t="s">
        <v>150</v>
      </c>
      <c r="F94" s="342"/>
      <c r="G94" s="342"/>
      <c r="H94" s="342"/>
      <c r="I94" s="342"/>
      <c r="J94" s="342"/>
      <c r="K94" s="340"/>
      <c r="L94" s="340"/>
      <c r="M94" s="340"/>
      <c r="N94" s="341"/>
    </row>
    <row r="95" spans="1:17">
      <c r="B95" s="339"/>
      <c r="C95" s="340"/>
      <c r="D95" s="340"/>
      <c r="E95" s="340" t="s">
        <v>151</v>
      </c>
      <c r="F95" s="340"/>
      <c r="G95" s="340"/>
      <c r="H95" s="340"/>
      <c r="I95" s="340"/>
      <c r="J95" s="340"/>
      <c r="K95" s="340"/>
      <c r="L95" s="340"/>
      <c r="M95" s="340"/>
      <c r="N95" s="341"/>
    </row>
    <row r="96" spans="1:17">
      <c r="B96" s="339"/>
      <c r="C96" s="340"/>
      <c r="D96" s="340"/>
      <c r="E96" s="340" t="s">
        <v>152</v>
      </c>
      <c r="F96" s="340"/>
      <c r="G96" s="340"/>
      <c r="H96" s="340"/>
      <c r="I96" s="340"/>
      <c r="J96" s="340"/>
      <c r="K96" s="340"/>
      <c r="L96" s="340"/>
      <c r="M96" s="340"/>
      <c r="N96" s="341"/>
    </row>
    <row r="97" spans="2:14">
      <c r="B97" s="339"/>
      <c r="C97" s="340"/>
      <c r="D97" s="340"/>
      <c r="E97" s="340" t="s">
        <v>153</v>
      </c>
      <c r="F97" s="340"/>
      <c r="G97" s="340"/>
      <c r="H97" s="340"/>
      <c r="I97" s="340"/>
      <c r="J97" s="340"/>
      <c r="K97" s="340"/>
      <c r="L97" s="340"/>
      <c r="M97" s="340"/>
      <c r="N97" s="341"/>
    </row>
    <row r="98" spans="2:14" ht="15.75" thickBot="1">
      <c r="B98" s="339"/>
      <c r="C98" s="340"/>
      <c r="D98" s="340"/>
      <c r="E98" s="340"/>
      <c r="F98" s="340" t="s">
        <v>154</v>
      </c>
      <c r="G98" s="340"/>
      <c r="H98" s="340"/>
      <c r="I98" s="340"/>
      <c r="J98" s="340"/>
      <c r="K98" s="340"/>
      <c r="L98" s="340"/>
      <c r="M98" s="340"/>
      <c r="N98" s="341"/>
    </row>
    <row r="99" spans="2:14">
      <c r="B99" s="290" t="s">
        <v>155</v>
      </c>
      <c r="C99" s="291"/>
      <c r="D99" s="291"/>
      <c r="E99" s="291"/>
      <c r="F99" s="291"/>
      <c r="G99" s="291"/>
      <c r="H99" s="291"/>
      <c r="I99" s="291"/>
      <c r="J99" s="291"/>
      <c r="K99" s="291"/>
      <c r="L99" s="291"/>
      <c r="M99" s="291"/>
      <c r="N99" s="292"/>
    </row>
    <row r="100" spans="2:14">
      <c r="B100" s="343"/>
      <c r="C100" s="344"/>
      <c r="D100" s="344"/>
      <c r="E100" s="344"/>
      <c r="F100" s="344"/>
      <c r="G100" s="344"/>
      <c r="H100" s="344"/>
      <c r="I100" s="344"/>
      <c r="J100" s="344"/>
      <c r="K100" s="344"/>
      <c r="L100" s="344"/>
      <c r="M100" s="344"/>
      <c r="N100" s="345"/>
    </row>
    <row r="101" spans="2:14">
      <c r="B101" s="343"/>
      <c r="C101" s="344"/>
      <c r="D101" s="344"/>
      <c r="E101" s="344"/>
      <c r="F101" s="344"/>
      <c r="G101" s="344"/>
      <c r="H101" s="344"/>
      <c r="I101" s="344"/>
      <c r="J101" s="344"/>
      <c r="K101" s="344"/>
      <c r="L101" s="344"/>
      <c r="M101" s="344"/>
      <c r="N101" s="345"/>
    </row>
    <row r="102" spans="2:14">
      <c r="B102" s="343"/>
      <c r="C102" s="344"/>
      <c r="D102" s="344"/>
      <c r="E102" s="344"/>
      <c r="F102" s="344"/>
      <c r="G102" s="344"/>
      <c r="H102" s="344"/>
      <c r="I102" s="344"/>
      <c r="J102" s="344"/>
      <c r="K102" s="344"/>
      <c r="L102" s="344"/>
      <c r="M102" s="344"/>
      <c r="N102" s="345"/>
    </row>
    <row r="103" spans="2:14" ht="15.75" thickBot="1">
      <c r="B103" s="346"/>
      <c r="C103" s="347"/>
      <c r="D103" s="347"/>
      <c r="E103" s="347"/>
      <c r="F103" s="347"/>
      <c r="G103" s="347"/>
      <c r="H103" s="347"/>
      <c r="I103" s="347"/>
      <c r="J103" s="347"/>
      <c r="K103" s="347"/>
      <c r="L103" s="347"/>
      <c r="M103" s="347"/>
      <c r="N103" s="348"/>
    </row>
    <row r="104" spans="2:14">
      <c r="B104" s="349"/>
      <c r="C104" s="350"/>
      <c r="D104" s="350"/>
      <c r="E104" s="350"/>
      <c r="F104" s="350"/>
      <c r="G104" s="350"/>
      <c r="H104" s="350"/>
      <c r="I104" s="350"/>
      <c r="J104" s="350"/>
      <c r="K104" s="350"/>
      <c r="L104" s="350"/>
      <c r="M104" s="350"/>
      <c r="N104" s="351"/>
    </row>
    <row r="105" spans="2:14">
      <c r="B105" s="352" t="s">
        <v>156</v>
      </c>
      <c r="C105" s="353"/>
      <c r="D105" s="353"/>
      <c r="E105" s="353"/>
      <c r="F105" s="353"/>
      <c r="G105" s="353"/>
      <c r="H105" s="353"/>
      <c r="I105" s="353"/>
      <c r="J105" s="353"/>
      <c r="K105" s="353"/>
      <c r="L105" s="353"/>
      <c r="M105" s="353"/>
      <c r="N105" s="354"/>
    </row>
    <row r="106" spans="2:14" ht="15" customHeight="1">
      <c r="B106" s="1022" t="s">
        <v>157</v>
      </c>
      <c r="C106" s="1023"/>
      <c r="D106" s="1023"/>
      <c r="E106" s="1023"/>
      <c r="F106" s="1023"/>
      <c r="G106" s="1023"/>
      <c r="H106" s="1023"/>
      <c r="I106" s="1023"/>
      <c r="J106" s="1023"/>
      <c r="K106" s="1023"/>
      <c r="L106" s="1023"/>
      <c r="M106" s="1023"/>
      <c r="N106" s="1024"/>
    </row>
    <row r="107" spans="2:14" ht="15" customHeight="1">
      <c r="B107" s="1022"/>
      <c r="C107" s="1023"/>
      <c r="D107" s="1023"/>
      <c r="E107" s="1023"/>
      <c r="F107" s="1023"/>
      <c r="G107" s="1023"/>
      <c r="H107" s="1023"/>
      <c r="I107" s="1023"/>
      <c r="J107" s="1023"/>
      <c r="K107" s="1023"/>
      <c r="L107" s="1023"/>
      <c r="M107" s="1023"/>
      <c r="N107" s="1024"/>
    </row>
    <row r="108" spans="2:14" ht="30" customHeight="1">
      <c r="B108" s="1025" t="s">
        <v>158</v>
      </c>
      <c r="C108" s="1026"/>
      <c r="D108" s="1026"/>
      <c r="E108" s="1026"/>
      <c r="F108" s="1026"/>
      <c r="G108" s="1026"/>
      <c r="H108" s="1026"/>
      <c r="I108" s="1026"/>
      <c r="J108" s="1026"/>
      <c r="K108" s="1026"/>
      <c r="L108" s="1026"/>
      <c r="M108" s="1026"/>
      <c r="N108" s="1027"/>
    </row>
    <row r="109" spans="2:14">
      <c r="B109" s="1025"/>
      <c r="C109" s="1026"/>
      <c r="D109" s="1026"/>
      <c r="E109" s="1026"/>
      <c r="F109" s="1026"/>
      <c r="G109" s="1026"/>
      <c r="H109" s="1026"/>
      <c r="I109" s="1026"/>
      <c r="J109" s="1026"/>
      <c r="K109" s="1026"/>
      <c r="L109" s="1026"/>
      <c r="M109" s="1026"/>
      <c r="N109" s="1027"/>
    </row>
    <row r="110" spans="2:14">
      <c r="B110" s="406"/>
      <c r="C110" s="407"/>
      <c r="D110" s="407"/>
      <c r="E110" s="407"/>
      <c r="F110" s="407"/>
      <c r="G110" s="407"/>
      <c r="H110" s="407"/>
      <c r="I110" s="407"/>
      <c r="J110" s="407"/>
      <c r="K110" s="407"/>
      <c r="L110" s="407"/>
      <c r="M110" s="407"/>
      <c r="N110" s="408"/>
    </row>
    <row r="111" spans="2:14">
      <c r="B111" s="406"/>
      <c r="C111" s="407"/>
      <c r="D111" s="407"/>
      <c r="E111" s="407"/>
      <c r="F111" s="407"/>
      <c r="G111" s="407"/>
      <c r="H111" s="407"/>
      <c r="I111" s="407"/>
      <c r="J111" s="407"/>
      <c r="K111" s="407"/>
      <c r="L111" s="407"/>
      <c r="M111" s="407"/>
      <c r="N111" s="408"/>
    </row>
    <row r="112" spans="2:14">
      <c r="B112" s="406"/>
      <c r="C112" s="407"/>
      <c r="D112" s="407"/>
      <c r="E112" s="407"/>
      <c r="F112" s="407"/>
      <c r="G112" s="407"/>
      <c r="H112" s="407"/>
      <c r="I112" s="407"/>
      <c r="J112" s="407"/>
      <c r="K112" s="407"/>
      <c r="L112" s="407"/>
      <c r="M112" s="407"/>
      <c r="N112" s="408"/>
    </row>
    <row r="113" spans="2:14">
      <c r="B113" s="352"/>
      <c r="C113" s="353"/>
      <c r="D113" s="353"/>
      <c r="E113" s="353"/>
      <c r="F113" s="353"/>
      <c r="G113" s="353"/>
      <c r="H113" s="353"/>
      <c r="I113" s="353"/>
      <c r="J113" s="353"/>
      <c r="K113" s="353"/>
      <c r="L113" s="353"/>
      <c r="M113" s="353"/>
      <c r="N113" s="354"/>
    </row>
    <row r="114" spans="2:14">
      <c r="B114" s="339"/>
      <c r="C114" s="340"/>
      <c r="D114" s="340"/>
      <c r="E114" s="340" t="s">
        <v>150</v>
      </c>
      <c r="F114" s="342"/>
      <c r="G114" s="342"/>
      <c r="H114" s="340"/>
      <c r="I114" s="340"/>
      <c r="J114" s="340"/>
      <c r="K114" s="340"/>
      <c r="L114" s="340"/>
      <c r="M114" s="340"/>
      <c r="N114" s="341"/>
    </row>
    <row r="115" spans="2:14">
      <c r="B115" s="339"/>
      <c r="C115" s="340"/>
      <c r="D115" s="340"/>
      <c r="E115" s="355" t="s">
        <v>151</v>
      </c>
      <c r="F115" s="340"/>
      <c r="G115" s="340"/>
      <c r="H115" s="355"/>
      <c r="I115" s="355"/>
      <c r="J115" s="355"/>
      <c r="K115" s="340"/>
      <c r="L115" s="340"/>
      <c r="M115" s="340"/>
      <c r="N115" s="341"/>
    </row>
    <row r="116" spans="2:14">
      <c r="B116" s="339"/>
      <c r="C116" s="340"/>
      <c r="D116" s="340"/>
      <c r="E116" s="356" t="s">
        <v>159</v>
      </c>
      <c r="F116" s="340"/>
      <c r="G116" s="340"/>
      <c r="H116" s="356"/>
      <c r="I116" s="356"/>
      <c r="J116" s="356"/>
      <c r="K116" s="340"/>
      <c r="L116" s="340"/>
      <c r="M116" s="340"/>
      <c r="N116" s="341"/>
    </row>
    <row r="117" spans="2:14">
      <c r="B117" s="357"/>
      <c r="C117" s="353"/>
      <c r="D117" s="353"/>
      <c r="E117" s="340" t="s">
        <v>153</v>
      </c>
      <c r="F117" s="340"/>
      <c r="G117" s="340"/>
      <c r="H117" s="340"/>
      <c r="I117" s="340"/>
      <c r="J117" s="340"/>
      <c r="K117" s="353"/>
      <c r="L117" s="353"/>
      <c r="M117" s="353"/>
      <c r="N117" s="354"/>
    </row>
    <row r="118" spans="2:14">
      <c r="B118" s="357"/>
      <c r="C118" s="353"/>
      <c r="D118" s="353"/>
      <c r="E118" s="353"/>
      <c r="F118" s="340"/>
      <c r="G118" s="340"/>
      <c r="H118" s="340"/>
      <c r="I118" s="340"/>
      <c r="J118" s="340"/>
      <c r="K118" s="353"/>
      <c r="L118" s="353"/>
      <c r="M118" s="353"/>
      <c r="N118" s="354"/>
    </row>
    <row r="119" spans="2:14">
      <c r="B119" s="357" t="s">
        <v>160</v>
      </c>
      <c r="C119" s="356"/>
      <c r="D119" s="356"/>
      <c r="E119" s="340"/>
      <c r="F119" s="340"/>
      <c r="G119" s="340"/>
      <c r="H119" s="340"/>
      <c r="I119" s="340"/>
      <c r="J119" s="1028"/>
      <c r="K119" s="1028"/>
      <c r="L119" s="1028"/>
      <c r="M119" s="1028"/>
      <c r="N119" s="1029"/>
    </row>
    <row r="120" spans="2:14" ht="15.75" thickBot="1">
      <c r="B120" s="358" t="s">
        <v>161</v>
      </c>
      <c r="C120" s="359"/>
      <c r="D120" s="359"/>
      <c r="E120" s="360"/>
      <c r="F120" s="360"/>
      <c r="G120" s="360"/>
      <c r="H120" s="360"/>
      <c r="I120" s="360"/>
      <c r="J120" s="1030"/>
      <c r="K120" s="1030"/>
      <c r="L120" s="1030"/>
      <c r="M120" s="1030"/>
      <c r="N120" s="1031"/>
    </row>
  </sheetData>
  <sheetProtection algorithmName="SHA-512" hashValue="8FXGPeYD17eNSu0E2ofsG7HKtnRzriYuo2UX2ZcUpH1d7ZQgurtyX11BFbwI3Kg92SxlJCg+KtpOomZ1IUOI1w==" saltValue="3UvUUI/jYMAcZbk+10ApgA==" spinCount="100000" sheet="1" objects="1" scenarios="1"/>
  <mergeCells count="63">
    <mergeCell ref="B87:M87"/>
    <mergeCell ref="B89:M89"/>
    <mergeCell ref="B106:N107"/>
    <mergeCell ref="B108:N109"/>
    <mergeCell ref="J119:N120"/>
    <mergeCell ref="L86:M86"/>
    <mergeCell ref="B70:H70"/>
    <mergeCell ref="L70:M70"/>
    <mergeCell ref="B76:H76"/>
    <mergeCell ref="L76:M76"/>
    <mergeCell ref="B77:M77"/>
    <mergeCell ref="B79:M79"/>
    <mergeCell ref="B83:H83"/>
    <mergeCell ref="L83:M83"/>
    <mergeCell ref="B84:H84"/>
    <mergeCell ref="L84:M84"/>
    <mergeCell ref="L85:M85"/>
    <mergeCell ref="B66:M66"/>
    <mergeCell ref="L42:M42"/>
    <mergeCell ref="B43:M43"/>
    <mergeCell ref="B47:I47"/>
    <mergeCell ref="L47:M47"/>
    <mergeCell ref="B55:M55"/>
    <mergeCell ref="L59:M59"/>
    <mergeCell ref="I42:J42"/>
    <mergeCell ref="L60:M60"/>
    <mergeCell ref="L61:M61"/>
    <mergeCell ref="L62:M62"/>
    <mergeCell ref="L63:M63"/>
    <mergeCell ref="L65:M65"/>
    <mergeCell ref="B37:H37"/>
    <mergeCell ref="B38:H38"/>
    <mergeCell ref="B39:H39"/>
    <mergeCell ref="B41:D41"/>
    <mergeCell ref="B42:H42"/>
    <mergeCell ref="L5:L6"/>
    <mergeCell ref="M5:M6"/>
    <mergeCell ref="N5:N6"/>
    <mergeCell ref="C6:J6"/>
    <mergeCell ref="B36:H36"/>
    <mergeCell ref="L12:N12"/>
    <mergeCell ref="F25:H25"/>
    <mergeCell ref="B27:N27"/>
    <mergeCell ref="C29:I29"/>
    <mergeCell ref="L29:M29"/>
    <mergeCell ref="C30:I30"/>
    <mergeCell ref="L30:M30"/>
    <mergeCell ref="B35:H35"/>
    <mergeCell ref="I35:J35"/>
    <mergeCell ref="L35:M35"/>
    <mergeCell ref="B10:E10"/>
    <mergeCell ref="I10:J10"/>
    <mergeCell ref="B1:B6"/>
    <mergeCell ref="C1:J1"/>
    <mergeCell ref="K1:K2"/>
    <mergeCell ref="C5:J5"/>
    <mergeCell ref="K5:K6"/>
    <mergeCell ref="L1:N2"/>
    <mergeCell ref="C2:J2"/>
    <mergeCell ref="C3:J3"/>
    <mergeCell ref="K3:K4"/>
    <mergeCell ref="L3:N4"/>
    <mergeCell ref="C4:J4"/>
  </mergeCells>
  <pageMargins left="0.7" right="0.7" top="0.75" bottom="0.75" header="0.3" footer="0.3"/>
  <pageSetup scale="45" orientation="portrait" r:id="rId1"/>
  <rowBreaks count="1" manualBreakCount="1">
    <brk id="98" max="13" man="1"/>
  </rowBreaks>
  <colBreaks count="1" manualBreakCount="1">
    <brk id="14" max="1048575" man="1"/>
  </colBreaks>
  <drawing r:id="rId2"/>
  <legacyDrawing r:id="rId3"/>
  <oleObjects>
    <mc:AlternateContent xmlns:mc="http://schemas.openxmlformats.org/markup-compatibility/2006">
      <mc:Choice Requires="x14">
        <oleObject progId="PBrush" shapeId="184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433" r:id="rId4"/>
      </mc:Fallback>
    </mc:AlternateContent>
  </oleObject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Q124"/>
  <sheetViews>
    <sheetView view="pageBreakPreview" topLeftCell="B58" zoomScale="60" zoomScaleNormal="75" workbookViewId="0">
      <selection activeCell="N32" sqref="N32"/>
    </sheetView>
  </sheetViews>
  <sheetFormatPr baseColWidth="10" defaultRowHeight="15"/>
  <cols>
    <col min="1" max="1" width="10.42578125" style="97" bestFit="1" customWidth="1"/>
    <col min="2" max="2" width="17" style="97" customWidth="1"/>
    <col min="3" max="5" width="11.42578125" style="97"/>
    <col min="6" max="6" width="14.42578125" style="97" customWidth="1"/>
    <col min="7" max="8" width="11.42578125" style="97"/>
    <col min="9" max="9" width="13.85546875" style="97" bestFit="1" customWidth="1"/>
    <col min="10" max="10" width="15.5703125" style="97" customWidth="1"/>
    <col min="11" max="11" width="17.5703125" style="97" bestFit="1" customWidth="1"/>
    <col min="12" max="12" width="11.42578125" style="97"/>
    <col min="13" max="13" width="13.140625" style="97" bestFit="1" customWidth="1"/>
    <col min="14" max="14" width="17.42578125" style="97" customWidth="1"/>
    <col min="15" max="15" width="12" style="97" bestFit="1" customWidth="1"/>
    <col min="16" max="16384" width="11.42578125" style="97"/>
  </cols>
  <sheetData>
    <row r="1" spans="2:14" ht="24" customHeight="1">
      <c r="B1" s="902"/>
      <c r="C1" s="905"/>
      <c r="D1" s="906"/>
      <c r="E1" s="906"/>
      <c r="F1" s="906"/>
      <c r="G1" s="906"/>
      <c r="H1" s="906"/>
      <c r="I1" s="906"/>
      <c r="J1" s="907"/>
      <c r="K1" s="908" t="s">
        <v>84</v>
      </c>
      <c r="L1" s="915" t="s">
        <v>85</v>
      </c>
      <c r="M1" s="916"/>
      <c r="N1" s="917"/>
    </row>
    <row r="2" spans="2:14">
      <c r="B2" s="903"/>
      <c r="C2" s="910" t="s">
        <v>0</v>
      </c>
      <c r="D2" s="911"/>
      <c r="E2" s="911"/>
      <c r="F2" s="911"/>
      <c r="G2" s="911"/>
      <c r="H2" s="911"/>
      <c r="I2" s="911"/>
      <c r="J2" s="912"/>
      <c r="K2" s="909"/>
      <c r="L2" s="918"/>
      <c r="M2" s="919"/>
      <c r="N2" s="920"/>
    </row>
    <row r="3" spans="2:14">
      <c r="B3" s="903"/>
      <c r="C3" s="910" t="s">
        <v>86</v>
      </c>
      <c r="D3" s="911"/>
      <c r="E3" s="911"/>
      <c r="F3" s="911"/>
      <c r="G3" s="911"/>
      <c r="H3" s="911"/>
      <c r="I3" s="911"/>
      <c r="J3" s="912"/>
      <c r="K3" s="913" t="s">
        <v>87</v>
      </c>
      <c r="L3" s="922">
        <v>1</v>
      </c>
      <c r="M3" s="923"/>
      <c r="N3" s="924"/>
    </row>
    <row r="4" spans="2:14">
      <c r="B4" s="903"/>
      <c r="C4" s="910" t="s">
        <v>88</v>
      </c>
      <c r="D4" s="911"/>
      <c r="E4" s="911"/>
      <c r="F4" s="911"/>
      <c r="G4" s="911"/>
      <c r="H4" s="911"/>
      <c r="I4" s="911"/>
      <c r="J4" s="912"/>
      <c r="K4" s="921"/>
      <c r="L4" s="925"/>
      <c r="M4" s="926"/>
      <c r="N4" s="927"/>
    </row>
    <row r="5" spans="2:14">
      <c r="B5" s="903"/>
      <c r="C5" s="910" t="s">
        <v>89</v>
      </c>
      <c r="D5" s="911"/>
      <c r="E5" s="911"/>
      <c r="F5" s="911"/>
      <c r="G5" s="911"/>
      <c r="H5" s="911"/>
      <c r="I5" s="911"/>
      <c r="J5" s="912"/>
      <c r="K5" s="913" t="s">
        <v>90</v>
      </c>
      <c r="L5" s="875"/>
      <c r="M5" s="875" t="s">
        <v>91</v>
      </c>
      <c r="N5" s="877"/>
    </row>
    <row r="6" spans="2:14" ht="15.75" thickBot="1">
      <c r="B6" s="904"/>
      <c r="C6" s="879"/>
      <c r="D6" s="880"/>
      <c r="E6" s="880"/>
      <c r="F6" s="880"/>
      <c r="G6" s="880"/>
      <c r="H6" s="880"/>
      <c r="I6" s="880"/>
      <c r="J6" s="881"/>
      <c r="K6" s="914"/>
      <c r="L6" s="876"/>
      <c r="M6" s="876"/>
      <c r="N6" s="878"/>
    </row>
    <row r="7" spans="2:14" ht="15.75" thickBot="1">
      <c r="B7" s="98"/>
      <c r="C7" s="99"/>
      <c r="D7" s="99"/>
      <c r="E7" s="99"/>
      <c r="F7" s="99"/>
      <c r="G7" s="99"/>
      <c r="H7" s="99"/>
      <c r="I7" s="99"/>
      <c r="J7" s="99"/>
      <c r="K7" s="99"/>
      <c r="L7" s="100"/>
      <c r="M7" s="100"/>
      <c r="N7" s="101"/>
    </row>
    <row r="8" spans="2:14" ht="18" customHeight="1">
      <c r="B8" s="102"/>
      <c r="C8" s="103"/>
      <c r="D8" s="103"/>
      <c r="E8" s="103"/>
      <c r="F8" s="103"/>
      <c r="G8" s="103"/>
      <c r="H8" s="104"/>
      <c r="I8" s="103"/>
      <c r="J8" s="103"/>
      <c r="K8" s="105" t="s">
        <v>92</v>
      </c>
      <c r="L8" s="106"/>
      <c r="M8" s="106"/>
      <c r="N8" s="107"/>
    </row>
    <row r="9" spans="2:14">
      <c r="B9" s="108"/>
      <c r="C9" s="109"/>
      <c r="D9" s="109"/>
      <c r="E9" s="109"/>
      <c r="F9" s="109"/>
      <c r="G9" s="109"/>
      <c r="H9" s="110"/>
      <c r="I9" s="109"/>
      <c r="J9" s="109"/>
      <c r="K9" s="111"/>
      <c r="L9" s="112" t="s">
        <v>93</v>
      </c>
      <c r="M9" s="112" t="s">
        <v>94</v>
      </c>
      <c r="N9" s="113" t="s">
        <v>95</v>
      </c>
    </row>
    <row r="10" spans="2:14" ht="36">
      <c r="B10" s="899" t="s">
        <v>96</v>
      </c>
      <c r="C10" s="900"/>
      <c r="D10" s="900"/>
      <c r="E10" s="900"/>
      <c r="F10" s="114" t="s">
        <v>97</v>
      </c>
      <c r="G10" s="109"/>
      <c r="H10" s="115"/>
      <c r="I10" s="901" t="s">
        <v>98</v>
      </c>
      <c r="J10" s="901"/>
      <c r="K10" s="116" t="s">
        <v>97</v>
      </c>
      <c r="L10" s="112"/>
      <c r="M10" s="112"/>
      <c r="N10" s="113"/>
    </row>
    <row r="11" spans="2:14">
      <c r="B11" s="117" t="s">
        <v>99</v>
      </c>
      <c r="C11" s="118"/>
      <c r="D11" s="1032" t="s">
        <v>171</v>
      </c>
      <c r="E11" s="1032"/>
      <c r="F11" s="400"/>
      <c r="G11" s="120"/>
      <c r="H11" s="118"/>
      <c r="I11" s="121"/>
      <c r="J11" s="122" t="s">
        <v>100</v>
      </c>
      <c r="K11" s="123" t="s">
        <v>170</v>
      </c>
      <c r="L11" s="400"/>
      <c r="M11" s="400"/>
      <c r="N11" s="124"/>
    </row>
    <row r="12" spans="2:14" ht="15.75" thickBot="1">
      <c r="B12" s="125"/>
      <c r="C12" s="126"/>
      <c r="D12" s="398"/>
      <c r="E12" s="398"/>
      <c r="F12" s="398"/>
      <c r="G12" s="398"/>
      <c r="H12" s="126"/>
      <c r="I12" s="398"/>
      <c r="J12" s="126"/>
      <c r="K12" s="398"/>
      <c r="L12" s="882"/>
      <c r="M12" s="882"/>
      <c r="N12" s="883"/>
    </row>
    <row r="13" spans="2:14">
      <c r="B13" s="129"/>
      <c r="C13" s="130"/>
      <c r="D13" s="130"/>
      <c r="E13" s="130"/>
      <c r="F13" s="130"/>
      <c r="G13" s="130"/>
      <c r="H13" s="130"/>
      <c r="I13" s="130"/>
      <c r="J13" s="130"/>
      <c r="K13" s="130"/>
      <c r="L13" s="130"/>
      <c r="M13" s="130"/>
      <c r="N13" s="131"/>
    </row>
    <row r="14" spans="2:14">
      <c r="B14" s="132" t="s">
        <v>101</v>
      </c>
      <c r="C14" s="133"/>
      <c r="D14" s="134" t="s">
        <v>91</v>
      </c>
      <c r="E14" s="135"/>
      <c r="F14" s="136"/>
      <c r="G14" s="136"/>
      <c r="H14" s="137"/>
      <c r="I14" s="137"/>
      <c r="J14" s="137"/>
      <c r="K14" s="137"/>
      <c r="L14" s="137"/>
      <c r="M14" s="137"/>
      <c r="N14" s="138"/>
    </row>
    <row r="15" spans="2:14" ht="19.5" customHeight="1">
      <c r="B15" s="139" t="s">
        <v>102</v>
      </c>
      <c r="C15" s="140"/>
      <c r="D15" s="141"/>
      <c r="E15" s="141"/>
      <c r="F15" s="141"/>
      <c r="G15" s="141"/>
      <c r="H15" s="141"/>
      <c r="I15" s="141"/>
      <c r="J15" s="141"/>
      <c r="K15" s="141"/>
      <c r="L15" s="141"/>
      <c r="M15" s="141"/>
      <c r="N15" s="138"/>
    </row>
    <row r="16" spans="2:14">
      <c r="B16" s="139"/>
      <c r="C16" s="142"/>
      <c r="D16" s="143"/>
      <c r="E16" s="141"/>
      <c r="F16" s="141"/>
      <c r="G16" s="141"/>
      <c r="H16" s="141"/>
      <c r="I16" s="141"/>
      <c r="J16" s="141"/>
      <c r="K16" s="141"/>
      <c r="L16" s="141"/>
      <c r="M16" s="141"/>
      <c r="N16" s="138"/>
    </row>
    <row r="17" spans="1:14">
      <c r="B17" s="139"/>
      <c r="C17" s="140"/>
      <c r="D17" s="144"/>
      <c r="E17" s="144"/>
      <c r="F17" s="144"/>
      <c r="G17" s="144"/>
      <c r="H17" s="144"/>
      <c r="I17" s="144"/>
      <c r="J17" s="144"/>
      <c r="K17" s="144"/>
      <c r="L17" s="144"/>
      <c r="M17" s="144"/>
      <c r="N17" s="145"/>
    </row>
    <row r="18" spans="1:14">
      <c r="B18" s="139" t="s">
        <v>103</v>
      </c>
      <c r="C18" s="142"/>
      <c r="D18" s="141"/>
      <c r="E18" s="141"/>
      <c r="F18" s="141"/>
      <c r="G18" s="141"/>
      <c r="H18" s="141"/>
      <c r="I18" s="146"/>
      <c r="J18" s="134" t="s">
        <v>104</v>
      </c>
      <c r="K18" s="141"/>
      <c r="L18" s="141"/>
      <c r="M18" s="141"/>
      <c r="N18" s="147"/>
    </row>
    <row r="19" spans="1:14">
      <c r="B19" s="139"/>
      <c r="C19" s="140"/>
      <c r="D19" s="144"/>
      <c r="E19" s="144"/>
      <c r="F19" s="144"/>
      <c r="G19" s="144"/>
      <c r="H19" s="144"/>
      <c r="I19" s="144"/>
      <c r="J19" s="144"/>
      <c r="K19" s="144"/>
      <c r="L19" s="144"/>
      <c r="M19" s="144"/>
      <c r="N19" s="145"/>
    </row>
    <row r="20" spans="1:14">
      <c r="B20" s="139" t="s">
        <v>105</v>
      </c>
      <c r="C20" s="142"/>
      <c r="D20" s="148"/>
      <c r="E20" s="148"/>
      <c r="F20" s="148"/>
      <c r="G20" s="148"/>
      <c r="H20" s="148"/>
      <c r="I20" s="148"/>
      <c r="J20" s="148"/>
      <c r="K20" s="148"/>
      <c r="L20" s="148"/>
      <c r="M20" s="148"/>
      <c r="N20" s="149"/>
    </row>
    <row r="21" spans="1:14">
      <c r="B21" s="139"/>
      <c r="C21" s="140"/>
      <c r="D21" s="150"/>
      <c r="E21" s="150"/>
      <c r="F21" s="150"/>
      <c r="G21" s="150"/>
      <c r="H21" s="150"/>
      <c r="I21" s="150"/>
      <c r="J21" s="150"/>
      <c r="K21" s="150"/>
      <c r="L21" s="150"/>
      <c r="M21" s="150"/>
      <c r="N21" s="151"/>
    </row>
    <row r="22" spans="1:14">
      <c r="B22" s="139" t="s">
        <v>106</v>
      </c>
      <c r="C22" s="142"/>
      <c r="D22" s="148"/>
      <c r="E22" s="148"/>
      <c r="F22" s="148"/>
      <c r="G22" s="148"/>
      <c r="H22" s="148"/>
      <c r="I22" s="148"/>
      <c r="J22" s="148"/>
      <c r="K22" s="152" t="s">
        <v>107</v>
      </c>
      <c r="L22" s="153"/>
      <c r="M22" s="152" t="s">
        <v>91</v>
      </c>
      <c r="N22" s="154"/>
    </row>
    <row r="23" spans="1:14">
      <c r="B23" s="139"/>
      <c r="C23" s="140"/>
      <c r="D23" s="150"/>
      <c r="E23" s="150"/>
      <c r="F23" s="150"/>
      <c r="G23" s="150"/>
      <c r="H23" s="150"/>
      <c r="I23" s="150"/>
      <c r="J23" s="150"/>
      <c r="K23" s="150"/>
      <c r="L23" s="150"/>
      <c r="M23" s="150"/>
      <c r="N23" s="151"/>
    </row>
    <row r="24" spans="1:14">
      <c r="B24" s="139" t="s">
        <v>108</v>
      </c>
      <c r="C24" s="140"/>
      <c r="D24" s="150"/>
      <c r="E24" s="150"/>
      <c r="F24" s="155"/>
      <c r="G24" s="156"/>
      <c r="H24" s="146"/>
      <c r="I24" s="148"/>
      <c r="J24" s="148"/>
      <c r="K24" s="136"/>
      <c r="L24" s="150"/>
      <c r="M24" s="150"/>
      <c r="N24" s="151"/>
    </row>
    <row r="25" spans="1:14">
      <c r="B25" s="157"/>
      <c r="C25" s="158"/>
      <c r="D25" s="399"/>
      <c r="E25" s="399"/>
      <c r="F25" s="884" t="s">
        <v>109</v>
      </c>
      <c r="G25" s="885"/>
      <c r="H25" s="885"/>
      <c r="I25" s="399" t="s">
        <v>94</v>
      </c>
      <c r="J25" s="399" t="s">
        <v>95</v>
      </c>
      <c r="K25" s="161"/>
      <c r="L25" s="399"/>
      <c r="M25" s="399"/>
      <c r="N25" s="162"/>
    </row>
    <row r="26" spans="1:14">
      <c r="B26" s="163"/>
      <c r="C26" s="137"/>
      <c r="D26" s="137"/>
      <c r="E26" s="137"/>
      <c r="F26" s="137"/>
      <c r="G26" s="137"/>
      <c r="H26" s="137"/>
      <c r="I26" s="137"/>
      <c r="J26" s="137"/>
      <c r="K26" s="137"/>
      <c r="L26" s="137"/>
      <c r="M26" s="137"/>
      <c r="N26" s="138"/>
    </row>
    <row r="27" spans="1:14">
      <c r="B27" s="886" t="s">
        <v>110</v>
      </c>
      <c r="C27" s="887"/>
      <c r="D27" s="887"/>
      <c r="E27" s="887"/>
      <c r="F27" s="887"/>
      <c r="G27" s="887"/>
      <c r="H27" s="887"/>
      <c r="I27" s="887"/>
      <c r="J27" s="887"/>
      <c r="K27" s="887"/>
      <c r="L27" s="887"/>
      <c r="M27" s="887"/>
      <c r="N27" s="888"/>
    </row>
    <row r="28" spans="1:14" ht="15.75" thickBot="1">
      <c r="B28" s="164"/>
      <c r="C28" s="165"/>
      <c r="D28" s="165"/>
      <c r="E28" s="165"/>
      <c r="F28" s="165"/>
      <c r="G28" s="165"/>
      <c r="H28" s="165"/>
      <c r="I28" s="165"/>
      <c r="J28" s="165"/>
      <c r="K28" s="165"/>
      <c r="L28" s="165"/>
      <c r="M28" s="165"/>
      <c r="N28" s="166"/>
    </row>
    <row r="29" spans="1:14" ht="26.25" thickBot="1">
      <c r="B29" s="167" t="s">
        <v>82</v>
      </c>
      <c r="C29" s="889" t="s">
        <v>111</v>
      </c>
      <c r="D29" s="890"/>
      <c r="E29" s="890"/>
      <c r="F29" s="890"/>
      <c r="G29" s="890"/>
      <c r="H29" s="890"/>
      <c r="I29" s="890"/>
      <c r="J29" s="168"/>
      <c r="K29" s="169" t="s">
        <v>112</v>
      </c>
      <c r="L29" s="891" t="s">
        <v>81</v>
      </c>
      <c r="M29" s="892"/>
      <c r="N29" s="167" t="s">
        <v>9</v>
      </c>
    </row>
    <row r="30" spans="1:14" ht="17.25" hidden="1" customHeight="1" thickBot="1">
      <c r="B30" s="167" t="s">
        <v>82</v>
      </c>
      <c r="C30" s="889" t="s">
        <v>111</v>
      </c>
      <c r="D30" s="890"/>
      <c r="E30" s="890"/>
      <c r="F30" s="890"/>
      <c r="G30" s="890"/>
      <c r="H30" s="890"/>
      <c r="I30" s="890"/>
      <c r="J30" s="168"/>
      <c r="K30" s="170"/>
      <c r="L30" s="891" t="s">
        <v>81</v>
      </c>
      <c r="M30" s="892"/>
      <c r="N30" s="167" t="s">
        <v>9</v>
      </c>
    </row>
    <row r="31" spans="1:14" ht="15.75" customHeight="1" thickBot="1">
      <c r="A31" s="97" t="s">
        <v>113</v>
      </c>
      <c r="B31" s="171" t="s">
        <v>227</v>
      </c>
      <c r="C31" s="172" t="s">
        <v>228</v>
      </c>
      <c r="D31" s="173"/>
      <c r="E31" s="173"/>
      <c r="F31" s="173"/>
      <c r="G31" s="173"/>
      <c r="H31" s="173"/>
      <c r="I31" s="173"/>
      <c r="J31" s="173"/>
      <c r="K31" s="666">
        <v>6</v>
      </c>
      <c r="L31" s="667" t="s">
        <v>18</v>
      </c>
      <c r="M31" s="668"/>
      <c r="N31" s="669">
        <f>+'Pto. Obra'!I30</f>
        <v>1</v>
      </c>
    </row>
    <row r="32" spans="1:14" ht="6" customHeight="1">
      <c r="B32" s="179"/>
      <c r="C32" s="180"/>
      <c r="D32" s="180"/>
      <c r="E32" s="180"/>
      <c r="F32" s="180"/>
      <c r="G32" s="180"/>
      <c r="H32" s="180"/>
      <c r="I32" s="180"/>
      <c r="J32" s="180"/>
      <c r="K32" s="180"/>
      <c r="L32" s="180"/>
      <c r="M32" s="180"/>
      <c r="N32" s="181"/>
    </row>
    <row r="33" spans="1:14">
      <c r="B33" s="182" t="s">
        <v>114</v>
      </c>
      <c r="C33" s="183"/>
      <c r="D33" s="183"/>
      <c r="E33" s="183"/>
      <c r="F33" s="183"/>
      <c r="G33" s="183"/>
      <c r="H33" s="183"/>
      <c r="I33" s="183"/>
      <c r="J33" s="183"/>
      <c r="K33" s="183"/>
      <c r="L33" s="183"/>
      <c r="M33" s="183"/>
      <c r="N33" s="184"/>
    </row>
    <row r="34" spans="1:14" ht="15.75" thickBot="1">
      <c r="B34" s="185"/>
      <c r="C34" s="186"/>
      <c r="D34" s="186"/>
      <c r="E34" s="186"/>
      <c r="F34" s="186"/>
      <c r="G34" s="186"/>
      <c r="H34" s="186"/>
      <c r="I34" s="187"/>
      <c r="J34" s="187"/>
      <c r="K34" s="186"/>
      <c r="L34" s="186"/>
      <c r="M34" s="186"/>
      <c r="N34" s="188"/>
    </row>
    <row r="35" spans="1:14">
      <c r="B35" s="893" t="s">
        <v>111</v>
      </c>
      <c r="C35" s="894"/>
      <c r="D35" s="894"/>
      <c r="E35" s="894"/>
      <c r="F35" s="894"/>
      <c r="G35" s="894"/>
      <c r="H35" s="895"/>
      <c r="I35" s="896" t="s">
        <v>115</v>
      </c>
      <c r="J35" s="897"/>
      <c r="K35" s="189" t="s">
        <v>116</v>
      </c>
      <c r="L35" s="898" t="s">
        <v>117</v>
      </c>
      <c r="M35" s="895"/>
      <c r="N35" s="190" t="s">
        <v>118</v>
      </c>
    </row>
    <row r="36" spans="1:14">
      <c r="A36" s="315" t="s">
        <v>229</v>
      </c>
      <c r="B36" s="859" t="s">
        <v>230</v>
      </c>
      <c r="C36" s="860"/>
      <c r="D36" s="860"/>
      <c r="E36" s="860"/>
      <c r="F36" s="860"/>
      <c r="G36" s="860"/>
      <c r="H36" s="861"/>
      <c r="I36" s="192"/>
      <c r="J36" s="193"/>
      <c r="K36" s="746">
        <v>5411</v>
      </c>
      <c r="L36" s="195"/>
      <c r="M36" s="395">
        <v>1</v>
      </c>
      <c r="N36" s="197">
        <f>K36/M36</f>
        <v>5411</v>
      </c>
    </row>
    <row r="37" spans="1:14">
      <c r="A37" s="315"/>
      <c r="B37" s="859"/>
      <c r="C37" s="860"/>
      <c r="D37" s="860"/>
      <c r="E37" s="860"/>
      <c r="F37" s="860"/>
      <c r="G37" s="860"/>
      <c r="H37" s="861"/>
      <c r="I37" s="316"/>
      <c r="J37" s="317"/>
      <c r="K37" s="194"/>
      <c r="L37" s="394"/>
      <c r="M37" s="395"/>
      <c r="N37" s="197"/>
    </row>
    <row r="38" spans="1:14">
      <c r="A38" s="315"/>
      <c r="B38" s="859"/>
      <c r="C38" s="860"/>
      <c r="D38" s="860"/>
      <c r="E38" s="860"/>
      <c r="F38" s="860"/>
      <c r="G38" s="860"/>
      <c r="H38" s="861"/>
      <c r="I38" s="318"/>
      <c r="J38" s="319"/>
      <c r="K38" s="194"/>
      <c r="L38" s="320"/>
      <c r="M38" s="321"/>
      <c r="N38" s="197"/>
    </row>
    <row r="39" spans="1:14">
      <c r="B39" s="859"/>
      <c r="C39" s="860"/>
      <c r="D39" s="860"/>
      <c r="E39" s="860"/>
      <c r="F39" s="860"/>
      <c r="G39" s="860"/>
      <c r="H39" s="861"/>
      <c r="I39" s="200"/>
      <c r="J39" s="201"/>
      <c r="K39" s="194"/>
      <c r="L39" s="202"/>
      <c r="M39" s="395"/>
      <c r="N39" s="197"/>
    </row>
    <row r="40" spans="1:14">
      <c r="B40" s="392"/>
      <c r="C40" s="393"/>
      <c r="D40" s="393"/>
      <c r="E40" s="393"/>
      <c r="F40" s="396"/>
      <c r="G40" s="396"/>
      <c r="H40" s="322"/>
      <c r="I40" s="200"/>
      <c r="J40" s="201"/>
      <c r="K40" s="194"/>
      <c r="L40" s="202"/>
      <c r="M40" s="203"/>
      <c r="N40" s="199"/>
    </row>
    <row r="41" spans="1:14">
      <c r="B41" s="869" t="s">
        <v>123</v>
      </c>
      <c r="C41" s="870"/>
      <c r="D41" s="870"/>
      <c r="E41" s="205"/>
      <c r="F41" s="206"/>
      <c r="G41" s="206"/>
      <c r="H41" s="207"/>
      <c r="I41" s="200"/>
      <c r="J41" s="201"/>
      <c r="K41" s="208"/>
      <c r="L41" s="202"/>
      <c r="M41" s="323">
        <v>0.05</v>
      </c>
      <c r="N41" s="209">
        <f>N81*M41</f>
        <v>3179.6875</v>
      </c>
    </row>
    <row r="42" spans="1:14" ht="15.75" thickBot="1">
      <c r="B42" s="859"/>
      <c r="C42" s="860"/>
      <c r="D42" s="860"/>
      <c r="E42" s="860"/>
      <c r="F42" s="860"/>
      <c r="G42" s="860"/>
      <c r="H42" s="861"/>
      <c r="I42" s="871"/>
      <c r="J42" s="872"/>
      <c r="K42" s="210"/>
      <c r="L42" s="873"/>
      <c r="M42" s="874"/>
      <c r="N42" s="211"/>
    </row>
    <row r="43" spans="1:14" ht="15.75" thickBot="1">
      <c r="B43" s="817" t="s">
        <v>124</v>
      </c>
      <c r="C43" s="818"/>
      <c r="D43" s="818"/>
      <c r="E43" s="818"/>
      <c r="F43" s="818"/>
      <c r="G43" s="818"/>
      <c r="H43" s="818"/>
      <c r="I43" s="818"/>
      <c r="J43" s="818"/>
      <c r="K43" s="818"/>
      <c r="L43" s="818"/>
      <c r="M43" s="819"/>
      <c r="N43" s="212">
        <f>SUM(N36:N42)</f>
        <v>8590.6875</v>
      </c>
    </row>
    <row r="44" spans="1:14">
      <c r="B44" s="213"/>
      <c r="C44" s="165"/>
      <c r="D44" s="165"/>
      <c r="E44" s="165"/>
      <c r="F44" s="165"/>
      <c r="G44" s="165"/>
      <c r="H44" s="165"/>
      <c r="I44" s="165"/>
      <c r="J44" s="165"/>
      <c r="K44" s="165"/>
      <c r="L44" s="165"/>
      <c r="M44" s="165"/>
      <c r="N44" s="166"/>
    </row>
    <row r="45" spans="1:14">
      <c r="B45" s="214" t="s">
        <v>125</v>
      </c>
      <c r="C45" s="215"/>
      <c r="D45" s="215"/>
      <c r="E45" s="215"/>
      <c r="F45" s="215"/>
      <c r="G45" s="215"/>
      <c r="H45" s="215"/>
      <c r="I45" s="215"/>
      <c r="J45" s="215"/>
      <c r="K45" s="215"/>
      <c r="L45" s="215"/>
      <c r="M45" s="215"/>
      <c r="N45" s="216"/>
    </row>
    <row r="46" spans="1:14" ht="15.75" thickBot="1">
      <c r="B46" s="217"/>
      <c r="C46" s="187"/>
      <c r="D46" s="187"/>
      <c r="E46" s="187"/>
      <c r="F46" s="187"/>
      <c r="G46" s="187"/>
      <c r="H46" s="187"/>
      <c r="I46" s="187"/>
      <c r="J46" s="186"/>
      <c r="K46" s="186"/>
      <c r="L46" s="186"/>
      <c r="M46" s="186"/>
      <c r="N46" s="188"/>
    </row>
    <row r="47" spans="1:14">
      <c r="B47" s="820" t="s">
        <v>111</v>
      </c>
      <c r="C47" s="821"/>
      <c r="D47" s="821"/>
      <c r="E47" s="821"/>
      <c r="F47" s="821"/>
      <c r="G47" s="821"/>
      <c r="H47" s="821"/>
      <c r="I47" s="857"/>
      <c r="J47" s="391" t="s">
        <v>81</v>
      </c>
      <c r="K47" s="219" t="s">
        <v>9</v>
      </c>
      <c r="L47" s="858" t="s">
        <v>126</v>
      </c>
      <c r="M47" s="857"/>
      <c r="N47" s="221" t="s">
        <v>118</v>
      </c>
    </row>
    <row r="48" spans="1:14">
      <c r="A48" s="191" t="s">
        <v>231</v>
      </c>
      <c r="B48" s="222" t="s">
        <v>232</v>
      </c>
      <c r="C48" s="223"/>
      <c r="D48" s="223"/>
      <c r="E48" s="223"/>
      <c r="F48" s="223"/>
      <c r="G48" s="223"/>
      <c r="H48" s="223"/>
      <c r="I48" s="223"/>
      <c r="J48" s="239" t="s">
        <v>18</v>
      </c>
      <c r="K48" s="224">
        <v>0.84</v>
      </c>
      <c r="L48" s="192"/>
      <c r="M48" s="324">
        <v>59500</v>
      </c>
      <c r="N48" s="197">
        <f>K48*M48</f>
        <v>49980</v>
      </c>
    </row>
    <row r="49" spans="1:14">
      <c r="A49" s="191" t="s">
        <v>183</v>
      </c>
      <c r="B49" s="222" t="s">
        <v>184</v>
      </c>
      <c r="C49" s="325"/>
      <c r="D49" s="325"/>
      <c r="E49" s="325"/>
      <c r="F49" s="325"/>
      <c r="G49" s="325"/>
      <c r="H49" s="325"/>
      <c r="I49" s="325"/>
      <c r="J49" s="326" t="s">
        <v>185</v>
      </c>
      <c r="K49" s="327">
        <v>185</v>
      </c>
      <c r="L49" s="316"/>
      <c r="M49" s="324">
        <v>55</v>
      </c>
      <c r="N49" s="197">
        <f>K49*M49</f>
        <v>10175</v>
      </c>
    </row>
    <row r="50" spans="1:14">
      <c r="A50" s="191" t="s">
        <v>233</v>
      </c>
      <c r="B50" s="222" t="s">
        <v>234</v>
      </c>
      <c r="C50" s="325"/>
      <c r="D50" s="325"/>
      <c r="E50" s="325"/>
      <c r="F50" s="325"/>
      <c r="G50" s="325"/>
      <c r="H50" s="325"/>
      <c r="I50" s="325"/>
      <c r="J50" s="326" t="s">
        <v>18</v>
      </c>
      <c r="K50" s="327">
        <v>0.63</v>
      </c>
      <c r="L50" s="316"/>
      <c r="M50" s="747">
        <v>22610</v>
      </c>
      <c r="N50" s="197">
        <f>K50*M50</f>
        <v>14244.3</v>
      </c>
    </row>
    <row r="51" spans="1:14">
      <c r="A51" s="191" t="s">
        <v>235</v>
      </c>
      <c r="B51" s="222" t="s">
        <v>236</v>
      </c>
      <c r="C51" s="325"/>
      <c r="D51" s="325"/>
      <c r="E51" s="325"/>
      <c r="F51" s="325"/>
      <c r="G51" s="325"/>
      <c r="H51" s="325"/>
      <c r="I51" s="325"/>
      <c r="J51" s="326" t="s">
        <v>173</v>
      </c>
      <c r="K51" s="327">
        <v>260</v>
      </c>
      <c r="L51" s="316"/>
      <c r="M51" s="324">
        <v>483.13514531176202</v>
      </c>
      <c r="N51" s="197">
        <f>K51*M51</f>
        <v>125615.13778105812</v>
      </c>
    </row>
    <row r="52" spans="1:14">
      <c r="A52" s="191"/>
      <c r="B52" s="222"/>
      <c r="C52" s="325"/>
      <c r="D52" s="325"/>
      <c r="E52" s="325"/>
      <c r="F52" s="325"/>
      <c r="G52" s="325"/>
      <c r="H52" s="325"/>
      <c r="I52" s="325"/>
      <c r="J52" s="239"/>
      <c r="K52" s="327"/>
      <c r="L52" s="316"/>
      <c r="M52" s="324"/>
      <c r="N52" s="197"/>
    </row>
    <row r="53" spans="1:14">
      <c r="A53" s="191"/>
      <c r="B53" s="222"/>
      <c r="C53" s="325"/>
      <c r="D53" s="325"/>
      <c r="E53" s="325"/>
      <c r="F53" s="325"/>
      <c r="G53" s="325"/>
      <c r="H53" s="325"/>
      <c r="I53" s="325"/>
      <c r="J53" s="239"/>
      <c r="K53" s="327"/>
      <c r="L53" s="316"/>
      <c r="M53" s="324"/>
      <c r="N53" s="197"/>
    </row>
    <row r="54" spans="1:14">
      <c r="A54" s="191"/>
      <c r="B54" s="222"/>
      <c r="C54" s="325"/>
      <c r="D54" s="325"/>
      <c r="E54" s="325"/>
      <c r="F54" s="325"/>
      <c r="G54" s="325"/>
      <c r="H54" s="325"/>
      <c r="I54" s="325"/>
      <c r="J54" s="239"/>
      <c r="K54" s="327"/>
      <c r="L54" s="316"/>
      <c r="M54" s="324"/>
      <c r="N54" s="197"/>
    </row>
    <row r="55" spans="1:14">
      <c r="A55" s="191"/>
      <c r="B55" s="222"/>
      <c r="C55" s="325"/>
      <c r="D55" s="325"/>
      <c r="E55" s="325"/>
      <c r="F55" s="325"/>
      <c r="G55" s="325"/>
      <c r="H55" s="325"/>
      <c r="I55" s="325"/>
      <c r="J55" s="239"/>
      <c r="K55" s="327"/>
      <c r="L55" s="316"/>
      <c r="M55" s="324"/>
      <c r="N55" s="197"/>
    </row>
    <row r="56" spans="1:14">
      <c r="A56" s="191"/>
      <c r="B56" s="222"/>
      <c r="C56" s="325"/>
      <c r="D56" s="325"/>
      <c r="E56" s="325"/>
      <c r="F56" s="325"/>
      <c r="G56" s="325"/>
      <c r="H56" s="325"/>
      <c r="I56" s="325"/>
      <c r="J56" s="239"/>
      <c r="K56" s="327"/>
      <c r="L56" s="316"/>
      <c r="M56" s="324"/>
      <c r="N56" s="197"/>
    </row>
    <row r="57" spans="1:14">
      <c r="A57" s="191"/>
      <c r="B57" s="222"/>
      <c r="C57" s="325"/>
      <c r="D57" s="325"/>
      <c r="E57" s="325"/>
      <c r="F57" s="325"/>
      <c r="G57" s="325"/>
      <c r="H57" s="325"/>
      <c r="I57" s="325"/>
      <c r="J57" s="239"/>
      <c r="K57" s="327"/>
      <c r="L57" s="316"/>
      <c r="M57" s="324"/>
      <c r="N57" s="197"/>
    </row>
    <row r="58" spans="1:14" ht="15.75" thickBot="1">
      <c r="B58" s="222"/>
      <c r="C58" s="389"/>
      <c r="D58" s="389"/>
      <c r="E58" s="389"/>
      <c r="F58" s="389"/>
      <c r="G58" s="389"/>
      <c r="H58" s="389"/>
      <c r="I58" s="389"/>
      <c r="J58" s="390"/>
      <c r="K58" s="250"/>
      <c r="L58" s="636"/>
      <c r="M58" s="324"/>
      <c r="N58" s="197"/>
    </row>
    <row r="59" spans="1:14" ht="15.75" thickBot="1">
      <c r="B59" s="817" t="s">
        <v>124</v>
      </c>
      <c r="C59" s="818"/>
      <c r="D59" s="818"/>
      <c r="E59" s="818"/>
      <c r="F59" s="818"/>
      <c r="G59" s="818"/>
      <c r="H59" s="818"/>
      <c r="I59" s="818"/>
      <c r="J59" s="818"/>
      <c r="K59" s="818"/>
      <c r="L59" s="818"/>
      <c r="M59" s="819"/>
      <c r="N59" s="212">
        <f>SUM(N48:N58)</f>
        <v>200014.43778105814</v>
      </c>
    </row>
    <row r="60" spans="1:14">
      <c r="B60" s="164"/>
      <c r="C60" s="165"/>
      <c r="D60" s="165"/>
      <c r="E60" s="165"/>
      <c r="F60" s="165"/>
      <c r="G60" s="165"/>
      <c r="H60" s="165"/>
      <c r="I60" s="165"/>
      <c r="J60" s="165"/>
      <c r="K60" s="165"/>
      <c r="L60" s="165"/>
      <c r="M60" s="165"/>
      <c r="N60" s="166"/>
    </row>
    <row r="61" spans="1:14">
      <c r="B61" s="214" t="s">
        <v>129</v>
      </c>
      <c r="C61" s="215"/>
      <c r="D61" s="215"/>
      <c r="E61" s="215"/>
      <c r="F61" s="215"/>
      <c r="G61" s="215"/>
      <c r="H61" s="215"/>
      <c r="I61" s="215"/>
      <c r="J61" s="215"/>
      <c r="K61" s="215"/>
      <c r="L61" s="215"/>
      <c r="M61" s="215"/>
      <c r="N61" s="216"/>
    </row>
    <row r="62" spans="1:14" ht="15.75" thickBot="1">
      <c r="B62" s="230"/>
      <c r="C62" s="186"/>
      <c r="D62" s="186"/>
      <c r="E62" s="186"/>
      <c r="F62" s="186"/>
      <c r="G62" s="186"/>
      <c r="H62" s="186"/>
      <c r="I62" s="186"/>
      <c r="J62" s="186"/>
      <c r="K62" s="186"/>
      <c r="L62" s="186"/>
      <c r="M62" s="186"/>
      <c r="N62" s="188"/>
    </row>
    <row r="63" spans="1:14" ht="25.5">
      <c r="B63" s="380" t="s">
        <v>130</v>
      </c>
      <c r="C63" s="381"/>
      <c r="D63" s="381"/>
      <c r="E63" s="381"/>
      <c r="F63" s="381"/>
      <c r="G63" s="381"/>
      <c r="H63" s="233" t="s">
        <v>81</v>
      </c>
      <c r="I63" s="234" t="s">
        <v>131</v>
      </c>
      <c r="J63" s="235" t="s">
        <v>132</v>
      </c>
      <c r="K63" s="233" t="s">
        <v>133</v>
      </c>
      <c r="L63" s="843" t="s">
        <v>134</v>
      </c>
      <c r="M63" s="844"/>
      <c r="N63" s="236" t="s">
        <v>118</v>
      </c>
    </row>
    <row r="64" spans="1:14">
      <c r="A64" s="97" t="s">
        <v>237</v>
      </c>
      <c r="B64" s="237" t="s">
        <v>238</v>
      </c>
      <c r="C64" s="386"/>
      <c r="D64" s="386"/>
      <c r="E64" s="386"/>
      <c r="F64" s="386"/>
      <c r="G64" s="386"/>
      <c r="H64" s="239" t="s">
        <v>196</v>
      </c>
      <c r="I64" s="208">
        <v>0.63</v>
      </c>
      <c r="J64" s="743">
        <v>35</v>
      </c>
      <c r="K64" s="208">
        <f>I64*J64</f>
        <v>22.05</v>
      </c>
      <c r="L64" s="845">
        <v>1109.909090909091</v>
      </c>
      <c r="M64" s="846"/>
      <c r="N64" s="241">
        <f>K64*L64</f>
        <v>24473.495454545457</v>
      </c>
    </row>
    <row r="65" spans="1:15">
      <c r="A65" s="97" t="s">
        <v>239</v>
      </c>
      <c r="B65" s="237" t="s">
        <v>240</v>
      </c>
      <c r="C65" s="404"/>
      <c r="D65" s="404"/>
      <c r="E65" s="404"/>
      <c r="F65" s="404"/>
      <c r="G65" s="404"/>
      <c r="H65" s="239" t="s">
        <v>196</v>
      </c>
      <c r="I65" s="208">
        <v>0.84</v>
      </c>
      <c r="J65" s="743">
        <v>35</v>
      </c>
      <c r="K65" s="208">
        <f>I65*J65</f>
        <v>29.4</v>
      </c>
      <c r="L65" s="845">
        <v>1109.909090909091</v>
      </c>
      <c r="M65" s="846"/>
      <c r="N65" s="241">
        <f>K65*L65</f>
        <v>32631.327272727274</v>
      </c>
    </row>
    <row r="66" spans="1:15">
      <c r="B66" s="237"/>
      <c r="C66" s="404"/>
      <c r="D66" s="404"/>
      <c r="E66" s="404"/>
      <c r="F66" s="404"/>
      <c r="G66" s="404"/>
      <c r="H66" s="239"/>
      <c r="I66" s="208"/>
      <c r="J66" s="240"/>
      <c r="K66" s="208"/>
      <c r="L66" s="845"/>
      <c r="M66" s="846"/>
      <c r="N66" s="241"/>
    </row>
    <row r="67" spans="1:15">
      <c r="B67" s="237"/>
      <c r="C67" s="404"/>
      <c r="D67" s="404"/>
      <c r="E67" s="404"/>
      <c r="F67" s="404"/>
      <c r="G67" s="404"/>
      <c r="H67" s="239"/>
      <c r="I67" s="208"/>
      <c r="J67" s="240"/>
      <c r="K67" s="208"/>
      <c r="L67" s="845"/>
      <c r="M67" s="846"/>
      <c r="N67" s="241"/>
    </row>
    <row r="68" spans="1:15">
      <c r="B68" s="237"/>
      <c r="C68" s="404"/>
      <c r="D68" s="404"/>
      <c r="E68" s="404"/>
      <c r="F68" s="404"/>
      <c r="G68" s="404"/>
      <c r="H68" s="405"/>
      <c r="I68" s="208"/>
      <c r="J68" s="208"/>
      <c r="K68" s="208"/>
      <c r="L68" s="401"/>
      <c r="M68" s="402"/>
      <c r="N68" s="246"/>
    </row>
    <row r="69" spans="1:15" ht="15.75" thickBot="1">
      <c r="B69" s="388"/>
      <c r="C69" s="389"/>
      <c r="D69" s="389"/>
      <c r="E69" s="389"/>
      <c r="F69" s="389"/>
      <c r="G69" s="389"/>
      <c r="H69" s="249"/>
      <c r="I69" s="250"/>
      <c r="J69" s="250"/>
      <c r="K69" s="250"/>
      <c r="L69" s="847"/>
      <c r="M69" s="848"/>
      <c r="N69" s="251"/>
    </row>
    <row r="70" spans="1:15" ht="15.75" thickBot="1">
      <c r="B70" s="849" t="s">
        <v>124</v>
      </c>
      <c r="C70" s="836"/>
      <c r="D70" s="836"/>
      <c r="E70" s="836"/>
      <c r="F70" s="836"/>
      <c r="G70" s="836"/>
      <c r="H70" s="836"/>
      <c r="I70" s="836"/>
      <c r="J70" s="836"/>
      <c r="K70" s="836"/>
      <c r="L70" s="836"/>
      <c r="M70" s="837"/>
      <c r="N70" s="252">
        <f>N64+N65+N66+N67+N68</f>
        <v>57104.822727272731</v>
      </c>
    </row>
    <row r="71" spans="1:15">
      <c r="B71" s="164"/>
      <c r="C71" s="165"/>
      <c r="D71" s="165"/>
      <c r="E71" s="165"/>
      <c r="F71" s="165"/>
      <c r="G71" s="165"/>
      <c r="H71" s="165"/>
      <c r="I71" s="165"/>
      <c r="J71" s="165"/>
      <c r="K71" s="165"/>
      <c r="L71" s="165"/>
      <c r="M71" s="165"/>
      <c r="N71" s="166"/>
    </row>
    <row r="72" spans="1:15">
      <c r="B72" s="214" t="s">
        <v>135</v>
      </c>
      <c r="C72" s="215"/>
      <c r="D72" s="215"/>
      <c r="E72" s="215"/>
      <c r="F72" s="215"/>
      <c r="G72" s="215"/>
      <c r="H72" s="215"/>
      <c r="I72" s="215"/>
      <c r="J72" s="215"/>
      <c r="K72" s="215"/>
      <c r="L72" s="215"/>
      <c r="M72" s="215"/>
      <c r="N72" s="216"/>
    </row>
    <row r="73" spans="1:15" ht="15.75" thickBot="1">
      <c r="B73" s="230"/>
      <c r="C73" s="186"/>
      <c r="D73" s="186"/>
      <c r="E73" s="186"/>
      <c r="F73" s="186"/>
      <c r="G73" s="186"/>
      <c r="H73" s="186"/>
      <c r="I73" s="186"/>
      <c r="J73" s="186"/>
      <c r="K73" s="186"/>
      <c r="L73" s="186"/>
      <c r="M73" s="186"/>
      <c r="N73" s="188"/>
    </row>
    <row r="74" spans="1:15" ht="25.5">
      <c r="B74" s="850" t="s">
        <v>136</v>
      </c>
      <c r="C74" s="851"/>
      <c r="D74" s="851"/>
      <c r="E74" s="851"/>
      <c r="F74" s="851"/>
      <c r="G74" s="851"/>
      <c r="H74" s="851"/>
      <c r="I74" s="233" t="s">
        <v>137</v>
      </c>
      <c r="J74" s="235" t="s">
        <v>138</v>
      </c>
      <c r="K74" s="234" t="s">
        <v>139</v>
      </c>
      <c r="L74" s="852" t="s">
        <v>117</v>
      </c>
      <c r="M74" s="853"/>
      <c r="N74" s="253" t="s">
        <v>118</v>
      </c>
    </row>
    <row r="75" spans="1:15">
      <c r="A75" s="333" t="s">
        <v>218</v>
      </c>
      <c r="B75" s="403" t="s">
        <v>219</v>
      </c>
      <c r="C75" s="404"/>
      <c r="D75" s="404"/>
      <c r="E75" s="404"/>
      <c r="F75" s="404"/>
      <c r="G75" s="404"/>
      <c r="H75" s="404"/>
      <c r="I75" s="255">
        <f>28000*8</f>
        <v>224000</v>
      </c>
      <c r="J75" s="256">
        <v>185</v>
      </c>
      <c r="K75" s="257">
        <f>J75/100*I75</f>
        <v>414400</v>
      </c>
      <c r="L75" s="258"/>
      <c r="M75" s="334">
        <v>8</v>
      </c>
      <c r="N75" s="260">
        <f>K75/M75</f>
        <v>51800</v>
      </c>
      <c r="O75" s="261"/>
    </row>
    <row r="76" spans="1:15">
      <c r="A76" s="333" t="s">
        <v>168</v>
      </c>
      <c r="B76" s="403" t="s">
        <v>169</v>
      </c>
      <c r="C76" s="404"/>
      <c r="D76" s="404"/>
      <c r="E76" s="404"/>
      <c r="F76" s="404"/>
      <c r="G76" s="404"/>
      <c r="H76" s="404"/>
      <c r="I76" s="255">
        <v>51000</v>
      </c>
      <c r="J76" s="256">
        <v>185</v>
      </c>
      <c r="K76" s="257">
        <f>J76/100*I76</f>
        <v>94350</v>
      </c>
      <c r="L76" s="258"/>
      <c r="M76" s="334">
        <v>8</v>
      </c>
      <c r="N76" s="260">
        <f>K76/M76</f>
        <v>11793.75</v>
      </c>
    </row>
    <row r="77" spans="1:15">
      <c r="B77" s="403"/>
      <c r="C77" s="404"/>
      <c r="D77" s="404"/>
      <c r="E77" s="404"/>
      <c r="F77" s="404"/>
      <c r="G77" s="404"/>
      <c r="H77" s="404"/>
      <c r="I77" s="255"/>
      <c r="J77" s="256"/>
      <c r="K77" s="257"/>
      <c r="L77" s="258"/>
      <c r="M77" s="335"/>
      <c r="N77" s="260"/>
    </row>
    <row r="78" spans="1:15">
      <c r="B78" s="403"/>
      <c r="C78" s="404"/>
      <c r="D78" s="404"/>
      <c r="E78" s="404"/>
      <c r="F78" s="404"/>
      <c r="G78" s="404"/>
      <c r="H78" s="404"/>
      <c r="I78" s="208"/>
      <c r="J78" s="265"/>
      <c r="K78" s="266"/>
      <c r="L78" s="387"/>
      <c r="M78" s="267"/>
      <c r="N78" s="264"/>
    </row>
    <row r="79" spans="1:15">
      <c r="B79" s="403"/>
      <c r="C79" s="404"/>
      <c r="D79" s="404"/>
      <c r="E79" s="404"/>
      <c r="F79" s="404"/>
      <c r="G79" s="404"/>
      <c r="H79" s="404"/>
      <c r="I79" s="208"/>
      <c r="J79" s="265"/>
      <c r="K79" s="266"/>
      <c r="L79" s="387"/>
      <c r="M79" s="267"/>
      <c r="N79" s="264"/>
    </row>
    <row r="80" spans="1:15" ht="15.75" thickBot="1">
      <c r="B80" s="854"/>
      <c r="C80" s="855"/>
      <c r="D80" s="855"/>
      <c r="E80" s="855"/>
      <c r="F80" s="855"/>
      <c r="G80" s="855"/>
      <c r="H80" s="855"/>
      <c r="I80" s="250"/>
      <c r="J80" s="250"/>
      <c r="K80" s="250"/>
      <c r="L80" s="856"/>
      <c r="M80" s="856"/>
      <c r="N80" s="229"/>
    </row>
    <row r="81" spans="1:17" ht="15.75" thickBot="1">
      <c r="B81" s="849" t="s">
        <v>124</v>
      </c>
      <c r="C81" s="836"/>
      <c r="D81" s="836"/>
      <c r="E81" s="836"/>
      <c r="F81" s="836"/>
      <c r="G81" s="836"/>
      <c r="H81" s="836"/>
      <c r="I81" s="836"/>
      <c r="J81" s="836"/>
      <c r="K81" s="836"/>
      <c r="L81" s="836"/>
      <c r="M81" s="837"/>
      <c r="N81" s="271">
        <f>SUM(N75:N80)</f>
        <v>63593.75</v>
      </c>
    </row>
    <row r="82" spans="1:17" ht="15.75" thickBot="1">
      <c r="B82" s="164"/>
      <c r="C82" s="165"/>
      <c r="D82" s="165"/>
      <c r="E82" s="165"/>
      <c r="F82" s="165"/>
      <c r="G82" s="165"/>
      <c r="H82" s="165"/>
      <c r="I82" s="165"/>
      <c r="J82" s="165"/>
      <c r="K82" s="165"/>
      <c r="L82" s="165"/>
      <c r="M82" s="165"/>
      <c r="N82" s="166"/>
    </row>
    <row r="83" spans="1:17" ht="15.75" thickBot="1">
      <c r="B83" s="817" t="s">
        <v>142</v>
      </c>
      <c r="C83" s="818"/>
      <c r="D83" s="818"/>
      <c r="E83" s="818"/>
      <c r="F83" s="818"/>
      <c r="G83" s="818"/>
      <c r="H83" s="818"/>
      <c r="I83" s="818"/>
      <c r="J83" s="818"/>
      <c r="K83" s="818"/>
      <c r="L83" s="818"/>
      <c r="M83" s="819"/>
      <c r="N83" s="272">
        <f>N43+N59+N70+N81</f>
        <v>329303.69800833089</v>
      </c>
    </row>
    <row r="84" spans="1:17">
      <c r="B84" s="164"/>
      <c r="C84" s="165"/>
      <c r="D84" s="165"/>
      <c r="E84" s="165"/>
      <c r="F84" s="165"/>
      <c r="G84" s="165"/>
      <c r="H84" s="165"/>
      <c r="I84" s="165"/>
      <c r="J84" s="165"/>
      <c r="K84" s="165"/>
      <c r="L84" s="165"/>
      <c r="M84" s="165"/>
      <c r="N84" s="166"/>
    </row>
    <row r="85" spans="1:17">
      <c r="B85" s="214" t="s">
        <v>143</v>
      </c>
      <c r="C85" s="215"/>
      <c r="D85" s="215"/>
      <c r="E85" s="215"/>
      <c r="F85" s="215"/>
      <c r="G85" s="215"/>
      <c r="H85" s="215"/>
      <c r="I85" s="215"/>
      <c r="J85" s="215"/>
      <c r="K85" s="215"/>
      <c r="L85" s="215"/>
      <c r="M85" s="215"/>
      <c r="N85" s="216"/>
    </row>
    <row r="86" spans="1:17" ht="15.75" thickBot="1">
      <c r="B86" s="230"/>
      <c r="C86" s="186"/>
      <c r="D86" s="186"/>
      <c r="E86" s="186"/>
      <c r="F86" s="186"/>
      <c r="G86" s="186"/>
      <c r="H86" s="186"/>
      <c r="I86" s="186"/>
      <c r="J86" s="186"/>
      <c r="K86" s="186"/>
      <c r="L86" s="186"/>
      <c r="M86" s="186"/>
      <c r="N86" s="188"/>
    </row>
    <row r="87" spans="1:17">
      <c r="B87" s="820" t="s">
        <v>144</v>
      </c>
      <c r="C87" s="821"/>
      <c r="D87" s="821"/>
      <c r="E87" s="821"/>
      <c r="F87" s="821"/>
      <c r="G87" s="821"/>
      <c r="H87" s="821"/>
      <c r="I87" s="381"/>
      <c r="J87" s="382"/>
      <c r="K87" s="274" t="s">
        <v>145</v>
      </c>
      <c r="L87" s="822" t="s">
        <v>146</v>
      </c>
      <c r="M87" s="823"/>
      <c r="N87" s="276"/>
    </row>
    <row r="88" spans="1:17">
      <c r="B88" s="824" t="s">
        <v>70</v>
      </c>
      <c r="C88" s="825"/>
      <c r="D88" s="825"/>
      <c r="E88" s="825"/>
      <c r="F88" s="825"/>
      <c r="G88" s="825"/>
      <c r="H88" s="825"/>
      <c r="I88" s="277"/>
      <c r="J88" s="278"/>
      <c r="K88" s="279">
        <v>0.2</v>
      </c>
      <c r="L88" s="826">
        <f>N83*K88</f>
        <v>65860.739601666181</v>
      </c>
      <c r="M88" s="827"/>
      <c r="N88" s="280"/>
    </row>
    <row r="89" spans="1:17">
      <c r="B89" s="281" t="s">
        <v>147</v>
      </c>
      <c r="C89" s="282"/>
      <c r="D89" s="282"/>
      <c r="E89" s="282"/>
      <c r="F89" s="282"/>
      <c r="G89" s="282"/>
      <c r="H89" s="282"/>
      <c r="I89" s="277"/>
      <c r="J89" s="278"/>
      <c r="K89" s="279">
        <v>0.05</v>
      </c>
      <c r="L89" s="826">
        <f>N83*K89</f>
        <v>16465.184900416545</v>
      </c>
      <c r="M89" s="827"/>
      <c r="N89" s="280"/>
    </row>
    <row r="90" spans="1:17" ht="15.75" thickBot="1">
      <c r="B90" s="283" t="s">
        <v>74</v>
      </c>
      <c r="C90" s="284"/>
      <c r="D90" s="284"/>
      <c r="E90" s="284"/>
      <c r="F90" s="284"/>
      <c r="G90" s="284"/>
      <c r="H90" s="284"/>
      <c r="I90" s="285"/>
      <c r="J90" s="286"/>
      <c r="K90" s="287">
        <v>0.05</v>
      </c>
      <c r="L90" s="828">
        <f>N83*K90</f>
        <v>16465.184900416545</v>
      </c>
      <c r="M90" s="829"/>
      <c r="N90" s="280"/>
    </row>
    <row r="91" spans="1:17" ht="15.75" thickBot="1">
      <c r="B91" s="817" t="s">
        <v>124</v>
      </c>
      <c r="C91" s="818"/>
      <c r="D91" s="818"/>
      <c r="E91" s="818"/>
      <c r="F91" s="818"/>
      <c r="G91" s="818"/>
      <c r="H91" s="818"/>
      <c r="I91" s="818"/>
      <c r="J91" s="818"/>
      <c r="K91" s="818"/>
      <c r="L91" s="818"/>
      <c r="M91" s="819"/>
      <c r="N91" s="288">
        <f>L88+L89+L90</f>
        <v>98791.109402499264</v>
      </c>
    </row>
    <row r="92" spans="1:17" ht="15.75" thickBot="1">
      <c r="B92" s="164"/>
      <c r="C92" s="165"/>
      <c r="D92" s="165"/>
      <c r="E92" s="165"/>
      <c r="F92" s="165"/>
      <c r="G92" s="165"/>
      <c r="H92" s="165"/>
      <c r="I92" s="165"/>
      <c r="J92" s="165"/>
      <c r="K92" s="165"/>
      <c r="L92" s="165"/>
      <c r="M92" s="165"/>
      <c r="N92" s="166"/>
    </row>
    <row r="93" spans="1:17" ht="15.75" thickBot="1">
      <c r="A93" s="97" t="s">
        <v>148</v>
      </c>
      <c r="B93" s="817" t="s">
        <v>149</v>
      </c>
      <c r="C93" s="818"/>
      <c r="D93" s="818"/>
      <c r="E93" s="818"/>
      <c r="F93" s="818"/>
      <c r="G93" s="818"/>
      <c r="H93" s="818"/>
      <c r="I93" s="818"/>
      <c r="J93" s="818"/>
      <c r="K93" s="818"/>
      <c r="L93" s="818"/>
      <c r="M93" s="819"/>
      <c r="N93" s="289">
        <f>ROUND(N83+N91,0)</f>
        <v>428095</v>
      </c>
      <c r="Q93" s="671"/>
    </row>
    <row r="94" spans="1:17">
      <c r="B94" s="336"/>
      <c r="C94" s="337"/>
      <c r="D94" s="337"/>
      <c r="E94" s="337"/>
      <c r="F94" s="337"/>
      <c r="G94" s="337"/>
      <c r="H94" s="337"/>
      <c r="I94" s="337"/>
      <c r="J94" s="337"/>
      <c r="K94" s="337"/>
      <c r="L94" s="337"/>
      <c r="M94" s="337"/>
      <c r="N94" s="338"/>
      <c r="Q94" s="672"/>
    </row>
    <row r="95" spans="1:17">
      <c r="B95" s="339"/>
      <c r="C95" s="340"/>
      <c r="D95" s="340"/>
      <c r="E95" s="340"/>
      <c r="F95" s="340"/>
      <c r="G95" s="340"/>
      <c r="H95" s="340"/>
      <c r="I95" s="340"/>
      <c r="J95" s="340"/>
      <c r="K95" s="340"/>
      <c r="L95" s="340"/>
      <c r="M95" s="340"/>
      <c r="N95" s="341"/>
    </row>
    <row r="96" spans="1:17">
      <c r="B96" s="339"/>
      <c r="C96" s="340"/>
      <c r="D96" s="340"/>
      <c r="E96" s="340"/>
      <c r="F96" s="340"/>
      <c r="G96" s="340"/>
      <c r="H96" s="340"/>
      <c r="I96" s="340"/>
      <c r="J96" s="340"/>
      <c r="K96" s="340"/>
      <c r="L96" s="340"/>
      <c r="M96" s="340"/>
      <c r="N96" s="341"/>
    </row>
    <row r="97" spans="2:14">
      <c r="B97" s="339"/>
      <c r="C97" s="340"/>
      <c r="D97" s="340"/>
      <c r="E97" s="340"/>
      <c r="F97" s="340"/>
      <c r="G97" s="340"/>
      <c r="H97" s="340"/>
      <c r="I97" s="340"/>
      <c r="J97" s="340"/>
      <c r="K97" s="340"/>
      <c r="L97" s="340"/>
      <c r="M97" s="340"/>
      <c r="N97" s="341"/>
    </row>
    <row r="98" spans="2:14">
      <c r="B98" s="339"/>
      <c r="C98" s="340"/>
      <c r="D98" s="340"/>
      <c r="E98" s="342" t="s">
        <v>150</v>
      </c>
      <c r="F98" s="342"/>
      <c r="G98" s="342"/>
      <c r="H98" s="342"/>
      <c r="I98" s="342"/>
      <c r="J98" s="342"/>
      <c r="K98" s="340"/>
      <c r="L98" s="340"/>
      <c r="M98" s="340"/>
      <c r="N98" s="341"/>
    </row>
    <row r="99" spans="2:14">
      <c r="B99" s="339"/>
      <c r="C99" s="340"/>
      <c r="D99" s="340"/>
      <c r="E99" s="340" t="s">
        <v>151</v>
      </c>
      <c r="F99" s="340"/>
      <c r="G99" s="340"/>
      <c r="H99" s="340"/>
      <c r="I99" s="340"/>
      <c r="J99" s="340"/>
      <c r="K99" s="340"/>
      <c r="L99" s="340"/>
      <c r="M99" s="340"/>
      <c r="N99" s="341"/>
    </row>
    <row r="100" spans="2:14">
      <c r="B100" s="339"/>
      <c r="C100" s="340"/>
      <c r="D100" s="340"/>
      <c r="E100" s="340" t="s">
        <v>152</v>
      </c>
      <c r="F100" s="340"/>
      <c r="G100" s="340"/>
      <c r="H100" s="340"/>
      <c r="I100" s="340"/>
      <c r="J100" s="340"/>
      <c r="K100" s="340"/>
      <c r="L100" s="340"/>
      <c r="M100" s="340"/>
      <c r="N100" s="341"/>
    </row>
    <row r="101" spans="2:14">
      <c r="B101" s="339"/>
      <c r="C101" s="340"/>
      <c r="D101" s="340"/>
      <c r="E101" s="340" t="s">
        <v>153</v>
      </c>
      <c r="F101" s="340"/>
      <c r="G101" s="340"/>
      <c r="H101" s="340"/>
      <c r="I101" s="340"/>
      <c r="J101" s="340"/>
      <c r="K101" s="340"/>
      <c r="L101" s="340"/>
      <c r="M101" s="340"/>
      <c r="N101" s="341"/>
    </row>
    <row r="102" spans="2:14" ht="15.75" thickBot="1">
      <c r="B102" s="339"/>
      <c r="C102" s="340"/>
      <c r="D102" s="340"/>
      <c r="E102" s="340"/>
      <c r="F102" s="340" t="s">
        <v>154</v>
      </c>
      <c r="G102" s="340"/>
      <c r="H102" s="340"/>
      <c r="I102" s="340"/>
      <c r="J102" s="340"/>
      <c r="K102" s="340"/>
      <c r="L102" s="340"/>
      <c r="M102" s="340"/>
      <c r="N102" s="341"/>
    </row>
    <row r="103" spans="2:14">
      <c r="B103" s="290" t="s">
        <v>155</v>
      </c>
      <c r="C103" s="291"/>
      <c r="D103" s="291"/>
      <c r="E103" s="291"/>
      <c r="F103" s="291"/>
      <c r="G103" s="291"/>
      <c r="H103" s="291"/>
      <c r="I103" s="291"/>
      <c r="J103" s="291"/>
      <c r="K103" s="291"/>
      <c r="L103" s="291"/>
      <c r="M103" s="291"/>
      <c r="N103" s="292"/>
    </row>
    <row r="104" spans="2:14">
      <c r="B104" s="343"/>
      <c r="C104" s="344"/>
      <c r="D104" s="344"/>
      <c r="E104" s="344"/>
      <c r="F104" s="344"/>
      <c r="G104" s="344"/>
      <c r="H104" s="344"/>
      <c r="I104" s="344"/>
      <c r="J104" s="344"/>
      <c r="K104" s="344"/>
      <c r="L104" s="344"/>
      <c r="M104" s="344"/>
      <c r="N104" s="345"/>
    </row>
    <row r="105" spans="2:14">
      <c r="B105" s="343"/>
      <c r="C105" s="344"/>
      <c r="D105" s="344"/>
      <c r="E105" s="344"/>
      <c r="F105" s="344"/>
      <c r="G105" s="344"/>
      <c r="H105" s="344"/>
      <c r="I105" s="344"/>
      <c r="J105" s="344"/>
      <c r="K105" s="344"/>
      <c r="L105" s="344"/>
      <c r="M105" s="344"/>
      <c r="N105" s="345"/>
    </row>
    <row r="106" spans="2:14">
      <c r="B106" s="343"/>
      <c r="C106" s="344"/>
      <c r="D106" s="344"/>
      <c r="E106" s="344"/>
      <c r="F106" s="344"/>
      <c r="G106" s="344"/>
      <c r="H106" s="344"/>
      <c r="I106" s="344"/>
      <c r="J106" s="344"/>
      <c r="K106" s="344"/>
      <c r="L106" s="344"/>
      <c r="M106" s="344"/>
      <c r="N106" s="345"/>
    </row>
    <row r="107" spans="2:14" ht="15.75" thickBot="1">
      <c r="B107" s="346"/>
      <c r="C107" s="347"/>
      <c r="D107" s="347"/>
      <c r="E107" s="347"/>
      <c r="F107" s="347"/>
      <c r="G107" s="347"/>
      <c r="H107" s="347"/>
      <c r="I107" s="347"/>
      <c r="J107" s="347"/>
      <c r="K107" s="347"/>
      <c r="L107" s="347"/>
      <c r="M107" s="347"/>
      <c r="N107" s="348"/>
    </row>
    <row r="108" spans="2:14">
      <c r="B108" s="349"/>
      <c r="C108" s="350"/>
      <c r="D108" s="350"/>
      <c r="E108" s="350"/>
      <c r="F108" s="350"/>
      <c r="G108" s="350"/>
      <c r="H108" s="350"/>
      <c r="I108" s="350"/>
      <c r="J108" s="350"/>
      <c r="K108" s="350"/>
      <c r="L108" s="350"/>
      <c r="M108" s="350"/>
      <c r="N108" s="351"/>
    </row>
    <row r="109" spans="2:14">
      <c r="B109" s="352" t="s">
        <v>156</v>
      </c>
      <c r="C109" s="353"/>
      <c r="D109" s="353"/>
      <c r="E109" s="353"/>
      <c r="F109" s="353"/>
      <c r="G109" s="353"/>
      <c r="H109" s="353"/>
      <c r="I109" s="353"/>
      <c r="J109" s="353"/>
      <c r="K109" s="353"/>
      <c r="L109" s="353"/>
      <c r="M109" s="353"/>
      <c r="N109" s="354"/>
    </row>
    <row r="110" spans="2:14" ht="15" customHeight="1">
      <c r="B110" s="1022" t="s">
        <v>157</v>
      </c>
      <c r="C110" s="1023"/>
      <c r="D110" s="1023"/>
      <c r="E110" s="1023"/>
      <c r="F110" s="1023"/>
      <c r="G110" s="1023"/>
      <c r="H110" s="1023"/>
      <c r="I110" s="1023"/>
      <c r="J110" s="1023"/>
      <c r="K110" s="1023"/>
      <c r="L110" s="1023"/>
      <c r="M110" s="1023"/>
      <c r="N110" s="1024"/>
    </row>
    <row r="111" spans="2:14" ht="15" customHeight="1">
      <c r="B111" s="1022"/>
      <c r="C111" s="1023"/>
      <c r="D111" s="1023"/>
      <c r="E111" s="1023"/>
      <c r="F111" s="1023"/>
      <c r="G111" s="1023"/>
      <c r="H111" s="1023"/>
      <c r="I111" s="1023"/>
      <c r="J111" s="1023"/>
      <c r="K111" s="1023"/>
      <c r="L111" s="1023"/>
      <c r="M111" s="1023"/>
      <c r="N111" s="1024"/>
    </row>
    <row r="112" spans="2:14" ht="30" customHeight="1">
      <c r="B112" s="1025" t="s">
        <v>158</v>
      </c>
      <c r="C112" s="1026"/>
      <c r="D112" s="1026"/>
      <c r="E112" s="1026"/>
      <c r="F112" s="1026"/>
      <c r="G112" s="1026"/>
      <c r="H112" s="1026"/>
      <c r="I112" s="1026"/>
      <c r="J112" s="1026"/>
      <c r="K112" s="1026"/>
      <c r="L112" s="1026"/>
      <c r="M112" s="1026"/>
      <c r="N112" s="1027"/>
    </row>
    <row r="113" spans="2:14">
      <c r="B113" s="1025"/>
      <c r="C113" s="1026"/>
      <c r="D113" s="1026"/>
      <c r="E113" s="1026"/>
      <c r="F113" s="1026"/>
      <c r="G113" s="1026"/>
      <c r="H113" s="1026"/>
      <c r="I113" s="1026"/>
      <c r="J113" s="1026"/>
      <c r="K113" s="1026"/>
      <c r="L113" s="1026"/>
      <c r="M113" s="1026"/>
      <c r="N113" s="1027"/>
    </row>
    <row r="114" spans="2:14">
      <c r="B114" s="406"/>
      <c r="C114" s="407"/>
      <c r="D114" s="407"/>
      <c r="E114" s="407"/>
      <c r="F114" s="407"/>
      <c r="G114" s="407"/>
      <c r="H114" s="407"/>
      <c r="I114" s="407"/>
      <c r="J114" s="407"/>
      <c r="K114" s="407"/>
      <c r="L114" s="407"/>
      <c r="M114" s="407"/>
      <c r="N114" s="408"/>
    </row>
    <row r="115" spans="2:14">
      <c r="B115" s="406"/>
      <c r="C115" s="407"/>
      <c r="D115" s="407"/>
      <c r="E115" s="407"/>
      <c r="F115" s="407"/>
      <c r="G115" s="407"/>
      <c r="H115" s="407"/>
      <c r="I115" s="407"/>
      <c r="J115" s="407"/>
      <c r="K115" s="407"/>
      <c r="L115" s="407"/>
      <c r="M115" s="407"/>
      <c r="N115" s="408"/>
    </row>
    <row r="116" spans="2:14">
      <c r="B116" s="406"/>
      <c r="C116" s="407"/>
      <c r="D116" s="407"/>
      <c r="E116" s="407"/>
      <c r="F116" s="407"/>
      <c r="G116" s="407"/>
      <c r="H116" s="407"/>
      <c r="I116" s="407"/>
      <c r="J116" s="407"/>
      <c r="K116" s="407"/>
      <c r="L116" s="407"/>
      <c r="M116" s="407"/>
      <c r="N116" s="408"/>
    </row>
    <row r="117" spans="2:14">
      <c r="B117" s="352"/>
      <c r="C117" s="353"/>
      <c r="D117" s="353"/>
      <c r="E117" s="353"/>
      <c r="F117" s="353"/>
      <c r="G117" s="353"/>
      <c r="H117" s="353"/>
      <c r="I117" s="353"/>
      <c r="J117" s="353"/>
      <c r="K117" s="353"/>
      <c r="L117" s="353"/>
      <c r="M117" s="353"/>
      <c r="N117" s="354"/>
    </row>
    <row r="118" spans="2:14">
      <c r="B118" s="339"/>
      <c r="C118" s="340"/>
      <c r="D118" s="340"/>
      <c r="E118" s="340" t="s">
        <v>150</v>
      </c>
      <c r="F118" s="342"/>
      <c r="G118" s="342"/>
      <c r="H118" s="340"/>
      <c r="I118" s="340"/>
      <c r="J118" s="340"/>
      <c r="K118" s="340"/>
      <c r="L118" s="340"/>
      <c r="M118" s="340"/>
      <c r="N118" s="341"/>
    </row>
    <row r="119" spans="2:14">
      <c r="B119" s="339"/>
      <c r="C119" s="340"/>
      <c r="D119" s="340"/>
      <c r="E119" s="355" t="s">
        <v>151</v>
      </c>
      <c r="F119" s="340"/>
      <c r="G119" s="340"/>
      <c r="H119" s="355"/>
      <c r="I119" s="355"/>
      <c r="J119" s="355"/>
      <c r="K119" s="340"/>
      <c r="L119" s="340"/>
      <c r="M119" s="340"/>
      <c r="N119" s="341"/>
    </row>
    <row r="120" spans="2:14">
      <c r="B120" s="339"/>
      <c r="C120" s="340"/>
      <c r="D120" s="340"/>
      <c r="E120" s="356" t="s">
        <v>159</v>
      </c>
      <c r="F120" s="340"/>
      <c r="G120" s="340"/>
      <c r="H120" s="356"/>
      <c r="I120" s="356"/>
      <c r="J120" s="356"/>
      <c r="K120" s="340"/>
      <c r="L120" s="340"/>
      <c r="M120" s="340"/>
      <c r="N120" s="341"/>
    </row>
    <row r="121" spans="2:14">
      <c r="B121" s="357"/>
      <c r="C121" s="353"/>
      <c r="D121" s="353"/>
      <c r="E121" s="340" t="s">
        <v>153</v>
      </c>
      <c r="F121" s="340"/>
      <c r="G121" s="340"/>
      <c r="H121" s="340"/>
      <c r="I121" s="340"/>
      <c r="J121" s="340"/>
      <c r="K121" s="353"/>
      <c r="L121" s="353"/>
      <c r="M121" s="353"/>
      <c r="N121" s="354"/>
    </row>
    <row r="122" spans="2:14">
      <c r="B122" s="357"/>
      <c r="C122" s="353"/>
      <c r="D122" s="353"/>
      <c r="E122" s="353"/>
      <c r="F122" s="340"/>
      <c r="G122" s="340"/>
      <c r="H122" s="340"/>
      <c r="I122" s="340"/>
      <c r="J122" s="340"/>
      <c r="K122" s="353"/>
      <c r="L122" s="353"/>
      <c r="M122" s="353"/>
      <c r="N122" s="354"/>
    </row>
    <row r="123" spans="2:14">
      <c r="B123" s="357" t="s">
        <v>160</v>
      </c>
      <c r="C123" s="356"/>
      <c r="D123" s="356"/>
      <c r="E123" s="340"/>
      <c r="F123" s="340"/>
      <c r="G123" s="340"/>
      <c r="H123" s="340"/>
      <c r="I123" s="340"/>
      <c r="J123" s="1028"/>
      <c r="K123" s="1028"/>
      <c r="L123" s="1028"/>
      <c r="M123" s="1028"/>
      <c r="N123" s="1029"/>
    </row>
    <row r="124" spans="2:14" ht="15.75" thickBot="1">
      <c r="B124" s="358" t="s">
        <v>161</v>
      </c>
      <c r="C124" s="359"/>
      <c r="D124" s="359"/>
      <c r="E124" s="360"/>
      <c r="F124" s="360"/>
      <c r="G124" s="360"/>
      <c r="H124" s="360"/>
      <c r="I124" s="360"/>
      <c r="J124" s="1030"/>
      <c r="K124" s="1030"/>
      <c r="L124" s="1030"/>
      <c r="M124" s="1030"/>
      <c r="N124" s="1031"/>
    </row>
  </sheetData>
  <sheetProtection algorithmName="SHA-512" hashValue="4tPRcV0eYtWXwYkKMvoUkaoVeN51SQpTl3G9AHbplSPYXYG1InDkhzlVR+OzPqaRnRmz1E59QtQixvzm+9Whsw==" saltValue="5kWft0l19b87JyLHRBwh/Q==" spinCount="100000" sheet="1" objects="1" scenarios="1"/>
  <mergeCells count="64">
    <mergeCell ref="B91:M91"/>
    <mergeCell ref="B93:M93"/>
    <mergeCell ref="B110:N111"/>
    <mergeCell ref="B112:N113"/>
    <mergeCell ref="J123:N124"/>
    <mergeCell ref="L90:M90"/>
    <mergeCell ref="B74:H74"/>
    <mergeCell ref="L74:M74"/>
    <mergeCell ref="B80:H80"/>
    <mergeCell ref="L80:M80"/>
    <mergeCell ref="B81:M81"/>
    <mergeCell ref="B83:M83"/>
    <mergeCell ref="B87:H87"/>
    <mergeCell ref="L87:M87"/>
    <mergeCell ref="B88:H88"/>
    <mergeCell ref="L88:M88"/>
    <mergeCell ref="L89:M89"/>
    <mergeCell ref="B70:M70"/>
    <mergeCell ref="L42:M42"/>
    <mergeCell ref="B43:M43"/>
    <mergeCell ref="B47:I47"/>
    <mergeCell ref="L47:M47"/>
    <mergeCell ref="B59:M59"/>
    <mergeCell ref="L63:M63"/>
    <mergeCell ref="I42:J42"/>
    <mergeCell ref="L64:M64"/>
    <mergeCell ref="L65:M65"/>
    <mergeCell ref="L66:M66"/>
    <mergeCell ref="L67:M67"/>
    <mergeCell ref="L69:M69"/>
    <mergeCell ref="B37:H37"/>
    <mergeCell ref="B38:H38"/>
    <mergeCell ref="B39:H39"/>
    <mergeCell ref="B41:D41"/>
    <mergeCell ref="B42:H42"/>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10:E10"/>
    <mergeCell ref="I10:J10"/>
    <mergeCell ref="B1:B6"/>
    <mergeCell ref="C1:J1"/>
    <mergeCell ref="K1:K2"/>
    <mergeCell ref="C5:J5"/>
    <mergeCell ref="K5:K6"/>
    <mergeCell ref="L1:N2"/>
    <mergeCell ref="C2:J2"/>
    <mergeCell ref="C3:J3"/>
    <mergeCell ref="K3:K4"/>
    <mergeCell ref="L3:N4"/>
    <mergeCell ref="C4:J4"/>
  </mergeCells>
  <pageMargins left="0.7" right="0.7" top="0.75" bottom="0.75" header="0.3" footer="0.3"/>
  <pageSetup scale="44" orientation="portrait" r:id="rId1"/>
  <rowBreaks count="1" manualBreakCount="1">
    <brk id="102" max="16383" man="1"/>
  </rowBreaks>
  <drawing r:id="rId2"/>
  <legacyDrawing r:id="rId3"/>
  <oleObjects>
    <mc:AlternateContent xmlns:mc="http://schemas.openxmlformats.org/markup-compatibility/2006">
      <mc:Choice Requires="x14">
        <oleObject progId="PBrush" shapeId="174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409" r:id="rId4"/>
      </mc:Fallback>
    </mc:AlternateContent>
  </oleObjec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4"/>
  <sheetViews>
    <sheetView view="pageBreakPreview" topLeftCell="A61" zoomScale="60" zoomScaleNormal="70" workbookViewId="0">
      <selection activeCell="N32" sqref="N32"/>
    </sheetView>
  </sheetViews>
  <sheetFormatPr baseColWidth="10" defaultRowHeight="15"/>
  <cols>
    <col min="9" max="9" width="14.28515625" customWidth="1"/>
    <col min="11" max="11" width="15.85546875" customWidth="1"/>
    <col min="13" max="13" width="12.7109375" customWidth="1"/>
    <col min="14" max="14" width="17.28515625" customWidth="1"/>
  </cols>
  <sheetData>
    <row r="1" spans="2:14">
      <c r="B1" s="902"/>
      <c r="C1" s="905"/>
      <c r="D1" s="906"/>
      <c r="E1" s="906"/>
      <c r="F1" s="906"/>
      <c r="G1" s="906"/>
      <c r="H1" s="906"/>
      <c r="I1" s="906"/>
      <c r="J1" s="907"/>
      <c r="K1" s="908" t="s">
        <v>84</v>
      </c>
      <c r="L1" s="915" t="s">
        <v>85</v>
      </c>
      <c r="M1" s="916"/>
      <c r="N1" s="917"/>
    </row>
    <row r="2" spans="2:14">
      <c r="B2" s="903"/>
      <c r="C2" s="910" t="s">
        <v>0</v>
      </c>
      <c r="D2" s="911"/>
      <c r="E2" s="911"/>
      <c r="F2" s="911"/>
      <c r="G2" s="911"/>
      <c r="H2" s="911"/>
      <c r="I2" s="911"/>
      <c r="J2" s="912"/>
      <c r="K2" s="909"/>
      <c r="L2" s="918"/>
      <c r="M2" s="919"/>
      <c r="N2" s="920"/>
    </row>
    <row r="3" spans="2:14">
      <c r="B3" s="903"/>
      <c r="C3" s="910" t="s">
        <v>86</v>
      </c>
      <c r="D3" s="911"/>
      <c r="E3" s="911"/>
      <c r="F3" s="911"/>
      <c r="G3" s="911"/>
      <c r="H3" s="911"/>
      <c r="I3" s="911"/>
      <c r="J3" s="912"/>
      <c r="K3" s="913" t="s">
        <v>87</v>
      </c>
      <c r="L3" s="922">
        <v>1</v>
      </c>
      <c r="M3" s="923"/>
      <c r="N3" s="924"/>
    </row>
    <row r="4" spans="2:14">
      <c r="B4" s="903"/>
      <c r="C4" s="910" t="s">
        <v>88</v>
      </c>
      <c r="D4" s="911"/>
      <c r="E4" s="911"/>
      <c r="F4" s="911"/>
      <c r="G4" s="911"/>
      <c r="H4" s="911"/>
      <c r="I4" s="911"/>
      <c r="J4" s="912"/>
      <c r="K4" s="921"/>
      <c r="L4" s="925"/>
      <c r="M4" s="926"/>
      <c r="N4" s="927"/>
    </row>
    <row r="5" spans="2:14">
      <c r="B5" s="903"/>
      <c r="C5" s="910" t="s">
        <v>89</v>
      </c>
      <c r="D5" s="911"/>
      <c r="E5" s="911"/>
      <c r="F5" s="911"/>
      <c r="G5" s="911"/>
      <c r="H5" s="911"/>
      <c r="I5" s="911"/>
      <c r="J5" s="912"/>
      <c r="K5" s="913" t="s">
        <v>90</v>
      </c>
      <c r="L5" s="875"/>
      <c r="M5" s="875" t="s">
        <v>91</v>
      </c>
      <c r="N5" s="877"/>
    </row>
    <row r="6" spans="2:14" ht="15.75" thickBot="1">
      <c r="B6" s="904"/>
      <c r="C6" s="879"/>
      <c r="D6" s="880"/>
      <c r="E6" s="880"/>
      <c r="F6" s="880"/>
      <c r="G6" s="880"/>
      <c r="H6" s="880"/>
      <c r="I6" s="880"/>
      <c r="J6" s="881"/>
      <c r="K6" s="914"/>
      <c r="L6" s="876"/>
      <c r="M6" s="876"/>
      <c r="N6" s="878"/>
    </row>
    <row r="7" spans="2:14" ht="15.75" thickBot="1">
      <c r="B7" s="1239"/>
      <c r="C7" s="1240"/>
      <c r="D7" s="1240"/>
      <c r="E7" s="1240"/>
      <c r="F7" s="1240"/>
      <c r="G7" s="1240"/>
      <c r="H7" s="1240"/>
      <c r="I7" s="1240"/>
      <c r="J7" s="1240"/>
      <c r="K7" s="1240"/>
      <c r="L7" s="1241"/>
      <c r="M7" s="1241"/>
      <c r="N7" s="1242"/>
    </row>
    <row r="8" spans="2:14">
      <c r="B8" s="1243"/>
      <c r="C8" s="1244"/>
      <c r="D8" s="1244"/>
      <c r="E8" s="1244"/>
      <c r="F8" s="1244"/>
      <c r="G8" s="1244"/>
      <c r="H8" s="1245"/>
      <c r="I8" s="1244"/>
      <c r="J8" s="1244"/>
      <c r="K8" s="1246" t="s">
        <v>92</v>
      </c>
      <c r="L8" s="1247"/>
      <c r="M8" s="1247"/>
      <c r="N8" s="1248"/>
    </row>
    <row r="9" spans="2:14">
      <c r="B9" s="1249"/>
      <c r="C9" s="1250"/>
      <c r="D9" s="1250"/>
      <c r="E9" s="1250"/>
      <c r="F9" s="1250"/>
      <c r="G9" s="1250"/>
      <c r="H9" s="1251"/>
      <c r="I9" s="1250"/>
      <c r="J9" s="1250"/>
      <c r="K9" s="1252"/>
      <c r="L9" s="1253" t="s">
        <v>93</v>
      </c>
      <c r="M9" s="1253" t="s">
        <v>94</v>
      </c>
      <c r="N9" s="1254" t="s">
        <v>95</v>
      </c>
    </row>
    <row r="10" spans="2:14" ht="36">
      <c r="B10" s="899" t="s">
        <v>96</v>
      </c>
      <c r="C10" s="900"/>
      <c r="D10" s="900"/>
      <c r="E10" s="900"/>
      <c r="F10" s="1255" t="s">
        <v>97</v>
      </c>
      <c r="G10" s="1250"/>
      <c r="H10" s="1256"/>
      <c r="I10" s="901" t="s">
        <v>98</v>
      </c>
      <c r="J10" s="901"/>
      <c r="K10" s="1257" t="s">
        <v>97</v>
      </c>
      <c r="L10" s="1253"/>
      <c r="M10" s="1253"/>
      <c r="N10" s="1254"/>
    </row>
    <row r="11" spans="2:14">
      <c r="B11" s="1229" t="s">
        <v>99</v>
      </c>
      <c r="C11" s="1230"/>
      <c r="D11" s="1032"/>
      <c r="E11" s="1032"/>
      <c r="F11" s="1231"/>
      <c r="G11" s="1232"/>
      <c r="H11" s="1230"/>
      <c r="I11" s="1228"/>
      <c r="J11" s="1233" t="s">
        <v>100</v>
      </c>
      <c r="K11" s="1234"/>
      <c r="L11" s="1231"/>
      <c r="M11" s="1231"/>
      <c r="N11" s="1235"/>
    </row>
    <row r="12" spans="2:14" ht="15.75" thickBot="1">
      <c r="B12" s="1236"/>
      <c r="C12" s="1237"/>
      <c r="D12" s="1238"/>
      <c r="E12" s="1238"/>
      <c r="F12" s="1238"/>
      <c r="G12" s="1238"/>
      <c r="H12" s="1237"/>
      <c r="I12" s="1238"/>
      <c r="J12" s="1237"/>
      <c r="K12" s="1238"/>
      <c r="L12" s="882"/>
      <c r="M12" s="882"/>
      <c r="N12" s="883"/>
    </row>
    <row r="13" spans="2:14">
      <c r="B13" s="1052"/>
      <c r="C13" s="1053"/>
      <c r="D13" s="1053"/>
      <c r="E13" s="1053"/>
      <c r="F13" s="1053"/>
      <c r="G13" s="1053"/>
      <c r="H13" s="1053"/>
      <c r="I13" s="1053"/>
      <c r="J13" s="1053"/>
      <c r="K13" s="1053"/>
      <c r="L13" s="1053"/>
      <c r="M13" s="1053"/>
      <c r="N13" s="1054"/>
    </row>
    <row r="14" spans="2:14">
      <c r="B14" s="1057" t="s">
        <v>101</v>
      </c>
      <c r="C14" s="1058"/>
      <c r="D14" s="1060" t="s">
        <v>91</v>
      </c>
      <c r="E14" s="1059"/>
      <c r="F14" s="1051"/>
      <c r="G14" s="1051"/>
      <c r="H14" s="1061"/>
      <c r="I14" s="1061"/>
      <c r="J14" s="1061"/>
      <c r="K14" s="1061"/>
      <c r="L14" s="1061"/>
      <c r="M14" s="1061"/>
      <c r="N14" s="1056"/>
    </row>
    <row r="15" spans="2:14">
      <c r="B15" s="1062" t="s">
        <v>102</v>
      </c>
      <c r="C15" s="1063"/>
      <c r="D15" s="1065"/>
      <c r="E15" s="1065"/>
      <c r="F15" s="1065"/>
      <c r="G15" s="1065"/>
      <c r="H15" s="1065"/>
      <c r="I15" s="1065"/>
      <c r="J15" s="1065"/>
      <c r="K15" s="1065"/>
      <c r="L15" s="1065"/>
      <c r="M15" s="1065"/>
      <c r="N15" s="1056"/>
    </row>
    <row r="16" spans="2:14">
      <c r="B16" s="1062"/>
      <c r="C16" s="1138"/>
      <c r="D16" s="1064"/>
      <c r="E16" s="1065"/>
      <c r="F16" s="1065"/>
      <c r="G16" s="1065"/>
      <c r="H16" s="1065"/>
      <c r="I16" s="1065"/>
      <c r="J16" s="1065"/>
      <c r="K16" s="1065"/>
      <c r="L16" s="1065"/>
      <c r="M16" s="1065"/>
      <c r="N16" s="1056"/>
    </row>
    <row r="17" spans="1:14">
      <c r="A17" s="1050"/>
      <c r="B17" s="1062"/>
      <c r="C17" s="1063"/>
      <c r="D17" s="1067"/>
      <c r="E17" s="1067"/>
      <c r="F17" s="1067"/>
      <c r="G17" s="1067"/>
      <c r="H17" s="1067"/>
      <c r="I17" s="1067"/>
      <c r="J17" s="1067"/>
      <c r="K17" s="1067"/>
      <c r="L17" s="1067"/>
      <c r="M17" s="1067"/>
      <c r="N17" s="1068"/>
    </row>
    <row r="18" spans="1:14">
      <c r="A18" s="1050"/>
      <c r="B18" s="1062" t="s">
        <v>103</v>
      </c>
      <c r="C18" s="1138"/>
      <c r="D18" s="1065"/>
      <c r="E18" s="1065"/>
      <c r="F18" s="1065"/>
      <c r="G18" s="1065"/>
      <c r="H18" s="1065"/>
      <c r="I18" s="1090"/>
      <c r="J18" s="1060" t="s">
        <v>104</v>
      </c>
      <c r="K18" s="1065"/>
      <c r="L18" s="1065"/>
      <c r="M18" s="1065"/>
      <c r="N18" s="1066"/>
    </row>
    <row r="19" spans="1:14">
      <c r="A19" s="1050"/>
      <c r="B19" s="1062"/>
      <c r="C19" s="1063"/>
      <c r="D19" s="1067"/>
      <c r="E19" s="1067"/>
      <c r="F19" s="1067"/>
      <c r="G19" s="1067"/>
      <c r="H19" s="1067"/>
      <c r="I19" s="1067"/>
      <c r="J19" s="1067"/>
      <c r="K19" s="1067"/>
      <c r="L19" s="1067"/>
      <c r="M19" s="1067"/>
      <c r="N19" s="1068"/>
    </row>
    <row r="20" spans="1:14">
      <c r="A20" s="1050"/>
      <c r="B20" s="1062" t="s">
        <v>105</v>
      </c>
      <c r="C20" s="1138"/>
      <c r="D20" s="1216"/>
      <c r="E20" s="1216"/>
      <c r="F20" s="1216"/>
      <c r="G20" s="1216"/>
      <c r="H20" s="1216"/>
      <c r="I20" s="1216"/>
      <c r="J20" s="1216"/>
      <c r="K20" s="1216"/>
      <c r="L20" s="1216"/>
      <c r="M20" s="1216"/>
      <c r="N20" s="1069"/>
    </row>
    <row r="21" spans="1:14">
      <c r="A21" s="1050"/>
      <c r="B21" s="1062"/>
      <c r="C21" s="1063"/>
      <c r="D21" s="1070"/>
      <c r="E21" s="1070"/>
      <c r="F21" s="1070"/>
      <c r="G21" s="1070"/>
      <c r="H21" s="1070"/>
      <c r="I21" s="1070"/>
      <c r="J21" s="1070"/>
      <c r="K21" s="1070"/>
      <c r="L21" s="1070"/>
      <c r="M21" s="1070"/>
      <c r="N21" s="1071"/>
    </row>
    <row r="22" spans="1:14">
      <c r="A22" s="1050"/>
      <c r="B22" s="1062" t="s">
        <v>106</v>
      </c>
      <c r="C22" s="1138"/>
      <c r="D22" s="1216"/>
      <c r="E22" s="1216"/>
      <c r="F22" s="1216"/>
      <c r="G22" s="1216"/>
      <c r="H22" s="1216"/>
      <c r="I22" s="1216"/>
      <c r="J22" s="1216"/>
      <c r="K22" s="1218" t="s">
        <v>107</v>
      </c>
      <c r="L22" s="1139"/>
      <c r="M22" s="1218" t="s">
        <v>91</v>
      </c>
      <c r="N22" s="1140"/>
    </row>
    <row r="23" spans="1:14">
      <c r="A23" s="1050"/>
      <c r="B23" s="1062"/>
      <c r="C23" s="1063"/>
      <c r="D23" s="1070"/>
      <c r="E23" s="1070"/>
      <c r="F23" s="1070"/>
      <c r="G23" s="1070"/>
      <c r="H23" s="1070"/>
      <c r="I23" s="1070"/>
      <c r="J23" s="1070"/>
      <c r="K23" s="1070"/>
      <c r="L23" s="1070"/>
      <c r="M23" s="1070"/>
      <c r="N23" s="1071"/>
    </row>
    <row r="24" spans="1:14">
      <c r="A24" s="1050"/>
      <c r="B24" s="1062" t="s">
        <v>108</v>
      </c>
      <c r="C24" s="1063"/>
      <c r="D24" s="1070"/>
      <c r="E24" s="1070"/>
      <c r="F24" s="1166"/>
      <c r="G24" s="1141"/>
      <c r="H24" s="1090"/>
      <c r="I24" s="1216"/>
      <c r="J24" s="1216"/>
      <c r="K24" s="1051"/>
      <c r="L24" s="1070"/>
      <c r="M24" s="1070"/>
      <c r="N24" s="1071"/>
    </row>
    <row r="25" spans="1:14">
      <c r="A25" s="1050"/>
      <c r="B25" s="1167"/>
      <c r="C25" s="1168"/>
      <c r="D25" s="1215"/>
      <c r="E25" s="1215"/>
      <c r="F25" s="884" t="s">
        <v>109</v>
      </c>
      <c r="G25" s="885"/>
      <c r="H25" s="885"/>
      <c r="I25" s="1215" t="s">
        <v>94</v>
      </c>
      <c r="J25" s="1215" t="s">
        <v>95</v>
      </c>
      <c r="K25" s="1169"/>
      <c r="L25" s="1215"/>
      <c r="M25" s="1215"/>
      <c r="N25" s="1170"/>
    </row>
    <row r="26" spans="1:14">
      <c r="A26" s="1050"/>
      <c r="B26" s="1055"/>
      <c r="C26" s="1061"/>
      <c r="D26" s="1061"/>
      <c r="E26" s="1061"/>
      <c r="F26" s="1061"/>
      <c r="G26" s="1061"/>
      <c r="H26" s="1061"/>
      <c r="I26" s="1061"/>
      <c r="J26" s="1061"/>
      <c r="K26" s="1061"/>
      <c r="L26" s="1061"/>
      <c r="M26" s="1061"/>
      <c r="N26" s="1056"/>
    </row>
    <row r="27" spans="1:14">
      <c r="A27" s="1050"/>
      <c r="B27" s="886" t="s">
        <v>110</v>
      </c>
      <c r="C27" s="887"/>
      <c r="D27" s="887"/>
      <c r="E27" s="887"/>
      <c r="F27" s="887"/>
      <c r="G27" s="887"/>
      <c r="H27" s="887"/>
      <c r="I27" s="887"/>
      <c r="J27" s="887"/>
      <c r="K27" s="887"/>
      <c r="L27" s="887"/>
      <c r="M27" s="887"/>
      <c r="N27" s="888"/>
    </row>
    <row r="28" spans="1:14" ht="15.75" thickBot="1">
      <c r="A28" s="1050"/>
      <c r="B28" s="1072"/>
      <c r="C28" s="1073"/>
      <c r="D28" s="1073"/>
      <c r="E28" s="1073"/>
      <c r="F28" s="1073"/>
      <c r="G28" s="1073"/>
      <c r="H28" s="1073"/>
      <c r="I28" s="1073"/>
      <c r="J28" s="1073"/>
      <c r="K28" s="1073"/>
      <c r="L28" s="1073"/>
      <c r="M28" s="1073"/>
      <c r="N28" s="1074"/>
    </row>
    <row r="29" spans="1:14" ht="26.25" thickBot="1">
      <c r="A29" s="1050"/>
      <c r="B29" s="1104" t="s">
        <v>82</v>
      </c>
      <c r="C29" s="889" t="s">
        <v>111</v>
      </c>
      <c r="D29" s="890"/>
      <c r="E29" s="890"/>
      <c r="F29" s="890"/>
      <c r="G29" s="890"/>
      <c r="H29" s="890"/>
      <c r="I29" s="890"/>
      <c r="J29" s="1105"/>
      <c r="K29" s="1226" t="s">
        <v>112</v>
      </c>
      <c r="L29" s="891" t="s">
        <v>81</v>
      </c>
      <c r="M29" s="892"/>
      <c r="N29" s="1104" t="s">
        <v>9</v>
      </c>
    </row>
    <row r="30" spans="1:14" ht="15.75" thickBot="1">
      <c r="A30" s="1050"/>
      <c r="B30" s="1104" t="s">
        <v>82</v>
      </c>
      <c r="C30" s="889" t="s">
        <v>111</v>
      </c>
      <c r="D30" s="890"/>
      <c r="E30" s="890"/>
      <c r="F30" s="890"/>
      <c r="G30" s="890"/>
      <c r="H30" s="890"/>
      <c r="I30" s="890"/>
      <c r="J30" s="1105"/>
      <c r="K30" s="1201"/>
      <c r="L30" s="891" t="s">
        <v>81</v>
      </c>
      <c r="M30" s="892"/>
      <c r="N30" s="1104" t="s">
        <v>9</v>
      </c>
    </row>
    <row r="31" spans="1:14" ht="15.75" thickBot="1">
      <c r="A31" s="1050" t="s">
        <v>113</v>
      </c>
      <c r="B31" s="1110" t="s">
        <v>351</v>
      </c>
      <c r="C31" s="1111" t="s">
        <v>352</v>
      </c>
      <c r="D31" s="1112"/>
      <c r="E31" s="1112"/>
      <c r="F31" s="1112"/>
      <c r="G31" s="1112"/>
      <c r="H31" s="1112"/>
      <c r="I31" s="1112"/>
      <c r="J31" s="1112"/>
      <c r="K31" s="1275"/>
      <c r="L31" s="1200" t="s">
        <v>18</v>
      </c>
      <c r="M31" s="1137"/>
      <c r="N31" s="412">
        <f>+'Pto. Obra'!I31</f>
        <v>2</v>
      </c>
    </row>
    <row r="32" spans="1:14">
      <c r="A32" s="1050"/>
      <c r="B32" s="1123"/>
      <c r="C32" s="1124"/>
      <c r="D32" s="1124"/>
      <c r="E32" s="1124"/>
      <c r="F32" s="1124"/>
      <c r="G32" s="1124"/>
      <c r="H32" s="1124"/>
      <c r="I32" s="1124"/>
      <c r="J32" s="1124"/>
      <c r="K32" s="1124"/>
      <c r="L32" s="1124"/>
      <c r="M32" s="1124"/>
      <c r="N32" s="1125"/>
    </row>
    <row r="33" spans="1:14">
      <c r="A33" s="1050"/>
      <c r="B33" s="1091" t="s">
        <v>114</v>
      </c>
      <c r="C33" s="1092"/>
      <c r="D33" s="1092"/>
      <c r="E33" s="1092"/>
      <c r="F33" s="1092"/>
      <c r="G33" s="1092"/>
      <c r="H33" s="1092"/>
      <c r="I33" s="1092"/>
      <c r="J33" s="1092"/>
      <c r="K33" s="1092"/>
      <c r="L33" s="1092"/>
      <c r="M33" s="1092"/>
      <c r="N33" s="1093"/>
    </row>
    <row r="34" spans="1:14" ht="15.75" thickBot="1">
      <c r="A34" s="1050"/>
      <c r="B34" s="1171"/>
      <c r="C34" s="1094"/>
      <c r="D34" s="1094"/>
      <c r="E34" s="1094"/>
      <c r="F34" s="1094"/>
      <c r="G34" s="1094"/>
      <c r="H34" s="1094"/>
      <c r="I34" s="1095"/>
      <c r="J34" s="1095"/>
      <c r="K34" s="1094"/>
      <c r="L34" s="1094"/>
      <c r="M34" s="1094"/>
      <c r="N34" s="1096"/>
    </row>
    <row r="35" spans="1:14">
      <c r="A35" s="1050"/>
      <c r="B35" s="893" t="s">
        <v>111</v>
      </c>
      <c r="C35" s="894"/>
      <c r="D35" s="894"/>
      <c r="E35" s="894"/>
      <c r="F35" s="894"/>
      <c r="G35" s="894"/>
      <c r="H35" s="895"/>
      <c r="I35" s="896" t="s">
        <v>115</v>
      </c>
      <c r="J35" s="897"/>
      <c r="K35" s="1102" t="s">
        <v>116</v>
      </c>
      <c r="L35" s="898" t="s">
        <v>117</v>
      </c>
      <c r="M35" s="895"/>
      <c r="N35" s="1103" t="s">
        <v>118</v>
      </c>
    </row>
    <row r="36" spans="1:14">
      <c r="A36" s="1132" t="s">
        <v>229</v>
      </c>
      <c r="B36" s="859" t="s">
        <v>230</v>
      </c>
      <c r="C36" s="860"/>
      <c r="D36" s="860"/>
      <c r="E36" s="860"/>
      <c r="F36" s="860"/>
      <c r="G36" s="860"/>
      <c r="H36" s="861"/>
      <c r="I36" s="1172"/>
      <c r="J36" s="1173"/>
      <c r="K36" s="1174">
        <v>7181</v>
      </c>
      <c r="L36" s="1175"/>
      <c r="M36" s="1222">
        <v>1</v>
      </c>
      <c r="N36" s="1278">
        <f>+K36/M36</f>
        <v>7181</v>
      </c>
    </row>
    <row r="37" spans="1:14">
      <c r="A37" s="1132"/>
      <c r="B37" s="859"/>
      <c r="C37" s="860"/>
      <c r="D37" s="860"/>
      <c r="E37" s="860"/>
      <c r="F37" s="860"/>
      <c r="G37" s="860"/>
      <c r="H37" s="861"/>
      <c r="I37" s="1267"/>
      <c r="J37" s="1268"/>
      <c r="K37" s="1174"/>
      <c r="L37" s="1221"/>
      <c r="M37" s="1222"/>
      <c r="N37" s="1176"/>
    </row>
    <row r="38" spans="1:14">
      <c r="A38" s="1132"/>
      <c r="B38" s="859"/>
      <c r="C38" s="860"/>
      <c r="D38" s="860"/>
      <c r="E38" s="860"/>
      <c r="F38" s="860"/>
      <c r="G38" s="860"/>
      <c r="H38" s="861"/>
      <c r="I38" s="1217"/>
      <c r="J38" s="1219"/>
      <c r="K38" s="1174"/>
      <c r="L38" s="1269"/>
      <c r="M38" s="1270"/>
      <c r="N38" s="1176"/>
    </row>
    <row r="39" spans="1:14">
      <c r="A39" s="1050"/>
      <c r="B39" s="859"/>
      <c r="C39" s="860"/>
      <c r="D39" s="860"/>
      <c r="E39" s="860"/>
      <c r="F39" s="860"/>
      <c r="G39" s="860"/>
      <c r="H39" s="861"/>
      <c r="I39" s="1075"/>
      <c r="J39" s="1076"/>
      <c r="K39" s="1174"/>
      <c r="L39" s="1178"/>
      <c r="M39" s="1222"/>
      <c r="N39" s="1176"/>
    </row>
    <row r="40" spans="1:14">
      <c r="A40" s="1050"/>
      <c r="B40" s="1211"/>
      <c r="C40" s="1212"/>
      <c r="D40" s="1212"/>
      <c r="E40" s="1212"/>
      <c r="F40" s="1213"/>
      <c r="G40" s="1213"/>
      <c r="H40" s="1133"/>
      <c r="I40" s="1075"/>
      <c r="J40" s="1076"/>
      <c r="K40" s="1174"/>
      <c r="L40" s="1178"/>
      <c r="M40" s="1179"/>
      <c r="N40" s="1177"/>
    </row>
    <row r="41" spans="1:14">
      <c r="A41" s="1050"/>
      <c r="B41" s="869" t="s">
        <v>123</v>
      </c>
      <c r="C41" s="870"/>
      <c r="D41" s="870"/>
      <c r="E41" s="1077"/>
      <c r="F41" s="1078"/>
      <c r="G41" s="1078"/>
      <c r="H41" s="1079"/>
      <c r="I41" s="1075"/>
      <c r="J41" s="1076"/>
      <c r="K41" s="1180"/>
      <c r="L41" s="1178"/>
      <c r="M41" s="1261">
        <v>0.05</v>
      </c>
      <c r="N41" s="1227">
        <f>+M41*N81</f>
        <v>2408.8304342500001</v>
      </c>
    </row>
    <row r="42" spans="1:14" ht="15.75" thickBot="1">
      <c r="A42" s="1050"/>
      <c r="B42" s="859"/>
      <c r="C42" s="860"/>
      <c r="D42" s="860"/>
      <c r="E42" s="860"/>
      <c r="F42" s="860"/>
      <c r="G42" s="860"/>
      <c r="H42" s="861"/>
      <c r="I42" s="871"/>
      <c r="J42" s="872"/>
      <c r="K42" s="1080"/>
      <c r="L42" s="873"/>
      <c r="M42" s="874"/>
      <c r="N42" s="1129"/>
    </row>
    <row r="43" spans="1:14" ht="15.75" thickBot="1">
      <c r="A43" s="1050"/>
      <c r="B43" s="817" t="s">
        <v>124</v>
      </c>
      <c r="C43" s="818"/>
      <c r="D43" s="818"/>
      <c r="E43" s="818"/>
      <c r="F43" s="818"/>
      <c r="G43" s="818"/>
      <c r="H43" s="818"/>
      <c r="I43" s="818"/>
      <c r="J43" s="818"/>
      <c r="K43" s="818"/>
      <c r="L43" s="818"/>
      <c r="M43" s="819"/>
      <c r="N43" s="1258">
        <f>SUM(N36:N42)</f>
        <v>9589.8304342499996</v>
      </c>
    </row>
    <row r="44" spans="1:14">
      <c r="A44" s="1050"/>
      <c r="B44" s="1181"/>
      <c r="C44" s="1073"/>
      <c r="D44" s="1073"/>
      <c r="E44" s="1073"/>
      <c r="F44" s="1073"/>
      <c r="G44" s="1073"/>
      <c r="H44" s="1073"/>
      <c r="I44" s="1073"/>
      <c r="J44" s="1073"/>
      <c r="K44" s="1073"/>
      <c r="L44" s="1073"/>
      <c r="M44" s="1073"/>
      <c r="N44" s="1074"/>
    </row>
    <row r="45" spans="1:14">
      <c r="A45" s="1050"/>
      <c r="B45" s="1097" t="s">
        <v>125</v>
      </c>
      <c r="C45" s="1098"/>
      <c r="D45" s="1098"/>
      <c r="E45" s="1098"/>
      <c r="F45" s="1098"/>
      <c r="G45" s="1098"/>
      <c r="H45" s="1098"/>
      <c r="I45" s="1098"/>
      <c r="J45" s="1098"/>
      <c r="K45" s="1098"/>
      <c r="L45" s="1098"/>
      <c r="M45" s="1098"/>
      <c r="N45" s="1099"/>
    </row>
    <row r="46" spans="1:14" ht="15.75" thickBot="1">
      <c r="A46" s="1050"/>
      <c r="B46" s="1100"/>
      <c r="C46" s="1095"/>
      <c r="D46" s="1095"/>
      <c r="E46" s="1095"/>
      <c r="F46" s="1095"/>
      <c r="G46" s="1095"/>
      <c r="H46" s="1095"/>
      <c r="I46" s="1095"/>
      <c r="J46" s="1094"/>
      <c r="K46" s="1094"/>
      <c r="L46" s="1094"/>
      <c r="M46" s="1094"/>
      <c r="N46" s="1096"/>
    </row>
    <row r="47" spans="1:14">
      <c r="A47" s="1050"/>
      <c r="B47" s="820" t="s">
        <v>111</v>
      </c>
      <c r="C47" s="821"/>
      <c r="D47" s="821"/>
      <c r="E47" s="821"/>
      <c r="F47" s="821"/>
      <c r="G47" s="821"/>
      <c r="H47" s="821"/>
      <c r="I47" s="857"/>
      <c r="J47" s="1208" t="s">
        <v>81</v>
      </c>
      <c r="K47" s="1113" t="s">
        <v>9</v>
      </c>
      <c r="L47" s="858" t="s">
        <v>126</v>
      </c>
      <c r="M47" s="857"/>
      <c r="N47" s="1114" t="s">
        <v>118</v>
      </c>
    </row>
    <row r="48" spans="1:14">
      <c r="A48" s="1131" t="s">
        <v>231</v>
      </c>
      <c r="B48" s="1081" t="s">
        <v>232</v>
      </c>
      <c r="C48" s="1182"/>
      <c r="D48" s="1182"/>
      <c r="E48" s="1182"/>
      <c r="F48" s="1182"/>
      <c r="G48" s="1182"/>
      <c r="H48" s="1182"/>
      <c r="I48" s="1182"/>
      <c r="J48" s="1204" t="s">
        <v>18</v>
      </c>
      <c r="K48" s="1183">
        <v>0.504</v>
      </c>
      <c r="L48" s="1172"/>
      <c r="M48" s="1262">
        <v>61752</v>
      </c>
      <c r="N48" s="1176">
        <f>+K48*M48</f>
        <v>31123.008000000002</v>
      </c>
    </row>
    <row r="49" spans="1:14">
      <c r="A49" s="1131" t="s">
        <v>183</v>
      </c>
      <c r="B49" s="1081" t="s">
        <v>184</v>
      </c>
      <c r="C49" s="1271"/>
      <c r="D49" s="1271"/>
      <c r="E49" s="1271"/>
      <c r="F49" s="1271"/>
      <c r="G49" s="1271"/>
      <c r="H49" s="1271"/>
      <c r="I49" s="1271"/>
      <c r="J49" s="1205" t="s">
        <v>185</v>
      </c>
      <c r="K49" s="1260">
        <v>111</v>
      </c>
      <c r="L49" s="1267"/>
      <c r="M49" s="1262">
        <v>57</v>
      </c>
      <c r="N49" s="1176">
        <f t="shared" ref="N49:N53" si="0">+K49*M49</f>
        <v>6327</v>
      </c>
    </row>
    <row r="50" spans="1:14">
      <c r="A50" s="1131" t="s">
        <v>353</v>
      </c>
      <c r="B50" s="1081" t="s">
        <v>354</v>
      </c>
      <c r="C50" s="1271"/>
      <c r="D50" s="1271"/>
      <c r="E50" s="1271"/>
      <c r="F50" s="1271"/>
      <c r="G50" s="1271"/>
      <c r="H50" s="1271"/>
      <c r="I50" s="1271"/>
      <c r="J50" s="1205" t="s">
        <v>18</v>
      </c>
      <c r="K50" s="1260">
        <v>0.4</v>
      </c>
      <c r="L50" s="1267"/>
      <c r="M50" s="1262">
        <v>32312</v>
      </c>
      <c r="N50" s="1176">
        <f t="shared" si="0"/>
        <v>12924.800000000001</v>
      </c>
    </row>
    <row r="51" spans="1:14">
      <c r="A51" s="1131" t="s">
        <v>233</v>
      </c>
      <c r="B51" s="1081" t="s">
        <v>234</v>
      </c>
      <c r="C51" s="1271"/>
      <c r="D51" s="1271"/>
      <c r="E51" s="1271"/>
      <c r="F51" s="1271"/>
      <c r="G51" s="1271"/>
      <c r="H51" s="1271"/>
      <c r="I51" s="1271"/>
      <c r="J51" s="1205" t="s">
        <v>18</v>
      </c>
      <c r="K51" s="1260">
        <v>0.378</v>
      </c>
      <c r="L51" s="1267"/>
      <c r="M51" s="1262">
        <v>40416</v>
      </c>
      <c r="N51" s="1176">
        <f t="shared" si="0"/>
        <v>15277.248</v>
      </c>
    </row>
    <row r="52" spans="1:14">
      <c r="A52" s="1131" t="s">
        <v>235</v>
      </c>
      <c r="B52" s="1081" t="s">
        <v>236</v>
      </c>
      <c r="C52" s="1271"/>
      <c r="D52" s="1271"/>
      <c r="E52" s="1271"/>
      <c r="F52" s="1271"/>
      <c r="G52" s="1271"/>
      <c r="H52" s="1271"/>
      <c r="I52" s="1271"/>
      <c r="J52" s="1205" t="s">
        <v>173</v>
      </c>
      <c r="K52" s="1260">
        <v>156</v>
      </c>
      <c r="L52" s="1267"/>
      <c r="M52" s="1262">
        <v>501</v>
      </c>
      <c r="N52" s="1176">
        <f t="shared" si="0"/>
        <v>78156</v>
      </c>
    </row>
    <row r="53" spans="1:14">
      <c r="A53" s="1131"/>
      <c r="B53" s="1081"/>
      <c r="C53" s="1271"/>
      <c r="D53" s="1271"/>
      <c r="E53" s="1271"/>
      <c r="F53" s="1271"/>
      <c r="G53" s="1271"/>
      <c r="H53" s="1271"/>
      <c r="I53" s="1271"/>
      <c r="J53" s="1204"/>
      <c r="K53" s="1260"/>
      <c r="L53" s="1267"/>
      <c r="M53" s="1262"/>
      <c r="N53" s="1176">
        <f t="shared" si="0"/>
        <v>0</v>
      </c>
    </row>
    <row r="54" spans="1:14">
      <c r="A54" s="1131"/>
      <c r="B54" s="1081"/>
      <c r="C54" s="1271"/>
      <c r="D54" s="1271"/>
      <c r="E54" s="1271"/>
      <c r="F54" s="1271"/>
      <c r="G54" s="1271"/>
      <c r="H54" s="1271"/>
      <c r="I54" s="1271"/>
      <c r="J54" s="1204"/>
      <c r="K54" s="1260"/>
      <c r="L54" s="1267"/>
      <c r="M54" s="1262"/>
      <c r="N54" s="1176"/>
    </row>
    <row r="55" spans="1:14">
      <c r="A55" s="1131"/>
      <c r="B55" s="1081"/>
      <c r="C55" s="1271"/>
      <c r="D55" s="1271"/>
      <c r="E55" s="1271"/>
      <c r="F55" s="1271"/>
      <c r="G55" s="1271"/>
      <c r="H55" s="1271"/>
      <c r="I55" s="1271"/>
      <c r="J55" s="1204"/>
      <c r="K55" s="1260"/>
      <c r="L55" s="1267"/>
      <c r="M55" s="1262"/>
      <c r="N55" s="1176"/>
    </row>
    <row r="56" spans="1:14">
      <c r="A56" s="1131"/>
      <c r="B56" s="1081"/>
      <c r="C56" s="1271"/>
      <c r="D56" s="1271"/>
      <c r="E56" s="1271"/>
      <c r="F56" s="1271"/>
      <c r="G56" s="1271"/>
      <c r="H56" s="1271"/>
      <c r="I56" s="1271"/>
      <c r="J56" s="1204"/>
      <c r="K56" s="1260"/>
      <c r="L56" s="1267"/>
      <c r="M56" s="1262"/>
      <c r="N56" s="1176"/>
    </row>
    <row r="57" spans="1:14">
      <c r="A57" s="1131"/>
      <c r="B57" s="1081"/>
      <c r="C57" s="1271"/>
      <c r="D57" s="1271"/>
      <c r="E57" s="1271"/>
      <c r="F57" s="1271"/>
      <c r="G57" s="1271"/>
      <c r="H57" s="1271"/>
      <c r="I57" s="1271"/>
      <c r="J57" s="1204"/>
      <c r="K57" s="1260"/>
      <c r="L57" s="1267"/>
      <c r="M57" s="1262"/>
      <c r="N57" s="1176"/>
    </row>
    <row r="58" spans="1:14" ht="15.75" thickBot="1">
      <c r="A58" s="1050"/>
      <c r="B58" s="1081"/>
      <c r="C58" s="1203"/>
      <c r="D58" s="1203"/>
      <c r="E58" s="1203"/>
      <c r="F58" s="1203"/>
      <c r="G58" s="1203"/>
      <c r="H58" s="1203"/>
      <c r="I58" s="1203"/>
      <c r="J58" s="1274"/>
      <c r="K58" s="1134"/>
      <c r="L58" s="1214"/>
      <c r="M58" s="1262"/>
      <c r="N58" s="1176"/>
    </row>
    <row r="59" spans="1:14" ht="15.75" thickBot="1">
      <c r="A59" s="1050"/>
      <c r="B59" s="817" t="s">
        <v>124</v>
      </c>
      <c r="C59" s="818"/>
      <c r="D59" s="818"/>
      <c r="E59" s="818"/>
      <c r="F59" s="818"/>
      <c r="G59" s="818"/>
      <c r="H59" s="818"/>
      <c r="I59" s="818"/>
      <c r="J59" s="818"/>
      <c r="K59" s="818"/>
      <c r="L59" s="818"/>
      <c r="M59" s="819"/>
      <c r="N59" s="1258">
        <f>SUM(N48:N58)</f>
        <v>143808.05600000001</v>
      </c>
    </row>
    <row r="60" spans="1:14">
      <c r="A60" s="1050"/>
      <c r="B60" s="1072"/>
      <c r="C60" s="1073"/>
      <c r="D60" s="1073"/>
      <c r="E60" s="1073"/>
      <c r="F60" s="1073"/>
      <c r="G60" s="1073"/>
      <c r="H60" s="1073"/>
      <c r="I60" s="1073"/>
      <c r="J60" s="1073"/>
      <c r="K60" s="1073"/>
      <c r="L60" s="1073"/>
      <c r="M60" s="1073"/>
      <c r="N60" s="1074"/>
    </row>
    <row r="61" spans="1:14">
      <c r="A61" s="1050"/>
      <c r="B61" s="1097" t="s">
        <v>129</v>
      </c>
      <c r="C61" s="1098"/>
      <c r="D61" s="1098"/>
      <c r="E61" s="1098"/>
      <c r="F61" s="1098"/>
      <c r="G61" s="1098"/>
      <c r="H61" s="1098"/>
      <c r="I61" s="1098"/>
      <c r="J61" s="1098"/>
      <c r="K61" s="1098"/>
      <c r="L61" s="1098"/>
      <c r="M61" s="1098"/>
      <c r="N61" s="1099"/>
    </row>
    <row r="62" spans="1:14" ht="15.75" thickBot="1">
      <c r="A62" s="1050"/>
      <c r="B62" s="1101"/>
      <c r="C62" s="1094"/>
      <c r="D62" s="1094"/>
      <c r="E62" s="1094"/>
      <c r="F62" s="1094"/>
      <c r="G62" s="1094"/>
      <c r="H62" s="1094"/>
      <c r="I62" s="1094"/>
      <c r="J62" s="1094"/>
      <c r="K62" s="1094"/>
      <c r="L62" s="1094"/>
      <c r="M62" s="1094"/>
      <c r="N62" s="1096"/>
    </row>
    <row r="63" spans="1:14" ht="25.5">
      <c r="A63" s="1050"/>
      <c r="B63" s="1206" t="s">
        <v>130</v>
      </c>
      <c r="C63" s="1207"/>
      <c r="D63" s="1207"/>
      <c r="E63" s="1207"/>
      <c r="F63" s="1207"/>
      <c r="G63" s="1207"/>
      <c r="H63" s="1106" t="s">
        <v>81</v>
      </c>
      <c r="I63" s="1107" t="s">
        <v>131</v>
      </c>
      <c r="J63" s="1108" t="s">
        <v>132</v>
      </c>
      <c r="K63" s="1106" t="s">
        <v>133</v>
      </c>
      <c r="L63" s="843" t="s">
        <v>134</v>
      </c>
      <c r="M63" s="844"/>
      <c r="N63" s="1109" t="s">
        <v>118</v>
      </c>
    </row>
    <row r="64" spans="1:14">
      <c r="A64" s="1050" t="s">
        <v>237</v>
      </c>
      <c r="B64" s="1083" t="s">
        <v>238</v>
      </c>
      <c r="C64" s="1209"/>
      <c r="D64" s="1209"/>
      <c r="E64" s="1209"/>
      <c r="F64" s="1209"/>
      <c r="G64" s="1209"/>
      <c r="H64" s="1204" t="s">
        <v>196</v>
      </c>
      <c r="I64" s="1180">
        <v>0.378</v>
      </c>
      <c r="J64" s="1184">
        <v>20</v>
      </c>
      <c r="K64" s="1180">
        <v>7.5600000000000005</v>
      </c>
      <c r="L64" s="845">
        <v>1125</v>
      </c>
      <c r="M64" s="846"/>
      <c r="N64" s="1185">
        <f>+L64*K64</f>
        <v>8505</v>
      </c>
    </row>
    <row r="65" spans="1:15">
      <c r="A65" s="1050" t="s">
        <v>239</v>
      </c>
      <c r="B65" s="1083" t="s">
        <v>240</v>
      </c>
      <c r="C65" s="1084"/>
      <c r="D65" s="1084"/>
      <c r="E65" s="1084"/>
      <c r="F65" s="1084"/>
      <c r="G65" s="1084"/>
      <c r="H65" s="1204" t="s">
        <v>196</v>
      </c>
      <c r="I65" s="1180">
        <v>0.504</v>
      </c>
      <c r="J65" s="1184">
        <v>20</v>
      </c>
      <c r="K65" s="1180">
        <v>10.08</v>
      </c>
      <c r="L65" s="845">
        <v>1125</v>
      </c>
      <c r="M65" s="846"/>
      <c r="N65" s="1185">
        <f t="shared" ref="N65:N68" si="1">+L65*K65</f>
        <v>11340</v>
      </c>
      <c r="O65" s="1050"/>
    </row>
    <row r="66" spans="1:15">
      <c r="A66" s="1050" t="s">
        <v>355</v>
      </c>
      <c r="B66" s="1083" t="s">
        <v>356</v>
      </c>
      <c r="C66" s="1084"/>
      <c r="D66" s="1084"/>
      <c r="E66" s="1084"/>
      <c r="F66" s="1084"/>
      <c r="G66" s="1084"/>
      <c r="H66" s="1204" t="s">
        <v>196</v>
      </c>
      <c r="I66" s="1180">
        <v>0.4</v>
      </c>
      <c r="J66" s="1184">
        <v>20</v>
      </c>
      <c r="K66" s="1180">
        <v>8</v>
      </c>
      <c r="L66" s="845">
        <v>1125</v>
      </c>
      <c r="M66" s="846"/>
      <c r="N66" s="1185">
        <f t="shared" si="1"/>
        <v>9000</v>
      </c>
      <c r="O66" s="1050"/>
    </row>
    <row r="67" spans="1:15">
      <c r="A67" s="1050"/>
      <c r="B67" s="1083"/>
      <c r="C67" s="1084"/>
      <c r="D67" s="1084"/>
      <c r="E67" s="1084"/>
      <c r="F67" s="1084"/>
      <c r="G67" s="1084"/>
      <c r="H67" s="1204"/>
      <c r="I67" s="1180"/>
      <c r="J67" s="1184"/>
      <c r="K67" s="1180"/>
      <c r="L67" s="845"/>
      <c r="M67" s="846"/>
      <c r="N67" s="1185">
        <f t="shared" si="1"/>
        <v>0</v>
      </c>
      <c r="O67" s="1050"/>
    </row>
    <row r="68" spans="1:15">
      <c r="A68" s="1050"/>
      <c r="B68" s="1083"/>
      <c r="C68" s="1084"/>
      <c r="D68" s="1084"/>
      <c r="E68" s="1084"/>
      <c r="F68" s="1084"/>
      <c r="G68" s="1084"/>
      <c r="H68" s="1186"/>
      <c r="I68" s="1180"/>
      <c r="J68" s="1180"/>
      <c r="K68" s="1180"/>
      <c r="L68" s="1187"/>
      <c r="M68" s="1188"/>
      <c r="N68" s="1185">
        <f t="shared" si="1"/>
        <v>0</v>
      </c>
      <c r="O68" s="1050"/>
    </row>
    <row r="69" spans="1:15" ht="15.75" thickBot="1">
      <c r="A69" s="1050"/>
      <c r="B69" s="1202"/>
      <c r="C69" s="1203"/>
      <c r="D69" s="1203"/>
      <c r="E69" s="1203"/>
      <c r="F69" s="1203"/>
      <c r="G69" s="1203"/>
      <c r="H69" s="1085"/>
      <c r="I69" s="1134"/>
      <c r="J69" s="1134"/>
      <c r="K69" s="1134"/>
      <c r="L69" s="847"/>
      <c r="M69" s="848"/>
      <c r="N69" s="1135"/>
      <c r="O69" s="1050"/>
    </row>
    <row r="70" spans="1:15" ht="15.75" thickBot="1">
      <c r="A70" s="1050"/>
      <c r="B70" s="849" t="s">
        <v>124</v>
      </c>
      <c r="C70" s="836"/>
      <c r="D70" s="836"/>
      <c r="E70" s="836"/>
      <c r="F70" s="836"/>
      <c r="G70" s="836"/>
      <c r="H70" s="836"/>
      <c r="I70" s="836"/>
      <c r="J70" s="836"/>
      <c r="K70" s="836"/>
      <c r="L70" s="836"/>
      <c r="M70" s="837"/>
      <c r="N70" s="1128">
        <f>SUM(N64:N69)</f>
        <v>28845</v>
      </c>
      <c r="O70" s="1050"/>
    </row>
    <row r="71" spans="1:15">
      <c r="A71" s="1050"/>
      <c r="B71" s="1072"/>
      <c r="C71" s="1073"/>
      <c r="D71" s="1073"/>
      <c r="E71" s="1073"/>
      <c r="F71" s="1073"/>
      <c r="G71" s="1073"/>
      <c r="H71" s="1073"/>
      <c r="I71" s="1073"/>
      <c r="J71" s="1073"/>
      <c r="K71" s="1073"/>
      <c r="L71" s="1073"/>
      <c r="M71" s="1073"/>
      <c r="N71" s="1074"/>
      <c r="O71" s="1050"/>
    </row>
    <row r="72" spans="1:15">
      <c r="A72" s="1050"/>
      <c r="B72" s="1097" t="s">
        <v>135</v>
      </c>
      <c r="C72" s="1098"/>
      <c r="D72" s="1098"/>
      <c r="E72" s="1098"/>
      <c r="F72" s="1098"/>
      <c r="G72" s="1098"/>
      <c r="H72" s="1098"/>
      <c r="I72" s="1098"/>
      <c r="J72" s="1098"/>
      <c r="K72" s="1098"/>
      <c r="L72" s="1098"/>
      <c r="M72" s="1098"/>
      <c r="N72" s="1099"/>
      <c r="O72" s="1050"/>
    </row>
    <row r="73" spans="1:15" ht="15.75" thickBot="1">
      <c r="A73" s="1050"/>
      <c r="B73" s="1101"/>
      <c r="C73" s="1094"/>
      <c r="D73" s="1094"/>
      <c r="E73" s="1094"/>
      <c r="F73" s="1094"/>
      <c r="G73" s="1094"/>
      <c r="H73" s="1094"/>
      <c r="I73" s="1094"/>
      <c r="J73" s="1094"/>
      <c r="K73" s="1094"/>
      <c r="L73" s="1094"/>
      <c r="M73" s="1094"/>
      <c r="N73" s="1096"/>
      <c r="O73" s="1050"/>
    </row>
    <row r="74" spans="1:15" ht="25.5">
      <c r="A74" s="1050"/>
      <c r="B74" s="850" t="s">
        <v>136</v>
      </c>
      <c r="C74" s="851"/>
      <c r="D74" s="851"/>
      <c r="E74" s="851"/>
      <c r="F74" s="851"/>
      <c r="G74" s="851"/>
      <c r="H74" s="851"/>
      <c r="I74" s="1106" t="s">
        <v>137</v>
      </c>
      <c r="J74" s="1108" t="s">
        <v>138</v>
      </c>
      <c r="K74" s="1107" t="s">
        <v>139</v>
      </c>
      <c r="L74" s="852" t="s">
        <v>117</v>
      </c>
      <c r="M74" s="853"/>
      <c r="N74" s="1126" t="s">
        <v>118</v>
      </c>
      <c r="O74" s="1050"/>
    </row>
    <row r="75" spans="1:15">
      <c r="A75" s="1136" t="s">
        <v>218</v>
      </c>
      <c r="B75" s="1086" t="s">
        <v>219</v>
      </c>
      <c r="C75" s="1084"/>
      <c r="D75" s="1084"/>
      <c r="E75" s="1084"/>
      <c r="F75" s="1084"/>
      <c r="G75" s="1084"/>
      <c r="H75" s="1084"/>
      <c r="I75" s="1189">
        <v>208331.28080000001</v>
      </c>
      <c r="J75" s="1190">
        <v>185</v>
      </c>
      <c r="K75" s="1191">
        <v>385412.86947999999</v>
      </c>
      <c r="L75" s="1087"/>
      <c r="M75" s="1273">
        <v>10</v>
      </c>
      <c r="N75" s="1259">
        <f>+K75/M75</f>
        <v>38541.286948000001</v>
      </c>
      <c r="O75" s="1130"/>
    </row>
    <row r="76" spans="1:15">
      <c r="A76" s="1136" t="s">
        <v>168</v>
      </c>
      <c r="B76" s="1086" t="s">
        <v>169</v>
      </c>
      <c r="C76" s="1084"/>
      <c r="D76" s="1084"/>
      <c r="E76" s="1084"/>
      <c r="F76" s="1084"/>
      <c r="G76" s="1084"/>
      <c r="H76" s="1084"/>
      <c r="I76" s="1189">
        <v>52082.820200000002</v>
      </c>
      <c r="J76" s="1190">
        <v>185</v>
      </c>
      <c r="K76" s="1191">
        <v>96353.217369999998</v>
      </c>
      <c r="L76" s="1087"/>
      <c r="M76" s="1273">
        <v>10</v>
      </c>
      <c r="N76" s="1280">
        <f t="shared" ref="N76:N79" si="2">+K76/M76</f>
        <v>9635.3217370000002</v>
      </c>
      <c r="O76" s="1050"/>
    </row>
    <row r="77" spans="1:15">
      <c r="A77" s="1050"/>
      <c r="B77" s="1086"/>
      <c r="C77" s="1084"/>
      <c r="D77" s="1084"/>
      <c r="E77" s="1084"/>
      <c r="F77" s="1084"/>
      <c r="G77" s="1084"/>
      <c r="H77" s="1084"/>
      <c r="I77" s="1189"/>
      <c r="J77" s="1190"/>
      <c r="K77" s="1191"/>
      <c r="L77" s="1087"/>
      <c r="M77" s="1272"/>
      <c r="N77" s="1280"/>
      <c r="O77" s="1050"/>
    </row>
    <row r="78" spans="1:15">
      <c r="A78" s="1050"/>
      <c r="B78" s="1086"/>
      <c r="C78" s="1084"/>
      <c r="D78" s="1084"/>
      <c r="E78" s="1084"/>
      <c r="F78" s="1084"/>
      <c r="G78" s="1084"/>
      <c r="H78" s="1084"/>
      <c r="I78" s="1180"/>
      <c r="J78" s="1192"/>
      <c r="K78" s="1193"/>
      <c r="L78" s="1210"/>
      <c r="M78" s="1194"/>
      <c r="N78" s="1280"/>
      <c r="O78" s="1050"/>
    </row>
    <row r="79" spans="1:15">
      <c r="A79" s="1050"/>
      <c r="B79" s="1086"/>
      <c r="C79" s="1084"/>
      <c r="D79" s="1084"/>
      <c r="E79" s="1084"/>
      <c r="F79" s="1084"/>
      <c r="G79" s="1084"/>
      <c r="H79" s="1084"/>
      <c r="I79" s="1180"/>
      <c r="J79" s="1192"/>
      <c r="K79" s="1193"/>
      <c r="L79" s="1210"/>
      <c r="M79" s="1194"/>
      <c r="N79" s="1280"/>
      <c r="O79" s="1050"/>
    </row>
    <row r="80" spans="1:15" ht="15.75" thickBot="1">
      <c r="A80" s="1050"/>
      <c r="B80" s="854"/>
      <c r="C80" s="855"/>
      <c r="D80" s="855"/>
      <c r="E80" s="855"/>
      <c r="F80" s="855"/>
      <c r="G80" s="855"/>
      <c r="H80" s="855"/>
      <c r="I80" s="1134"/>
      <c r="J80" s="1134"/>
      <c r="K80" s="1134"/>
      <c r="L80" s="856"/>
      <c r="M80" s="856"/>
      <c r="N80" s="1082"/>
      <c r="O80" s="1050"/>
    </row>
    <row r="81" spans="1:14" ht="15.75" thickBot="1">
      <c r="A81" s="1050"/>
      <c r="B81" s="849" t="s">
        <v>124</v>
      </c>
      <c r="C81" s="836"/>
      <c r="D81" s="836"/>
      <c r="E81" s="836"/>
      <c r="F81" s="836"/>
      <c r="G81" s="836"/>
      <c r="H81" s="836"/>
      <c r="I81" s="836"/>
      <c r="J81" s="836"/>
      <c r="K81" s="836"/>
      <c r="L81" s="836"/>
      <c r="M81" s="837"/>
      <c r="N81" s="1195">
        <f>SUM(N75:N80)</f>
        <v>48176.608684999999</v>
      </c>
    </row>
    <row r="82" spans="1:14" ht="15.75" thickBot="1">
      <c r="A82" s="1050"/>
      <c r="B82" s="1072"/>
      <c r="C82" s="1073"/>
      <c r="D82" s="1073"/>
      <c r="E82" s="1073"/>
      <c r="F82" s="1073"/>
      <c r="G82" s="1073"/>
      <c r="H82" s="1073"/>
      <c r="I82" s="1073"/>
      <c r="J82" s="1073"/>
      <c r="K82" s="1073"/>
      <c r="L82" s="1073"/>
      <c r="M82" s="1073"/>
      <c r="N82" s="1074"/>
    </row>
    <row r="83" spans="1:14" ht="15.75" thickBot="1">
      <c r="A83" s="1050"/>
      <c r="B83" s="817" t="s">
        <v>142</v>
      </c>
      <c r="C83" s="818"/>
      <c r="D83" s="818"/>
      <c r="E83" s="818"/>
      <c r="F83" s="818"/>
      <c r="G83" s="818"/>
      <c r="H83" s="818"/>
      <c r="I83" s="818"/>
      <c r="J83" s="818"/>
      <c r="K83" s="818"/>
      <c r="L83" s="818"/>
      <c r="M83" s="819"/>
      <c r="N83" s="1127">
        <f>+N81+N70+N59+N43</f>
        <v>230419.49511925003</v>
      </c>
    </row>
    <row r="84" spans="1:14">
      <c r="A84" s="1050"/>
      <c r="B84" s="1072"/>
      <c r="C84" s="1073"/>
      <c r="D84" s="1073"/>
      <c r="E84" s="1073"/>
      <c r="F84" s="1073"/>
      <c r="G84" s="1073"/>
      <c r="H84" s="1073"/>
      <c r="I84" s="1073"/>
      <c r="J84" s="1073"/>
      <c r="K84" s="1073"/>
      <c r="L84" s="1073"/>
      <c r="M84" s="1073"/>
      <c r="N84" s="1074"/>
    </row>
    <row r="85" spans="1:14">
      <c r="A85" s="1050"/>
      <c r="B85" s="1097" t="s">
        <v>143</v>
      </c>
      <c r="C85" s="1098"/>
      <c r="D85" s="1098"/>
      <c r="E85" s="1098"/>
      <c r="F85" s="1098"/>
      <c r="G85" s="1098"/>
      <c r="H85" s="1098"/>
      <c r="I85" s="1098"/>
      <c r="J85" s="1098"/>
      <c r="K85" s="1098"/>
      <c r="L85" s="1098"/>
      <c r="M85" s="1098"/>
      <c r="N85" s="1099"/>
    </row>
    <row r="86" spans="1:14" ht="15.75" thickBot="1">
      <c r="A86" s="1050"/>
      <c r="B86" s="1101"/>
      <c r="C86" s="1094"/>
      <c r="D86" s="1094"/>
      <c r="E86" s="1094"/>
      <c r="F86" s="1094"/>
      <c r="G86" s="1094"/>
      <c r="H86" s="1094"/>
      <c r="I86" s="1094"/>
      <c r="J86" s="1094"/>
      <c r="K86" s="1094"/>
      <c r="L86" s="1094"/>
      <c r="M86" s="1094"/>
      <c r="N86" s="1096"/>
    </row>
    <row r="87" spans="1:14">
      <c r="A87" s="1050"/>
      <c r="B87" s="820" t="s">
        <v>144</v>
      </c>
      <c r="C87" s="821"/>
      <c r="D87" s="821"/>
      <c r="E87" s="821"/>
      <c r="F87" s="821"/>
      <c r="G87" s="821"/>
      <c r="H87" s="821"/>
      <c r="I87" s="1207"/>
      <c r="J87" s="1220"/>
      <c r="K87" s="1196" t="s">
        <v>145</v>
      </c>
      <c r="L87" s="822" t="s">
        <v>146</v>
      </c>
      <c r="M87" s="823"/>
      <c r="N87" s="1197"/>
    </row>
    <row r="88" spans="1:14">
      <c r="A88" s="1050"/>
      <c r="B88" s="824" t="s">
        <v>70</v>
      </c>
      <c r="C88" s="825"/>
      <c r="D88" s="825"/>
      <c r="E88" s="825"/>
      <c r="F88" s="825"/>
      <c r="G88" s="825"/>
      <c r="H88" s="825"/>
      <c r="I88" s="1115"/>
      <c r="J88" s="1116"/>
      <c r="K88" s="1198">
        <v>0.2</v>
      </c>
      <c r="L88" s="1045">
        <f>+K88*N83</f>
        <v>46083.899023850012</v>
      </c>
      <c r="M88" s="1048"/>
      <c r="N88" s="1088"/>
    </row>
    <row r="89" spans="1:14">
      <c r="A89" s="1050"/>
      <c r="B89" s="1117" t="s">
        <v>147</v>
      </c>
      <c r="C89" s="1118"/>
      <c r="D89" s="1118"/>
      <c r="E89" s="1118"/>
      <c r="F89" s="1118"/>
      <c r="G89" s="1118"/>
      <c r="H89" s="1118"/>
      <c r="I89" s="1115"/>
      <c r="J89" s="1116"/>
      <c r="K89" s="1198">
        <v>0.05</v>
      </c>
      <c r="L89" s="1045">
        <f>+K89*N83</f>
        <v>11520.974755962503</v>
      </c>
      <c r="M89" s="1048"/>
      <c r="N89" s="1088"/>
    </row>
    <row r="90" spans="1:14" ht="15.75" thickBot="1">
      <c r="A90" s="1050"/>
      <c r="B90" s="1119" t="s">
        <v>74</v>
      </c>
      <c r="C90" s="1120"/>
      <c r="D90" s="1120"/>
      <c r="E90" s="1120"/>
      <c r="F90" s="1120"/>
      <c r="G90" s="1120"/>
      <c r="H90" s="1120"/>
      <c r="I90" s="1121"/>
      <c r="J90" s="1122"/>
      <c r="K90" s="1199">
        <v>0.05</v>
      </c>
      <c r="L90" s="1049">
        <f>+K90*N83</f>
        <v>11520.974755962503</v>
      </c>
      <c r="M90" s="1046"/>
      <c r="N90" s="1088"/>
    </row>
    <row r="91" spans="1:14" ht="15.75" thickBot="1">
      <c r="A91" s="1050"/>
      <c r="B91" s="817" t="s">
        <v>124</v>
      </c>
      <c r="C91" s="818"/>
      <c r="D91" s="818"/>
      <c r="E91" s="818"/>
      <c r="F91" s="818"/>
      <c r="G91" s="818"/>
      <c r="H91" s="818"/>
      <c r="I91" s="818"/>
      <c r="J91" s="818"/>
      <c r="K91" s="818"/>
      <c r="L91" s="818"/>
      <c r="M91" s="819"/>
      <c r="N91" s="1089">
        <f>SUM(L88:M90)</f>
        <v>69125.848535775018</v>
      </c>
    </row>
    <row r="92" spans="1:14" ht="15.75" thickBot="1">
      <c r="A92" s="1050"/>
      <c r="B92" s="1072"/>
      <c r="C92" s="1073"/>
      <c r="D92" s="1073"/>
      <c r="E92" s="1073"/>
      <c r="F92" s="1073"/>
      <c r="G92" s="1073"/>
      <c r="H92" s="1073"/>
      <c r="I92" s="1073"/>
      <c r="J92" s="1073"/>
      <c r="K92" s="1073"/>
      <c r="L92" s="1073"/>
      <c r="M92" s="1073"/>
      <c r="N92" s="1074"/>
    </row>
    <row r="93" spans="1:14" ht="15.75" thickBot="1">
      <c r="A93" s="1050" t="s">
        <v>148</v>
      </c>
      <c r="B93" s="817" t="s">
        <v>149</v>
      </c>
      <c r="C93" s="818"/>
      <c r="D93" s="818"/>
      <c r="E93" s="818"/>
      <c r="F93" s="818"/>
      <c r="G93" s="818"/>
      <c r="H93" s="818"/>
      <c r="I93" s="818"/>
      <c r="J93" s="818"/>
      <c r="K93" s="818"/>
      <c r="L93" s="818"/>
      <c r="M93" s="819"/>
      <c r="N93" s="288">
        <f>+ROUND(N91+N83,0)</f>
        <v>299545</v>
      </c>
    </row>
    <row r="94" spans="1:14">
      <c r="A94" s="1050"/>
      <c r="B94" s="1145"/>
      <c r="C94" s="1146"/>
      <c r="D94" s="1146"/>
      <c r="E94" s="1146"/>
      <c r="F94" s="1146"/>
      <c r="G94" s="1146"/>
      <c r="H94" s="1146"/>
      <c r="I94" s="1146"/>
      <c r="J94" s="1146"/>
      <c r="K94" s="1146"/>
      <c r="L94" s="1146"/>
      <c r="M94" s="1146"/>
      <c r="N94" s="1147"/>
    </row>
    <row r="95" spans="1:14">
      <c r="A95" s="1050"/>
      <c r="B95" s="1148"/>
      <c r="C95" s="1149"/>
      <c r="D95" s="1149"/>
      <c r="E95" s="1149"/>
      <c r="F95" s="1149"/>
      <c r="G95" s="1149"/>
      <c r="H95" s="1149"/>
      <c r="I95" s="1149"/>
      <c r="J95" s="1149"/>
      <c r="K95" s="1149"/>
      <c r="L95" s="1149"/>
      <c r="M95" s="1149"/>
      <c r="N95" s="1150"/>
    </row>
    <row r="96" spans="1:14">
      <c r="A96" s="1050"/>
      <c r="B96" s="1148"/>
      <c r="C96" s="1149"/>
      <c r="D96" s="1149"/>
      <c r="E96" s="1149"/>
      <c r="F96" s="1149"/>
      <c r="G96" s="1149"/>
      <c r="H96" s="1149"/>
      <c r="I96" s="1149"/>
      <c r="J96" s="1149"/>
      <c r="K96" s="1149"/>
      <c r="L96" s="1149"/>
      <c r="M96" s="1149"/>
      <c r="N96" s="1150"/>
    </row>
    <row r="97" spans="2:14">
      <c r="B97" s="1148"/>
      <c r="C97" s="1149"/>
      <c r="D97" s="1149"/>
      <c r="E97" s="1149"/>
      <c r="F97" s="1149"/>
      <c r="G97" s="1149"/>
      <c r="H97" s="1149"/>
      <c r="I97" s="1149"/>
      <c r="J97" s="1149"/>
      <c r="K97" s="1149"/>
      <c r="L97" s="1149"/>
      <c r="M97" s="1149"/>
      <c r="N97" s="1150"/>
    </row>
    <row r="98" spans="2:14">
      <c r="B98" s="1148"/>
      <c r="C98" s="1149"/>
      <c r="D98" s="1149"/>
      <c r="E98" s="1263" t="s">
        <v>150</v>
      </c>
      <c r="F98" s="1263"/>
      <c r="G98" s="1263"/>
      <c r="H98" s="1263"/>
      <c r="I98" s="1263"/>
      <c r="J98" s="1263"/>
      <c r="K98" s="1149"/>
      <c r="L98" s="1149"/>
      <c r="M98" s="1149"/>
      <c r="N98" s="1150"/>
    </row>
    <row r="99" spans="2:14">
      <c r="B99" s="1148"/>
      <c r="C99" s="1149"/>
      <c r="D99" s="1149"/>
      <c r="E99" s="1149" t="s">
        <v>151</v>
      </c>
      <c r="F99" s="1149"/>
      <c r="G99" s="1149"/>
      <c r="H99" s="1149"/>
      <c r="I99" s="1149"/>
      <c r="J99" s="1149"/>
      <c r="K99" s="1149"/>
      <c r="L99" s="1149"/>
      <c r="M99" s="1149"/>
      <c r="N99" s="1150"/>
    </row>
    <row r="100" spans="2:14">
      <c r="B100" s="1148"/>
      <c r="C100" s="1149"/>
      <c r="D100" s="1149"/>
      <c r="E100" s="1149" t="s">
        <v>152</v>
      </c>
      <c r="F100" s="1149"/>
      <c r="G100" s="1149"/>
      <c r="H100" s="1149"/>
      <c r="I100" s="1149"/>
      <c r="J100" s="1149"/>
      <c r="K100" s="1149"/>
      <c r="L100" s="1149"/>
      <c r="M100" s="1149"/>
      <c r="N100" s="1150"/>
    </row>
    <row r="101" spans="2:14">
      <c r="B101" s="1148"/>
      <c r="C101" s="1149"/>
      <c r="D101" s="1149"/>
      <c r="E101" s="1149" t="s">
        <v>153</v>
      </c>
      <c r="F101" s="1149"/>
      <c r="G101" s="1149"/>
      <c r="H101" s="1149"/>
      <c r="I101" s="1149"/>
      <c r="J101" s="1149"/>
      <c r="K101" s="1149"/>
      <c r="L101" s="1149"/>
      <c r="M101" s="1149"/>
      <c r="N101" s="1150"/>
    </row>
    <row r="102" spans="2:14" ht="15.75" thickBot="1">
      <c r="B102" s="1148"/>
      <c r="C102" s="1149"/>
      <c r="D102" s="1149"/>
      <c r="E102" s="1149"/>
      <c r="F102" s="1149" t="s">
        <v>154</v>
      </c>
      <c r="G102" s="1149"/>
      <c r="H102" s="1149"/>
      <c r="I102" s="1149"/>
      <c r="J102" s="1149"/>
      <c r="K102" s="1149"/>
      <c r="L102" s="1149"/>
      <c r="M102" s="1149"/>
      <c r="N102" s="1150"/>
    </row>
    <row r="103" spans="2:14">
      <c r="B103" s="1142" t="s">
        <v>155</v>
      </c>
      <c r="C103" s="1143"/>
      <c r="D103" s="1143"/>
      <c r="E103" s="1143"/>
      <c r="F103" s="1143"/>
      <c r="G103" s="1143"/>
      <c r="H103" s="1143"/>
      <c r="I103" s="1143"/>
      <c r="J103" s="1143"/>
      <c r="K103" s="1143"/>
      <c r="L103" s="1143"/>
      <c r="M103" s="1143"/>
      <c r="N103" s="1144"/>
    </row>
    <row r="104" spans="2:14">
      <c r="B104" s="1151"/>
      <c r="C104" s="1152"/>
      <c r="D104" s="1152"/>
      <c r="E104" s="1152"/>
      <c r="F104" s="1152"/>
      <c r="G104" s="1152"/>
      <c r="H104" s="1152"/>
      <c r="I104" s="1152"/>
      <c r="J104" s="1152"/>
      <c r="K104" s="1152"/>
      <c r="L104" s="1152"/>
      <c r="M104" s="1152"/>
      <c r="N104" s="1153"/>
    </row>
    <row r="105" spans="2:14">
      <c r="B105" s="1151"/>
      <c r="C105" s="1152"/>
      <c r="D105" s="1152"/>
      <c r="E105" s="1152"/>
      <c r="F105" s="1152"/>
      <c r="G105" s="1152"/>
      <c r="H105" s="1152"/>
      <c r="I105" s="1152"/>
      <c r="J105" s="1152"/>
      <c r="K105" s="1152"/>
      <c r="L105" s="1152"/>
      <c r="M105" s="1152"/>
      <c r="N105" s="1153"/>
    </row>
    <row r="106" spans="2:14">
      <c r="B106" s="1151"/>
      <c r="C106" s="1152"/>
      <c r="D106" s="1152"/>
      <c r="E106" s="1152"/>
      <c r="F106" s="1152"/>
      <c r="G106" s="1152"/>
      <c r="H106" s="1152"/>
      <c r="I106" s="1152"/>
      <c r="J106" s="1152"/>
      <c r="K106" s="1152"/>
      <c r="L106" s="1152"/>
      <c r="M106" s="1152"/>
      <c r="N106" s="1153"/>
    </row>
    <row r="107" spans="2:14" ht="15.75" thickBot="1">
      <c r="B107" s="1154"/>
      <c r="C107" s="1155"/>
      <c r="D107" s="1155"/>
      <c r="E107" s="1155"/>
      <c r="F107" s="1155"/>
      <c r="G107" s="1155"/>
      <c r="H107" s="1155"/>
      <c r="I107" s="1155"/>
      <c r="J107" s="1155"/>
      <c r="K107" s="1155"/>
      <c r="L107" s="1155"/>
      <c r="M107" s="1155"/>
      <c r="N107" s="1156"/>
    </row>
    <row r="108" spans="2:14">
      <c r="B108" s="1157"/>
      <c r="C108" s="1158"/>
      <c r="D108" s="1158"/>
      <c r="E108" s="1158"/>
      <c r="F108" s="1158"/>
      <c r="G108" s="1158"/>
      <c r="H108" s="1158"/>
      <c r="I108" s="1158"/>
      <c r="J108" s="1158"/>
      <c r="K108" s="1158"/>
      <c r="L108" s="1158"/>
      <c r="M108" s="1158"/>
      <c r="N108" s="1159"/>
    </row>
    <row r="109" spans="2:14">
      <c r="B109" s="1160" t="s">
        <v>156</v>
      </c>
      <c r="C109" s="1161"/>
      <c r="D109" s="1161"/>
      <c r="E109" s="1161"/>
      <c r="F109" s="1161"/>
      <c r="G109" s="1161"/>
      <c r="H109" s="1161"/>
      <c r="I109" s="1161"/>
      <c r="J109" s="1161"/>
      <c r="K109" s="1161"/>
      <c r="L109" s="1161"/>
      <c r="M109" s="1161"/>
      <c r="N109" s="1162"/>
    </row>
    <row r="110" spans="2:14">
      <c r="B110" s="1022" t="s">
        <v>157</v>
      </c>
      <c r="C110" s="1023"/>
      <c r="D110" s="1023"/>
      <c r="E110" s="1023"/>
      <c r="F110" s="1023"/>
      <c r="G110" s="1023"/>
      <c r="H110" s="1023"/>
      <c r="I110" s="1023"/>
      <c r="J110" s="1023"/>
      <c r="K110" s="1023"/>
      <c r="L110" s="1023"/>
      <c r="M110" s="1023"/>
      <c r="N110" s="1024"/>
    </row>
    <row r="111" spans="2:14">
      <c r="B111" s="1022"/>
      <c r="C111" s="1023"/>
      <c r="D111" s="1023"/>
      <c r="E111" s="1023"/>
      <c r="F111" s="1023"/>
      <c r="G111" s="1023"/>
      <c r="H111" s="1023"/>
      <c r="I111" s="1023"/>
      <c r="J111" s="1023"/>
      <c r="K111" s="1023"/>
      <c r="L111" s="1023"/>
      <c r="M111" s="1023"/>
      <c r="N111" s="1024"/>
    </row>
    <row r="112" spans="2:14">
      <c r="B112" s="1025" t="s">
        <v>158</v>
      </c>
      <c r="C112" s="1026"/>
      <c r="D112" s="1026"/>
      <c r="E112" s="1026"/>
      <c r="F112" s="1026"/>
      <c r="G112" s="1026"/>
      <c r="H112" s="1026"/>
      <c r="I112" s="1026"/>
      <c r="J112" s="1026"/>
      <c r="K112" s="1026"/>
      <c r="L112" s="1026"/>
      <c r="M112" s="1026"/>
      <c r="N112" s="1027"/>
    </row>
    <row r="113" spans="2:14">
      <c r="B113" s="1025"/>
      <c r="C113" s="1026"/>
      <c r="D113" s="1026"/>
      <c r="E113" s="1026"/>
      <c r="F113" s="1026"/>
      <c r="G113" s="1026"/>
      <c r="H113" s="1026"/>
      <c r="I113" s="1026"/>
      <c r="J113" s="1026"/>
      <c r="K113" s="1026"/>
      <c r="L113" s="1026"/>
      <c r="M113" s="1026"/>
      <c r="N113" s="1027"/>
    </row>
    <row r="114" spans="2:14">
      <c r="B114" s="1223"/>
      <c r="C114" s="1224"/>
      <c r="D114" s="1224"/>
      <c r="E114" s="1224"/>
      <c r="F114" s="1224"/>
      <c r="G114" s="1224"/>
      <c r="H114" s="1224"/>
      <c r="I114" s="1224"/>
      <c r="J114" s="1224"/>
      <c r="K114" s="1224"/>
      <c r="L114" s="1224"/>
      <c r="M114" s="1224"/>
      <c r="N114" s="1225"/>
    </row>
    <row r="115" spans="2:14">
      <c r="B115" s="1223"/>
      <c r="C115" s="1224"/>
      <c r="D115" s="1224"/>
      <c r="E115" s="1224"/>
      <c r="F115" s="1224"/>
      <c r="G115" s="1224"/>
      <c r="H115" s="1224"/>
      <c r="I115" s="1224"/>
      <c r="J115" s="1224"/>
      <c r="K115" s="1224"/>
      <c r="L115" s="1224"/>
      <c r="M115" s="1224"/>
      <c r="N115" s="1225"/>
    </row>
    <row r="116" spans="2:14">
      <c r="B116" s="1223"/>
      <c r="C116" s="1224"/>
      <c r="D116" s="1224"/>
      <c r="E116" s="1224"/>
      <c r="F116" s="1224"/>
      <c r="G116" s="1224"/>
      <c r="H116" s="1224"/>
      <c r="I116" s="1224"/>
      <c r="J116" s="1224"/>
      <c r="K116" s="1224"/>
      <c r="L116" s="1224"/>
      <c r="M116" s="1224"/>
      <c r="N116" s="1225"/>
    </row>
    <row r="117" spans="2:14">
      <c r="B117" s="1160"/>
      <c r="C117" s="1161"/>
      <c r="D117" s="1161"/>
      <c r="E117" s="1161"/>
      <c r="F117" s="1161"/>
      <c r="G117" s="1161"/>
      <c r="H117" s="1161"/>
      <c r="I117" s="1161"/>
      <c r="J117" s="1161"/>
      <c r="K117" s="1161"/>
      <c r="L117" s="1161"/>
      <c r="M117" s="1161"/>
      <c r="N117" s="1162"/>
    </row>
    <row r="118" spans="2:14">
      <c r="B118" s="1148"/>
      <c r="C118" s="1149"/>
      <c r="D118" s="1149"/>
      <c r="E118" s="1149" t="s">
        <v>150</v>
      </c>
      <c r="F118" s="1263"/>
      <c r="G118" s="1263"/>
      <c r="H118" s="1149"/>
      <c r="I118" s="1149"/>
      <c r="J118" s="1149"/>
      <c r="K118" s="1149"/>
      <c r="L118" s="1149"/>
      <c r="M118" s="1149"/>
      <c r="N118" s="1150"/>
    </row>
    <row r="119" spans="2:14">
      <c r="B119" s="1148"/>
      <c r="C119" s="1149"/>
      <c r="D119" s="1149"/>
      <c r="E119" s="1264" t="s">
        <v>151</v>
      </c>
      <c r="F119" s="1149"/>
      <c r="G119" s="1149"/>
      <c r="H119" s="1264"/>
      <c r="I119" s="1264"/>
      <c r="J119" s="1264"/>
      <c r="K119" s="1149"/>
      <c r="L119" s="1149"/>
      <c r="M119" s="1149"/>
      <c r="N119" s="1150"/>
    </row>
    <row r="120" spans="2:14">
      <c r="B120" s="1148"/>
      <c r="C120" s="1149"/>
      <c r="D120" s="1149"/>
      <c r="E120" s="1163" t="s">
        <v>159</v>
      </c>
      <c r="F120" s="1149"/>
      <c r="G120" s="1149"/>
      <c r="H120" s="1163"/>
      <c r="I120" s="1163"/>
      <c r="J120" s="1163"/>
      <c r="K120" s="1149"/>
      <c r="L120" s="1149"/>
      <c r="M120" s="1149"/>
      <c r="N120" s="1150"/>
    </row>
    <row r="121" spans="2:14">
      <c r="B121" s="1164"/>
      <c r="C121" s="1161"/>
      <c r="D121" s="1161"/>
      <c r="E121" s="1149" t="s">
        <v>153</v>
      </c>
      <c r="F121" s="1149"/>
      <c r="G121" s="1149"/>
      <c r="H121" s="1149"/>
      <c r="I121" s="1149"/>
      <c r="J121" s="1149"/>
      <c r="K121" s="1161"/>
      <c r="L121" s="1161"/>
      <c r="M121" s="1161"/>
      <c r="N121" s="1162"/>
    </row>
    <row r="122" spans="2:14">
      <c r="B122" s="1164"/>
      <c r="C122" s="1161"/>
      <c r="D122" s="1161"/>
      <c r="E122" s="1161"/>
      <c r="F122" s="1149"/>
      <c r="G122" s="1149"/>
      <c r="H122" s="1149"/>
      <c r="I122" s="1149"/>
      <c r="J122" s="1149"/>
      <c r="K122" s="1161"/>
      <c r="L122" s="1161"/>
      <c r="M122" s="1161"/>
      <c r="N122" s="1162"/>
    </row>
    <row r="123" spans="2:14">
      <c r="B123" s="1164" t="s">
        <v>160</v>
      </c>
      <c r="C123" s="1163"/>
      <c r="D123" s="1163"/>
      <c r="E123" s="1149"/>
      <c r="F123" s="1149"/>
      <c r="G123" s="1149"/>
      <c r="H123" s="1149"/>
      <c r="I123" s="1149"/>
      <c r="J123" s="1028"/>
      <c r="K123" s="1028"/>
      <c r="L123" s="1028"/>
      <c r="M123" s="1028"/>
      <c r="N123" s="1029"/>
    </row>
    <row r="124" spans="2:14" ht="15.75" thickBot="1">
      <c r="B124" s="1265" t="s">
        <v>161</v>
      </c>
      <c r="C124" s="1266"/>
      <c r="D124" s="1266"/>
      <c r="E124" s="1165"/>
      <c r="F124" s="1165"/>
      <c r="G124" s="1165"/>
      <c r="H124" s="1165"/>
      <c r="I124" s="1165"/>
      <c r="J124" s="1030"/>
      <c r="K124" s="1030"/>
      <c r="L124" s="1030"/>
      <c r="M124" s="1030"/>
      <c r="N124" s="1031"/>
    </row>
  </sheetData>
  <sheetProtection algorithmName="SHA-512" hashValue="lXr5YHhmgmW9NkfQXrKPl/3zlqBk+f8V+r6bpWZnfN+iEtHAfeuBgURbdHAytPP8ejQMX8qckB9qklnaVWN0hw==" saltValue="3JKA2Dd4FRJu8n/TFjp1Jw==" spinCount="100000" sheet="1" objects="1" scenarios="1"/>
  <mergeCells count="64">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 ref="B36:H36"/>
    <mergeCell ref="B37:H37"/>
    <mergeCell ref="F25:H25"/>
    <mergeCell ref="B27:N27"/>
    <mergeCell ref="L29:M29"/>
    <mergeCell ref="L12:N12"/>
    <mergeCell ref="C30:I30"/>
    <mergeCell ref="L30:M30"/>
    <mergeCell ref="B35:H35"/>
    <mergeCell ref="I35:J35"/>
    <mergeCell ref="L35:M35"/>
    <mergeCell ref="D11:E11"/>
    <mergeCell ref="C29:I29"/>
    <mergeCell ref="L5:L6"/>
    <mergeCell ref="L65:M65"/>
    <mergeCell ref="B39:H39"/>
    <mergeCell ref="B41:D41"/>
    <mergeCell ref="B42:H42"/>
    <mergeCell ref="I42:J42"/>
    <mergeCell ref="L42:M42"/>
    <mergeCell ref="B43:M43"/>
    <mergeCell ref="B47:I47"/>
    <mergeCell ref="L47:M47"/>
    <mergeCell ref="B59:M59"/>
    <mergeCell ref="L63:M63"/>
    <mergeCell ref="L64:M64"/>
    <mergeCell ref="B38:H38"/>
    <mergeCell ref="L66:M66"/>
    <mergeCell ref="L67:M67"/>
    <mergeCell ref="L69:M69"/>
    <mergeCell ref="B70:M70"/>
    <mergeCell ref="B74:H74"/>
    <mergeCell ref="L74:M74"/>
    <mergeCell ref="J123:N124"/>
    <mergeCell ref="B88:H88"/>
    <mergeCell ref="L88:M88"/>
    <mergeCell ref="L89:M89"/>
    <mergeCell ref="L90:M90"/>
    <mergeCell ref="B91:M91"/>
    <mergeCell ref="B93:M93"/>
    <mergeCell ref="B110:N111"/>
    <mergeCell ref="B112:N113"/>
    <mergeCell ref="B80:H80"/>
    <mergeCell ref="L80:M80"/>
    <mergeCell ref="B81:M81"/>
    <mergeCell ref="B83:M83"/>
    <mergeCell ref="B87:H87"/>
    <mergeCell ref="L87:M87"/>
  </mergeCells>
  <pageMargins left="0.70866141732283472" right="0.70866141732283472" top="0.74803149606299213" bottom="0.74803149606299213" header="0.31496062992125984" footer="0.31496062992125984"/>
  <pageSetup scale="44" orientation="portrait" r:id="rId1"/>
  <rowBreaks count="1" manualBreakCount="1">
    <brk id="102" min="1" max="1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Q121"/>
  <sheetViews>
    <sheetView view="pageBreakPreview" topLeftCell="A55" zoomScale="60" zoomScaleNormal="75" workbookViewId="0">
      <selection activeCell="L49" sqref="L49:M49"/>
    </sheetView>
  </sheetViews>
  <sheetFormatPr baseColWidth="10" defaultRowHeight="15"/>
  <cols>
    <col min="1" max="1" width="10.42578125" style="97" bestFit="1" customWidth="1"/>
    <col min="2" max="2" width="17" style="97" customWidth="1"/>
    <col min="3" max="5" width="11.42578125" style="97"/>
    <col min="6" max="6" width="14.42578125" style="97" customWidth="1"/>
    <col min="7" max="8" width="11.42578125" style="97"/>
    <col min="9" max="9" width="13.140625" style="97" bestFit="1" customWidth="1"/>
    <col min="10" max="10" width="15.5703125" style="97" customWidth="1"/>
    <col min="11" max="11" width="17.5703125" style="97" bestFit="1" customWidth="1"/>
    <col min="12" max="12" width="11.42578125" style="97"/>
    <col min="13" max="13" width="12" style="97" bestFit="1" customWidth="1"/>
    <col min="14" max="14" width="17.42578125" style="97" customWidth="1"/>
    <col min="15" max="15" width="12" style="97" bestFit="1" customWidth="1"/>
    <col min="16" max="16" width="11.42578125" style="97"/>
    <col min="17" max="17" width="12.7109375" style="97" bestFit="1" customWidth="1"/>
    <col min="18" max="16384" width="11.42578125" style="97"/>
  </cols>
  <sheetData>
    <row r="1" spans="2:14" ht="19.5" customHeight="1">
      <c r="B1" s="902"/>
      <c r="C1" s="905"/>
      <c r="D1" s="906"/>
      <c r="E1" s="906"/>
      <c r="F1" s="906"/>
      <c r="G1" s="906"/>
      <c r="H1" s="906"/>
      <c r="I1" s="906"/>
      <c r="J1" s="907"/>
      <c r="K1" s="908" t="s">
        <v>84</v>
      </c>
      <c r="L1" s="915" t="s">
        <v>85</v>
      </c>
      <c r="M1" s="916"/>
      <c r="N1" s="917"/>
    </row>
    <row r="2" spans="2:14" ht="22.5" customHeight="1">
      <c r="B2" s="903"/>
      <c r="C2" s="910" t="s">
        <v>0</v>
      </c>
      <c r="D2" s="911"/>
      <c r="E2" s="911"/>
      <c r="F2" s="911"/>
      <c r="G2" s="911"/>
      <c r="H2" s="911"/>
      <c r="I2" s="911"/>
      <c r="J2" s="912"/>
      <c r="K2" s="909"/>
      <c r="L2" s="918"/>
      <c r="M2" s="919"/>
      <c r="N2" s="920"/>
    </row>
    <row r="3" spans="2:14">
      <c r="B3" s="903"/>
      <c r="C3" s="910" t="s">
        <v>86</v>
      </c>
      <c r="D3" s="911"/>
      <c r="E3" s="911"/>
      <c r="F3" s="911"/>
      <c r="G3" s="911"/>
      <c r="H3" s="911"/>
      <c r="I3" s="911"/>
      <c r="J3" s="912"/>
      <c r="K3" s="913" t="s">
        <v>87</v>
      </c>
      <c r="L3" s="922">
        <v>1</v>
      </c>
      <c r="M3" s="923"/>
      <c r="N3" s="924"/>
    </row>
    <row r="4" spans="2:14">
      <c r="B4" s="903"/>
      <c r="C4" s="910" t="s">
        <v>88</v>
      </c>
      <c r="D4" s="911"/>
      <c r="E4" s="911"/>
      <c r="F4" s="911"/>
      <c r="G4" s="911"/>
      <c r="H4" s="911"/>
      <c r="I4" s="911"/>
      <c r="J4" s="912"/>
      <c r="K4" s="921"/>
      <c r="L4" s="925"/>
      <c r="M4" s="926"/>
      <c r="N4" s="927"/>
    </row>
    <row r="5" spans="2:14">
      <c r="B5" s="903"/>
      <c r="C5" s="910" t="s">
        <v>89</v>
      </c>
      <c r="D5" s="911"/>
      <c r="E5" s="911"/>
      <c r="F5" s="911"/>
      <c r="G5" s="911"/>
      <c r="H5" s="911"/>
      <c r="I5" s="911"/>
      <c r="J5" s="912"/>
      <c r="K5" s="913" t="s">
        <v>90</v>
      </c>
      <c r="L5" s="875"/>
      <c r="M5" s="875" t="s">
        <v>91</v>
      </c>
      <c r="N5" s="877"/>
    </row>
    <row r="6" spans="2:14" ht="15.75" thickBot="1">
      <c r="B6" s="904"/>
      <c r="C6" s="879"/>
      <c r="D6" s="880"/>
      <c r="E6" s="880"/>
      <c r="F6" s="880"/>
      <c r="G6" s="880"/>
      <c r="H6" s="880"/>
      <c r="I6" s="880"/>
      <c r="J6" s="881"/>
      <c r="K6" s="914"/>
      <c r="L6" s="876"/>
      <c r="M6" s="876"/>
      <c r="N6" s="878"/>
    </row>
    <row r="7" spans="2:14" ht="15.75" thickBot="1">
      <c r="B7" s="98"/>
      <c r="C7" s="99"/>
      <c r="D7" s="99"/>
      <c r="E7" s="99"/>
      <c r="F7" s="99"/>
      <c r="G7" s="99"/>
      <c r="H7" s="99"/>
      <c r="I7" s="99"/>
      <c r="J7" s="99"/>
      <c r="K7" s="99"/>
      <c r="L7" s="100"/>
      <c r="M7" s="100"/>
      <c r="N7" s="101"/>
    </row>
    <row r="8" spans="2:14" ht="18" customHeight="1">
      <c r="B8" s="102"/>
      <c r="C8" s="103"/>
      <c r="D8" s="103"/>
      <c r="E8" s="103"/>
      <c r="F8" s="103"/>
      <c r="G8" s="103"/>
      <c r="H8" s="104"/>
      <c r="I8" s="103"/>
      <c r="J8" s="103"/>
      <c r="K8" s="105" t="s">
        <v>92</v>
      </c>
      <c r="L8" s="106"/>
      <c r="M8" s="106"/>
      <c r="N8" s="107"/>
    </row>
    <row r="9" spans="2:14">
      <c r="B9" s="108"/>
      <c r="C9" s="109"/>
      <c r="D9" s="109"/>
      <c r="E9" s="109"/>
      <c r="F9" s="109"/>
      <c r="G9" s="109"/>
      <c r="H9" s="110"/>
      <c r="I9" s="109"/>
      <c r="J9" s="109"/>
      <c r="K9" s="111"/>
      <c r="L9" s="112" t="s">
        <v>93</v>
      </c>
      <c r="M9" s="112" t="s">
        <v>94</v>
      </c>
      <c r="N9" s="113" t="s">
        <v>95</v>
      </c>
    </row>
    <row r="10" spans="2:14" ht="36">
      <c r="B10" s="899" t="s">
        <v>96</v>
      </c>
      <c r="C10" s="900"/>
      <c r="D10" s="900"/>
      <c r="E10" s="900"/>
      <c r="F10" s="114" t="s">
        <v>97</v>
      </c>
      <c r="G10" s="109"/>
      <c r="H10" s="115"/>
      <c r="I10" s="901" t="s">
        <v>98</v>
      </c>
      <c r="J10" s="901"/>
      <c r="K10" s="116" t="s">
        <v>97</v>
      </c>
      <c r="L10" s="112"/>
      <c r="M10" s="112"/>
      <c r="N10" s="113"/>
    </row>
    <row r="11" spans="2:14">
      <c r="B11" s="117" t="s">
        <v>99</v>
      </c>
      <c r="C11" s="118"/>
      <c r="D11" s="1032" t="s">
        <v>171</v>
      </c>
      <c r="E11" s="1032"/>
      <c r="F11" s="441"/>
      <c r="G11" s="120"/>
      <c r="H11" s="118"/>
      <c r="I11" s="121"/>
      <c r="J11" s="122" t="s">
        <v>100</v>
      </c>
      <c r="K11" s="123" t="s">
        <v>170</v>
      </c>
      <c r="L11" s="441"/>
      <c r="M11" s="441"/>
      <c r="N11" s="124"/>
    </row>
    <row r="12" spans="2:14" ht="15.75" thickBot="1">
      <c r="B12" s="125"/>
      <c r="C12" s="126"/>
      <c r="D12" s="416"/>
      <c r="E12" s="416"/>
      <c r="F12" s="416"/>
      <c r="G12" s="416"/>
      <c r="H12" s="126"/>
      <c r="I12" s="416"/>
      <c r="J12" s="126"/>
      <c r="K12" s="416"/>
      <c r="L12" s="882"/>
      <c r="M12" s="882"/>
      <c r="N12" s="883"/>
    </row>
    <row r="13" spans="2:14">
      <c r="B13" s="129"/>
      <c r="C13" s="130"/>
      <c r="D13" s="130"/>
      <c r="E13" s="130"/>
      <c r="F13" s="130"/>
      <c r="G13" s="130"/>
      <c r="H13" s="130"/>
      <c r="I13" s="130"/>
      <c r="J13" s="130"/>
      <c r="K13" s="130"/>
      <c r="L13" s="130"/>
      <c r="M13" s="130"/>
      <c r="N13" s="131"/>
    </row>
    <row r="14" spans="2:14">
      <c r="B14" s="132" t="s">
        <v>101</v>
      </c>
      <c r="C14" s="133"/>
      <c r="D14" s="134" t="s">
        <v>91</v>
      </c>
      <c r="E14" s="135"/>
      <c r="F14" s="136"/>
      <c r="G14" s="136"/>
      <c r="H14" s="137"/>
      <c r="I14" s="137"/>
      <c r="J14" s="137"/>
      <c r="K14" s="137"/>
      <c r="L14" s="137"/>
      <c r="M14" s="137"/>
      <c r="N14" s="138"/>
    </row>
    <row r="15" spans="2:14" ht="19.5" customHeight="1">
      <c r="B15" s="139" t="s">
        <v>102</v>
      </c>
      <c r="C15" s="140"/>
      <c r="D15" s="141"/>
      <c r="E15" s="141"/>
      <c r="F15" s="141"/>
      <c r="G15" s="141"/>
      <c r="H15" s="141"/>
      <c r="I15" s="141"/>
      <c r="J15" s="141"/>
      <c r="K15" s="141"/>
      <c r="L15" s="141"/>
      <c r="M15" s="141"/>
      <c r="N15" s="138"/>
    </row>
    <row r="16" spans="2:14">
      <c r="B16" s="139"/>
      <c r="C16" s="142"/>
      <c r="D16" s="143"/>
      <c r="E16" s="141"/>
      <c r="F16" s="141"/>
      <c r="G16" s="141"/>
      <c r="H16" s="141"/>
      <c r="I16" s="141"/>
      <c r="J16" s="141"/>
      <c r="K16" s="141"/>
      <c r="L16" s="141"/>
      <c r="M16" s="141"/>
      <c r="N16" s="138"/>
    </row>
    <row r="17" spans="1:14">
      <c r="B17" s="139"/>
      <c r="C17" s="140"/>
      <c r="D17" s="144"/>
      <c r="E17" s="144"/>
      <c r="F17" s="144"/>
      <c r="G17" s="144"/>
      <c r="H17" s="144"/>
      <c r="I17" s="144"/>
      <c r="J17" s="144"/>
      <c r="K17" s="144"/>
      <c r="L17" s="144"/>
      <c r="M17" s="144"/>
      <c r="N17" s="145"/>
    </row>
    <row r="18" spans="1:14">
      <c r="B18" s="139" t="s">
        <v>103</v>
      </c>
      <c r="C18" s="142"/>
      <c r="D18" s="141"/>
      <c r="E18" s="141"/>
      <c r="F18" s="141"/>
      <c r="G18" s="141"/>
      <c r="H18" s="141"/>
      <c r="I18" s="146"/>
      <c r="J18" s="134" t="s">
        <v>104</v>
      </c>
      <c r="K18" s="141"/>
      <c r="L18" s="141"/>
      <c r="M18" s="141"/>
      <c r="N18" s="147"/>
    </row>
    <row r="19" spans="1:14">
      <c r="B19" s="139"/>
      <c r="C19" s="140"/>
      <c r="D19" s="144"/>
      <c r="E19" s="144"/>
      <c r="F19" s="144"/>
      <c r="G19" s="144"/>
      <c r="H19" s="144"/>
      <c r="I19" s="144"/>
      <c r="J19" s="144"/>
      <c r="K19" s="144"/>
      <c r="L19" s="144"/>
      <c r="M19" s="144"/>
      <c r="N19" s="145"/>
    </row>
    <row r="20" spans="1:14">
      <c r="B20" s="139" t="s">
        <v>105</v>
      </c>
      <c r="C20" s="142"/>
      <c r="D20" s="148"/>
      <c r="E20" s="148"/>
      <c r="F20" s="148"/>
      <c r="G20" s="148"/>
      <c r="H20" s="148"/>
      <c r="I20" s="148"/>
      <c r="J20" s="148"/>
      <c r="K20" s="148"/>
      <c r="L20" s="148"/>
      <c r="M20" s="148"/>
      <c r="N20" s="149"/>
    </row>
    <row r="21" spans="1:14">
      <c r="B21" s="139"/>
      <c r="C21" s="140"/>
      <c r="D21" s="150"/>
      <c r="E21" s="150"/>
      <c r="F21" s="150"/>
      <c r="G21" s="150"/>
      <c r="H21" s="150"/>
      <c r="I21" s="150"/>
      <c r="J21" s="150"/>
      <c r="K21" s="150"/>
      <c r="L21" s="150"/>
      <c r="M21" s="150"/>
      <c r="N21" s="151"/>
    </row>
    <row r="22" spans="1:14">
      <c r="B22" s="139" t="s">
        <v>106</v>
      </c>
      <c r="C22" s="142"/>
      <c r="D22" s="148"/>
      <c r="E22" s="148"/>
      <c r="F22" s="148"/>
      <c r="G22" s="148"/>
      <c r="H22" s="148"/>
      <c r="I22" s="148"/>
      <c r="J22" s="148"/>
      <c r="K22" s="152" t="s">
        <v>107</v>
      </c>
      <c r="L22" s="153"/>
      <c r="M22" s="152" t="s">
        <v>91</v>
      </c>
      <c r="N22" s="154"/>
    </row>
    <row r="23" spans="1:14">
      <c r="B23" s="139"/>
      <c r="C23" s="140"/>
      <c r="D23" s="150"/>
      <c r="E23" s="150"/>
      <c r="F23" s="150"/>
      <c r="G23" s="150"/>
      <c r="H23" s="150"/>
      <c r="I23" s="150"/>
      <c r="J23" s="150"/>
      <c r="K23" s="150"/>
      <c r="L23" s="150"/>
      <c r="M23" s="150"/>
      <c r="N23" s="151"/>
    </row>
    <row r="24" spans="1:14">
      <c r="B24" s="139" t="s">
        <v>108</v>
      </c>
      <c r="C24" s="140"/>
      <c r="D24" s="150"/>
      <c r="E24" s="150"/>
      <c r="F24" s="155"/>
      <c r="G24" s="156"/>
      <c r="H24" s="146"/>
      <c r="I24" s="148"/>
      <c r="J24" s="148"/>
      <c r="K24" s="136"/>
      <c r="L24" s="150"/>
      <c r="M24" s="150"/>
      <c r="N24" s="151"/>
    </row>
    <row r="25" spans="1:14">
      <c r="B25" s="157"/>
      <c r="C25" s="158"/>
      <c r="D25" s="417"/>
      <c r="E25" s="417"/>
      <c r="F25" s="884" t="s">
        <v>109</v>
      </c>
      <c r="G25" s="885"/>
      <c r="H25" s="885"/>
      <c r="I25" s="417" t="s">
        <v>94</v>
      </c>
      <c r="J25" s="417" t="s">
        <v>95</v>
      </c>
      <c r="K25" s="161"/>
      <c r="L25" s="417"/>
      <c r="M25" s="417"/>
      <c r="N25" s="162"/>
    </row>
    <row r="26" spans="1:14">
      <c r="B26" s="163"/>
      <c r="C26" s="137"/>
      <c r="D26" s="137"/>
      <c r="E26" s="137"/>
      <c r="F26" s="137"/>
      <c r="G26" s="137"/>
      <c r="H26" s="137"/>
      <c r="I26" s="137"/>
      <c r="J26" s="137"/>
      <c r="K26" s="137"/>
      <c r="L26" s="137"/>
      <c r="M26" s="137"/>
      <c r="N26" s="138"/>
    </row>
    <row r="27" spans="1:14">
      <c r="B27" s="886" t="s">
        <v>110</v>
      </c>
      <c r="C27" s="887"/>
      <c r="D27" s="887"/>
      <c r="E27" s="887"/>
      <c r="F27" s="887"/>
      <c r="G27" s="887"/>
      <c r="H27" s="887"/>
      <c r="I27" s="887"/>
      <c r="J27" s="887"/>
      <c r="K27" s="887"/>
      <c r="L27" s="887"/>
      <c r="M27" s="887"/>
      <c r="N27" s="888"/>
    </row>
    <row r="28" spans="1:14" ht="15.75" thickBot="1">
      <c r="B28" s="164"/>
      <c r="C28" s="165"/>
      <c r="D28" s="165"/>
      <c r="E28" s="165"/>
      <c r="F28" s="165"/>
      <c r="G28" s="165"/>
      <c r="H28" s="165"/>
      <c r="I28" s="165"/>
      <c r="J28" s="165"/>
      <c r="K28" s="165"/>
      <c r="L28" s="165"/>
      <c r="M28" s="165"/>
      <c r="N28" s="166"/>
    </row>
    <row r="29" spans="1:14" ht="26.25" thickBot="1">
      <c r="B29" s="167" t="s">
        <v>82</v>
      </c>
      <c r="C29" s="889" t="s">
        <v>111</v>
      </c>
      <c r="D29" s="890"/>
      <c r="E29" s="890"/>
      <c r="F29" s="890"/>
      <c r="G29" s="890"/>
      <c r="H29" s="890"/>
      <c r="I29" s="890"/>
      <c r="J29" s="168"/>
      <c r="K29" s="169" t="s">
        <v>112</v>
      </c>
      <c r="L29" s="891" t="s">
        <v>81</v>
      </c>
      <c r="M29" s="892"/>
      <c r="N29" s="167" t="s">
        <v>9</v>
      </c>
    </row>
    <row r="30" spans="1:14" ht="17.25" hidden="1" customHeight="1">
      <c r="B30" s="167" t="s">
        <v>82</v>
      </c>
      <c r="C30" s="889" t="s">
        <v>111</v>
      </c>
      <c r="D30" s="890"/>
      <c r="E30" s="890"/>
      <c r="F30" s="890"/>
      <c r="G30" s="890"/>
      <c r="H30" s="890"/>
      <c r="I30" s="890"/>
      <c r="J30" s="168"/>
      <c r="K30" s="170"/>
      <c r="L30" s="891" t="s">
        <v>81</v>
      </c>
      <c r="M30" s="892"/>
      <c r="N30" s="167" t="s">
        <v>9</v>
      </c>
    </row>
    <row r="31" spans="1:14" ht="15.75" customHeight="1" thickBot="1">
      <c r="A31" s="97" t="s">
        <v>113</v>
      </c>
      <c r="B31" s="171" t="s">
        <v>42</v>
      </c>
      <c r="C31" s="172" t="s">
        <v>275</v>
      </c>
      <c r="D31" s="173"/>
      <c r="E31" s="173"/>
      <c r="F31" s="173"/>
      <c r="G31" s="173"/>
      <c r="H31" s="173"/>
      <c r="I31" s="173"/>
      <c r="J31" s="173"/>
      <c r="K31" s="314">
        <v>4</v>
      </c>
      <c r="L31" s="176" t="s">
        <v>173</v>
      </c>
      <c r="M31" s="177"/>
      <c r="N31" s="412">
        <f>+'Pto. Obra'!I32</f>
        <v>212</v>
      </c>
    </row>
    <row r="32" spans="1:14" ht="6" customHeight="1">
      <c r="B32" s="179"/>
      <c r="C32" s="180"/>
      <c r="D32" s="180"/>
      <c r="E32" s="180"/>
      <c r="F32" s="180"/>
      <c r="G32" s="180"/>
      <c r="H32" s="180"/>
      <c r="I32" s="180"/>
      <c r="J32" s="180"/>
      <c r="K32" s="180"/>
      <c r="L32" s="180"/>
      <c r="M32" s="180"/>
      <c r="N32" s="181"/>
    </row>
    <row r="33" spans="1:14">
      <c r="B33" s="182" t="s">
        <v>114</v>
      </c>
      <c r="C33" s="183"/>
      <c r="D33" s="183"/>
      <c r="E33" s="183"/>
      <c r="F33" s="183"/>
      <c r="G33" s="183"/>
      <c r="H33" s="183"/>
      <c r="I33" s="183"/>
      <c r="J33" s="183"/>
      <c r="K33" s="183"/>
      <c r="L33" s="183"/>
      <c r="M33" s="183"/>
      <c r="N33" s="184"/>
    </row>
    <row r="34" spans="1:14" ht="15.75" thickBot="1">
      <c r="B34" s="185"/>
      <c r="C34" s="186"/>
      <c r="D34" s="186"/>
      <c r="E34" s="186"/>
      <c r="F34" s="186"/>
      <c r="G34" s="186"/>
      <c r="H34" s="186"/>
      <c r="I34" s="187"/>
      <c r="J34" s="187"/>
      <c r="K34" s="186"/>
      <c r="L34" s="186"/>
      <c r="M34" s="186"/>
      <c r="N34" s="188"/>
    </row>
    <row r="35" spans="1:14">
      <c r="B35" s="893" t="s">
        <v>111</v>
      </c>
      <c r="C35" s="894"/>
      <c r="D35" s="894"/>
      <c r="E35" s="894"/>
      <c r="F35" s="894"/>
      <c r="G35" s="894"/>
      <c r="H35" s="895"/>
      <c r="I35" s="896" t="s">
        <v>115</v>
      </c>
      <c r="J35" s="897"/>
      <c r="K35" s="189" t="s">
        <v>116</v>
      </c>
      <c r="L35" s="898" t="s">
        <v>117</v>
      </c>
      <c r="M35" s="895"/>
      <c r="N35" s="190" t="s">
        <v>118</v>
      </c>
    </row>
    <row r="36" spans="1:14">
      <c r="A36" s="315" t="s">
        <v>276</v>
      </c>
      <c r="B36" s="859" t="s">
        <v>277</v>
      </c>
      <c r="C36" s="860"/>
      <c r="D36" s="860"/>
      <c r="E36" s="860"/>
      <c r="F36" s="860"/>
      <c r="G36" s="860"/>
      <c r="H36" s="861"/>
      <c r="I36" s="192"/>
      <c r="J36" s="193"/>
      <c r="K36" s="194">
        <v>1069</v>
      </c>
      <c r="L36" s="195"/>
      <c r="M36" s="422">
        <v>37.5</v>
      </c>
      <c r="N36" s="197">
        <f>K36/M36</f>
        <v>28.506666666666668</v>
      </c>
    </row>
    <row r="37" spans="1:14">
      <c r="A37" s="315"/>
      <c r="B37" s="859"/>
      <c r="C37" s="860"/>
      <c r="D37" s="860"/>
      <c r="E37" s="860"/>
      <c r="F37" s="860"/>
      <c r="G37" s="860"/>
      <c r="H37" s="861"/>
      <c r="I37" s="316"/>
      <c r="J37" s="317"/>
      <c r="K37" s="194"/>
      <c r="L37" s="421"/>
      <c r="M37" s="422"/>
      <c r="N37" s="197"/>
    </row>
    <row r="38" spans="1:14">
      <c r="A38" s="315"/>
      <c r="B38" s="859"/>
      <c r="C38" s="860"/>
      <c r="D38" s="860"/>
      <c r="E38" s="860"/>
      <c r="F38" s="860"/>
      <c r="G38" s="860"/>
      <c r="H38" s="861"/>
      <c r="I38" s="318"/>
      <c r="J38" s="319"/>
      <c r="K38" s="194"/>
      <c r="L38" s="320"/>
      <c r="M38" s="321"/>
      <c r="N38" s="197"/>
    </row>
    <row r="39" spans="1:14">
      <c r="B39" s="859"/>
      <c r="C39" s="860"/>
      <c r="D39" s="860"/>
      <c r="E39" s="860"/>
      <c r="F39" s="860"/>
      <c r="G39" s="860"/>
      <c r="H39" s="861"/>
      <c r="I39" s="200"/>
      <c r="J39" s="201"/>
      <c r="K39" s="194"/>
      <c r="L39" s="202"/>
      <c r="M39" s="422"/>
      <c r="N39" s="197"/>
    </row>
    <row r="40" spans="1:14">
      <c r="B40" s="414"/>
      <c r="C40" s="415"/>
      <c r="D40" s="415"/>
      <c r="E40" s="415"/>
      <c r="F40" s="423"/>
      <c r="G40" s="423"/>
      <c r="H40" s="322"/>
      <c r="I40" s="200"/>
      <c r="J40" s="201"/>
      <c r="K40" s="194"/>
      <c r="L40" s="202"/>
      <c r="M40" s="203"/>
      <c r="N40" s="199"/>
    </row>
    <row r="41" spans="1:14">
      <c r="B41" s="869" t="s">
        <v>123</v>
      </c>
      <c r="C41" s="870"/>
      <c r="D41" s="870"/>
      <c r="E41" s="205"/>
      <c r="F41" s="206"/>
      <c r="G41" s="206"/>
      <c r="H41" s="207"/>
      <c r="I41" s="200"/>
      <c r="J41" s="201"/>
      <c r="K41" s="208"/>
      <c r="L41" s="202"/>
      <c r="M41" s="323">
        <v>0.02</v>
      </c>
      <c r="N41" s="209">
        <f>N78*M41</f>
        <v>14.615</v>
      </c>
    </row>
    <row r="42" spans="1:14" ht="15.75" thickBot="1">
      <c r="B42" s="859"/>
      <c r="C42" s="860"/>
      <c r="D42" s="860"/>
      <c r="E42" s="860"/>
      <c r="F42" s="860"/>
      <c r="G42" s="860"/>
      <c r="H42" s="861"/>
      <c r="I42" s="871"/>
      <c r="J42" s="872"/>
      <c r="K42" s="210"/>
      <c r="L42" s="873"/>
      <c r="M42" s="874"/>
      <c r="N42" s="211"/>
    </row>
    <row r="43" spans="1:14" ht="15.75" thickBot="1">
      <c r="B43" s="817" t="s">
        <v>124</v>
      </c>
      <c r="C43" s="818"/>
      <c r="D43" s="818"/>
      <c r="E43" s="818"/>
      <c r="F43" s="818"/>
      <c r="G43" s="818"/>
      <c r="H43" s="818"/>
      <c r="I43" s="818"/>
      <c r="J43" s="818"/>
      <c r="K43" s="818"/>
      <c r="L43" s="818"/>
      <c r="M43" s="819"/>
      <c r="N43" s="212">
        <f>SUM(N36:N42)</f>
        <v>43.12166666666667</v>
      </c>
    </row>
    <row r="44" spans="1:14">
      <c r="B44" s="213"/>
      <c r="C44" s="165"/>
      <c r="D44" s="165"/>
      <c r="E44" s="165"/>
      <c r="F44" s="165"/>
      <c r="G44" s="165"/>
      <c r="H44" s="165"/>
      <c r="I44" s="165"/>
      <c r="J44" s="165"/>
      <c r="K44" s="165"/>
      <c r="L44" s="165"/>
      <c r="M44" s="165"/>
      <c r="N44" s="166"/>
    </row>
    <row r="45" spans="1:14">
      <c r="B45" s="214" t="s">
        <v>125</v>
      </c>
      <c r="C45" s="215"/>
      <c r="D45" s="215"/>
      <c r="E45" s="215"/>
      <c r="F45" s="215"/>
      <c r="G45" s="215"/>
      <c r="H45" s="215"/>
      <c r="I45" s="215"/>
      <c r="J45" s="215"/>
      <c r="K45" s="215"/>
      <c r="L45" s="215"/>
      <c r="M45" s="215"/>
      <c r="N45" s="216"/>
    </row>
    <row r="46" spans="1:14" ht="15.75" thickBot="1">
      <c r="B46" s="217"/>
      <c r="C46" s="187"/>
      <c r="D46" s="187"/>
      <c r="E46" s="187"/>
      <c r="F46" s="187"/>
      <c r="G46" s="187"/>
      <c r="H46" s="187"/>
      <c r="I46" s="187"/>
      <c r="J46" s="186"/>
      <c r="K46" s="186"/>
      <c r="L46" s="186"/>
      <c r="M46" s="186"/>
      <c r="N46" s="188"/>
    </row>
    <row r="47" spans="1:14">
      <c r="B47" s="820" t="s">
        <v>111</v>
      </c>
      <c r="C47" s="821"/>
      <c r="D47" s="821"/>
      <c r="E47" s="821"/>
      <c r="F47" s="821"/>
      <c r="G47" s="821"/>
      <c r="H47" s="821"/>
      <c r="I47" s="857"/>
      <c r="J47" s="420" t="s">
        <v>81</v>
      </c>
      <c r="K47" s="219" t="s">
        <v>9</v>
      </c>
      <c r="L47" s="858" t="s">
        <v>126</v>
      </c>
      <c r="M47" s="857"/>
      <c r="N47" s="221" t="s">
        <v>118</v>
      </c>
    </row>
    <row r="48" spans="1:14">
      <c r="A48" s="191" t="s">
        <v>278</v>
      </c>
      <c r="B48" s="222" t="s">
        <v>279</v>
      </c>
      <c r="C48" s="223"/>
      <c r="D48" s="223"/>
      <c r="E48" s="223"/>
      <c r="F48" s="223"/>
      <c r="G48" s="223"/>
      <c r="H48" s="223"/>
      <c r="I48" s="193"/>
      <c r="J48" s="153" t="s">
        <v>173</v>
      </c>
      <c r="K48" s="224">
        <v>1.05</v>
      </c>
      <c r="L48" s="1047">
        <v>3680</v>
      </c>
      <c r="M48" s="1276"/>
      <c r="N48" s="197">
        <f>K48*L48</f>
        <v>3864</v>
      </c>
    </row>
    <row r="49" spans="1:14">
      <c r="A49" s="191" t="s">
        <v>280</v>
      </c>
      <c r="B49" s="222" t="s">
        <v>281</v>
      </c>
      <c r="C49" s="325"/>
      <c r="D49" s="325"/>
      <c r="E49" s="325"/>
      <c r="F49" s="325"/>
      <c r="G49" s="325"/>
      <c r="H49" s="325"/>
      <c r="I49" s="325"/>
      <c r="J49" s="239" t="s">
        <v>173</v>
      </c>
      <c r="K49" s="327">
        <v>0.03</v>
      </c>
      <c r="L49" s="1047">
        <v>4400</v>
      </c>
      <c r="M49" s="1276"/>
      <c r="N49" s="197">
        <f>K49*L49</f>
        <v>132</v>
      </c>
    </row>
    <row r="50" spans="1:14">
      <c r="A50" s="191"/>
      <c r="B50" s="222"/>
      <c r="C50" s="325"/>
      <c r="D50" s="325"/>
      <c r="E50" s="325"/>
      <c r="F50" s="325"/>
      <c r="G50" s="325"/>
      <c r="H50" s="325"/>
      <c r="I50" s="325"/>
      <c r="J50" s="239"/>
      <c r="K50" s="327"/>
      <c r="L50" s="316"/>
      <c r="M50" s="324"/>
      <c r="N50" s="197"/>
    </row>
    <row r="51" spans="1:14">
      <c r="A51" s="191"/>
      <c r="B51" s="222"/>
      <c r="C51" s="325"/>
      <c r="D51" s="325"/>
      <c r="E51" s="325"/>
      <c r="F51" s="325"/>
      <c r="G51" s="325"/>
      <c r="H51" s="325"/>
      <c r="I51" s="325"/>
      <c r="J51" s="239"/>
      <c r="K51" s="327"/>
      <c r="L51" s="316"/>
      <c r="M51" s="324"/>
      <c r="N51" s="197"/>
    </row>
    <row r="52" spans="1:14">
      <c r="A52" s="191"/>
      <c r="B52" s="222"/>
      <c r="C52" s="325"/>
      <c r="D52" s="325"/>
      <c r="E52" s="325"/>
      <c r="F52" s="325"/>
      <c r="G52" s="325"/>
      <c r="H52" s="325"/>
      <c r="I52" s="325"/>
      <c r="J52" s="239"/>
      <c r="K52" s="327"/>
      <c r="L52" s="316"/>
      <c r="M52" s="324"/>
      <c r="N52" s="197"/>
    </row>
    <row r="53" spans="1:14">
      <c r="A53" s="191"/>
      <c r="B53" s="222"/>
      <c r="C53" s="325"/>
      <c r="D53" s="325"/>
      <c r="E53" s="325"/>
      <c r="F53" s="325"/>
      <c r="G53" s="325"/>
      <c r="H53" s="325"/>
      <c r="I53" s="325"/>
      <c r="J53" s="239"/>
      <c r="K53" s="327"/>
      <c r="L53" s="316"/>
      <c r="M53" s="324"/>
      <c r="N53" s="197"/>
    </row>
    <row r="54" spans="1:14">
      <c r="A54" s="191"/>
      <c r="B54" s="222"/>
      <c r="C54" s="325"/>
      <c r="D54" s="325"/>
      <c r="E54" s="325"/>
      <c r="F54" s="325"/>
      <c r="G54" s="325"/>
      <c r="H54" s="325"/>
      <c r="I54" s="325"/>
      <c r="J54" s="239"/>
      <c r="K54" s="327"/>
      <c r="L54" s="316"/>
      <c r="M54" s="324"/>
      <c r="N54" s="197"/>
    </row>
    <row r="55" spans="1:14" ht="15.75" thickBot="1">
      <c r="B55" s="222"/>
      <c r="C55" s="427"/>
      <c r="D55" s="427"/>
      <c r="E55" s="427"/>
      <c r="F55" s="427"/>
      <c r="G55" s="427"/>
      <c r="H55" s="427"/>
      <c r="I55" s="427"/>
      <c r="J55" s="428"/>
      <c r="K55" s="250"/>
      <c r="L55" s="636"/>
      <c r="M55" s="324"/>
      <c r="N55" s="197"/>
    </row>
    <row r="56" spans="1:14" ht="15.75" thickBot="1">
      <c r="B56" s="817" t="s">
        <v>124</v>
      </c>
      <c r="C56" s="818"/>
      <c r="D56" s="818"/>
      <c r="E56" s="818"/>
      <c r="F56" s="818"/>
      <c r="G56" s="818"/>
      <c r="H56" s="818"/>
      <c r="I56" s="818"/>
      <c r="J56" s="818"/>
      <c r="K56" s="818"/>
      <c r="L56" s="818"/>
      <c r="M56" s="819"/>
      <c r="N56" s="212">
        <f>SUM(N48:N55)</f>
        <v>3996</v>
      </c>
    </row>
    <row r="57" spans="1:14">
      <c r="B57" s="164"/>
      <c r="C57" s="165"/>
      <c r="D57" s="165"/>
      <c r="E57" s="165"/>
      <c r="F57" s="165"/>
      <c r="G57" s="165"/>
      <c r="H57" s="165"/>
      <c r="I57" s="165"/>
      <c r="J57" s="165"/>
      <c r="K57" s="165"/>
      <c r="L57" s="165"/>
      <c r="M57" s="165"/>
      <c r="N57" s="166"/>
    </row>
    <row r="58" spans="1:14">
      <c r="B58" s="214" t="s">
        <v>129</v>
      </c>
      <c r="C58" s="215"/>
      <c r="D58" s="215"/>
      <c r="E58" s="215"/>
      <c r="F58" s="215"/>
      <c r="G58" s="215"/>
      <c r="H58" s="215"/>
      <c r="I58" s="215"/>
      <c r="J58" s="215"/>
      <c r="K58" s="215"/>
      <c r="L58" s="215"/>
      <c r="M58" s="215"/>
      <c r="N58" s="216"/>
    </row>
    <row r="59" spans="1:14" ht="15.75" thickBot="1">
      <c r="B59" s="230"/>
      <c r="C59" s="186"/>
      <c r="D59" s="186"/>
      <c r="E59" s="186"/>
      <c r="F59" s="186"/>
      <c r="G59" s="186"/>
      <c r="H59" s="186"/>
      <c r="I59" s="186"/>
      <c r="J59" s="186"/>
      <c r="K59" s="186"/>
      <c r="L59" s="186"/>
      <c r="M59" s="186"/>
      <c r="N59" s="188"/>
    </row>
    <row r="60" spans="1:14" ht="25.5">
      <c r="B60" s="418" t="s">
        <v>130</v>
      </c>
      <c r="C60" s="419"/>
      <c r="D60" s="419"/>
      <c r="E60" s="419"/>
      <c r="F60" s="419"/>
      <c r="G60" s="419"/>
      <c r="H60" s="233" t="s">
        <v>81</v>
      </c>
      <c r="I60" s="234" t="s">
        <v>131</v>
      </c>
      <c r="J60" s="235" t="s">
        <v>132</v>
      </c>
      <c r="K60" s="233" t="s">
        <v>133</v>
      </c>
      <c r="L60" s="843" t="s">
        <v>134</v>
      </c>
      <c r="M60" s="844"/>
      <c r="N60" s="236" t="s">
        <v>118</v>
      </c>
    </row>
    <row r="61" spans="1:14">
      <c r="A61" s="97" t="s">
        <v>282</v>
      </c>
      <c r="B61" s="237" t="s">
        <v>283</v>
      </c>
      <c r="C61" s="424"/>
      <c r="D61" s="424"/>
      <c r="E61" s="424"/>
      <c r="F61" s="424"/>
      <c r="G61" s="424"/>
      <c r="H61" s="239" t="s">
        <v>284</v>
      </c>
      <c r="I61" s="208">
        <v>1.05</v>
      </c>
      <c r="J61" s="743">
        <v>30</v>
      </c>
      <c r="K61" s="208">
        <f>I61*J61</f>
        <v>31.5</v>
      </c>
      <c r="L61" s="845">
        <v>0.42420225740547401</v>
      </c>
      <c r="M61" s="846"/>
      <c r="N61" s="241">
        <f>K61*L61</f>
        <v>13.362371108272431</v>
      </c>
    </row>
    <row r="62" spans="1:14">
      <c r="B62" s="237"/>
      <c r="C62" s="437"/>
      <c r="D62" s="437"/>
      <c r="E62" s="437"/>
      <c r="F62" s="437"/>
      <c r="G62" s="437"/>
      <c r="H62" s="239"/>
      <c r="I62" s="208"/>
      <c r="J62" s="240"/>
      <c r="K62" s="208"/>
      <c r="L62" s="845"/>
      <c r="M62" s="846"/>
      <c r="N62" s="241"/>
    </row>
    <row r="63" spans="1:14">
      <c r="B63" s="237"/>
      <c r="C63" s="437"/>
      <c r="D63" s="437"/>
      <c r="E63" s="437"/>
      <c r="F63" s="437"/>
      <c r="G63" s="437"/>
      <c r="H63" s="239"/>
      <c r="I63" s="208"/>
      <c r="J63" s="240"/>
      <c r="K63" s="208"/>
      <c r="L63" s="845"/>
      <c r="M63" s="846"/>
      <c r="N63" s="241"/>
    </row>
    <row r="64" spans="1:14">
      <c r="B64" s="237"/>
      <c r="C64" s="437"/>
      <c r="D64" s="437"/>
      <c r="E64" s="437"/>
      <c r="F64" s="437"/>
      <c r="G64" s="437"/>
      <c r="H64" s="239"/>
      <c r="I64" s="208"/>
      <c r="J64" s="240"/>
      <c r="K64" s="208"/>
      <c r="L64" s="845"/>
      <c r="M64" s="846"/>
      <c r="N64" s="241"/>
    </row>
    <row r="65" spans="1:15">
      <c r="B65" s="237"/>
      <c r="C65" s="437"/>
      <c r="D65" s="437"/>
      <c r="E65" s="437"/>
      <c r="F65" s="437"/>
      <c r="G65" s="437"/>
      <c r="H65" s="438"/>
      <c r="I65" s="208"/>
      <c r="J65" s="208"/>
      <c r="K65" s="208"/>
      <c r="L65" s="439"/>
      <c r="M65" s="440"/>
      <c r="N65" s="246"/>
    </row>
    <row r="66" spans="1:15" ht="15.75" thickBot="1">
      <c r="B66" s="426"/>
      <c r="C66" s="427"/>
      <c r="D66" s="427"/>
      <c r="E66" s="427"/>
      <c r="F66" s="427"/>
      <c r="G66" s="427"/>
      <c r="H66" s="249"/>
      <c r="I66" s="250"/>
      <c r="J66" s="250"/>
      <c r="K66" s="250"/>
      <c r="L66" s="847"/>
      <c r="M66" s="848"/>
      <c r="N66" s="251"/>
    </row>
    <row r="67" spans="1:15" ht="15.75" thickBot="1">
      <c r="B67" s="849" t="s">
        <v>124</v>
      </c>
      <c r="C67" s="836"/>
      <c r="D67" s="836"/>
      <c r="E67" s="836"/>
      <c r="F67" s="836"/>
      <c r="G67" s="836"/>
      <c r="H67" s="836"/>
      <c r="I67" s="836"/>
      <c r="J67" s="836"/>
      <c r="K67" s="836"/>
      <c r="L67" s="836"/>
      <c r="M67" s="837"/>
      <c r="N67" s="252">
        <f>N61+N62+N63+N64+N65</f>
        <v>13.362371108272431</v>
      </c>
    </row>
    <row r="68" spans="1:15">
      <c r="B68" s="164"/>
      <c r="C68" s="165"/>
      <c r="D68" s="165"/>
      <c r="E68" s="165"/>
      <c r="F68" s="165"/>
      <c r="G68" s="165"/>
      <c r="H68" s="165"/>
      <c r="I68" s="165"/>
      <c r="J68" s="165"/>
      <c r="K68" s="165"/>
      <c r="L68" s="165"/>
      <c r="M68" s="165"/>
      <c r="N68" s="166"/>
    </row>
    <row r="69" spans="1:15">
      <c r="B69" s="214" t="s">
        <v>135</v>
      </c>
      <c r="C69" s="215"/>
      <c r="D69" s="215"/>
      <c r="E69" s="215"/>
      <c r="F69" s="215"/>
      <c r="G69" s="215"/>
      <c r="H69" s="215"/>
      <c r="I69" s="215"/>
      <c r="J69" s="215"/>
      <c r="K69" s="215"/>
      <c r="L69" s="215"/>
      <c r="M69" s="215"/>
      <c r="N69" s="216"/>
    </row>
    <row r="70" spans="1:15" ht="15.75" thickBot="1">
      <c r="B70" s="230"/>
      <c r="C70" s="186"/>
      <c r="D70" s="186"/>
      <c r="E70" s="186"/>
      <c r="F70" s="186"/>
      <c r="G70" s="186"/>
      <c r="H70" s="186"/>
      <c r="I70" s="186"/>
      <c r="J70" s="186"/>
      <c r="K70" s="186"/>
      <c r="L70" s="186"/>
      <c r="M70" s="186"/>
      <c r="N70" s="188"/>
    </row>
    <row r="71" spans="1:15" ht="25.5">
      <c r="B71" s="850" t="s">
        <v>136</v>
      </c>
      <c r="C71" s="851"/>
      <c r="D71" s="851"/>
      <c r="E71" s="851"/>
      <c r="F71" s="851"/>
      <c r="G71" s="851"/>
      <c r="H71" s="851"/>
      <c r="I71" s="233" t="s">
        <v>137</v>
      </c>
      <c r="J71" s="235" t="s">
        <v>138</v>
      </c>
      <c r="K71" s="234" t="s">
        <v>139</v>
      </c>
      <c r="L71" s="852" t="s">
        <v>117</v>
      </c>
      <c r="M71" s="853"/>
      <c r="N71" s="253" t="s">
        <v>118</v>
      </c>
    </row>
    <row r="72" spans="1:15">
      <c r="A72" s="333" t="s">
        <v>140</v>
      </c>
      <c r="B72" s="436" t="s">
        <v>141</v>
      </c>
      <c r="C72" s="437"/>
      <c r="D72" s="437"/>
      <c r="E72" s="437"/>
      <c r="F72" s="437"/>
      <c r="G72" s="437"/>
      <c r="H72" s="437"/>
      <c r="I72" s="255">
        <f>28000</f>
        <v>28000</v>
      </c>
      <c r="J72" s="256">
        <v>185</v>
      </c>
      <c r="K72" s="257">
        <f>J72/100*I72</f>
        <v>51800</v>
      </c>
      <c r="L72" s="258"/>
      <c r="M72" s="334">
        <v>200</v>
      </c>
      <c r="N72" s="260">
        <f>K72/M72</f>
        <v>259</v>
      </c>
      <c r="O72" s="261"/>
    </row>
    <row r="73" spans="1:15">
      <c r="A73" s="333" t="s">
        <v>168</v>
      </c>
      <c r="B73" s="436" t="s">
        <v>169</v>
      </c>
      <c r="C73" s="437"/>
      <c r="D73" s="437"/>
      <c r="E73" s="437"/>
      <c r="F73" s="437"/>
      <c r="G73" s="437"/>
      <c r="H73" s="437"/>
      <c r="I73" s="255">
        <v>51000</v>
      </c>
      <c r="J73" s="256">
        <v>185</v>
      </c>
      <c r="K73" s="257">
        <f>J73/100*I73</f>
        <v>94350</v>
      </c>
      <c r="L73" s="258"/>
      <c r="M73" s="334">
        <v>200</v>
      </c>
      <c r="N73" s="260">
        <f>K73/M73</f>
        <v>471.75</v>
      </c>
    </row>
    <row r="74" spans="1:15">
      <c r="B74" s="436"/>
      <c r="C74" s="437"/>
      <c r="D74" s="437"/>
      <c r="E74" s="437"/>
      <c r="F74" s="437"/>
      <c r="G74" s="437"/>
      <c r="H74" s="437"/>
      <c r="I74" s="255"/>
      <c r="J74" s="256"/>
      <c r="K74" s="257"/>
      <c r="L74" s="258"/>
      <c r="M74" s="335"/>
      <c r="N74" s="260"/>
    </row>
    <row r="75" spans="1:15">
      <c r="B75" s="436"/>
      <c r="C75" s="437"/>
      <c r="D75" s="437"/>
      <c r="E75" s="437"/>
      <c r="F75" s="437"/>
      <c r="G75" s="437"/>
      <c r="H75" s="437"/>
      <c r="I75" s="208"/>
      <c r="J75" s="265"/>
      <c r="K75" s="266"/>
      <c r="L75" s="425"/>
      <c r="M75" s="267"/>
      <c r="N75" s="264"/>
    </row>
    <row r="76" spans="1:15">
      <c r="B76" s="436"/>
      <c r="C76" s="437"/>
      <c r="D76" s="437"/>
      <c r="E76" s="437"/>
      <c r="F76" s="437"/>
      <c r="G76" s="437"/>
      <c r="H76" s="437"/>
      <c r="I76" s="208"/>
      <c r="J76" s="265"/>
      <c r="K76" s="266"/>
      <c r="L76" s="425"/>
      <c r="M76" s="267"/>
      <c r="N76" s="264"/>
    </row>
    <row r="77" spans="1:15" ht="15.75" thickBot="1">
      <c r="B77" s="854"/>
      <c r="C77" s="855"/>
      <c r="D77" s="855"/>
      <c r="E77" s="855"/>
      <c r="F77" s="855"/>
      <c r="G77" s="855"/>
      <c r="H77" s="855"/>
      <c r="I77" s="250"/>
      <c r="J77" s="250"/>
      <c r="K77" s="250"/>
      <c r="L77" s="856"/>
      <c r="M77" s="856"/>
      <c r="N77" s="229"/>
    </row>
    <row r="78" spans="1:15" ht="15.75" thickBot="1">
      <c r="B78" s="849" t="s">
        <v>124</v>
      </c>
      <c r="C78" s="836"/>
      <c r="D78" s="836"/>
      <c r="E78" s="836"/>
      <c r="F78" s="836"/>
      <c r="G78" s="836"/>
      <c r="H78" s="836"/>
      <c r="I78" s="836"/>
      <c r="J78" s="836"/>
      <c r="K78" s="836"/>
      <c r="L78" s="836"/>
      <c r="M78" s="837"/>
      <c r="N78" s="271">
        <f>SUM(N72:N77)</f>
        <v>730.75</v>
      </c>
    </row>
    <row r="79" spans="1:15" ht="15.75" thickBot="1">
      <c r="B79" s="164"/>
      <c r="C79" s="165"/>
      <c r="D79" s="165"/>
      <c r="E79" s="165"/>
      <c r="F79" s="165"/>
      <c r="G79" s="165"/>
      <c r="H79" s="165"/>
      <c r="I79" s="165"/>
      <c r="J79" s="165"/>
      <c r="K79" s="165"/>
      <c r="L79" s="165"/>
      <c r="M79" s="165"/>
      <c r="N79" s="166"/>
    </row>
    <row r="80" spans="1:15" ht="15.75" thickBot="1">
      <c r="B80" s="817" t="s">
        <v>142</v>
      </c>
      <c r="C80" s="818"/>
      <c r="D80" s="818"/>
      <c r="E80" s="818"/>
      <c r="F80" s="818"/>
      <c r="G80" s="818"/>
      <c r="H80" s="818"/>
      <c r="I80" s="818"/>
      <c r="J80" s="818"/>
      <c r="K80" s="818"/>
      <c r="L80" s="818"/>
      <c r="M80" s="819"/>
      <c r="N80" s="272">
        <f>N43+N56+N67+N78</f>
        <v>4783.2340377749388</v>
      </c>
    </row>
    <row r="81" spans="1:17">
      <c r="B81" s="164"/>
      <c r="C81" s="165"/>
      <c r="D81" s="165"/>
      <c r="E81" s="165"/>
      <c r="F81" s="165"/>
      <c r="G81" s="165"/>
      <c r="H81" s="165"/>
      <c r="I81" s="165"/>
      <c r="J81" s="165"/>
      <c r="K81" s="165"/>
      <c r="L81" s="165"/>
      <c r="M81" s="165"/>
      <c r="N81" s="166"/>
    </row>
    <row r="82" spans="1:17">
      <c r="B82" s="214" t="s">
        <v>143</v>
      </c>
      <c r="C82" s="215"/>
      <c r="D82" s="215"/>
      <c r="E82" s="215"/>
      <c r="F82" s="215"/>
      <c r="G82" s="215"/>
      <c r="H82" s="215"/>
      <c r="I82" s="215"/>
      <c r="J82" s="215"/>
      <c r="K82" s="215"/>
      <c r="L82" s="215"/>
      <c r="M82" s="215"/>
      <c r="N82" s="216"/>
    </row>
    <row r="83" spans="1:17" ht="15.75" thickBot="1">
      <c r="B83" s="230"/>
      <c r="C83" s="186"/>
      <c r="D83" s="186"/>
      <c r="E83" s="186"/>
      <c r="F83" s="186"/>
      <c r="G83" s="186"/>
      <c r="H83" s="186"/>
      <c r="I83" s="186"/>
      <c r="J83" s="186"/>
      <c r="K83" s="186"/>
      <c r="L83" s="186"/>
      <c r="M83" s="186"/>
      <c r="N83" s="188"/>
    </row>
    <row r="84" spans="1:17">
      <c r="B84" s="820" t="s">
        <v>144</v>
      </c>
      <c r="C84" s="821"/>
      <c r="D84" s="821"/>
      <c r="E84" s="821"/>
      <c r="F84" s="821"/>
      <c r="G84" s="821"/>
      <c r="H84" s="821"/>
      <c r="I84" s="419"/>
      <c r="J84" s="429"/>
      <c r="K84" s="274" t="s">
        <v>145</v>
      </c>
      <c r="L84" s="822" t="s">
        <v>146</v>
      </c>
      <c r="M84" s="823"/>
      <c r="N84" s="276"/>
    </row>
    <row r="85" spans="1:17">
      <c r="B85" s="824" t="s">
        <v>70</v>
      </c>
      <c r="C85" s="825"/>
      <c r="D85" s="825"/>
      <c r="E85" s="825"/>
      <c r="F85" s="825"/>
      <c r="G85" s="825"/>
      <c r="H85" s="825"/>
      <c r="I85" s="277"/>
      <c r="J85" s="278"/>
      <c r="K85" s="279">
        <v>0.2</v>
      </c>
      <c r="L85" s="826">
        <f>N80*K85</f>
        <v>956.64680755498784</v>
      </c>
      <c r="M85" s="827"/>
      <c r="N85" s="280"/>
    </row>
    <row r="86" spans="1:17">
      <c r="B86" s="281" t="s">
        <v>147</v>
      </c>
      <c r="C86" s="282"/>
      <c r="D86" s="282"/>
      <c r="E86" s="282"/>
      <c r="F86" s="282"/>
      <c r="G86" s="282"/>
      <c r="H86" s="282"/>
      <c r="I86" s="277"/>
      <c r="J86" s="278"/>
      <c r="K86" s="279">
        <v>0.05</v>
      </c>
      <c r="L86" s="826">
        <f>N80*K86</f>
        <v>239.16170188874696</v>
      </c>
      <c r="M86" s="827"/>
      <c r="N86" s="280"/>
    </row>
    <row r="87" spans="1:17" ht="15.75" thickBot="1">
      <c r="B87" s="283" t="s">
        <v>74</v>
      </c>
      <c r="C87" s="284"/>
      <c r="D87" s="284"/>
      <c r="E87" s="284"/>
      <c r="F87" s="284"/>
      <c r="G87" s="284"/>
      <c r="H87" s="284"/>
      <c r="I87" s="285"/>
      <c r="J87" s="286"/>
      <c r="K87" s="287">
        <v>0.05</v>
      </c>
      <c r="L87" s="828">
        <f>N80*K87</f>
        <v>239.16170188874696</v>
      </c>
      <c r="M87" s="829"/>
      <c r="N87" s="280"/>
    </row>
    <row r="88" spans="1:17" ht="15.75" thickBot="1">
      <c r="B88" s="817" t="s">
        <v>124</v>
      </c>
      <c r="C88" s="818"/>
      <c r="D88" s="818"/>
      <c r="E88" s="818"/>
      <c r="F88" s="818"/>
      <c r="G88" s="818"/>
      <c r="H88" s="818"/>
      <c r="I88" s="818"/>
      <c r="J88" s="818"/>
      <c r="K88" s="818"/>
      <c r="L88" s="818"/>
      <c r="M88" s="819"/>
      <c r="N88" s="288">
        <f>L85+L86+L87</f>
        <v>1434.9702113324815</v>
      </c>
    </row>
    <row r="89" spans="1:17" ht="15.75" thickBot="1">
      <c r="B89" s="164"/>
      <c r="C89" s="165"/>
      <c r="D89" s="165"/>
      <c r="E89" s="165"/>
      <c r="F89" s="165"/>
      <c r="G89" s="165"/>
      <c r="H89" s="165"/>
      <c r="I89" s="165"/>
      <c r="J89" s="165"/>
      <c r="K89" s="165"/>
      <c r="L89" s="165"/>
      <c r="M89" s="165"/>
      <c r="N89" s="166"/>
    </row>
    <row r="90" spans="1:17" ht="15.75" thickBot="1">
      <c r="A90" s="97" t="s">
        <v>148</v>
      </c>
      <c r="B90" s="817" t="s">
        <v>149</v>
      </c>
      <c r="C90" s="818"/>
      <c r="D90" s="818"/>
      <c r="E90" s="818"/>
      <c r="F90" s="818"/>
      <c r="G90" s="818"/>
      <c r="H90" s="818"/>
      <c r="I90" s="818"/>
      <c r="J90" s="818"/>
      <c r="K90" s="818"/>
      <c r="L90" s="818"/>
      <c r="M90" s="819"/>
      <c r="N90" s="289">
        <f>ROUND(N80+N88,0)</f>
        <v>6218</v>
      </c>
      <c r="Q90" s="671"/>
    </row>
    <row r="91" spans="1:17">
      <c r="B91" s="336"/>
      <c r="C91" s="337"/>
      <c r="D91" s="337"/>
      <c r="E91" s="337"/>
      <c r="F91" s="337"/>
      <c r="G91" s="337"/>
      <c r="H91" s="337"/>
      <c r="I91" s="337"/>
      <c r="J91" s="337"/>
      <c r="K91" s="337"/>
      <c r="L91" s="337"/>
      <c r="M91" s="337"/>
      <c r="N91" s="338"/>
      <c r="Q91" s="672"/>
    </row>
    <row r="92" spans="1:17">
      <c r="B92" s="339"/>
      <c r="C92" s="340"/>
      <c r="D92" s="340"/>
      <c r="E92" s="340"/>
      <c r="F92" s="340"/>
      <c r="G92" s="340"/>
      <c r="H92" s="340"/>
      <c r="I92" s="340"/>
      <c r="J92" s="340"/>
      <c r="K92" s="340"/>
      <c r="L92" s="340"/>
      <c r="M92" s="340"/>
      <c r="N92" s="341"/>
    </row>
    <row r="93" spans="1:17">
      <c r="B93" s="339"/>
      <c r="C93" s="340"/>
      <c r="D93" s="340"/>
      <c r="E93" s="340"/>
      <c r="F93" s="340"/>
      <c r="G93" s="340"/>
      <c r="H93" s="340"/>
      <c r="I93" s="340"/>
      <c r="J93" s="340"/>
      <c r="K93" s="340"/>
      <c r="L93" s="340"/>
      <c r="M93" s="340"/>
      <c r="N93" s="341"/>
    </row>
    <row r="94" spans="1:17">
      <c r="B94" s="339"/>
      <c r="C94" s="340"/>
      <c r="D94" s="340"/>
      <c r="E94" s="340"/>
      <c r="F94" s="340"/>
      <c r="G94" s="340"/>
      <c r="H94" s="340"/>
      <c r="I94" s="340"/>
      <c r="J94" s="340"/>
      <c r="K94" s="340"/>
      <c r="L94" s="340"/>
      <c r="M94" s="340"/>
      <c r="N94" s="341"/>
    </row>
    <row r="95" spans="1:17">
      <c r="B95" s="339"/>
      <c r="C95" s="340"/>
      <c r="D95" s="340"/>
      <c r="E95" s="342" t="s">
        <v>150</v>
      </c>
      <c r="F95" s="342"/>
      <c r="G95" s="342"/>
      <c r="H95" s="342"/>
      <c r="I95" s="342"/>
      <c r="J95" s="342"/>
      <c r="K95" s="340"/>
      <c r="L95" s="340"/>
      <c r="M95" s="340"/>
      <c r="N95" s="341"/>
    </row>
    <row r="96" spans="1:17">
      <c r="B96" s="339"/>
      <c r="C96" s="340"/>
      <c r="D96" s="340"/>
      <c r="E96" s="340" t="s">
        <v>151</v>
      </c>
      <c r="F96" s="340"/>
      <c r="G96" s="340"/>
      <c r="H96" s="340"/>
      <c r="I96" s="340"/>
      <c r="J96" s="340"/>
      <c r="K96" s="340"/>
      <c r="L96" s="340"/>
      <c r="M96" s="340"/>
      <c r="N96" s="341"/>
    </row>
    <row r="97" spans="2:14">
      <c r="B97" s="339"/>
      <c r="C97" s="340"/>
      <c r="D97" s="340"/>
      <c r="E97" s="340" t="s">
        <v>152</v>
      </c>
      <c r="F97" s="340"/>
      <c r="G97" s="340"/>
      <c r="H97" s="340"/>
      <c r="I97" s="340"/>
      <c r="J97" s="340"/>
      <c r="K97" s="340"/>
      <c r="L97" s="340"/>
      <c r="M97" s="340"/>
      <c r="N97" s="341"/>
    </row>
    <row r="98" spans="2:14">
      <c r="B98" s="339"/>
      <c r="C98" s="340"/>
      <c r="D98" s="340"/>
      <c r="E98" s="340" t="s">
        <v>153</v>
      </c>
      <c r="F98" s="340"/>
      <c r="G98" s="340"/>
      <c r="H98" s="340"/>
      <c r="I98" s="340"/>
      <c r="J98" s="340"/>
      <c r="K98" s="340"/>
      <c r="L98" s="340"/>
      <c r="M98" s="340"/>
      <c r="N98" s="341"/>
    </row>
    <row r="99" spans="2:14" ht="15.75" thickBot="1">
      <c r="B99" s="339"/>
      <c r="C99" s="340"/>
      <c r="D99" s="340"/>
      <c r="E99" s="340"/>
      <c r="F99" s="340" t="s">
        <v>154</v>
      </c>
      <c r="G99" s="340"/>
      <c r="H99" s="340"/>
      <c r="I99" s="340"/>
      <c r="J99" s="340"/>
      <c r="K99" s="340"/>
      <c r="L99" s="340"/>
      <c r="M99" s="340"/>
      <c r="N99" s="341"/>
    </row>
    <row r="100" spans="2:14">
      <c r="B100" s="290" t="s">
        <v>155</v>
      </c>
      <c r="C100" s="291"/>
      <c r="D100" s="291"/>
      <c r="E100" s="291"/>
      <c r="F100" s="291"/>
      <c r="G100" s="291"/>
      <c r="H100" s="291"/>
      <c r="I100" s="291"/>
      <c r="J100" s="291"/>
      <c r="K100" s="291"/>
      <c r="L100" s="291"/>
      <c r="M100" s="291"/>
      <c r="N100" s="292"/>
    </row>
    <row r="101" spans="2:14">
      <c r="B101" s="343"/>
      <c r="C101" s="344"/>
      <c r="D101" s="344"/>
      <c r="E101" s="344"/>
      <c r="F101" s="344"/>
      <c r="G101" s="344"/>
      <c r="H101" s="344"/>
      <c r="I101" s="344"/>
      <c r="J101" s="344"/>
      <c r="K101" s="344"/>
      <c r="L101" s="344"/>
      <c r="M101" s="344"/>
      <c r="N101" s="345"/>
    </row>
    <row r="102" spans="2:14">
      <c r="B102" s="343"/>
      <c r="C102" s="344"/>
      <c r="D102" s="344"/>
      <c r="E102" s="344"/>
      <c r="F102" s="344"/>
      <c r="G102" s="344"/>
      <c r="H102" s="344"/>
      <c r="I102" s="344"/>
      <c r="J102" s="344"/>
      <c r="K102" s="344"/>
      <c r="L102" s="344"/>
      <c r="M102" s="344"/>
      <c r="N102" s="345"/>
    </row>
    <row r="103" spans="2:14">
      <c r="B103" s="343"/>
      <c r="C103" s="344"/>
      <c r="D103" s="344"/>
      <c r="E103" s="344"/>
      <c r="F103" s="344"/>
      <c r="G103" s="344"/>
      <c r="H103" s="344"/>
      <c r="I103" s="344"/>
      <c r="J103" s="344"/>
      <c r="K103" s="344"/>
      <c r="L103" s="344"/>
      <c r="M103" s="344"/>
      <c r="N103" s="345"/>
    </row>
    <row r="104" spans="2:14" ht="15.75" thickBot="1">
      <c r="B104" s="346"/>
      <c r="C104" s="347"/>
      <c r="D104" s="347"/>
      <c r="E104" s="347"/>
      <c r="F104" s="347"/>
      <c r="G104" s="347"/>
      <c r="H104" s="347"/>
      <c r="I104" s="347"/>
      <c r="J104" s="347"/>
      <c r="K104" s="347"/>
      <c r="L104" s="347"/>
      <c r="M104" s="347"/>
      <c r="N104" s="348"/>
    </row>
    <row r="105" spans="2:14">
      <c r="B105" s="349"/>
      <c r="C105" s="350"/>
      <c r="D105" s="350"/>
      <c r="E105" s="350"/>
      <c r="F105" s="350"/>
      <c r="G105" s="350"/>
      <c r="H105" s="350"/>
      <c r="I105" s="350"/>
      <c r="J105" s="350"/>
      <c r="K105" s="350"/>
      <c r="L105" s="350"/>
      <c r="M105" s="350"/>
      <c r="N105" s="351"/>
    </row>
    <row r="106" spans="2:14">
      <c r="B106" s="352" t="s">
        <v>156</v>
      </c>
      <c r="C106" s="353"/>
      <c r="D106" s="353"/>
      <c r="E106" s="353"/>
      <c r="F106" s="353"/>
      <c r="G106" s="353"/>
      <c r="H106" s="353"/>
      <c r="I106" s="353"/>
      <c r="J106" s="353"/>
      <c r="K106" s="353"/>
      <c r="L106" s="353"/>
      <c r="M106" s="353"/>
      <c r="N106" s="354"/>
    </row>
    <row r="107" spans="2:14" ht="15" customHeight="1">
      <c r="B107" s="1022" t="s">
        <v>157</v>
      </c>
      <c r="C107" s="1023"/>
      <c r="D107" s="1023"/>
      <c r="E107" s="1023"/>
      <c r="F107" s="1023"/>
      <c r="G107" s="1023"/>
      <c r="H107" s="1023"/>
      <c r="I107" s="1023"/>
      <c r="J107" s="1023"/>
      <c r="K107" s="1023"/>
      <c r="L107" s="1023"/>
      <c r="M107" s="1023"/>
      <c r="N107" s="1024"/>
    </row>
    <row r="108" spans="2:14" ht="15" customHeight="1">
      <c r="B108" s="1022"/>
      <c r="C108" s="1023"/>
      <c r="D108" s="1023"/>
      <c r="E108" s="1023"/>
      <c r="F108" s="1023"/>
      <c r="G108" s="1023"/>
      <c r="H108" s="1023"/>
      <c r="I108" s="1023"/>
      <c r="J108" s="1023"/>
      <c r="K108" s="1023"/>
      <c r="L108" s="1023"/>
      <c r="M108" s="1023"/>
      <c r="N108" s="1024"/>
    </row>
    <row r="109" spans="2:14" ht="30" customHeight="1">
      <c r="B109" s="1025" t="s">
        <v>158</v>
      </c>
      <c r="C109" s="1026"/>
      <c r="D109" s="1026"/>
      <c r="E109" s="1026"/>
      <c r="F109" s="1026"/>
      <c r="G109" s="1026"/>
      <c r="H109" s="1026"/>
      <c r="I109" s="1026"/>
      <c r="J109" s="1026"/>
      <c r="K109" s="1026"/>
      <c r="L109" s="1026"/>
      <c r="M109" s="1026"/>
      <c r="N109" s="1027"/>
    </row>
    <row r="110" spans="2:14">
      <c r="B110" s="1025"/>
      <c r="C110" s="1026"/>
      <c r="D110" s="1026"/>
      <c r="E110" s="1026"/>
      <c r="F110" s="1026"/>
      <c r="G110" s="1026"/>
      <c r="H110" s="1026"/>
      <c r="I110" s="1026"/>
      <c r="J110" s="1026"/>
      <c r="K110" s="1026"/>
      <c r="L110" s="1026"/>
      <c r="M110" s="1026"/>
      <c r="N110" s="1027"/>
    </row>
    <row r="111" spans="2:14">
      <c r="B111" s="433"/>
      <c r="C111" s="434"/>
      <c r="D111" s="434"/>
      <c r="E111" s="434"/>
      <c r="F111" s="434"/>
      <c r="G111" s="434"/>
      <c r="H111" s="434"/>
      <c r="I111" s="434"/>
      <c r="J111" s="434"/>
      <c r="K111" s="434"/>
      <c r="L111" s="434"/>
      <c r="M111" s="434"/>
      <c r="N111" s="435"/>
    </row>
    <row r="112" spans="2:14">
      <c r="B112" s="433"/>
      <c r="C112" s="434"/>
      <c r="D112" s="434"/>
      <c r="E112" s="434"/>
      <c r="F112" s="434"/>
      <c r="G112" s="434"/>
      <c r="H112" s="434"/>
      <c r="I112" s="434"/>
      <c r="J112" s="434"/>
      <c r="K112" s="434"/>
      <c r="L112" s="434"/>
      <c r="M112" s="434"/>
      <c r="N112" s="435"/>
    </row>
    <row r="113" spans="2:14">
      <c r="B113" s="433"/>
      <c r="C113" s="434"/>
      <c r="D113" s="434"/>
      <c r="E113" s="434"/>
      <c r="F113" s="434"/>
      <c r="G113" s="434"/>
      <c r="H113" s="434"/>
      <c r="I113" s="434"/>
      <c r="J113" s="434"/>
      <c r="K113" s="434"/>
      <c r="L113" s="434"/>
      <c r="M113" s="434"/>
      <c r="N113" s="435"/>
    </row>
    <row r="114" spans="2:14">
      <c r="B114" s="352"/>
      <c r="C114" s="353"/>
      <c r="D114" s="353"/>
      <c r="E114" s="353"/>
      <c r="F114" s="353"/>
      <c r="G114" s="353"/>
      <c r="H114" s="353"/>
      <c r="I114" s="353"/>
      <c r="J114" s="353"/>
      <c r="K114" s="353"/>
      <c r="L114" s="353"/>
      <c r="M114" s="353"/>
      <c r="N114" s="354"/>
    </row>
    <row r="115" spans="2:14">
      <c r="B115" s="339"/>
      <c r="C115" s="340"/>
      <c r="D115" s="340"/>
      <c r="E115" s="340" t="s">
        <v>150</v>
      </c>
      <c r="F115" s="342"/>
      <c r="G115" s="342"/>
      <c r="H115" s="340"/>
      <c r="I115" s="340"/>
      <c r="J115" s="340"/>
      <c r="K115" s="340"/>
      <c r="L115" s="340"/>
      <c r="M115" s="340"/>
      <c r="N115" s="341"/>
    </row>
    <row r="116" spans="2:14">
      <c r="B116" s="339"/>
      <c r="C116" s="340"/>
      <c r="D116" s="340"/>
      <c r="E116" s="355" t="s">
        <v>151</v>
      </c>
      <c r="F116" s="340"/>
      <c r="G116" s="340"/>
      <c r="H116" s="355"/>
      <c r="I116" s="355"/>
      <c r="J116" s="355"/>
      <c r="K116" s="340"/>
      <c r="L116" s="340"/>
      <c r="M116" s="340"/>
      <c r="N116" s="341"/>
    </row>
    <row r="117" spans="2:14">
      <c r="B117" s="339"/>
      <c r="C117" s="340"/>
      <c r="D117" s="340"/>
      <c r="E117" s="356" t="s">
        <v>159</v>
      </c>
      <c r="F117" s="340"/>
      <c r="G117" s="340"/>
      <c r="H117" s="356"/>
      <c r="I117" s="356"/>
      <c r="J117" s="356"/>
      <c r="K117" s="340"/>
      <c r="L117" s="340"/>
      <c r="M117" s="340"/>
      <c r="N117" s="341"/>
    </row>
    <row r="118" spans="2:14">
      <c r="B118" s="357"/>
      <c r="C118" s="353"/>
      <c r="D118" s="353"/>
      <c r="E118" s="340" t="s">
        <v>153</v>
      </c>
      <c r="F118" s="340"/>
      <c r="G118" s="340"/>
      <c r="H118" s="340"/>
      <c r="I118" s="340"/>
      <c r="J118" s="340"/>
      <c r="K118" s="353"/>
      <c r="L118" s="353"/>
      <c r="M118" s="353"/>
      <c r="N118" s="354"/>
    </row>
    <row r="119" spans="2:14">
      <c r="B119" s="357"/>
      <c r="C119" s="353"/>
      <c r="D119" s="353"/>
      <c r="E119" s="353"/>
      <c r="F119" s="340"/>
      <c r="G119" s="340"/>
      <c r="H119" s="340"/>
      <c r="I119" s="340"/>
      <c r="J119" s="340"/>
      <c r="K119" s="353"/>
      <c r="L119" s="353"/>
      <c r="M119" s="353"/>
      <c r="N119" s="354"/>
    </row>
    <row r="120" spans="2:14">
      <c r="B120" s="357" t="s">
        <v>160</v>
      </c>
      <c r="C120" s="356"/>
      <c r="D120" s="356"/>
      <c r="E120" s="340"/>
      <c r="F120" s="340"/>
      <c r="G120" s="340"/>
      <c r="H120" s="340"/>
      <c r="I120" s="340"/>
      <c r="J120" s="1028"/>
      <c r="K120" s="1028"/>
      <c r="L120" s="1028"/>
      <c r="M120" s="1028"/>
      <c r="N120" s="1029"/>
    </row>
    <row r="121" spans="2:14" ht="15.75" thickBot="1">
      <c r="B121" s="358" t="s">
        <v>161</v>
      </c>
      <c r="C121" s="359"/>
      <c r="D121" s="359"/>
      <c r="E121" s="360"/>
      <c r="F121" s="360"/>
      <c r="G121" s="360"/>
      <c r="H121" s="360"/>
      <c r="I121" s="360"/>
      <c r="J121" s="1030"/>
      <c r="K121" s="1030"/>
      <c r="L121" s="1030"/>
      <c r="M121" s="1030"/>
      <c r="N121" s="1031"/>
    </row>
  </sheetData>
  <sheetProtection algorithmName="SHA-512" hashValue="1NPRcTftRemBLmIcg9DgbW68UQ/pRjBz4MyVW28fOP2j5FdSNw3e0M7B3ERQOiY9m+VbTqtSf2VOUQjeqThWHA==" saltValue="Kg44bvhDQWNuMIZU8K5jiA==" spinCount="100000" sheet="1" objects="1" scenarios="1"/>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37:H37"/>
    <mergeCell ref="B38:H38"/>
    <mergeCell ref="B39:H39"/>
    <mergeCell ref="B41:D41"/>
    <mergeCell ref="B42:H42"/>
    <mergeCell ref="B67:M67"/>
    <mergeCell ref="L42:M42"/>
    <mergeCell ref="B43:M43"/>
    <mergeCell ref="B47:I47"/>
    <mergeCell ref="L47:M47"/>
    <mergeCell ref="B56:M56"/>
    <mergeCell ref="L60:M60"/>
    <mergeCell ref="I42:J42"/>
    <mergeCell ref="L61:M61"/>
    <mergeCell ref="L62:M62"/>
    <mergeCell ref="L63:M63"/>
    <mergeCell ref="L64:M64"/>
    <mergeCell ref="L66:M66"/>
    <mergeCell ref="L48:M48"/>
    <mergeCell ref="L49:M49"/>
    <mergeCell ref="L87:M87"/>
    <mergeCell ref="B71:H71"/>
    <mergeCell ref="L71:M71"/>
    <mergeCell ref="B77:H77"/>
    <mergeCell ref="L77:M77"/>
    <mergeCell ref="B78:M78"/>
    <mergeCell ref="B80:M80"/>
    <mergeCell ref="B84:H84"/>
    <mergeCell ref="L84:M84"/>
    <mergeCell ref="B85:H85"/>
    <mergeCell ref="L85:M85"/>
    <mergeCell ref="L86:M86"/>
    <mergeCell ref="B88:M88"/>
    <mergeCell ref="B90:M90"/>
    <mergeCell ref="B107:N108"/>
    <mergeCell ref="B109:N110"/>
    <mergeCell ref="J120:N121"/>
  </mergeCells>
  <pageMargins left="0.7" right="0.7" top="0.75" bottom="0.75" header="0.3" footer="0.3"/>
  <pageSetup scale="45" orientation="portrait" r:id="rId1"/>
  <rowBreaks count="1" manualBreakCount="1">
    <brk id="99" min="1" max="13" man="1"/>
  </rowBreaks>
  <drawing r:id="rId2"/>
  <legacyDrawing r:id="rId3"/>
  <oleObjects>
    <mc:AlternateContent xmlns:mc="http://schemas.openxmlformats.org/markup-compatibility/2006">
      <mc:Choice Requires="x14">
        <oleObject progId="PBrush" shapeId="22529" r:id="rId4">
          <objectPr defaultSize="0" autoPict="0" r:id="rId5">
            <anchor moveWithCells="1" sizeWithCells="1">
              <from>
                <xdr:col>1</xdr:col>
                <xdr:colOff>76200</xdr:colOff>
                <xdr:row>1</xdr:row>
                <xdr:rowOff>161925</xdr:rowOff>
              </from>
              <to>
                <xdr:col>1</xdr:col>
                <xdr:colOff>857250</xdr:colOff>
                <xdr:row>4</xdr:row>
                <xdr:rowOff>190500</xdr:rowOff>
              </to>
            </anchor>
          </objectPr>
        </oleObject>
      </mc:Choice>
      <mc:Fallback>
        <oleObject progId="PBrush" shapeId="22529" r:id="rId4"/>
      </mc:Fallback>
    </mc:AlternateContent>
  </oleObject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Q118"/>
  <sheetViews>
    <sheetView view="pageBreakPreview" topLeftCell="A52" zoomScale="60" zoomScaleNormal="75" workbookViewId="0">
      <selection activeCell="N32" sqref="N32"/>
    </sheetView>
  </sheetViews>
  <sheetFormatPr baseColWidth="10" defaultRowHeight="15"/>
  <cols>
    <col min="1" max="1" width="10.42578125" style="97" bestFit="1" customWidth="1"/>
    <col min="2" max="2" width="17" style="97" customWidth="1"/>
    <col min="3" max="5" width="11.42578125" style="97"/>
    <col min="6" max="6" width="14.42578125" style="97" customWidth="1"/>
    <col min="7" max="8" width="11.42578125" style="97"/>
    <col min="9" max="9" width="13.140625" style="97" bestFit="1" customWidth="1"/>
    <col min="10" max="10" width="15.5703125" style="97" customWidth="1"/>
    <col min="11" max="11" width="17.5703125" style="97" bestFit="1" customWidth="1"/>
    <col min="12" max="12" width="11.42578125" style="97"/>
    <col min="13" max="13" width="13.85546875" style="97" bestFit="1" customWidth="1"/>
    <col min="14" max="14" width="17.42578125" style="97" customWidth="1"/>
    <col min="15" max="15" width="12" style="97" bestFit="1" customWidth="1"/>
    <col min="16" max="16384" width="11.42578125" style="97"/>
  </cols>
  <sheetData>
    <row r="1" spans="2:14" ht="27.75" customHeight="1">
      <c r="B1" s="902"/>
      <c r="C1" s="905"/>
      <c r="D1" s="906"/>
      <c r="E1" s="906"/>
      <c r="F1" s="906"/>
      <c r="G1" s="906"/>
      <c r="H1" s="906"/>
      <c r="I1" s="906"/>
      <c r="J1" s="907"/>
      <c r="K1" s="908" t="s">
        <v>84</v>
      </c>
      <c r="L1" s="915" t="s">
        <v>85</v>
      </c>
      <c r="M1" s="916"/>
      <c r="N1" s="917"/>
    </row>
    <row r="2" spans="2:14">
      <c r="B2" s="903"/>
      <c r="C2" s="910" t="s">
        <v>0</v>
      </c>
      <c r="D2" s="911"/>
      <c r="E2" s="911"/>
      <c r="F2" s="911"/>
      <c r="G2" s="911"/>
      <c r="H2" s="911"/>
      <c r="I2" s="911"/>
      <c r="J2" s="912"/>
      <c r="K2" s="909"/>
      <c r="L2" s="918"/>
      <c r="M2" s="919"/>
      <c r="N2" s="920"/>
    </row>
    <row r="3" spans="2:14">
      <c r="B3" s="903"/>
      <c r="C3" s="910" t="s">
        <v>86</v>
      </c>
      <c r="D3" s="911"/>
      <c r="E3" s="911"/>
      <c r="F3" s="911"/>
      <c r="G3" s="911"/>
      <c r="H3" s="911"/>
      <c r="I3" s="911"/>
      <c r="J3" s="912"/>
      <c r="K3" s="913" t="s">
        <v>87</v>
      </c>
      <c r="L3" s="922">
        <v>1</v>
      </c>
      <c r="M3" s="923"/>
      <c r="N3" s="924"/>
    </row>
    <row r="4" spans="2:14">
      <c r="B4" s="903"/>
      <c r="C4" s="910" t="s">
        <v>88</v>
      </c>
      <c r="D4" s="911"/>
      <c r="E4" s="911"/>
      <c r="F4" s="911"/>
      <c r="G4" s="911"/>
      <c r="H4" s="911"/>
      <c r="I4" s="911"/>
      <c r="J4" s="912"/>
      <c r="K4" s="921"/>
      <c r="L4" s="925"/>
      <c r="M4" s="926"/>
      <c r="N4" s="927"/>
    </row>
    <row r="5" spans="2:14">
      <c r="B5" s="903"/>
      <c r="C5" s="910" t="s">
        <v>89</v>
      </c>
      <c r="D5" s="911"/>
      <c r="E5" s="911"/>
      <c r="F5" s="911"/>
      <c r="G5" s="911"/>
      <c r="H5" s="911"/>
      <c r="I5" s="911"/>
      <c r="J5" s="912"/>
      <c r="K5" s="913" t="s">
        <v>90</v>
      </c>
      <c r="L5" s="875"/>
      <c r="M5" s="875" t="s">
        <v>91</v>
      </c>
      <c r="N5" s="877"/>
    </row>
    <row r="6" spans="2:14" ht="15.75" thickBot="1">
      <c r="B6" s="904"/>
      <c r="C6" s="879"/>
      <c r="D6" s="880"/>
      <c r="E6" s="880"/>
      <c r="F6" s="880"/>
      <c r="G6" s="880"/>
      <c r="H6" s="880"/>
      <c r="I6" s="880"/>
      <c r="J6" s="881"/>
      <c r="K6" s="914"/>
      <c r="L6" s="876"/>
      <c r="M6" s="876"/>
      <c r="N6" s="878"/>
    </row>
    <row r="7" spans="2:14" ht="15.75" thickBot="1">
      <c r="B7" s="98"/>
      <c r="C7" s="99"/>
      <c r="D7" s="99"/>
      <c r="E7" s="99"/>
      <c r="F7" s="99"/>
      <c r="G7" s="99"/>
      <c r="H7" s="99"/>
      <c r="I7" s="99"/>
      <c r="J7" s="99"/>
      <c r="K7" s="99"/>
      <c r="L7" s="100"/>
      <c r="M7" s="100"/>
      <c r="N7" s="101"/>
    </row>
    <row r="8" spans="2:14" ht="18" customHeight="1">
      <c r="B8" s="102"/>
      <c r="C8" s="103"/>
      <c r="D8" s="103"/>
      <c r="E8" s="103"/>
      <c r="F8" s="103"/>
      <c r="G8" s="103"/>
      <c r="H8" s="104"/>
      <c r="I8" s="103"/>
      <c r="J8" s="103"/>
      <c r="K8" s="105" t="s">
        <v>92</v>
      </c>
      <c r="L8" s="106"/>
      <c r="M8" s="106"/>
      <c r="N8" s="107"/>
    </row>
    <row r="9" spans="2:14">
      <c r="B9" s="108"/>
      <c r="C9" s="109"/>
      <c r="D9" s="109"/>
      <c r="E9" s="109"/>
      <c r="F9" s="109"/>
      <c r="G9" s="109"/>
      <c r="H9" s="110"/>
      <c r="I9" s="109"/>
      <c r="J9" s="109"/>
      <c r="K9" s="111"/>
      <c r="L9" s="112" t="s">
        <v>93</v>
      </c>
      <c r="M9" s="112" t="s">
        <v>94</v>
      </c>
      <c r="N9" s="113" t="s">
        <v>95</v>
      </c>
    </row>
    <row r="10" spans="2:14" ht="36">
      <c r="B10" s="899" t="s">
        <v>96</v>
      </c>
      <c r="C10" s="900"/>
      <c r="D10" s="900"/>
      <c r="E10" s="900"/>
      <c r="F10" s="114" t="s">
        <v>97</v>
      </c>
      <c r="G10" s="109"/>
      <c r="H10" s="115"/>
      <c r="I10" s="901" t="s">
        <v>98</v>
      </c>
      <c r="J10" s="901"/>
      <c r="K10" s="116" t="s">
        <v>97</v>
      </c>
      <c r="L10" s="112"/>
      <c r="M10" s="112"/>
      <c r="N10" s="113"/>
    </row>
    <row r="11" spans="2:14">
      <c r="B11" s="117" t="s">
        <v>99</v>
      </c>
      <c r="C11" s="118"/>
      <c r="D11" s="313" t="s">
        <v>171</v>
      </c>
      <c r="E11" s="313"/>
      <c r="F11" s="658"/>
      <c r="G11" s="120"/>
      <c r="H11" s="118"/>
      <c r="I11" s="121"/>
      <c r="J11" s="122" t="s">
        <v>100</v>
      </c>
      <c r="K11" s="123" t="s">
        <v>170</v>
      </c>
      <c r="L11" s="441"/>
      <c r="M11" s="441"/>
      <c r="N11" s="124"/>
    </row>
    <row r="12" spans="2:14" ht="15.75" thickBot="1">
      <c r="B12" s="125"/>
      <c r="C12" s="126"/>
      <c r="D12" s="416"/>
      <c r="E12" s="416"/>
      <c r="F12" s="416"/>
      <c r="G12" s="416"/>
      <c r="H12" s="126"/>
      <c r="I12" s="416"/>
      <c r="J12" s="126"/>
      <c r="K12" s="416"/>
      <c r="L12" s="882"/>
      <c r="M12" s="882"/>
      <c r="N12" s="883"/>
    </row>
    <row r="13" spans="2:14">
      <c r="B13" s="129"/>
      <c r="C13" s="130"/>
      <c r="D13" s="130"/>
      <c r="E13" s="130"/>
      <c r="F13" s="130"/>
      <c r="G13" s="130"/>
      <c r="H13" s="130"/>
      <c r="I13" s="130"/>
      <c r="J13" s="130"/>
      <c r="K13" s="130"/>
      <c r="L13" s="130"/>
      <c r="M13" s="130"/>
      <c r="N13" s="131"/>
    </row>
    <row r="14" spans="2:14">
      <c r="B14" s="132" t="s">
        <v>101</v>
      </c>
      <c r="C14" s="133"/>
      <c r="D14" s="134" t="s">
        <v>91</v>
      </c>
      <c r="E14" s="135"/>
      <c r="F14" s="136"/>
      <c r="G14" s="136"/>
      <c r="H14" s="137"/>
      <c r="I14" s="137"/>
      <c r="J14" s="137"/>
      <c r="K14" s="137"/>
      <c r="L14" s="137"/>
      <c r="M14" s="137"/>
      <c r="N14" s="138"/>
    </row>
    <row r="15" spans="2:14" ht="19.5" customHeight="1">
      <c r="B15" s="139" t="s">
        <v>102</v>
      </c>
      <c r="C15" s="140"/>
      <c r="D15" s="141"/>
      <c r="E15" s="141"/>
      <c r="F15" s="141"/>
      <c r="G15" s="141"/>
      <c r="H15" s="141"/>
      <c r="I15" s="141"/>
      <c r="J15" s="141"/>
      <c r="K15" s="141"/>
      <c r="L15" s="141"/>
      <c r="M15" s="141"/>
      <c r="N15" s="138"/>
    </row>
    <row r="16" spans="2:14">
      <c r="B16" s="139"/>
      <c r="C16" s="142"/>
      <c r="D16" s="143"/>
      <c r="E16" s="141"/>
      <c r="F16" s="141"/>
      <c r="G16" s="141"/>
      <c r="H16" s="141"/>
      <c r="I16" s="141"/>
      <c r="J16" s="141"/>
      <c r="K16" s="141"/>
      <c r="L16" s="141"/>
      <c r="M16" s="141"/>
      <c r="N16" s="138"/>
    </row>
    <row r="17" spans="1:14">
      <c r="B17" s="139"/>
      <c r="C17" s="140"/>
      <c r="D17" s="144"/>
      <c r="E17" s="144"/>
      <c r="F17" s="144"/>
      <c r="G17" s="144"/>
      <c r="H17" s="144"/>
      <c r="I17" s="144"/>
      <c r="J17" s="144"/>
      <c r="K17" s="144"/>
      <c r="L17" s="144"/>
      <c r="M17" s="144"/>
      <c r="N17" s="145"/>
    </row>
    <row r="18" spans="1:14">
      <c r="B18" s="139" t="s">
        <v>103</v>
      </c>
      <c r="C18" s="142"/>
      <c r="D18" s="141"/>
      <c r="E18" s="141"/>
      <c r="F18" s="141"/>
      <c r="G18" s="141"/>
      <c r="H18" s="141"/>
      <c r="I18" s="146"/>
      <c r="J18" s="134" t="s">
        <v>104</v>
      </c>
      <c r="K18" s="141"/>
      <c r="L18" s="141"/>
      <c r="M18" s="141"/>
      <c r="N18" s="147"/>
    </row>
    <row r="19" spans="1:14">
      <c r="B19" s="139"/>
      <c r="C19" s="140"/>
      <c r="D19" s="144"/>
      <c r="E19" s="144"/>
      <c r="F19" s="144"/>
      <c r="G19" s="144"/>
      <c r="H19" s="144"/>
      <c r="I19" s="144"/>
      <c r="J19" s="144"/>
      <c r="K19" s="144"/>
      <c r="L19" s="144"/>
      <c r="M19" s="144"/>
      <c r="N19" s="145"/>
    </row>
    <row r="20" spans="1:14">
      <c r="B20" s="139" t="s">
        <v>105</v>
      </c>
      <c r="C20" s="142"/>
      <c r="D20" s="148"/>
      <c r="E20" s="148"/>
      <c r="F20" s="148"/>
      <c r="G20" s="148"/>
      <c r="H20" s="148"/>
      <c r="I20" s="148"/>
      <c r="J20" s="148"/>
      <c r="K20" s="148"/>
      <c r="L20" s="148"/>
      <c r="M20" s="148"/>
      <c r="N20" s="149"/>
    </row>
    <row r="21" spans="1:14">
      <c r="B21" s="139"/>
      <c r="C21" s="140"/>
      <c r="D21" s="150"/>
      <c r="E21" s="150"/>
      <c r="F21" s="150"/>
      <c r="G21" s="150"/>
      <c r="H21" s="150"/>
      <c r="I21" s="150"/>
      <c r="J21" s="150"/>
      <c r="K21" s="150"/>
      <c r="L21" s="150"/>
      <c r="M21" s="150"/>
      <c r="N21" s="151"/>
    </row>
    <row r="22" spans="1:14">
      <c r="B22" s="139" t="s">
        <v>106</v>
      </c>
      <c r="C22" s="142"/>
      <c r="D22" s="148"/>
      <c r="E22" s="148"/>
      <c r="F22" s="148"/>
      <c r="G22" s="148"/>
      <c r="H22" s="148"/>
      <c r="I22" s="148"/>
      <c r="J22" s="148"/>
      <c r="K22" s="152" t="s">
        <v>107</v>
      </c>
      <c r="L22" s="153"/>
      <c r="M22" s="152" t="s">
        <v>91</v>
      </c>
      <c r="N22" s="154"/>
    </row>
    <row r="23" spans="1:14">
      <c r="B23" s="139"/>
      <c r="C23" s="140"/>
      <c r="D23" s="150"/>
      <c r="E23" s="150"/>
      <c r="F23" s="150"/>
      <c r="G23" s="150"/>
      <c r="H23" s="150"/>
      <c r="I23" s="150"/>
      <c r="J23" s="150"/>
      <c r="K23" s="150"/>
      <c r="L23" s="150"/>
      <c r="M23" s="150"/>
      <c r="N23" s="151"/>
    </row>
    <row r="24" spans="1:14">
      <c r="B24" s="139" t="s">
        <v>108</v>
      </c>
      <c r="C24" s="140"/>
      <c r="D24" s="150"/>
      <c r="E24" s="150"/>
      <c r="F24" s="155"/>
      <c r="G24" s="156"/>
      <c r="H24" s="146"/>
      <c r="I24" s="148"/>
      <c r="J24" s="148"/>
      <c r="K24" s="136"/>
      <c r="L24" s="150"/>
      <c r="M24" s="150"/>
      <c r="N24" s="151"/>
    </row>
    <row r="25" spans="1:14">
      <c r="B25" s="157"/>
      <c r="C25" s="158"/>
      <c r="D25" s="417"/>
      <c r="E25" s="417"/>
      <c r="F25" s="884" t="s">
        <v>109</v>
      </c>
      <c r="G25" s="885"/>
      <c r="H25" s="885"/>
      <c r="I25" s="417" t="s">
        <v>94</v>
      </c>
      <c r="J25" s="417" t="s">
        <v>95</v>
      </c>
      <c r="K25" s="161"/>
      <c r="L25" s="417"/>
      <c r="M25" s="417"/>
      <c r="N25" s="162"/>
    </row>
    <row r="26" spans="1:14">
      <c r="B26" s="163"/>
      <c r="C26" s="137"/>
      <c r="D26" s="137"/>
      <c r="E26" s="137"/>
      <c r="F26" s="137"/>
      <c r="G26" s="137"/>
      <c r="H26" s="137"/>
      <c r="I26" s="137"/>
      <c r="J26" s="137"/>
      <c r="K26" s="137"/>
      <c r="L26" s="137"/>
      <c r="M26" s="137"/>
      <c r="N26" s="138"/>
    </row>
    <row r="27" spans="1:14">
      <c r="B27" s="886" t="s">
        <v>110</v>
      </c>
      <c r="C27" s="887"/>
      <c r="D27" s="887"/>
      <c r="E27" s="887"/>
      <c r="F27" s="887"/>
      <c r="G27" s="887"/>
      <c r="H27" s="887"/>
      <c r="I27" s="887"/>
      <c r="J27" s="887"/>
      <c r="K27" s="887"/>
      <c r="L27" s="887"/>
      <c r="M27" s="887"/>
      <c r="N27" s="888"/>
    </row>
    <row r="28" spans="1:14" ht="15.75" thickBot="1">
      <c r="B28" s="164"/>
      <c r="C28" s="165"/>
      <c r="D28" s="165"/>
      <c r="E28" s="165"/>
      <c r="F28" s="165"/>
      <c r="G28" s="165"/>
      <c r="H28" s="165"/>
      <c r="I28" s="165"/>
      <c r="J28" s="165"/>
      <c r="K28" s="165"/>
      <c r="L28" s="165"/>
      <c r="M28" s="165"/>
      <c r="N28" s="166"/>
    </row>
    <row r="29" spans="1:14" ht="26.25" thickBot="1">
      <c r="B29" s="167" t="s">
        <v>82</v>
      </c>
      <c r="C29" s="889" t="s">
        <v>111</v>
      </c>
      <c r="D29" s="890"/>
      <c r="E29" s="890"/>
      <c r="F29" s="890"/>
      <c r="G29" s="890"/>
      <c r="H29" s="890"/>
      <c r="I29" s="890"/>
      <c r="J29" s="168"/>
      <c r="K29" s="169" t="s">
        <v>112</v>
      </c>
      <c r="L29" s="891" t="s">
        <v>81</v>
      </c>
      <c r="M29" s="892"/>
      <c r="N29" s="167" t="s">
        <v>9</v>
      </c>
    </row>
    <row r="30" spans="1:14" ht="17.25" hidden="1" customHeight="1">
      <c r="B30" s="167" t="s">
        <v>82</v>
      </c>
      <c r="C30" s="889" t="s">
        <v>111</v>
      </c>
      <c r="D30" s="890"/>
      <c r="E30" s="890"/>
      <c r="F30" s="890"/>
      <c r="G30" s="890"/>
      <c r="H30" s="890"/>
      <c r="I30" s="890"/>
      <c r="J30" s="168"/>
      <c r="K30" s="170"/>
      <c r="L30" s="891" t="s">
        <v>81</v>
      </c>
      <c r="M30" s="892"/>
      <c r="N30" s="167" t="s">
        <v>9</v>
      </c>
    </row>
    <row r="31" spans="1:14" ht="15.75" customHeight="1" thickBot="1">
      <c r="A31" s="97" t="s">
        <v>113</v>
      </c>
      <c r="B31" s="171" t="s">
        <v>285</v>
      </c>
      <c r="C31" s="172" t="s">
        <v>46</v>
      </c>
      <c r="D31" s="173"/>
      <c r="E31" s="173"/>
      <c r="F31" s="173"/>
      <c r="G31" s="173"/>
      <c r="H31" s="173"/>
      <c r="I31" s="173"/>
      <c r="J31" s="173"/>
      <c r="K31" s="314">
        <v>6</v>
      </c>
      <c r="L31" s="176" t="s">
        <v>172</v>
      </c>
      <c r="M31" s="177"/>
      <c r="N31" s="412">
        <f>+'Pto. Obra'!I33</f>
        <v>24</v>
      </c>
    </row>
    <row r="32" spans="1:14" ht="6" customHeight="1">
      <c r="B32" s="179"/>
      <c r="C32" s="180"/>
      <c r="D32" s="180"/>
      <c r="E32" s="180"/>
      <c r="F32" s="180"/>
      <c r="G32" s="180"/>
      <c r="H32" s="180"/>
      <c r="I32" s="180"/>
      <c r="J32" s="180"/>
      <c r="K32" s="180"/>
      <c r="L32" s="180"/>
      <c r="M32" s="180"/>
      <c r="N32" s="181"/>
    </row>
    <row r="33" spans="1:14">
      <c r="B33" s="182" t="s">
        <v>114</v>
      </c>
      <c r="C33" s="183"/>
      <c r="D33" s="183"/>
      <c r="E33" s="183"/>
      <c r="F33" s="183"/>
      <c r="G33" s="183"/>
      <c r="H33" s="183"/>
      <c r="I33" s="183"/>
      <c r="J33" s="183"/>
      <c r="K33" s="183"/>
      <c r="L33" s="183"/>
      <c r="M33" s="183"/>
      <c r="N33" s="184"/>
    </row>
    <row r="34" spans="1:14" ht="15.75" thickBot="1">
      <c r="B34" s="185"/>
      <c r="C34" s="186"/>
      <c r="D34" s="186"/>
      <c r="E34" s="186"/>
      <c r="F34" s="186"/>
      <c r="G34" s="186"/>
      <c r="H34" s="186"/>
      <c r="I34" s="187"/>
      <c r="J34" s="187"/>
      <c r="K34" s="186"/>
      <c r="L34" s="186"/>
      <c r="M34" s="186"/>
      <c r="N34" s="188"/>
    </row>
    <row r="35" spans="1:14">
      <c r="B35" s="893" t="s">
        <v>111</v>
      </c>
      <c r="C35" s="894"/>
      <c r="D35" s="894"/>
      <c r="E35" s="894"/>
      <c r="F35" s="894"/>
      <c r="G35" s="894"/>
      <c r="H35" s="895"/>
      <c r="I35" s="896" t="s">
        <v>115</v>
      </c>
      <c r="J35" s="897"/>
      <c r="K35" s="189" t="s">
        <v>116</v>
      </c>
      <c r="L35" s="898" t="s">
        <v>117</v>
      </c>
      <c r="M35" s="895"/>
      <c r="N35" s="190" t="s">
        <v>118</v>
      </c>
    </row>
    <row r="36" spans="1:14">
      <c r="A36" s="315" t="s">
        <v>286</v>
      </c>
      <c r="B36" s="859" t="s">
        <v>287</v>
      </c>
      <c r="C36" s="860"/>
      <c r="D36" s="860"/>
      <c r="E36" s="860"/>
      <c r="F36" s="860"/>
      <c r="G36" s="860"/>
      <c r="H36" s="861"/>
      <c r="I36" s="192"/>
      <c r="J36" s="193"/>
      <c r="K36" s="194">
        <v>187253.23458077514</v>
      </c>
      <c r="L36" s="195"/>
      <c r="M36" s="422">
        <v>3</v>
      </c>
      <c r="N36" s="197">
        <f>K36/M36</f>
        <v>62417.744860258383</v>
      </c>
    </row>
    <row r="37" spans="1:14">
      <c r="A37" s="315"/>
      <c r="B37" s="859"/>
      <c r="C37" s="860"/>
      <c r="D37" s="860"/>
      <c r="E37" s="860"/>
      <c r="F37" s="860"/>
      <c r="G37" s="860"/>
      <c r="H37" s="861"/>
      <c r="I37" s="316"/>
      <c r="J37" s="317"/>
      <c r="K37" s="194"/>
      <c r="L37" s="421"/>
      <c r="M37" s="422"/>
      <c r="N37" s="197"/>
    </row>
    <row r="38" spans="1:14">
      <c r="A38" s="315"/>
      <c r="B38" s="859"/>
      <c r="C38" s="860"/>
      <c r="D38" s="860"/>
      <c r="E38" s="860"/>
      <c r="F38" s="860"/>
      <c r="G38" s="860"/>
      <c r="H38" s="861"/>
      <c r="I38" s="318"/>
      <c r="J38" s="319"/>
      <c r="K38" s="194"/>
      <c r="L38" s="320"/>
      <c r="M38" s="321"/>
      <c r="N38" s="197"/>
    </row>
    <row r="39" spans="1:14">
      <c r="B39" s="859"/>
      <c r="C39" s="860"/>
      <c r="D39" s="860"/>
      <c r="E39" s="860"/>
      <c r="F39" s="860"/>
      <c r="G39" s="860"/>
      <c r="H39" s="861"/>
      <c r="I39" s="200"/>
      <c r="J39" s="201"/>
      <c r="K39" s="194"/>
      <c r="L39" s="202"/>
      <c r="M39" s="422"/>
      <c r="N39" s="197"/>
    </row>
    <row r="40" spans="1:14">
      <c r="B40" s="414"/>
      <c r="C40" s="415"/>
      <c r="D40" s="415"/>
      <c r="E40" s="415"/>
      <c r="F40" s="423"/>
      <c r="G40" s="423"/>
      <c r="H40" s="322"/>
      <c r="I40" s="200"/>
      <c r="J40" s="201"/>
      <c r="K40" s="194"/>
      <c r="L40" s="202"/>
      <c r="M40" s="203"/>
      <c r="N40" s="199"/>
    </row>
    <row r="41" spans="1:14">
      <c r="B41" s="869" t="s">
        <v>123</v>
      </c>
      <c r="C41" s="870"/>
      <c r="D41" s="870"/>
      <c r="E41" s="205"/>
      <c r="F41" s="206"/>
      <c r="G41" s="206"/>
      <c r="H41" s="207"/>
      <c r="I41" s="200"/>
      <c r="J41" s="201"/>
      <c r="K41" s="208"/>
      <c r="L41" s="202"/>
      <c r="M41" s="323">
        <v>0.1</v>
      </c>
      <c r="N41" s="209">
        <f>N75*M41</f>
        <v>1256.4583333333335</v>
      </c>
    </row>
    <row r="42" spans="1:14" ht="15.75" thickBot="1">
      <c r="B42" s="859"/>
      <c r="C42" s="860"/>
      <c r="D42" s="860"/>
      <c r="E42" s="860"/>
      <c r="F42" s="860"/>
      <c r="G42" s="860"/>
      <c r="H42" s="861"/>
      <c r="I42" s="871"/>
      <c r="J42" s="872"/>
      <c r="K42" s="210"/>
      <c r="L42" s="873"/>
      <c r="M42" s="874"/>
      <c r="N42" s="211"/>
    </row>
    <row r="43" spans="1:14" ht="15.75" thickBot="1">
      <c r="B43" s="817" t="s">
        <v>124</v>
      </c>
      <c r="C43" s="818"/>
      <c r="D43" s="818"/>
      <c r="E43" s="818"/>
      <c r="F43" s="818"/>
      <c r="G43" s="818"/>
      <c r="H43" s="818"/>
      <c r="I43" s="818"/>
      <c r="J43" s="818"/>
      <c r="K43" s="818"/>
      <c r="L43" s="818"/>
      <c r="M43" s="819"/>
      <c r="N43" s="212">
        <f>SUM(N36:N42)</f>
        <v>63674.203193591718</v>
      </c>
    </row>
    <row r="44" spans="1:14">
      <c r="B44" s="213"/>
      <c r="C44" s="165"/>
      <c r="D44" s="165"/>
      <c r="E44" s="165"/>
      <c r="F44" s="165"/>
      <c r="G44" s="165"/>
      <c r="H44" s="165"/>
      <c r="I44" s="165"/>
      <c r="J44" s="165"/>
      <c r="K44" s="165"/>
      <c r="L44" s="165"/>
      <c r="M44" s="165"/>
      <c r="N44" s="166"/>
    </row>
    <row r="45" spans="1:14">
      <c r="B45" s="214" t="s">
        <v>125</v>
      </c>
      <c r="C45" s="215"/>
      <c r="D45" s="215"/>
      <c r="E45" s="215"/>
      <c r="F45" s="215"/>
      <c r="G45" s="215"/>
      <c r="H45" s="215"/>
      <c r="I45" s="215"/>
      <c r="J45" s="215"/>
      <c r="K45" s="215"/>
      <c r="L45" s="215"/>
      <c r="M45" s="215"/>
      <c r="N45" s="216"/>
    </row>
    <row r="46" spans="1:14" ht="15.75" thickBot="1">
      <c r="B46" s="217"/>
      <c r="C46" s="187"/>
      <c r="D46" s="187"/>
      <c r="E46" s="187"/>
      <c r="F46" s="187"/>
      <c r="G46" s="187"/>
      <c r="H46" s="187"/>
      <c r="I46" s="187"/>
      <c r="J46" s="186"/>
      <c r="K46" s="186"/>
      <c r="L46" s="186"/>
      <c r="M46" s="186"/>
      <c r="N46" s="188"/>
    </row>
    <row r="47" spans="1:14">
      <c r="B47" s="820" t="s">
        <v>111</v>
      </c>
      <c r="C47" s="821"/>
      <c r="D47" s="821"/>
      <c r="E47" s="821"/>
      <c r="F47" s="821"/>
      <c r="G47" s="821"/>
      <c r="H47" s="821"/>
      <c r="I47" s="857"/>
      <c r="J47" s="420" t="s">
        <v>81</v>
      </c>
      <c r="K47" s="219" t="s">
        <v>9</v>
      </c>
      <c r="L47" s="858" t="s">
        <v>126</v>
      </c>
      <c r="M47" s="857"/>
      <c r="N47" s="221" t="s">
        <v>118</v>
      </c>
    </row>
    <row r="48" spans="1:14">
      <c r="A48" s="191" t="s">
        <v>288</v>
      </c>
      <c r="B48" s="222" t="s">
        <v>289</v>
      </c>
      <c r="C48" s="223"/>
      <c r="D48" s="223"/>
      <c r="E48" s="223"/>
      <c r="F48" s="223"/>
      <c r="G48" s="223"/>
      <c r="H48" s="223"/>
      <c r="I48" s="223"/>
      <c r="J48" s="239" t="s">
        <v>18</v>
      </c>
      <c r="K48" s="224">
        <v>0.02</v>
      </c>
      <c r="L48" s="192"/>
      <c r="M48" s="324">
        <v>248424</v>
      </c>
      <c r="N48" s="197">
        <f>K48*M48</f>
        <v>4968.4800000000005</v>
      </c>
    </row>
    <row r="49" spans="1:14">
      <c r="A49" s="191" t="s">
        <v>290</v>
      </c>
      <c r="B49" s="222" t="s">
        <v>291</v>
      </c>
      <c r="C49" s="325"/>
      <c r="D49" s="325"/>
      <c r="E49" s="325"/>
      <c r="F49" s="325"/>
      <c r="G49" s="325"/>
      <c r="H49" s="325"/>
      <c r="I49" s="325"/>
      <c r="J49" s="326" t="s">
        <v>18</v>
      </c>
      <c r="K49" s="327">
        <v>0.46</v>
      </c>
      <c r="L49" s="316"/>
      <c r="M49" s="324">
        <v>33710</v>
      </c>
      <c r="N49" s="197">
        <f>K49*M49</f>
        <v>15506.6</v>
      </c>
    </row>
    <row r="50" spans="1:14">
      <c r="A50" s="191" t="s">
        <v>292</v>
      </c>
      <c r="B50" s="222" t="s">
        <v>293</v>
      </c>
      <c r="C50" s="325"/>
      <c r="D50" s="325"/>
      <c r="E50" s="325"/>
      <c r="F50" s="325"/>
      <c r="G50" s="325"/>
      <c r="H50" s="325"/>
      <c r="I50" s="325"/>
      <c r="J50" s="326" t="s">
        <v>172</v>
      </c>
      <c r="K50" s="327">
        <v>1</v>
      </c>
      <c r="L50" s="316"/>
      <c r="M50" s="324">
        <v>253015</v>
      </c>
      <c r="N50" s="197">
        <f>K50*M50</f>
        <v>253015</v>
      </c>
    </row>
    <row r="51" spans="1:14">
      <c r="A51" s="191"/>
      <c r="B51" s="222"/>
      <c r="C51" s="325"/>
      <c r="D51" s="325"/>
      <c r="E51" s="325"/>
      <c r="F51" s="325"/>
      <c r="G51" s="325"/>
      <c r="H51" s="325"/>
      <c r="I51" s="325"/>
      <c r="J51" s="239"/>
      <c r="K51" s="327"/>
      <c r="L51" s="316"/>
      <c r="M51" s="324"/>
      <c r="N51" s="197"/>
    </row>
    <row r="52" spans="1:14" ht="15.75" thickBot="1">
      <c r="B52" s="222"/>
      <c r="C52" s="427"/>
      <c r="D52" s="427"/>
      <c r="E52" s="427"/>
      <c r="F52" s="427"/>
      <c r="G52" s="427"/>
      <c r="H52" s="427"/>
      <c r="I52" s="427"/>
      <c r="J52" s="428"/>
      <c r="K52" s="250"/>
      <c r="L52" s="636"/>
      <c r="M52" s="324"/>
      <c r="N52" s="197"/>
    </row>
    <row r="53" spans="1:14" ht="15.75" thickBot="1">
      <c r="B53" s="817" t="s">
        <v>124</v>
      </c>
      <c r="C53" s="818"/>
      <c r="D53" s="818"/>
      <c r="E53" s="818"/>
      <c r="F53" s="818"/>
      <c r="G53" s="818"/>
      <c r="H53" s="818"/>
      <c r="I53" s="818"/>
      <c r="J53" s="818"/>
      <c r="K53" s="818"/>
      <c r="L53" s="818"/>
      <c r="M53" s="819"/>
      <c r="N53" s="212">
        <f>SUM(N48:N52)</f>
        <v>273490.08</v>
      </c>
    </row>
    <row r="54" spans="1:14">
      <c r="B54" s="164"/>
      <c r="C54" s="165"/>
      <c r="D54" s="165"/>
      <c r="E54" s="165"/>
      <c r="F54" s="165"/>
      <c r="G54" s="165"/>
      <c r="H54" s="165"/>
      <c r="I54" s="165"/>
      <c r="J54" s="165"/>
      <c r="K54" s="165"/>
      <c r="L54" s="165"/>
      <c r="M54" s="165"/>
      <c r="N54" s="166"/>
    </row>
    <row r="55" spans="1:14">
      <c r="B55" s="214" t="s">
        <v>129</v>
      </c>
      <c r="C55" s="215"/>
      <c r="D55" s="215"/>
      <c r="E55" s="215"/>
      <c r="F55" s="215"/>
      <c r="G55" s="215"/>
      <c r="H55" s="215"/>
      <c r="I55" s="215"/>
      <c r="J55" s="215"/>
      <c r="K55" s="215"/>
      <c r="L55" s="215"/>
      <c r="M55" s="215"/>
      <c r="N55" s="216"/>
    </row>
    <row r="56" spans="1:14" ht="15.75" thickBot="1">
      <c r="B56" s="230"/>
      <c r="C56" s="186"/>
      <c r="D56" s="186"/>
      <c r="E56" s="186"/>
      <c r="F56" s="186"/>
      <c r="G56" s="186"/>
      <c r="H56" s="186"/>
      <c r="I56" s="186"/>
      <c r="J56" s="186"/>
      <c r="K56" s="186"/>
      <c r="L56" s="186"/>
      <c r="M56" s="186"/>
      <c r="N56" s="188"/>
    </row>
    <row r="57" spans="1:14" ht="25.5">
      <c r="B57" s="418" t="s">
        <v>130</v>
      </c>
      <c r="C57" s="419"/>
      <c r="D57" s="419"/>
      <c r="E57" s="419"/>
      <c r="F57" s="419"/>
      <c r="G57" s="419"/>
      <c r="H57" s="233" t="s">
        <v>81</v>
      </c>
      <c r="I57" s="234" t="s">
        <v>131</v>
      </c>
      <c r="J57" s="235" t="s">
        <v>132</v>
      </c>
      <c r="K57" s="233" t="s">
        <v>133</v>
      </c>
      <c r="L57" s="843" t="s">
        <v>134</v>
      </c>
      <c r="M57" s="844"/>
      <c r="N57" s="236" t="s">
        <v>118</v>
      </c>
    </row>
    <row r="58" spans="1:14">
      <c r="A58" s="97" t="s">
        <v>294</v>
      </c>
      <c r="B58" s="237" t="s">
        <v>295</v>
      </c>
      <c r="C58" s="424"/>
      <c r="D58" s="424"/>
      <c r="E58" s="424"/>
      <c r="F58" s="424"/>
      <c r="G58" s="424"/>
      <c r="H58" s="239" t="s">
        <v>296</v>
      </c>
      <c r="I58" s="208">
        <v>0.28000000000000003</v>
      </c>
      <c r="J58" s="743">
        <v>35</v>
      </c>
      <c r="K58" s="208">
        <f>I58*J58</f>
        <v>9.8000000000000007</v>
      </c>
      <c r="L58" s="845">
        <v>2.8663283766131005</v>
      </c>
      <c r="M58" s="846"/>
      <c r="N58" s="241">
        <f>K58*L58</f>
        <v>28.090018090808385</v>
      </c>
    </row>
    <row r="59" spans="1:14">
      <c r="A59" s="97" t="s">
        <v>297</v>
      </c>
      <c r="B59" s="237" t="s">
        <v>298</v>
      </c>
      <c r="C59" s="437"/>
      <c r="D59" s="437"/>
      <c r="E59" s="437"/>
      <c r="F59" s="437"/>
      <c r="G59" s="437"/>
      <c r="H59" s="239" t="s">
        <v>196</v>
      </c>
      <c r="I59" s="208">
        <v>0.46</v>
      </c>
      <c r="J59" s="743">
        <v>35</v>
      </c>
      <c r="K59" s="208">
        <f>I59*J59</f>
        <v>16.100000000000001</v>
      </c>
      <c r="L59" s="845">
        <v>1109.909090909091</v>
      </c>
      <c r="M59" s="846"/>
      <c r="N59" s="241">
        <f>K59*L59</f>
        <v>17869.536363636365</v>
      </c>
    </row>
    <row r="60" spans="1:14">
      <c r="B60" s="237"/>
      <c r="C60" s="437"/>
      <c r="D60" s="437"/>
      <c r="E60" s="437"/>
      <c r="F60" s="437"/>
      <c r="G60" s="437"/>
      <c r="H60" s="239"/>
      <c r="I60" s="208"/>
      <c r="J60" s="240"/>
      <c r="K60" s="208"/>
      <c r="L60" s="845"/>
      <c r="M60" s="846"/>
      <c r="N60" s="241"/>
    </row>
    <row r="61" spans="1:14">
      <c r="B61" s="237"/>
      <c r="C61" s="437"/>
      <c r="D61" s="437"/>
      <c r="E61" s="437"/>
      <c r="F61" s="437"/>
      <c r="G61" s="437"/>
      <c r="H61" s="239"/>
      <c r="I61" s="208"/>
      <c r="J61" s="240"/>
      <c r="K61" s="208"/>
      <c r="L61" s="845"/>
      <c r="M61" s="846"/>
      <c r="N61" s="241"/>
    </row>
    <row r="62" spans="1:14">
      <c r="B62" s="237"/>
      <c r="C62" s="437"/>
      <c r="D62" s="437"/>
      <c r="E62" s="437"/>
      <c r="F62" s="437"/>
      <c r="G62" s="437"/>
      <c r="H62" s="438"/>
      <c r="I62" s="208"/>
      <c r="J62" s="208"/>
      <c r="K62" s="208"/>
      <c r="L62" s="439"/>
      <c r="M62" s="440"/>
      <c r="N62" s="246"/>
    </row>
    <row r="63" spans="1:14" ht="15.75" thickBot="1">
      <c r="B63" s="426"/>
      <c r="C63" s="427"/>
      <c r="D63" s="427"/>
      <c r="E63" s="427"/>
      <c r="F63" s="427"/>
      <c r="G63" s="427"/>
      <c r="H63" s="249"/>
      <c r="I63" s="250"/>
      <c r="J63" s="250"/>
      <c r="K63" s="250"/>
      <c r="L63" s="847"/>
      <c r="M63" s="848"/>
      <c r="N63" s="251"/>
    </row>
    <row r="64" spans="1:14" ht="15.75" thickBot="1">
      <c r="B64" s="849" t="s">
        <v>124</v>
      </c>
      <c r="C64" s="836"/>
      <c r="D64" s="836"/>
      <c r="E64" s="836"/>
      <c r="F64" s="836"/>
      <c r="G64" s="836"/>
      <c r="H64" s="836"/>
      <c r="I64" s="836"/>
      <c r="J64" s="836"/>
      <c r="K64" s="836"/>
      <c r="L64" s="836"/>
      <c r="M64" s="837"/>
      <c r="N64" s="252">
        <f>N58+N59+N60+N61+N62</f>
        <v>17897.626381727176</v>
      </c>
    </row>
    <row r="65" spans="1:15">
      <c r="B65" s="164"/>
      <c r="C65" s="165"/>
      <c r="D65" s="165"/>
      <c r="E65" s="165"/>
      <c r="F65" s="165"/>
      <c r="G65" s="165"/>
      <c r="H65" s="165"/>
      <c r="I65" s="165"/>
      <c r="J65" s="165"/>
      <c r="K65" s="165"/>
      <c r="L65" s="165"/>
      <c r="M65" s="165"/>
      <c r="N65" s="166"/>
    </row>
    <row r="66" spans="1:15">
      <c r="B66" s="214" t="s">
        <v>135</v>
      </c>
      <c r="C66" s="215"/>
      <c r="D66" s="215"/>
      <c r="E66" s="215"/>
      <c r="F66" s="215"/>
      <c r="G66" s="215"/>
      <c r="H66" s="215"/>
      <c r="I66" s="215"/>
      <c r="J66" s="215"/>
      <c r="K66" s="215"/>
      <c r="L66" s="215"/>
      <c r="M66" s="215"/>
      <c r="N66" s="216"/>
    </row>
    <row r="67" spans="1:15" ht="15.75" thickBot="1">
      <c r="B67" s="230"/>
      <c r="C67" s="186"/>
      <c r="D67" s="186"/>
      <c r="E67" s="186"/>
      <c r="F67" s="186"/>
      <c r="G67" s="186"/>
      <c r="H67" s="186"/>
      <c r="I67" s="186"/>
      <c r="J67" s="186"/>
      <c r="K67" s="186"/>
      <c r="L67" s="186"/>
      <c r="M67" s="186"/>
      <c r="N67" s="188"/>
    </row>
    <row r="68" spans="1:15" ht="25.5">
      <c r="B68" s="850" t="s">
        <v>136</v>
      </c>
      <c r="C68" s="851"/>
      <c r="D68" s="851"/>
      <c r="E68" s="851"/>
      <c r="F68" s="851"/>
      <c r="G68" s="851"/>
      <c r="H68" s="851"/>
      <c r="I68" s="233" t="s">
        <v>137</v>
      </c>
      <c r="J68" s="235" t="s">
        <v>138</v>
      </c>
      <c r="K68" s="234" t="s">
        <v>139</v>
      </c>
      <c r="L68" s="852" t="s">
        <v>117</v>
      </c>
      <c r="M68" s="853"/>
      <c r="N68" s="253" t="s">
        <v>118</v>
      </c>
    </row>
    <row r="69" spans="1:15">
      <c r="A69" s="333" t="s">
        <v>208</v>
      </c>
      <c r="B69" s="436" t="s">
        <v>209</v>
      </c>
      <c r="C69" s="437"/>
      <c r="D69" s="437"/>
      <c r="E69" s="437"/>
      <c r="F69" s="437"/>
      <c r="G69" s="437"/>
      <c r="H69" s="437"/>
      <c r="I69" s="255">
        <f>28000*4</f>
        <v>112000</v>
      </c>
      <c r="J69" s="256">
        <v>185</v>
      </c>
      <c r="K69" s="257">
        <f>J69/100*I69</f>
        <v>207200</v>
      </c>
      <c r="L69" s="258"/>
      <c r="M69" s="334">
        <v>24</v>
      </c>
      <c r="N69" s="260">
        <f>K69/M69</f>
        <v>8633.3333333333339</v>
      </c>
      <c r="O69" s="261"/>
    </row>
    <row r="70" spans="1:15">
      <c r="A70" s="333" t="s">
        <v>168</v>
      </c>
      <c r="B70" s="436" t="s">
        <v>169</v>
      </c>
      <c r="C70" s="437"/>
      <c r="D70" s="437"/>
      <c r="E70" s="437"/>
      <c r="F70" s="437"/>
      <c r="G70" s="437"/>
      <c r="H70" s="437"/>
      <c r="I70" s="255">
        <v>51000</v>
      </c>
      <c r="J70" s="256">
        <v>185</v>
      </c>
      <c r="K70" s="257">
        <f>J70/100*I70</f>
        <v>94350</v>
      </c>
      <c r="L70" s="258"/>
      <c r="M70" s="334">
        <v>24</v>
      </c>
      <c r="N70" s="260">
        <f>K70/M70</f>
        <v>3931.25</v>
      </c>
    </row>
    <row r="71" spans="1:15">
      <c r="B71" s="436"/>
      <c r="C71" s="437"/>
      <c r="D71" s="437"/>
      <c r="E71" s="437"/>
      <c r="F71" s="437"/>
      <c r="G71" s="437"/>
      <c r="H71" s="437"/>
      <c r="I71" s="255"/>
      <c r="J71" s="256"/>
      <c r="K71" s="257"/>
      <c r="L71" s="258"/>
      <c r="M71" s="335"/>
      <c r="N71" s="260"/>
    </row>
    <row r="72" spans="1:15">
      <c r="B72" s="436"/>
      <c r="C72" s="437"/>
      <c r="D72" s="437"/>
      <c r="E72" s="437"/>
      <c r="F72" s="437"/>
      <c r="G72" s="437"/>
      <c r="H72" s="437"/>
      <c r="I72" s="208"/>
      <c r="J72" s="265"/>
      <c r="K72" s="266"/>
      <c r="L72" s="425"/>
      <c r="M72" s="267"/>
      <c r="N72" s="264"/>
    </row>
    <row r="73" spans="1:15">
      <c r="B73" s="436"/>
      <c r="C73" s="437"/>
      <c r="D73" s="437"/>
      <c r="E73" s="437"/>
      <c r="F73" s="437"/>
      <c r="G73" s="437"/>
      <c r="H73" s="437"/>
      <c r="I73" s="208"/>
      <c r="J73" s="265"/>
      <c r="K73" s="266"/>
      <c r="L73" s="425"/>
      <c r="M73" s="267"/>
      <c r="N73" s="264"/>
    </row>
    <row r="74" spans="1:15" ht="15.75" thickBot="1">
      <c r="B74" s="854"/>
      <c r="C74" s="855"/>
      <c r="D74" s="855"/>
      <c r="E74" s="855"/>
      <c r="F74" s="855"/>
      <c r="G74" s="855"/>
      <c r="H74" s="855"/>
      <c r="I74" s="250"/>
      <c r="J74" s="250"/>
      <c r="K74" s="250"/>
      <c r="L74" s="856"/>
      <c r="M74" s="856"/>
      <c r="N74" s="251"/>
    </row>
    <row r="75" spans="1:15" ht="15.75" thickBot="1">
      <c r="B75" s="849" t="s">
        <v>124</v>
      </c>
      <c r="C75" s="836"/>
      <c r="D75" s="836"/>
      <c r="E75" s="836"/>
      <c r="F75" s="836"/>
      <c r="G75" s="836"/>
      <c r="H75" s="836"/>
      <c r="I75" s="836"/>
      <c r="J75" s="836"/>
      <c r="K75" s="836"/>
      <c r="L75" s="836"/>
      <c r="M75" s="837"/>
      <c r="N75" s="411">
        <f>SUM(N69:N74)</f>
        <v>12564.583333333334</v>
      </c>
    </row>
    <row r="76" spans="1:15" ht="15.75" thickBot="1">
      <c r="B76" s="164"/>
      <c r="C76" s="165"/>
      <c r="D76" s="165"/>
      <c r="E76" s="165"/>
      <c r="F76" s="165"/>
      <c r="G76" s="165"/>
      <c r="H76" s="165"/>
      <c r="I76" s="165"/>
      <c r="J76" s="165"/>
      <c r="K76" s="165"/>
      <c r="L76" s="165"/>
      <c r="M76" s="165"/>
      <c r="N76" s="166"/>
    </row>
    <row r="77" spans="1:15" ht="15.75" thickBot="1">
      <c r="B77" s="817" t="s">
        <v>142</v>
      </c>
      <c r="C77" s="818"/>
      <c r="D77" s="818"/>
      <c r="E77" s="818"/>
      <c r="F77" s="818"/>
      <c r="G77" s="818"/>
      <c r="H77" s="818"/>
      <c r="I77" s="818"/>
      <c r="J77" s="818"/>
      <c r="K77" s="818"/>
      <c r="L77" s="818"/>
      <c r="M77" s="819"/>
      <c r="N77" s="272">
        <f>N43+N53+N64+N75</f>
        <v>367626.49290865223</v>
      </c>
    </row>
    <row r="78" spans="1:15">
      <c r="B78" s="164"/>
      <c r="C78" s="165"/>
      <c r="D78" s="165"/>
      <c r="E78" s="165"/>
      <c r="F78" s="165"/>
      <c r="G78" s="165"/>
      <c r="H78" s="165"/>
      <c r="I78" s="165"/>
      <c r="J78" s="165"/>
      <c r="K78" s="165"/>
      <c r="L78" s="165"/>
      <c r="M78" s="165"/>
      <c r="N78" s="166"/>
    </row>
    <row r="79" spans="1:15">
      <c r="B79" s="214" t="s">
        <v>143</v>
      </c>
      <c r="C79" s="215"/>
      <c r="D79" s="215"/>
      <c r="E79" s="215"/>
      <c r="F79" s="215"/>
      <c r="G79" s="215"/>
      <c r="H79" s="215"/>
      <c r="I79" s="215"/>
      <c r="J79" s="215"/>
      <c r="K79" s="215"/>
      <c r="L79" s="215"/>
      <c r="M79" s="215"/>
      <c r="N79" s="216"/>
    </row>
    <row r="80" spans="1:15" ht="15.75" thickBot="1">
      <c r="B80" s="230"/>
      <c r="C80" s="186"/>
      <c r="D80" s="186"/>
      <c r="E80" s="186"/>
      <c r="F80" s="186"/>
      <c r="G80" s="186"/>
      <c r="H80" s="186"/>
      <c r="I80" s="186"/>
      <c r="J80" s="186"/>
      <c r="K80" s="186"/>
      <c r="L80" s="186"/>
      <c r="M80" s="186"/>
      <c r="N80" s="188"/>
    </row>
    <row r="81" spans="1:17">
      <c r="B81" s="820" t="s">
        <v>144</v>
      </c>
      <c r="C81" s="821"/>
      <c r="D81" s="821"/>
      <c r="E81" s="821"/>
      <c r="F81" s="821"/>
      <c r="G81" s="821"/>
      <c r="H81" s="821"/>
      <c r="I81" s="419"/>
      <c r="J81" s="429"/>
      <c r="K81" s="274" t="s">
        <v>145</v>
      </c>
      <c r="L81" s="822" t="s">
        <v>146</v>
      </c>
      <c r="M81" s="823"/>
      <c r="N81" s="276"/>
    </row>
    <row r="82" spans="1:17">
      <c r="B82" s="824" t="s">
        <v>70</v>
      </c>
      <c r="C82" s="825"/>
      <c r="D82" s="825"/>
      <c r="E82" s="825"/>
      <c r="F82" s="825"/>
      <c r="G82" s="825"/>
      <c r="H82" s="825"/>
      <c r="I82" s="277"/>
      <c r="J82" s="278"/>
      <c r="K82" s="279">
        <v>0.2</v>
      </c>
      <c r="L82" s="826">
        <f>N77*K82</f>
        <v>73525.298581730443</v>
      </c>
      <c r="M82" s="827"/>
      <c r="N82" s="280"/>
    </row>
    <row r="83" spans="1:17">
      <c r="B83" s="281" t="s">
        <v>147</v>
      </c>
      <c r="C83" s="282"/>
      <c r="D83" s="282"/>
      <c r="E83" s="282"/>
      <c r="F83" s="282"/>
      <c r="G83" s="282"/>
      <c r="H83" s="282"/>
      <c r="I83" s="277"/>
      <c r="J83" s="278"/>
      <c r="K83" s="279">
        <v>0.05</v>
      </c>
      <c r="L83" s="826">
        <f>N77*K83</f>
        <v>18381.324645432611</v>
      </c>
      <c r="M83" s="827"/>
      <c r="N83" s="280"/>
    </row>
    <row r="84" spans="1:17" ht="15.75" thickBot="1">
      <c r="B84" s="283" t="s">
        <v>74</v>
      </c>
      <c r="C84" s="284"/>
      <c r="D84" s="284"/>
      <c r="E84" s="284"/>
      <c r="F84" s="284"/>
      <c r="G84" s="284"/>
      <c r="H84" s="284"/>
      <c r="I84" s="285"/>
      <c r="J84" s="286"/>
      <c r="K84" s="287">
        <v>0.05</v>
      </c>
      <c r="L84" s="828">
        <f>N77*K84</f>
        <v>18381.324645432611</v>
      </c>
      <c r="M84" s="829"/>
      <c r="N84" s="280"/>
    </row>
    <row r="85" spans="1:17" ht="15.75" thickBot="1">
      <c r="B85" s="817" t="s">
        <v>124</v>
      </c>
      <c r="C85" s="818"/>
      <c r="D85" s="818"/>
      <c r="E85" s="818"/>
      <c r="F85" s="818"/>
      <c r="G85" s="818"/>
      <c r="H85" s="818"/>
      <c r="I85" s="818"/>
      <c r="J85" s="818"/>
      <c r="K85" s="818"/>
      <c r="L85" s="818"/>
      <c r="M85" s="819"/>
      <c r="N85" s="288">
        <f>L82+L83+L84</f>
        <v>110287.94787259567</v>
      </c>
    </row>
    <row r="86" spans="1:17" ht="15.75" thickBot="1">
      <c r="B86" s="164"/>
      <c r="C86" s="165"/>
      <c r="D86" s="165"/>
      <c r="E86" s="165"/>
      <c r="F86" s="165"/>
      <c r="G86" s="165"/>
      <c r="H86" s="165"/>
      <c r="I86" s="165"/>
      <c r="J86" s="165"/>
      <c r="K86" s="165"/>
      <c r="L86" s="165"/>
      <c r="M86" s="165"/>
      <c r="N86" s="166"/>
    </row>
    <row r="87" spans="1:17" ht="15.75" thickBot="1">
      <c r="A87" s="97" t="s">
        <v>148</v>
      </c>
      <c r="B87" s="817" t="s">
        <v>149</v>
      </c>
      <c r="C87" s="818"/>
      <c r="D87" s="818"/>
      <c r="E87" s="818"/>
      <c r="F87" s="818"/>
      <c r="G87" s="818"/>
      <c r="H87" s="818"/>
      <c r="I87" s="818"/>
      <c r="J87" s="818"/>
      <c r="K87" s="818"/>
      <c r="L87" s="818"/>
      <c r="M87" s="819"/>
      <c r="N87" s="289">
        <f>ROUND(N77+N85,0)</f>
        <v>477914</v>
      </c>
      <c r="Q87" s="671"/>
    </row>
    <row r="88" spans="1:17">
      <c r="B88" s="336"/>
      <c r="C88" s="337"/>
      <c r="D88" s="337"/>
      <c r="E88" s="337"/>
      <c r="F88" s="337"/>
      <c r="G88" s="337"/>
      <c r="H88" s="337"/>
      <c r="I88" s="337"/>
      <c r="J88" s="337"/>
      <c r="K88" s="337"/>
      <c r="L88" s="337"/>
      <c r="M88" s="337"/>
      <c r="N88" s="338"/>
      <c r="Q88" s="672"/>
    </row>
    <row r="89" spans="1:17">
      <c r="B89" s="339"/>
      <c r="C89" s="340"/>
      <c r="D89" s="340"/>
      <c r="E89" s="340"/>
      <c r="F89" s="340"/>
      <c r="G89" s="340"/>
      <c r="H89" s="340"/>
      <c r="I89" s="340"/>
      <c r="J89" s="340"/>
      <c r="K89" s="340"/>
      <c r="L89" s="340"/>
      <c r="M89" s="340"/>
      <c r="N89" s="341"/>
    </row>
    <row r="90" spans="1:17">
      <c r="B90" s="339"/>
      <c r="C90" s="340"/>
      <c r="D90" s="340"/>
      <c r="E90" s="340"/>
      <c r="F90" s="340"/>
      <c r="G90" s="340"/>
      <c r="H90" s="340"/>
      <c r="I90" s="340"/>
      <c r="J90" s="340"/>
      <c r="K90" s="340"/>
      <c r="L90" s="340"/>
      <c r="M90" s="340"/>
      <c r="N90" s="341"/>
    </row>
    <row r="91" spans="1:17">
      <c r="B91" s="339"/>
      <c r="C91" s="340"/>
      <c r="D91" s="340"/>
      <c r="E91" s="340"/>
      <c r="F91" s="340"/>
      <c r="G91" s="340"/>
      <c r="H91" s="340"/>
      <c r="I91" s="340"/>
      <c r="J91" s="340"/>
      <c r="K91" s="340"/>
      <c r="L91" s="340"/>
      <c r="M91" s="340"/>
      <c r="N91" s="341"/>
    </row>
    <row r="92" spans="1:17">
      <c r="B92" s="339"/>
      <c r="C92" s="340"/>
      <c r="D92" s="340"/>
      <c r="E92" s="342" t="s">
        <v>150</v>
      </c>
      <c r="F92" s="342"/>
      <c r="G92" s="342"/>
      <c r="H92" s="342"/>
      <c r="I92" s="342"/>
      <c r="J92" s="342"/>
      <c r="K92" s="340"/>
      <c r="L92" s="340"/>
      <c r="M92" s="340"/>
      <c r="N92" s="341"/>
    </row>
    <row r="93" spans="1:17">
      <c r="B93" s="339"/>
      <c r="C93" s="340"/>
      <c r="D93" s="340"/>
      <c r="E93" s="340" t="s">
        <v>151</v>
      </c>
      <c r="F93" s="340"/>
      <c r="G93" s="340"/>
      <c r="H93" s="340"/>
      <c r="I93" s="340"/>
      <c r="J93" s="340"/>
      <c r="K93" s="340"/>
      <c r="L93" s="340"/>
      <c r="M93" s="340"/>
      <c r="N93" s="341"/>
    </row>
    <row r="94" spans="1:17">
      <c r="B94" s="339"/>
      <c r="C94" s="340"/>
      <c r="D94" s="340"/>
      <c r="E94" s="340" t="s">
        <v>152</v>
      </c>
      <c r="F94" s="340"/>
      <c r="G94" s="340"/>
      <c r="H94" s="340"/>
      <c r="I94" s="340"/>
      <c r="J94" s="340"/>
      <c r="K94" s="340"/>
      <c r="L94" s="340"/>
      <c r="M94" s="340"/>
      <c r="N94" s="341"/>
    </row>
    <row r="95" spans="1:17">
      <c r="B95" s="339"/>
      <c r="C95" s="340"/>
      <c r="D95" s="340"/>
      <c r="E95" s="340" t="s">
        <v>153</v>
      </c>
      <c r="F95" s="340"/>
      <c r="G95" s="340"/>
      <c r="H95" s="340"/>
      <c r="I95" s="340"/>
      <c r="J95" s="340"/>
      <c r="K95" s="340"/>
      <c r="L95" s="340"/>
      <c r="M95" s="340"/>
      <c r="N95" s="341"/>
    </row>
    <row r="96" spans="1:17" ht="15.75" thickBot="1">
      <c r="B96" s="339"/>
      <c r="C96" s="340"/>
      <c r="D96" s="340"/>
      <c r="E96" s="340"/>
      <c r="F96" s="340" t="s">
        <v>154</v>
      </c>
      <c r="G96" s="340"/>
      <c r="H96" s="340"/>
      <c r="I96" s="340"/>
      <c r="J96" s="340"/>
      <c r="K96" s="340"/>
      <c r="L96" s="340"/>
      <c r="M96" s="340"/>
      <c r="N96" s="341"/>
    </row>
    <row r="97" spans="2:14">
      <c r="B97" s="290" t="s">
        <v>155</v>
      </c>
      <c r="C97" s="291"/>
      <c r="D97" s="291"/>
      <c r="E97" s="291"/>
      <c r="F97" s="291"/>
      <c r="G97" s="291"/>
      <c r="H97" s="291"/>
      <c r="I97" s="291"/>
      <c r="J97" s="291"/>
      <c r="K97" s="291"/>
      <c r="L97" s="291"/>
      <c r="M97" s="291"/>
      <c r="N97" s="292"/>
    </row>
    <row r="98" spans="2:14">
      <c r="B98" s="343"/>
      <c r="C98" s="344"/>
      <c r="D98" s="344"/>
      <c r="E98" s="344"/>
      <c r="F98" s="344"/>
      <c r="G98" s="344"/>
      <c r="H98" s="344"/>
      <c r="I98" s="344"/>
      <c r="J98" s="344"/>
      <c r="K98" s="344"/>
      <c r="L98" s="344"/>
      <c r="M98" s="344"/>
      <c r="N98" s="345"/>
    </row>
    <row r="99" spans="2:14">
      <c r="B99" s="343"/>
      <c r="C99" s="344"/>
      <c r="D99" s="344"/>
      <c r="E99" s="344"/>
      <c r="F99" s="344"/>
      <c r="G99" s="344"/>
      <c r="H99" s="344"/>
      <c r="I99" s="344"/>
      <c r="J99" s="344"/>
      <c r="K99" s="344"/>
      <c r="L99" s="344"/>
      <c r="M99" s="344"/>
      <c r="N99" s="345"/>
    </row>
    <row r="100" spans="2:14">
      <c r="B100" s="343"/>
      <c r="C100" s="344"/>
      <c r="D100" s="344"/>
      <c r="E100" s="344"/>
      <c r="F100" s="344"/>
      <c r="G100" s="344"/>
      <c r="H100" s="344"/>
      <c r="I100" s="344"/>
      <c r="J100" s="344"/>
      <c r="K100" s="344"/>
      <c r="L100" s="344"/>
      <c r="M100" s="344"/>
      <c r="N100" s="345"/>
    </row>
    <row r="101" spans="2:14" ht="15.75" thickBot="1">
      <c r="B101" s="346"/>
      <c r="C101" s="347"/>
      <c r="D101" s="347"/>
      <c r="E101" s="347"/>
      <c r="F101" s="347"/>
      <c r="G101" s="347"/>
      <c r="H101" s="347"/>
      <c r="I101" s="347"/>
      <c r="J101" s="347"/>
      <c r="K101" s="347"/>
      <c r="L101" s="347"/>
      <c r="M101" s="347"/>
      <c r="N101" s="348"/>
    </row>
    <row r="102" spans="2:14">
      <c r="B102" s="349"/>
      <c r="C102" s="350"/>
      <c r="D102" s="350"/>
      <c r="E102" s="350"/>
      <c r="F102" s="350"/>
      <c r="G102" s="350"/>
      <c r="H102" s="350"/>
      <c r="I102" s="350"/>
      <c r="J102" s="350"/>
      <c r="K102" s="350"/>
      <c r="L102" s="350"/>
      <c r="M102" s="350"/>
      <c r="N102" s="351"/>
    </row>
    <row r="103" spans="2:14">
      <c r="B103" s="352" t="s">
        <v>156</v>
      </c>
      <c r="C103" s="353"/>
      <c r="D103" s="353"/>
      <c r="E103" s="353"/>
      <c r="F103" s="353"/>
      <c r="G103" s="353"/>
      <c r="H103" s="353"/>
      <c r="I103" s="353"/>
      <c r="J103" s="353"/>
      <c r="K103" s="353"/>
      <c r="L103" s="353"/>
      <c r="M103" s="353"/>
      <c r="N103" s="354"/>
    </row>
    <row r="104" spans="2:14" ht="15" customHeight="1">
      <c r="B104" s="1022" t="s">
        <v>157</v>
      </c>
      <c r="C104" s="1023"/>
      <c r="D104" s="1023"/>
      <c r="E104" s="1023"/>
      <c r="F104" s="1023"/>
      <c r="G104" s="1023"/>
      <c r="H104" s="1023"/>
      <c r="I104" s="1023"/>
      <c r="J104" s="1023"/>
      <c r="K104" s="1023"/>
      <c r="L104" s="1023"/>
      <c r="M104" s="1023"/>
      <c r="N104" s="1024"/>
    </row>
    <row r="105" spans="2:14" ht="15" customHeight="1">
      <c r="B105" s="1022"/>
      <c r="C105" s="1023"/>
      <c r="D105" s="1023"/>
      <c r="E105" s="1023"/>
      <c r="F105" s="1023"/>
      <c r="G105" s="1023"/>
      <c r="H105" s="1023"/>
      <c r="I105" s="1023"/>
      <c r="J105" s="1023"/>
      <c r="K105" s="1023"/>
      <c r="L105" s="1023"/>
      <c r="M105" s="1023"/>
      <c r="N105" s="1024"/>
    </row>
    <row r="106" spans="2:14" ht="30" customHeight="1">
      <c r="B106" s="1025" t="s">
        <v>158</v>
      </c>
      <c r="C106" s="1026"/>
      <c r="D106" s="1026"/>
      <c r="E106" s="1026"/>
      <c r="F106" s="1026"/>
      <c r="G106" s="1026"/>
      <c r="H106" s="1026"/>
      <c r="I106" s="1026"/>
      <c r="J106" s="1026"/>
      <c r="K106" s="1026"/>
      <c r="L106" s="1026"/>
      <c r="M106" s="1026"/>
      <c r="N106" s="1027"/>
    </row>
    <row r="107" spans="2:14">
      <c r="B107" s="1025"/>
      <c r="C107" s="1026"/>
      <c r="D107" s="1026"/>
      <c r="E107" s="1026"/>
      <c r="F107" s="1026"/>
      <c r="G107" s="1026"/>
      <c r="H107" s="1026"/>
      <c r="I107" s="1026"/>
      <c r="J107" s="1026"/>
      <c r="K107" s="1026"/>
      <c r="L107" s="1026"/>
      <c r="M107" s="1026"/>
      <c r="N107" s="1027"/>
    </row>
    <row r="108" spans="2:14">
      <c r="B108" s="433"/>
      <c r="C108" s="434"/>
      <c r="D108" s="434"/>
      <c r="E108" s="434"/>
      <c r="F108" s="434"/>
      <c r="G108" s="434"/>
      <c r="H108" s="434"/>
      <c r="I108" s="434"/>
      <c r="J108" s="434"/>
      <c r="K108" s="434"/>
      <c r="L108" s="434"/>
      <c r="M108" s="434"/>
      <c r="N108" s="435"/>
    </row>
    <row r="109" spans="2:14">
      <c r="B109" s="433"/>
      <c r="C109" s="434"/>
      <c r="D109" s="434"/>
      <c r="E109" s="434"/>
      <c r="F109" s="434"/>
      <c r="G109" s="434"/>
      <c r="H109" s="434"/>
      <c r="I109" s="434"/>
      <c r="J109" s="434"/>
      <c r="K109" s="434"/>
      <c r="L109" s="434"/>
      <c r="M109" s="434"/>
      <c r="N109" s="435"/>
    </row>
    <row r="110" spans="2:14">
      <c r="B110" s="433"/>
      <c r="C110" s="434"/>
      <c r="D110" s="434"/>
      <c r="E110" s="434"/>
      <c r="F110" s="434"/>
      <c r="G110" s="434"/>
      <c r="H110" s="434"/>
      <c r="I110" s="434"/>
      <c r="J110" s="434"/>
      <c r="K110" s="434"/>
      <c r="L110" s="434"/>
      <c r="M110" s="434"/>
      <c r="N110" s="435"/>
    </row>
    <row r="111" spans="2:14">
      <c r="B111" s="352"/>
      <c r="C111" s="353"/>
      <c r="D111" s="353"/>
      <c r="E111" s="353"/>
      <c r="F111" s="353"/>
      <c r="G111" s="353"/>
      <c r="H111" s="353"/>
      <c r="I111" s="353"/>
      <c r="J111" s="353"/>
      <c r="K111" s="353"/>
      <c r="L111" s="353"/>
      <c r="M111" s="353"/>
      <c r="N111" s="354"/>
    </row>
    <row r="112" spans="2:14">
      <c r="B112" s="339"/>
      <c r="C112" s="340"/>
      <c r="D112" s="340"/>
      <c r="E112" s="340" t="s">
        <v>150</v>
      </c>
      <c r="F112" s="342"/>
      <c r="G112" s="342"/>
      <c r="H112" s="340"/>
      <c r="I112" s="340"/>
      <c r="J112" s="340"/>
      <c r="K112" s="340"/>
      <c r="L112" s="340"/>
      <c r="M112" s="340"/>
      <c r="N112" s="341"/>
    </row>
    <row r="113" spans="2:14">
      <c r="B113" s="339"/>
      <c r="C113" s="340"/>
      <c r="D113" s="340"/>
      <c r="E113" s="355" t="s">
        <v>151</v>
      </c>
      <c r="F113" s="340"/>
      <c r="G113" s="340"/>
      <c r="H113" s="355"/>
      <c r="I113" s="355"/>
      <c r="J113" s="355"/>
      <c r="K113" s="340"/>
      <c r="L113" s="340"/>
      <c r="M113" s="340"/>
      <c r="N113" s="341"/>
    </row>
    <row r="114" spans="2:14">
      <c r="B114" s="339"/>
      <c r="C114" s="340"/>
      <c r="D114" s="340"/>
      <c r="E114" s="356" t="s">
        <v>159</v>
      </c>
      <c r="F114" s="340"/>
      <c r="G114" s="340"/>
      <c r="H114" s="356"/>
      <c r="I114" s="356"/>
      <c r="J114" s="356"/>
      <c r="K114" s="340"/>
      <c r="L114" s="340"/>
      <c r="M114" s="340"/>
      <c r="N114" s="341"/>
    </row>
    <row r="115" spans="2:14">
      <c r="B115" s="357"/>
      <c r="C115" s="353"/>
      <c r="D115" s="353"/>
      <c r="E115" s="340" t="s">
        <v>153</v>
      </c>
      <c r="F115" s="340"/>
      <c r="G115" s="340"/>
      <c r="H115" s="340"/>
      <c r="I115" s="340"/>
      <c r="J115" s="340"/>
      <c r="K115" s="353"/>
      <c r="L115" s="353"/>
      <c r="M115" s="353"/>
      <c r="N115" s="354"/>
    </row>
    <row r="116" spans="2:14">
      <c r="B116" s="357"/>
      <c r="C116" s="353"/>
      <c r="D116" s="353"/>
      <c r="E116" s="353"/>
      <c r="F116" s="340"/>
      <c r="G116" s="340"/>
      <c r="H116" s="340"/>
      <c r="I116" s="340"/>
      <c r="J116" s="340"/>
      <c r="K116" s="353"/>
      <c r="L116" s="353"/>
      <c r="M116" s="353"/>
      <c r="N116" s="354"/>
    </row>
    <row r="117" spans="2:14">
      <c r="B117" s="357" t="s">
        <v>160</v>
      </c>
      <c r="C117" s="356"/>
      <c r="D117" s="356"/>
      <c r="E117" s="340"/>
      <c r="F117" s="340"/>
      <c r="G117" s="340"/>
      <c r="H117" s="340"/>
      <c r="I117" s="340"/>
      <c r="J117" s="1028"/>
      <c r="K117" s="1028"/>
      <c r="L117" s="1028"/>
      <c r="M117" s="1028"/>
      <c r="N117" s="1029"/>
    </row>
    <row r="118" spans="2:14" ht="15.75" thickBot="1">
      <c r="B118" s="358" t="s">
        <v>161</v>
      </c>
      <c r="C118" s="359"/>
      <c r="D118" s="359"/>
      <c r="E118" s="360"/>
      <c r="F118" s="360"/>
      <c r="G118" s="360"/>
      <c r="H118" s="360"/>
      <c r="I118" s="360"/>
      <c r="J118" s="1030"/>
      <c r="K118" s="1030"/>
      <c r="L118" s="1030"/>
      <c r="M118" s="1030"/>
      <c r="N118" s="1031"/>
    </row>
  </sheetData>
  <sheetProtection algorithmName="SHA-512" hashValue="YY91ZXbB5pgmQ6xrU6cnlAmaj/FOJ3yO0d/gXK4LefIuYtpyhhxA3MggVgUIE6OldQ/XiBwb3S+9wTqi5/pObQ==" saltValue="/Iv2LWBQYfVF3UgiBBSwWA==" spinCount="100000" sheet="1" objects="1" scenarios="1"/>
  <mergeCells count="63">
    <mergeCell ref="L1:N2"/>
    <mergeCell ref="C2:J2"/>
    <mergeCell ref="C3:J3"/>
    <mergeCell ref="K3:K4"/>
    <mergeCell ref="L3:N4"/>
    <mergeCell ref="C4:J4"/>
    <mergeCell ref="I10:J10"/>
    <mergeCell ref="B1:B6"/>
    <mergeCell ref="C1:J1"/>
    <mergeCell ref="K1:K2"/>
    <mergeCell ref="C5:J5"/>
    <mergeCell ref="K5:K6"/>
    <mergeCell ref="L5:L6"/>
    <mergeCell ref="M5:M6"/>
    <mergeCell ref="N5:N6"/>
    <mergeCell ref="C6:J6"/>
    <mergeCell ref="B36:H36"/>
    <mergeCell ref="L12:N12"/>
    <mergeCell ref="F25:H25"/>
    <mergeCell ref="B27:N27"/>
    <mergeCell ref="C29:I29"/>
    <mergeCell ref="L29:M29"/>
    <mergeCell ref="C30:I30"/>
    <mergeCell ref="L30:M30"/>
    <mergeCell ref="B35:H35"/>
    <mergeCell ref="I35:J35"/>
    <mergeCell ref="L35:M35"/>
    <mergeCell ref="B10:E10"/>
    <mergeCell ref="B37:H37"/>
    <mergeCell ref="B38:H38"/>
    <mergeCell ref="B39:H39"/>
    <mergeCell ref="B41:D41"/>
    <mergeCell ref="B42:H42"/>
    <mergeCell ref="B64:M64"/>
    <mergeCell ref="L42:M42"/>
    <mergeCell ref="B43:M43"/>
    <mergeCell ref="B47:I47"/>
    <mergeCell ref="L47:M47"/>
    <mergeCell ref="B53:M53"/>
    <mergeCell ref="L57:M57"/>
    <mergeCell ref="I42:J42"/>
    <mergeCell ref="L58:M58"/>
    <mergeCell ref="L59:M59"/>
    <mergeCell ref="L60:M60"/>
    <mergeCell ref="L61:M61"/>
    <mergeCell ref="L63:M63"/>
    <mergeCell ref="L84:M84"/>
    <mergeCell ref="B68:H68"/>
    <mergeCell ref="L68:M68"/>
    <mergeCell ref="B74:H74"/>
    <mergeCell ref="L74:M74"/>
    <mergeCell ref="B75:M75"/>
    <mergeCell ref="B77:M77"/>
    <mergeCell ref="B81:H81"/>
    <mergeCell ref="L81:M81"/>
    <mergeCell ref="B82:H82"/>
    <mergeCell ref="L82:M82"/>
    <mergeCell ref="L83:M83"/>
    <mergeCell ref="B85:M85"/>
    <mergeCell ref="B87:M87"/>
    <mergeCell ref="B104:N105"/>
    <mergeCell ref="B106:N107"/>
    <mergeCell ref="J117:N118"/>
  </mergeCells>
  <pageMargins left="0.7" right="0.7" top="0.75" bottom="0.75" header="0.3" footer="0.3"/>
  <pageSetup scale="46" orientation="portrait" r:id="rId1"/>
  <rowBreaks count="1" manualBreakCount="1">
    <brk id="96" min="1" max="13" man="1"/>
  </rowBreaks>
  <drawing r:id="rId2"/>
  <legacyDrawing r:id="rId3"/>
  <oleObjects>
    <mc:AlternateContent xmlns:mc="http://schemas.openxmlformats.org/markup-compatibility/2006">
      <mc:Choice Requires="x14">
        <oleObject progId="PBrush" shapeId="235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3553" r:id="rId4"/>
      </mc:Fallback>
    </mc:AlternateContent>
  </oleObject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Q120"/>
  <sheetViews>
    <sheetView view="pageBreakPreview" topLeftCell="A50" zoomScale="60" zoomScaleNormal="80" workbookViewId="0">
      <selection activeCell="N31" sqref="N31"/>
    </sheetView>
  </sheetViews>
  <sheetFormatPr baseColWidth="10" defaultRowHeight="15"/>
  <cols>
    <col min="1" max="1" width="10.28515625" style="97" bestFit="1" customWidth="1"/>
    <col min="2" max="2" width="16.7109375" style="97" customWidth="1"/>
    <col min="3" max="5" width="11.42578125" style="97"/>
    <col min="6" max="6" width="15.5703125" style="97" customWidth="1"/>
    <col min="7" max="8" width="11.42578125" style="97"/>
    <col min="9" max="9" width="13.140625" style="97" bestFit="1" customWidth="1"/>
    <col min="10" max="10" width="15.5703125" style="97" customWidth="1"/>
    <col min="11" max="11" width="18.5703125" style="97" customWidth="1"/>
    <col min="12" max="12" width="11.42578125" style="97"/>
    <col min="13" max="13" width="14.28515625" style="97" bestFit="1" customWidth="1"/>
    <col min="14" max="14" width="17.42578125" style="97" customWidth="1"/>
    <col min="15" max="15" width="12" style="97" bestFit="1" customWidth="1"/>
    <col min="16" max="16" width="11.42578125" style="97"/>
    <col min="17" max="17" width="12.7109375" style="97" bestFit="1" customWidth="1"/>
    <col min="18" max="16384" width="11.42578125" style="97"/>
  </cols>
  <sheetData>
    <row r="1" spans="2:14" ht="27" customHeight="1">
      <c r="B1" s="902"/>
      <c r="C1" s="905"/>
      <c r="D1" s="906"/>
      <c r="E1" s="906"/>
      <c r="F1" s="906"/>
      <c r="G1" s="906"/>
      <c r="H1" s="906"/>
      <c r="I1" s="906"/>
      <c r="J1" s="907"/>
      <c r="K1" s="908" t="s">
        <v>84</v>
      </c>
      <c r="L1" s="915" t="s">
        <v>85</v>
      </c>
      <c r="M1" s="916"/>
      <c r="N1" s="917"/>
    </row>
    <row r="2" spans="2:14">
      <c r="B2" s="903"/>
      <c r="C2" s="910" t="s">
        <v>0</v>
      </c>
      <c r="D2" s="911"/>
      <c r="E2" s="911"/>
      <c r="F2" s="911"/>
      <c r="G2" s="911"/>
      <c r="H2" s="911"/>
      <c r="I2" s="911"/>
      <c r="J2" s="912"/>
      <c r="K2" s="909"/>
      <c r="L2" s="918"/>
      <c r="M2" s="919"/>
      <c r="N2" s="920"/>
    </row>
    <row r="3" spans="2:14">
      <c r="B3" s="903"/>
      <c r="C3" s="910" t="s">
        <v>86</v>
      </c>
      <c r="D3" s="911"/>
      <c r="E3" s="911"/>
      <c r="F3" s="911"/>
      <c r="G3" s="911"/>
      <c r="H3" s="911"/>
      <c r="I3" s="911"/>
      <c r="J3" s="912"/>
      <c r="K3" s="913" t="s">
        <v>87</v>
      </c>
      <c r="L3" s="922">
        <v>1</v>
      </c>
      <c r="M3" s="923"/>
      <c r="N3" s="924"/>
    </row>
    <row r="4" spans="2:14">
      <c r="B4" s="903"/>
      <c r="C4" s="910" t="s">
        <v>88</v>
      </c>
      <c r="D4" s="911"/>
      <c r="E4" s="911"/>
      <c r="F4" s="911"/>
      <c r="G4" s="911"/>
      <c r="H4" s="911"/>
      <c r="I4" s="911"/>
      <c r="J4" s="912"/>
      <c r="K4" s="921"/>
      <c r="L4" s="925"/>
      <c r="M4" s="926"/>
      <c r="N4" s="927"/>
    </row>
    <row r="5" spans="2:14">
      <c r="B5" s="903"/>
      <c r="C5" s="910" t="s">
        <v>89</v>
      </c>
      <c r="D5" s="911"/>
      <c r="E5" s="911"/>
      <c r="F5" s="911"/>
      <c r="G5" s="911"/>
      <c r="H5" s="911"/>
      <c r="I5" s="911"/>
      <c r="J5" s="912"/>
      <c r="K5" s="913" t="s">
        <v>90</v>
      </c>
      <c r="L5" s="875"/>
      <c r="M5" s="875" t="s">
        <v>91</v>
      </c>
      <c r="N5" s="877"/>
    </row>
    <row r="6" spans="2:14" ht="15.75" thickBot="1">
      <c r="B6" s="904"/>
      <c r="C6" s="879"/>
      <c r="D6" s="880"/>
      <c r="E6" s="880"/>
      <c r="F6" s="880"/>
      <c r="G6" s="880"/>
      <c r="H6" s="880"/>
      <c r="I6" s="880"/>
      <c r="J6" s="881"/>
      <c r="K6" s="914"/>
      <c r="L6" s="876"/>
      <c r="M6" s="876"/>
      <c r="N6" s="878"/>
    </row>
    <row r="7" spans="2:14" ht="15.75" thickBot="1">
      <c r="B7" s="98"/>
      <c r="C7" s="99"/>
      <c r="D7" s="99"/>
      <c r="E7" s="99"/>
      <c r="F7" s="99"/>
      <c r="G7" s="99"/>
      <c r="H7" s="99"/>
      <c r="I7" s="99"/>
      <c r="J7" s="99"/>
      <c r="K7" s="99"/>
      <c r="L7" s="100"/>
      <c r="M7" s="100"/>
      <c r="N7" s="101"/>
    </row>
    <row r="8" spans="2:14" ht="18" customHeight="1">
      <c r="B8" s="102"/>
      <c r="C8" s="103"/>
      <c r="D8" s="103"/>
      <c r="E8" s="103"/>
      <c r="F8" s="103"/>
      <c r="G8" s="103"/>
      <c r="H8" s="104"/>
      <c r="I8" s="103"/>
      <c r="J8" s="103"/>
      <c r="K8" s="105" t="s">
        <v>92</v>
      </c>
      <c r="L8" s="106"/>
      <c r="M8" s="106"/>
      <c r="N8" s="107"/>
    </row>
    <row r="9" spans="2:14">
      <c r="B9" s="108"/>
      <c r="C9" s="109"/>
      <c r="D9" s="109"/>
      <c r="E9" s="109"/>
      <c r="F9" s="109"/>
      <c r="G9" s="109"/>
      <c r="H9" s="110"/>
      <c r="I9" s="109"/>
      <c r="J9" s="109"/>
      <c r="K9" s="111"/>
      <c r="L9" s="112" t="s">
        <v>93</v>
      </c>
      <c r="M9" s="112" t="s">
        <v>94</v>
      </c>
      <c r="N9" s="113" t="s">
        <v>95</v>
      </c>
    </row>
    <row r="10" spans="2:14" ht="36">
      <c r="B10" s="899" t="s">
        <v>96</v>
      </c>
      <c r="C10" s="900"/>
      <c r="D10" s="900"/>
      <c r="E10" s="900"/>
      <c r="F10" s="114" t="s">
        <v>97</v>
      </c>
      <c r="G10" s="109"/>
      <c r="H10" s="115"/>
      <c r="I10" s="901" t="s">
        <v>98</v>
      </c>
      <c r="J10" s="901"/>
      <c r="K10" s="116" t="s">
        <v>97</v>
      </c>
      <c r="L10" s="112"/>
      <c r="M10" s="112"/>
      <c r="N10" s="113"/>
    </row>
    <row r="11" spans="2:14">
      <c r="B11" s="117" t="s">
        <v>99</v>
      </c>
      <c r="C11" s="118"/>
      <c r="D11" s="313" t="s">
        <v>171</v>
      </c>
      <c r="E11" s="313"/>
      <c r="F11" s="658"/>
      <c r="G11" s="120"/>
      <c r="H11" s="118"/>
      <c r="I11" s="121"/>
      <c r="J11" s="122" t="s">
        <v>100</v>
      </c>
      <c r="K11" s="123" t="s">
        <v>170</v>
      </c>
      <c r="L11" s="441"/>
      <c r="M11" s="441"/>
      <c r="N11" s="124"/>
    </row>
    <row r="12" spans="2:14" ht="15.75" thickBot="1">
      <c r="B12" s="125"/>
      <c r="C12" s="126"/>
      <c r="D12" s="416"/>
      <c r="E12" s="416"/>
      <c r="F12" s="416"/>
      <c r="G12" s="416"/>
      <c r="H12" s="126"/>
      <c r="I12" s="416"/>
      <c r="J12" s="126"/>
      <c r="K12" s="416"/>
      <c r="L12" s="882"/>
      <c r="M12" s="882"/>
      <c r="N12" s="883"/>
    </row>
    <row r="13" spans="2:14">
      <c r="B13" s="129"/>
      <c r="C13" s="130"/>
      <c r="D13" s="130"/>
      <c r="E13" s="130"/>
      <c r="F13" s="130"/>
      <c r="G13" s="130"/>
      <c r="H13" s="130"/>
      <c r="I13" s="130"/>
      <c r="J13" s="130"/>
      <c r="K13" s="130"/>
      <c r="L13" s="130"/>
      <c r="M13" s="130"/>
      <c r="N13" s="131"/>
    </row>
    <row r="14" spans="2:14">
      <c r="B14" s="132" t="s">
        <v>101</v>
      </c>
      <c r="C14" s="133"/>
      <c r="D14" s="134" t="s">
        <v>91</v>
      </c>
      <c r="E14" s="135"/>
      <c r="F14" s="136"/>
      <c r="G14" s="136"/>
      <c r="H14" s="137"/>
      <c r="I14" s="137"/>
      <c r="J14" s="137"/>
      <c r="K14" s="137"/>
      <c r="L14" s="137"/>
      <c r="M14" s="137"/>
      <c r="N14" s="138"/>
    </row>
    <row r="15" spans="2:14" ht="19.5" customHeight="1">
      <c r="B15" s="139" t="s">
        <v>102</v>
      </c>
      <c r="C15" s="140"/>
      <c r="D15" s="141"/>
      <c r="E15" s="141"/>
      <c r="F15" s="141"/>
      <c r="G15" s="141"/>
      <c r="H15" s="141"/>
      <c r="I15" s="141"/>
      <c r="J15" s="141"/>
      <c r="K15" s="141"/>
      <c r="L15" s="141"/>
      <c r="M15" s="141"/>
      <c r="N15" s="138"/>
    </row>
    <row r="16" spans="2:14">
      <c r="B16" s="139"/>
      <c r="C16" s="142"/>
      <c r="D16" s="143"/>
      <c r="E16" s="141"/>
      <c r="F16" s="141"/>
      <c r="G16" s="141"/>
      <c r="H16" s="141"/>
      <c r="I16" s="141"/>
      <c r="J16" s="141"/>
      <c r="K16" s="141"/>
      <c r="L16" s="141"/>
      <c r="M16" s="141"/>
      <c r="N16" s="138"/>
    </row>
    <row r="17" spans="1:14">
      <c r="B17" s="139"/>
      <c r="C17" s="140"/>
      <c r="D17" s="144"/>
      <c r="E17" s="144"/>
      <c r="F17" s="144"/>
      <c r="G17" s="144"/>
      <c r="H17" s="144"/>
      <c r="I17" s="144"/>
      <c r="J17" s="144"/>
      <c r="K17" s="144"/>
      <c r="L17" s="144"/>
      <c r="M17" s="144"/>
      <c r="N17" s="145"/>
    </row>
    <row r="18" spans="1:14">
      <c r="B18" s="139" t="s">
        <v>103</v>
      </c>
      <c r="C18" s="142"/>
      <c r="D18" s="141"/>
      <c r="E18" s="141"/>
      <c r="F18" s="141"/>
      <c r="G18" s="141"/>
      <c r="H18" s="141"/>
      <c r="I18" s="146"/>
      <c r="J18" s="134" t="s">
        <v>104</v>
      </c>
      <c r="K18" s="141"/>
      <c r="L18" s="141"/>
      <c r="M18" s="141"/>
      <c r="N18" s="147"/>
    </row>
    <row r="19" spans="1:14">
      <c r="B19" s="139"/>
      <c r="C19" s="140"/>
      <c r="D19" s="144"/>
      <c r="E19" s="144"/>
      <c r="F19" s="144"/>
      <c r="G19" s="144"/>
      <c r="H19" s="144"/>
      <c r="I19" s="144"/>
      <c r="J19" s="144"/>
      <c r="K19" s="144"/>
      <c r="L19" s="144"/>
      <c r="M19" s="144"/>
      <c r="N19" s="145"/>
    </row>
    <row r="20" spans="1:14">
      <c r="B20" s="139" t="s">
        <v>105</v>
      </c>
      <c r="C20" s="142"/>
      <c r="D20" s="148"/>
      <c r="E20" s="148"/>
      <c r="F20" s="148"/>
      <c r="G20" s="148"/>
      <c r="H20" s="148"/>
      <c r="I20" s="148"/>
      <c r="J20" s="148"/>
      <c r="K20" s="148"/>
      <c r="L20" s="148"/>
      <c r="M20" s="148"/>
      <c r="N20" s="149"/>
    </row>
    <row r="21" spans="1:14">
      <c r="B21" s="139"/>
      <c r="C21" s="140"/>
      <c r="D21" s="150"/>
      <c r="E21" s="150"/>
      <c r="F21" s="150"/>
      <c r="G21" s="150"/>
      <c r="H21" s="150"/>
      <c r="I21" s="150"/>
      <c r="J21" s="150"/>
      <c r="K21" s="150"/>
      <c r="L21" s="150"/>
      <c r="M21" s="150"/>
      <c r="N21" s="151"/>
    </row>
    <row r="22" spans="1:14">
      <c r="B22" s="139" t="s">
        <v>106</v>
      </c>
      <c r="C22" s="142"/>
      <c r="D22" s="148"/>
      <c r="E22" s="148"/>
      <c r="F22" s="148"/>
      <c r="G22" s="148"/>
      <c r="H22" s="148"/>
      <c r="I22" s="148"/>
      <c r="J22" s="148"/>
      <c r="K22" s="152" t="s">
        <v>107</v>
      </c>
      <c r="L22" s="153"/>
      <c r="M22" s="152" t="s">
        <v>91</v>
      </c>
      <c r="N22" s="154"/>
    </row>
    <row r="23" spans="1:14">
      <c r="B23" s="139"/>
      <c r="C23" s="140"/>
      <c r="D23" s="150"/>
      <c r="E23" s="150"/>
      <c r="F23" s="150"/>
      <c r="G23" s="150"/>
      <c r="H23" s="150"/>
      <c r="I23" s="150"/>
      <c r="J23" s="150"/>
      <c r="K23" s="150"/>
      <c r="L23" s="150"/>
      <c r="M23" s="150"/>
      <c r="N23" s="151"/>
    </row>
    <row r="24" spans="1:14">
      <c r="B24" s="139" t="s">
        <v>108</v>
      </c>
      <c r="C24" s="140"/>
      <c r="D24" s="150"/>
      <c r="E24" s="150"/>
      <c r="F24" s="155"/>
      <c r="G24" s="156"/>
      <c r="H24" s="146"/>
      <c r="I24" s="148"/>
      <c r="J24" s="148"/>
      <c r="K24" s="136"/>
      <c r="L24" s="150"/>
      <c r="M24" s="150"/>
      <c r="N24" s="151"/>
    </row>
    <row r="25" spans="1:14">
      <c r="B25" s="157"/>
      <c r="C25" s="158"/>
      <c r="D25" s="417"/>
      <c r="E25" s="417"/>
      <c r="F25" s="884" t="s">
        <v>109</v>
      </c>
      <c r="G25" s="885"/>
      <c r="H25" s="885"/>
      <c r="I25" s="417" t="s">
        <v>94</v>
      </c>
      <c r="J25" s="417" t="s">
        <v>95</v>
      </c>
      <c r="K25" s="161"/>
      <c r="L25" s="417"/>
      <c r="M25" s="417"/>
      <c r="N25" s="162"/>
    </row>
    <row r="26" spans="1:14">
      <c r="B26" s="163"/>
      <c r="C26" s="137"/>
      <c r="D26" s="137"/>
      <c r="E26" s="137"/>
      <c r="F26" s="137"/>
      <c r="G26" s="137"/>
      <c r="H26" s="137"/>
      <c r="I26" s="137"/>
      <c r="J26" s="137"/>
      <c r="K26" s="137"/>
      <c r="L26" s="137"/>
      <c r="M26" s="137"/>
      <c r="N26" s="138"/>
    </row>
    <row r="27" spans="1:14">
      <c r="B27" s="886" t="s">
        <v>110</v>
      </c>
      <c r="C27" s="887"/>
      <c r="D27" s="887"/>
      <c r="E27" s="887"/>
      <c r="F27" s="887"/>
      <c r="G27" s="887"/>
      <c r="H27" s="887"/>
      <c r="I27" s="887"/>
      <c r="J27" s="887"/>
      <c r="K27" s="887"/>
      <c r="L27" s="887"/>
      <c r="M27" s="887"/>
      <c r="N27" s="888"/>
    </row>
    <row r="28" spans="1:14" ht="15.75" thickBot="1">
      <c r="B28" s="164"/>
      <c r="C28" s="165"/>
      <c r="D28" s="165"/>
      <c r="E28" s="165"/>
      <c r="F28" s="165"/>
      <c r="G28" s="165"/>
      <c r="H28" s="165"/>
      <c r="I28" s="165"/>
      <c r="J28" s="165"/>
      <c r="K28" s="165"/>
      <c r="L28" s="165"/>
      <c r="M28" s="165"/>
      <c r="N28" s="166"/>
    </row>
    <row r="29" spans="1:14" ht="30" customHeight="1" thickBot="1">
      <c r="B29" s="167" t="s">
        <v>82</v>
      </c>
      <c r="C29" s="889" t="s">
        <v>111</v>
      </c>
      <c r="D29" s="890"/>
      <c r="E29" s="890"/>
      <c r="F29" s="890"/>
      <c r="G29" s="890"/>
      <c r="H29" s="890"/>
      <c r="I29" s="890"/>
      <c r="J29" s="168"/>
      <c r="K29" s="169" t="s">
        <v>112</v>
      </c>
      <c r="L29" s="891" t="s">
        <v>81</v>
      </c>
      <c r="M29" s="892"/>
      <c r="N29" s="167" t="s">
        <v>9</v>
      </c>
    </row>
    <row r="30" spans="1:14" ht="17.25" hidden="1" customHeight="1">
      <c r="B30" s="167" t="s">
        <v>82</v>
      </c>
      <c r="C30" s="889" t="s">
        <v>111</v>
      </c>
      <c r="D30" s="890"/>
      <c r="E30" s="890"/>
      <c r="F30" s="890"/>
      <c r="G30" s="890"/>
      <c r="H30" s="890"/>
      <c r="I30" s="890"/>
      <c r="J30" s="168"/>
      <c r="K30" s="170"/>
      <c r="L30" s="891" t="s">
        <v>81</v>
      </c>
      <c r="M30" s="892"/>
      <c r="N30" s="167" t="s">
        <v>9</v>
      </c>
    </row>
    <row r="31" spans="1:14" ht="15.75" customHeight="1" thickBot="1">
      <c r="A31" s="97" t="s">
        <v>113</v>
      </c>
      <c r="B31" s="171" t="s">
        <v>50</v>
      </c>
      <c r="C31" s="172" t="s">
        <v>304</v>
      </c>
      <c r="D31" s="173"/>
      <c r="E31" s="173"/>
      <c r="F31" s="173"/>
      <c r="G31" s="173"/>
      <c r="H31" s="173"/>
      <c r="I31" s="173"/>
      <c r="J31" s="173"/>
      <c r="K31" s="314">
        <v>6</v>
      </c>
      <c r="L31" s="176" t="s">
        <v>18</v>
      </c>
      <c r="M31" s="177"/>
      <c r="N31" s="412"/>
    </row>
    <row r="32" spans="1:14" ht="6" customHeight="1">
      <c r="B32" s="179"/>
      <c r="C32" s="180"/>
      <c r="D32" s="180"/>
      <c r="E32" s="180"/>
      <c r="F32" s="180"/>
      <c r="G32" s="180"/>
      <c r="H32" s="180"/>
      <c r="I32" s="180"/>
      <c r="J32" s="180"/>
      <c r="K32" s="180"/>
      <c r="L32" s="180"/>
      <c r="M32" s="180"/>
      <c r="N32" s="181"/>
    </row>
    <row r="33" spans="1:14">
      <c r="B33" s="182" t="s">
        <v>114</v>
      </c>
      <c r="C33" s="183"/>
      <c r="D33" s="183"/>
      <c r="E33" s="183"/>
      <c r="F33" s="183"/>
      <c r="G33" s="183"/>
      <c r="H33" s="183"/>
      <c r="I33" s="183"/>
      <c r="J33" s="183"/>
      <c r="K33" s="183"/>
      <c r="L33" s="183"/>
      <c r="M33" s="183"/>
      <c r="N33" s="184"/>
    </row>
    <row r="34" spans="1:14" ht="15.75" thickBot="1">
      <c r="B34" s="185"/>
      <c r="C34" s="186"/>
      <c r="D34" s="186"/>
      <c r="E34" s="186"/>
      <c r="F34" s="186"/>
      <c r="G34" s="186"/>
      <c r="H34" s="186"/>
      <c r="I34" s="187"/>
      <c r="J34" s="187"/>
      <c r="K34" s="186"/>
      <c r="L34" s="186"/>
      <c r="M34" s="186"/>
      <c r="N34" s="188"/>
    </row>
    <row r="35" spans="1:14">
      <c r="B35" s="893" t="s">
        <v>111</v>
      </c>
      <c r="C35" s="894"/>
      <c r="D35" s="894"/>
      <c r="E35" s="894"/>
      <c r="F35" s="894"/>
      <c r="G35" s="894"/>
      <c r="H35" s="895"/>
      <c r="I35" s="896" t="s">
        <v>115</v>
      </c>
      <c r="J35" s="897"/>
      <c r="K35" s="189" t="s">
        <v>116</v>
      </c>
      <c r="L35" s="898" t="s">
        <v>117</v>
      </c>
      <c r="M35" s="895"/>
      <c r="N35" s="190" t="s">
        <v>118</v>
      </c>
    </row>
    <row r="36" spans="1:14">
      <c r="A36" s="315"/>
      <c r="B36" s="859"/>
      <c r="C36" s="860"/>
      <c r="D36" s="860"/>
      <c r="E36" s="860"/>
      <c r="F36" s="860"/>
      <c r="G36" s="860"/>
      <c r="H36" s="861"/>
      <c r="I36" s="192"/>
      <c r="J36" s="193"/>
      <c r="K36" s="194"/>
      <c r="L36" s="195"/>
      <c r="M36" s="422"/>
      <c r="N36" s="197"/>
    </row>
    <row r="37" spans="1:14">
      <c r="A37" s="315"/>
      <c r="B37" s="859"/>
      <c r="C37" s="860"/>
      <c r="D37" s="860"/>
      <c r="E37" s="860"/>
      <c r="F37" s="860"/>
      <c r="G37" s="860"/>
      <c r="H37" s="861"/>
      <c r="I37" s="316"/>
      <c r="J37" s="317"/>
      <c r="K37" s="194"/>
      <c r="L37" s="421"/>
      <c r="M37" s="422"/>
      <c r="N37" s="197"/>
    </row>
    <row r="38" spans="1:14">
      <c r="A38" s="315"/>
      <c r="B38" s="859"/>
      <c r="C38" s="860"/>
      <c r="D38" s="860"/>
      <c r="E38" s="860"/>
      <c r="F38" s="860"/>
      <c r="G38" s="860"/>
      <c r="H38" s="861"/>
      <c r="I38" s="318"/>
      <c r="J38" s="319"/>
      <c r="K38" s="194"/>
      <c r="L38" s="320"/>
      <c r="M38" s="321"/>
      <c r="N38" s="197"/>
    </row>
    <row r="39" spans="1:14">
      <c r="B39" s="859"/>
      <c r="C39" s="860"/>
      <c r="D39" s="860"/>
      <c r="E39" s="860"/>
      <c r="F39" s="860"/>
      <c r="G39" s="860"/>
      <c r="H39" s="861"/>
      <c r="I39" s="200"/>
      <c r="J39" s="201"/>
      <c r="K39" s="194"/>
      <c r="L39" s="202"/>
      <c r="M39" s="422"/>
      <c r="N39" s="197"/>
    </row>
    <row r="40" spans="1:14">
      <c r="B40" s="414"/>
      <c r="C40" s="415"/>
      <c r="D40" s="415"/>
      <c r="E40" s="415"/>
      <c r="F40" s="423"/>
      <c r="G40" s="423"/>
      <c r="H40" s="322"/>
      <c r="I40" s="200"/>
      <c r="J40" s="201"/>
      <c r="K40" s="194"/>
      <c r="L40" s="202"/>
      <c r="M40" s="203"/>
      <c r="N40" s="199"/>
    </row>
    <row r="41" spans="1:14">
      <c r="B41" s="869" t="s">
        <v>123</v>
      </c>
      <c r="C41" s="870"/>
      <c r="D41" s="870"/>
      <c r="E41" s="205"/>
      <c r="F41" s="206"/>
      <c r="G41" s="206"/>
      <c r="H41" s="207"/>
      <c r="I41" s="200"/>
      <c r="J41" s="201"/>
      <c r="K41" s="208"/>
      <c r="L41" s="202"/>
      <c r="M41" s="323">
        <v>0.05</v>
      </c>
      <c r="N41" s="209">
        <f>N77*M41</f>
        <v>1248.75</v>
      </c>
    </row>
    <row r="42" spans="1:14" ht="15.75" thickBot="1">
      <c r="B42" s="859"/>
      <c r="C42" s="860"/>
      <c r="D42" s="860"/>
      <c r="E42" s="860"/>
      <c r="F42" s="860"/>
      <c r="G42" s="860"/>
      <c r="H42" s="861"/>
      <c r="I42" s="871"/>
      <c r="J42" s="872"/>
      <c r="K42" s="210"/>
      <c r="L42" s="873"/>
      <c r="M42" s="874"/>
      <c r="N42" s="211"/>
    </row>
    <row r="43" spans="1:14" ht="15.75" thickBot="1">
      <c r="B43" s="817" t="s">
        <v>124</v>
      </c>
      <c r="C43" s="818"/>
      <c r="D43" s="818"/>
      <c r="E43" s="818"/>
      <c r="F43" s="818"/>
      <c r="G43" s="818"/>
      <c r="H43" s="818"/>
      <c r="I43" s="818"/>
      <c r="J43" s="818"/>
      <c r="K43" s="818"/>
      <c r="L43" s="818"/>
      <c r="M43" s="819"/>
      <c r="N43" s="212">
        <f>SUM(N36:N42)</f>
        <v>1248.75</v>
      </c>
    </row>
    <row r="44" spans="1:14">
      <c r="B44" s="213"/>
      <c r="C44" s="165"/>
      <c r="D44" s="165"/>
      <c r="E44" s="165"/>
      <c r="F44" s="165"/>
      <c r="G44" s="165"/>
      <c r="H44" s="165"/>
      <c r="I44" s="165"/>
      <c r="J44" s="165"/>
      <c r="K44" s="165"/>
      <c r="L44" s="165"/>
      <c r="M44" s="165"/>
      <c r="N44" s="166"/>
    </row>
    <row r="45" spans="1:14">
      <c r="B45" s="214" t="s">
        <v>125</v>
      </c>
      <c r="C45" s="215"/>
      <c r="D45" s="215"/>
      <c r="E45" s="215"/>
      <c r="F45" s="215"/>
      <c r="G45" s="215"/>
      <c r="H45" s="215"/>
      <c r="I45" s="215"/>
      <c r="J45" s="215"/>
      <c r="K45" s="215"/>
      <c r="L45" s="215"/>
      <c r="M45" s="215"/>
      <c r="N45" s="216"/>
    </row>
    <row r="46" spans="1:14" ht="15.75" thickBot="1">
      <c r="B46" s="217"/>
      <c r="C46" s="187"/>
      <c r="D46" s="187"/>
      <c r="E46" s="187"/>
      <c r="F46" s="187"/>
      <c r="G46" s="187"/>
      <c r="H46" s="187"/>
      <c r="I46" s="187"/>
      <c r="J46" s="186"/>
      <c r="K46" s="186"/>
      <c r="L46" s="186"/>
      <c r="M46" s="186"/>
      <c r="N46" s="188"/>
    </row>
    <row r="47" spans="1:14">
      <c r="B47" s="820" t="s">
        <v>111</v>
      </c>
      <c r="C47" s="821"/>
      <c r="D47" s="821"/>
      <c r="E47" s="821"/>
      <c r="F47" s="821"/>
      <c r="G47" s="821"/>
      <c r="H47" s="821"/>
      <c r="I47" s="857"/>
      <c r="J47" s="420" t="s">
        <v>81</v>
      </c>
      <c r="K47" s="219" t="s">
        <v>9</v>
      </c>
      <c r="L47" s="858" t="s">
        <v>126</v>
      </c>
      <c r="M47" s="857"/>
      <c r="N47" s="221" t="s">
        <v>118</v>
      </c>
    </row>
    <row r="48" spans="1:14">
      <c r="A48" s="191" t="s">
        <v>305</v>
      </c>
      <c r="B48" s="222" t="s">
        <v>306</v>
      </c>
      <c r="C48" s="223"/>
      <c r="D48" s="223"/>
      <c r="E48" s="223"/>
      <c r="F48" s="223"/>
      <c r="G48" s="223"/>
      <c r="H48" s="223"/>
      <c r="I48" s="223"/>
      <c r="J48" s="239" t="s">
        <v>173</v>
      </c>
      <c r="K48" s="224">
        <v>0.5</v>
      </c>
      <c r="L48" s="192"/>
      <c r="M48" s="324">
        <v>1781.3274656189765</v>
      </c>
      <c r="N48" s="197">
        <f>K48*M48</f>
        <v>890.66373280948824</v>
      </c>
    </row>
    <row r="49" spans="1:14">
      <c r="A49" s="191" t="s">
        <v>307</v>
      </c>
      <c r="B49" s="222" t="s">
        <v>308</v>
      </c>
      <c r="C49" s="325"/>
      <c r="D49" s="325"/>
      <c r="E49" s="325"/>
      <c r="F49" s="325"/>
      <c r="G49" s="325"/>
      <c r="H49" s="325"/>
      <c r="I49" s="325"/>
      <c r="J49" s="326" t="s">
        <v>18</v>
      </c>
      <c r="K49" s="327">
        <v>1.01</v>
      </c>
      <c r="L49" s="316"/>
      <c r="M49" s="324">
        <v>369828</v>
      </c>
      <c r="N49" s="197">
        <f>K49*M49</f>
        <v>373526.28</v>
      </c>
    </row>
    <row r="50" spans="1:14">
      <c r="A50" s="191" t="s">
        <v>251</v>
      </c>
      <c r="B50" s="222" t="s">
        <v>252</v>
      </c>
      <c r="C50" s="325"/>
      <c r="D50" s="325"/>
      <c r="E50" s="325"/>
      <c r="F50" s="325"/>
      <c r="G50" s="325"/>
      <c r="H50" s="325"/>
      <c r="I50" s="325"/>
      <c r="J50" s="326" t="s">
        <v>33</v>
      </c>
      <c r="K50" s="327">
        <v>0.3</v>
      </c>
      <c r="L50" s="316"/>
      <c r="M50" s="324">
        <v>6095.7368203710903</v>
      </c>
      <c r="N50" s="197">
        <f>K50*M50</f>
        <v>1828.721046111327</v>
      </c>
    </row>
    <row r="51" spans="1:14">
      <c r="A51" s="191"/>
      <c r="B51" s="414"/>
      <c r="C51" s="325"/>
      <c r="D51" s="325"/>
      <c r="E51" s="325"/>
      <c r="F51" s="325"/>
      <c r="G51" s="325"/>
      <c r="H51" s="325"/>
      <c r="I51" s="325"/>
      <c r="J51" s="239"/>
      <c r="K51" s="327"/>
      <c r="L51" s="316"/>
      <c r="M51" s="324"/>
      <c r="N51" s="197"/>
    </row>
    <row r="52" spans="1:14">
      <c r="B52" s="414"/>
      <c r="C52" s="437"/>
      <c r="D52" s="437"/>
      <c r="E52" s="437"/>
      <c r="F52" s="437"/>
      <c r="G52" s="437"/>
      <c r="H52" s="437"/>
      <c r="I52" s="437"/>
      <c r="J52" s="438"/>
      <c r="K52" s="328"/>
      <c r="L52" s="425"/>
      <c r="M52" s="329"/>
      <c r="N52" s="199"/>
    </row>
    <row r="53" spans="1:14">
      <c r="B53" s="414"/>
      <c r="C53" s="424"/>
      <c r="D53" s="424"/>
      <c r="E53" s="424"/>
      <c r="F53" s="424"/>
      <c r="G53" s="424"/>
      <c r="H53" s="424"/>
      <c r="I53" s="424"/>
      <c r="J53" s="239"/>
      <c r="K53" s="228"/>
      <c r="L53" s="425"/>
      <c r="M53" s="329"/>
      <c r="N53" s="199"/>
    </row>
    <row r="54" spans="1:14">
      <c r="B54" s="414"/>
      <c r="C54" s="424"/>
      <c r="D54" s="424"/>
      <c r="E54" s="424"/>
      <c r="F54" s="424"/>
      <c r="G54" s="424"/>
      <c r="H54" s="424"/>
      <c r="I54" s="424"/>
      <c r="J54" s="239"/>
      <c r="K54" s="228"/>
      <c r="L54" s="425"/>
      <c r="M54" s="329"/>
      <c r="N54" s="199"/>
    </row>
    <row r="55" spans="1:14" ht="15.75" thickBot="1">
      <c r="B55" s="849" t="s">
        <v>124</v>
      </c>
      <c r="C55" s="836"/>
      <c r="D55" s="836"/>
      <c r="E55" s="836"/>
      <c r="F55" s="836"/>
      <c r="G55" s="836"/>
      <c r="H55" s="836"/>
      <c r="I55" s="836"/>
      <c r="J55" s="836"/>
      <c r="K55" s="836"/>
      <c r="L55" s="836"/>
      <c r="M55" s="837"/>
      <c r="N55" s="252">
        <f>SUM(N48:N54)</f>
        <v>376245.66477892082</v>
      </c>
    </row>
    <row r="56" spans="1:14">
      <c r="B56" s="164"/>
      <c r="C56" s="165"/>
      <c r="D56" s="165"/>
      <c r="E56" s="165"/>
      <c r="F56" s="165"/>
      <c r="G56" s="165"/>
      <c r="H56" s="165"/>
      <c r="I56" s="165"/>
      <c r="J56" s="165"/>
      <c r="K56" s="165"/>
      <c r="L56" s="165"/>
      <c r="M56" s="165"/>
      <c r="N56" s="166"/>
    </row>
    <row r="57" spans="1:14">
      <c r="B57" s="214" t="s">
        <v>129</v>
      </c>
      <c r="C57" s="215"/>
      <c r="D57" s="215"/>
      <c r="E57" s="215"/>
      <c r="F57" s="215"/>
      <c r="G57" s="215"/>
      <c r="H57" s="215"/>
      <c r="I57" s="215"/>
      <c r="J57" s="215"/>
      <c r="K57" s="215"/>
      <c r="L57" s="215"/>
      <c r="M57" s="215"/>
      <c r="N57" s="216"/>
    </row>
    <row r="58" spans="1:14" ht="15.75" thickBot="1">
      <c r="B58" s="230"/>
      <c r="C58" s="186"/>
      <c r="D58" s="186"/>
      <c r="E58" s="186"/>
      <c r="F58" s="186"/>
      <c r="G58" s="186"/>
      <c r="H58" s="186"/>
      <c r="I58" s="186"/>
      <c r="J58" s="186"/>
      <c r="K58" s="186"/>
      <c r="L58" s="186"/>
      <c r="M58" s="186"/>
      <c r="N58" s="188"/>
    </row>
    <row r="59" spans="1:14" ht="25.5">
      <c r="B59" s="418" t="s">
        <v>130</v>
      </c>
      <c r="C59" s="419"/>
      <c r="D59" s="419"/>
      <c r="E59" s="419"/>
      <c r="F59" s="419"/>
      <c r="G59" s="419"/>
      <c r="H59" s="233" t="s">
        <v>81</v>
      </c>
      <c r="I59" s="234" t="s">
        <v>131</v>
      </c>
      <c r="J59" s="235" t="s">
        <v>132</v>
      </c>
      <c r="K59" s="233" t="s">
        <v>133</v>
      </c>
      <c r="L59" s="843" t="s">
        <v>134</v>
      </c>
      <c r="M59" s="844"/>
      <c r="N59" s="236" t="s">
        <v>118</v>
      </c>
    </row>
    <row r="60" spans="1:14">
      <c r="A60" s="97" t="s">
        <v>253</v>
      </c>
      <c r="B60" s="237" t="s">
        <v>254</v>
      </c>
      <c r="C60" s="424"/>
      <c r="D60" s="424"/>
      <c r="E60" s="424"/>
      <c r="F60" s="424"/>
      <c r="G60" s="424"/>
      <c r="H60" s="239" t="s">
        <v>196</v>
      </c>
      <c r="I60" s="208">
        <v>1.01</v>
      </c>
      <c r="J60" s="743">
        <v>35</v>
      </c>
      <c r="K60" s="208">
        <f>I60*J60</f>
        <v>35.35</v>
      </c>
      <c r="L60" s="845">
        <v>1109.909090909091</v>
      </c>
      <c r="M60" s="846"/>
      <c r="N60" s="241">
        <f>K60*L60</f>
        <v>39235.286363636369</v>
      </c>
    </row>
    <row r="61" spans="1:14">
      <c r="B61" s="237"/>
      <c r="C61" s="437"/>
      <c r="D61" s="437"/>
      <c r="E61" s="437"/>
      <c r="F61" s="437"/>
      <c r="G61" s="437"/>
      <c r="H61" s="239"/>
      <c r="I61" s="208"/>
      <c r="J61" s="240"/>
      <c r="K61" s="208"/>
      <c r="L61" s="845"/>
      <c r="M61" s="846"/>
      <c r="N61" s="241"/>
    </row>
    <row r="62" spans="1:14">
      <c r="B62" s="237"/>
      <c r="C62" s="437"/>
      <c r="D62" s="437"/>
      <c r="E62" s="437"/>
      <c r="F62" s="437"/>
      <c r="G62" s="437"/>
      <c r="H62" s="239"/>
      <c r="I62" s="208"/>
      <c r="J62" s="240"/>
      <c r="K62" s="208"/>
      <c r="L62" s="845"/>
      <c r="M62" s="846"/>
      <c r="N62" s="241"/>
    </row>
    <row r="63" spans="1:14">
      <c r="B63" s="237"/>
      <c r="C63" s="437"/>
      <c r="D63" s="437"/>
      <c r="E63" s="437"/>
      <c r="F63" s="437"/>
      <c r="G63" s="437"/>
      <c r="H63" s="239"/>
      <c r="I63" s="208"/>
      <c r="J63" s="240"/>
      <c r="K63" s="208"/>
      <c r="L63" s="845"/>
      <c r="M63" s="846"/>
      <c r="N63" s="241"/>
    </row>
    <row r="64" spans="1:14">
      <c r="B64" s="237"/>
      <c r="C64" s="437"/>
      <c r="D64" s="437"/>
      <c r="E64" s="437"/>
      <c r="F64" s="437"/>
      <c r="G64" s="437"/>
      <c r="H64" s="438"/>
      <c r="I64" s="208"/>
      <c r="J64" s="208"/>
      <c r="K64" s="208"/>
      <c r="L64" s="439"/>
      <c r="M64" s="440"/>
      <c r="N64" s="246"/>
    </row>
    <row r="65" spans="1:15" ht="15.75" thickBot="1">
      <c r="B65" s="426"/>
      <c r="C65" s="427"/>
      <c r="D65" s="427"/>
      <c r="E65" s="427"/>
      <c r="F65" s="427"/>
      <c r="G65" s="427"/>
      <c r="H65" s="249"/>
      <c r="I65" s="250"/>
      <c r="J65" s="250"/>
      <c r="K65" s="250"/>
      <c r="L65" s="847"/>
      <c r="M65" s="848"/>
      <c r="N65" s="251"/>
    </row>
    <row r="66" spans="1:15" ht="15.75" thickBot="1">
      <c r="B66" s="849" t="s">
        <v>124</v>
      </c>
      <c r="C66" s="836"/>
      <c r="D66" s="836"/>
      <c r="E66" s="836"/>
      <c r="F66" s="836"/>
      <c r="G66" s="836"/>
      <c r="H66" s="836"/>
      <c r="I66" s="836"/>
      <c r="J66" s="836"/>
      <c r="K66" s="836"/>
      <c r="L66" s="836"/>
      <c r="M66" s="837"/>
      <c r="N66" s="252">
        <f>N60+N61+N62+N63+N64</f>
        <v>39235.286363636369</v>
      </c>
    </row>
    <row r="67" spans="1:15">
      <c r="B67" s="164"/>
      <c r="C67" s="165"/>
      <c r="D67" s="165"/>
      <c r="E67" s="165"/>
      <c r="F67" s="165"/>
      <c r="G67" s="165"/>
      <c r="H67" s="165"/>
      <c r="I67" s="165"/>
      <c r="J67" s="165"/>
      <c r="K67" s="165"/>
      <c r="L67" s="165"/>
      <c r="M67" s="165"/>
      <c r="N67" s="166"/>
    </row>
    <row r="68" spans="1:15">
      <c r="B68" s="214" t="s">
        <v>135</v>
      </c>
      <c r="C68" s="215"/>
      <c r="D68" s="215"/>
      <c r="E68" s="215"/>
      <c r="F68" s="215"/>
      <c r="G68" s="215"/>
      <c r="H68" s="215"/>
      <c r="I68" s="215"/>
      <c r="J68" s="215"/>
      <c r="K68" s="215"/>
      <c r="L68" s="215"/>
      <c r="M68" s="215"/>
      <c r="N68" s="216"/>
    </row>
    <row r="69" spans="1:15" ht="15.75" thickBot="1">
      <c r="B69" s="230"/>
      <c r="C69" s="186"/>
      <c r="D69" s="186"/>
      <c r="E69" s="186"/>
      <c r="F69" s="186"/>
      <c r="G69" s="186"/>
      <c r="H69" s="186"/>
      <c r="I69" s="186"/>
      <c r="J69" s="186"/>
      <c r="K69" s="186"/>
      <c r="L69" s="186"/>
      <c r="M69" s="186"/>
      <c r="N69" s="188"/>
    </row>
    <row r="70" spans="1:15" ht="25.5">
      <c r="B70" s="850" t="s">
        <v>136</v>
      </c>
      <c r="C70" s="851"/>
      <c r="D70" s="851"/>
      <c r="E70" s="851"/>
      <c r="F70" s="851"/>
      <c r="G70" s="851"/>
      <c r="H70" s="851"/>
      <c r="I70" s="233" t="s">
        <v>137</v>
      </c>
      <c r="J70" s="235" t="s">
        <v>138</v>
      </c>
      <c r="K70" s="234" t="s">
        <v>139</v>
      </c>
      <c r="L70" s="852" t="s">
        <v>117</v>
      </c>
      <c r="M70" s="853"/>
      <c r="N70" s="253" t="s">
        <v>118</v>
      </c>
    </row>
    <row r="71" spans="1:15">
      <c r="A71" s="333" t="s">
        <v>265</v>
      </c>
      <c r="B71" s="436" t="s">
        <v>266</v>
      </c>
      <c r="C71" s="437"/>
      <c r="D71" s="437"/>
      <c r="E71" s="437"/>
      <c r="F71" s="437"/>
      <c r="G71" s="437"/>
      <c r="H71" s="437"/>
      <c r="I71" s="255">
        <f>28000*3</f>
        <v>84000</v>
      </c>
      <c r="J71" s="256">
        <v>185</v>
      </c>
      <c r="K71" s="257">
        <f>J71/100*I71</f>
        <v>155400</v>
      </c>
      <c r="L71" s="258"/>
      <c r="M71" s="334">
        <v>10</v>
      </c>
      <c r="N71" s="260">
        <f>K71/M71</f>
        <v>15540</v>
      </c>
      <c r="O71" s="261"/>
    </row>
    <row r="72" spans="1:15">
      <c r="A72" s="333" t="s">
        <v>168</v>
      </c>
      <c r="B72" s="436" t="s">
        <v>169</v>
      </c>
      <c r="C72" s="437"/>
      <c r="D72" s="437"/>
      <c r="E72" s="437"/>
      <c r="F72" s="437"/>
      <c r="G72" s="437"/>
      <c r="H72" s="437"/>
      <c r="I72" s="255">
        <v>51000</v>
      </c>
      <c r="J72" s="256">
        <v>185</v>
      </c>
      <c r="K72" s="257">
        <f>J72/100*I72</f>
        <v>94350</v>
      </c>
      <c r="L72" s="258"/>
      <c r="M72" s="334">
        <v>10</v>
      </c>
      <c r="N72" s="260">
        <f>K72/M72</f>
        <v>9435</v>
      </c>
    </row>
    <row r="73" spans="1:15">
      <c r="B73" s="436"/>
      <c r="C73" s="437"/>
      <c r="D73" s="437"/>
      <c r="E73" s="437"/>
      <c r="F73" s="437"/>
      <c r="G73" s="437"/>
      <c r="H73" s="437"/>
      <c r="I73" s="255"/>
      <c r="J73" s="256"/>
      <c r="K73" s="257"/>
      <c r="L73" s="258"/>
      <c r="M73" s="335"/>
      <c r="N73" s="260"/>
    </row>
    <row r="74" spans="1:15">
      <c r="B74" s="436"/>
      <c r="C74" s="437"/>
      <c r="D74" s="437"/>
      <c r="E74" s="437"/>
      <c r="F74" s="437"/>
      <c r="G74" s="437"/>
      <c r="H74" s="437"/>
      <c r="I74" s="208"/>
      <c r="J74" s="265"/>
      <c r="K74" s="266"/>
      <c r="L74" s="425"/>
      <c r="M74" s="267"/>
      <c r="N74" s="264"/>
    </row>
    <row r="75" spans="1:15">
      <c r="B75" s="436"/>
      <c r="C75" s="437"/>
      <c r="D75" s="437"/>
      <c r="E75" s="437"/>
      <c r="F75" s="437"/>
      <c r="G75" s="437"/>
      <c r="H75" s="437"/>
      <c r="I75" s="208"/>
      <c r="J75" s="265"/>
      <c r="K75" s="266"/>
      <c r="L75" s="425"/>
      <c r="M75" s="267"/>
      <c r="N75" s="264"/>
    </row>
    <row r="76" spans="1:15" ht="15.75" thickBot="1">
      <c r="B76" s="854"/>
      <c r="C76" s="855"/>
      <c r="D76" s="855"/>
      <c r="E76" s="855"/>
      <c r="F76" s="855"/>
      <c r="G76" s="855"/>
      <c r="H76" s="855"/>
      <c r="I76" s="250"/>
      <c r="J76" s="250"/>
      <c r="K76" s="250"/>
      <c r="L76" s="856"/>
      <c r="M76" s="856"/>
      <c r="N76" s="229"/>
    </row>
    <row r="77" spans="1:15" ht="15.75" thickBot="1">
      <c r="B77" s="849" t="s">
        <v>124</v>
      </c>
      <c r="C77" s="836"/>
      <c r="D77" s="836"/>
      <c r="E77" s="836"/>
      <c r="F77" s="836"/>
      <c r="G77" s="836"/>
      <c r="H77" s="836"/>
      <c r="I77" s="836"/>
      <c r="J77" s="836"/>
      <c r="K77" s="836"/>
      <c r="L77" s="836"/>
      <c r="M77" s="837"/>
      <c r="N77" s="271">
        <f>SUM(N71:N76)</f>
        <v>24975</v>
      </c>
    </row>
    <row r="78" spans="1:15" ht="15.75" thickBot="1">
      <c r="B78" s="164"/>
      <c r="C78" s="165"/>
      <c r="D78" s="165"/>
      <c r="E78" s="165"/>
      <c r="F78" s="165"/>
      <c r="G78" s="165"/>
      <c r="H78" s="165"/>
      <c r="I78" s="165"/>
      <c r="J78" s="165"/>
      <c r="K78" s="165"/>
      <c r="L78" s="165"/>
      <c r="M78" s="165"/>
      <c r="N78" s="166"/>
    </row>
    <row r="79" spans="1:15" ht="15.75" thickBot="1">
      <c r="B79" s="817" t="s">
        <v>142</v>
      </c>
      <c r="C79" s="818"/>
      <c r="D79" s="818"/>
      <c r="E79" s="818"/>
      <c r="F79" s="818"/>
      <c r="G79" s="818"/>
      <c r="H79" s="818"/>
      <c r="I79" s="818"/>
      <c r="J79" s="818"/>
      <c r="K79" s="818"/>
      <c r="L79" s="818"/>
      <c r="M79" s="819"/>
      <c r="N79" s="272">
        <f>N43+N55+N66+N77</f>
        <v>441704.7011425572</v>
      </c>
    </row>
    <row r="80" spans="1:15">
      <c r="B80" s="164"/>
      <c r="C80" s="165"/>
      <c r="D80" s="165"/>
      <c r="E80" s="165"/>
      <c r="F80" s="165"/>
      <c r="G80" s="165"/>
      <c r="H80" s="165"/>
      <c r="I80" s="165"/>
      <c r="J80" s="165"/>
      <c r="K80" s="165"/>
      <c r="L80" s="165"/>
      <c r="M80" s="165"/>
      <c r="N80" s="166"/>
    </row>
    <row r="81" spans="1:17">
      <c r="B81" s="214" t="s">
        <v>143</v>
      </c>
      <c r="C81" s="215"/>
      <c r="D81" s="215"/>
      <c r="E81" s="215"/>
      <c r="F81" s="215"/>
      <c r="G81" s="215"/>
      <c r="H81" s="215"/>
      <c r="I81" s="215"/>
      <c r="J81" s="215"/>
      <c r="K81" s="215"/>
      <c r="L81" s="215"/>
      <c r="M81" s="215"/>
      <c r="N81" s="216"/>
    </row>
    <row r="82" spans="1:17" ht="15.75" thickBot="1">
      <c r="B82" s="230"/>
      <c r="C82" s="186"/>
      <c r="D82" s="186"/>
      <c r="E82" s="186"/>
      <c r="F82" s="186"/>
      <c r="G82" s="186"/>
      <c r="H82" s="186"/>
      <c r="I82" s="186"/>
      <c r="J82" s="186"/>
      <c r="K82" s="186"/>
      <c r="L82" s="186"/>
      <c r="M82" s="186"/>
      <c r="N82" s="188"/>
    </row>
    <row r="83" spans="1:17">
      <c r="B83" s="820" t="s">
        <v>144</v>
      </c>
      <c r="C83" s="821"/>
      <c r="D83" s="821"/>
      <c r="E83" s="821"/>
      <c r="F83" s="821"/>
      <c r="G83" s="821"/>
      <c r="H83" s="821"/>
      <c r="I83" s="419"/>
      <c r="J83" s="429"/>
      <c r="K83" s="274" t="s">
        <v>145</v>
      </c>
      <c r="L83" s="822" t="s">
        <v>146</v>
      </c>
      <c r="M83" s="823"/>
      <c r="N83" s="276"/>
    </row>
    <row r="84" spans="1:17">
      <c r="B84" s="824" t="s">
        <v>70</v>
      </c>
      <c r="C84" s="825"/>
      <c r="D84" s="825"/>
      <c r="E84" s="825"/>
      <c r="F84" s="825"/>
      <c r="G84" s="825"/>
      <c r="H84" s="825"/>
      <c r="I84" s="277"/>
      <c r="J84" s="278"/>
      <c r="K84" s="279">
        <v>0.2</v>
      </c>
      <c r="L84" s="826">
        <f>N79*K84</f>
        <v>88340.940228511448</v>
      </c>
      <c r="M84" s="827"/>
      <c r="N84" s="280"/>
    </row>
    <row r="85" spans="1:17">
      <c r="B85" s="281" t="s">
        <v>147</v>
      </c>
      <c r="C85" s="282"/>
      <c r="D85" s="282"/>
      <c r="E85" s="282"/>
      <c r="F85" s="282"/>
      <c r="G85" s="282"/>
      <c r="H85" s="282"/>
      <c r="I85" s="277"/>
      <c r="J85" s="278"/>
      <c r="K85" s="279">
        <v>0.05</v>
      </c>
      <c r="L85" s="826">
        <f>N79*K85</f>
        <v>22085.235057127862</v>
      </c>
      <c r="M85" s="827"/>
      <c r="N85" s="280"/>
    </row>
    <row r="86" spans="1:17" ht="15.75" thickBot="1">
      <c r="B86" s="283" t="s">
        <v>74</v>
      </c>
      <c r="C86" s="284"/>
      <c r="D86" s="284"/>
      <c r="E86" s="284"/>
      <c r="F86" s="284"/>
      <c r="G86" s="284"/>
      <c r="H86" s="284"/>
      <c r="I86" s="285"/>
      <c r="J86" s="286"/>
      <c r="K86" s="287">
        <v>0.05</v>
      </c>
      <c r="L86" s="828">
        <f>N79*K86</f>
        <v>22085.235057127862</v>
      </c>
      <c r="M86" s="829"/>
      <c r="N86" s="280"/>
    </row>
    <row r="87" spans="1:17" ht="15.75" thickBot="1">
      <c r="B87" s="817" t="s">
        <v>124</v>
      </c>
      <c r="C87" s="818"/>
      <c r="D87" s="818"/>
      <c r="E87" s="818"/>
      <c r="F87" s="818"/>
      <c r="G87" s="818"/>
      <c r="H87" s="818"/>
      <c r="I87" s="818"/>
      <c r="J87" s="818"/>
      <c r="K87" s="818"/>
      <c r="L87" s="818"/>
      <c r="M87" s="819"/>
      <c r="N87" s="288">
        <f>L84+L85+L86</f>
        <v>132511.41034276717</v>
      </c>
    </row>
    <row r="88" spans="1:17" ht="15.75" thickBot="1">
      <c r="B88" s="164"/>
      <c r="C88" s="165"/>
      <c r="D88" s="165"/>
      <c r="E88" s="165"/>
      <c r="F88" s="165"/>
      <c r="G88" s="165"/>
      <c r="H88" s="165"/>
      <c r="I88" s="165"/>
      <c r="J88" s="165"/>
      <c r="K88" s="165"/>
      <c r="L88" s="165"/>
      <c r="M88" s="165"/>
      <c r="N88" s="166"/>
    </row>
    <row r="89" spans="1:17" ht="15.75" thickBot="1">
      <c r="A89" s="97" t="s">
        <v>148</v>
      </c>
      <c r="B89" s="817" t="s">
        <v>149</v>
      </c>
      <c r="C89" s="818"/>
      <c r="D89" s="818"/>
      <c r="E89" s="818"/>
      <c r="F89" s="818"/>
      <c r="G89" s="818"/>
      <c r="H89" s="818"/>
      <c r="I89" s="818"/>
      <c r="J89" s="818"/>
      <c r="K89" s="818"/>
      <c r="L89" s="818"/>
      <c r="M89" s="819"/>
      <c r="N89" s="289">
        <f>ROUND(N79+N87,0)</f>
        <v>574216</v>
      </c>
      <c r="Q89" s="671"/>
    </row>
    <row r="90" spans="1:17">
      <c r="B90" s="336"/>
      <c r="C90" s="337"/>
      <c r="D90" s="337"/>
      <c r="E90" s="337"/>
      <c r="F90" s="337"/>
      <c r="G90" s="337"/>
      <c r="H90" s="337"/>
      <c r="I90" s="337"/>
      <c r="J90" s="337"/>
      <c r="K90" s="337"/>
      <c r="L90" s="337"/>
      <c r="M90" s="337"/>
      <c r="N90" s="338"/>
      <c r="Q90" s="672"/>
    </row>
    <row r="91" spans="1:17">
      <c r="B91" s="339"/>
      <c r="C91" s="340"/>
      <c r="D91" s="340"/>
      <c r="E91" s="340"/>
      <c r="F91" s="340"/>
      <c r="G91" s="340"/>
      <c r="H91" s="340"/>
      <c r="I91" s="340"/>
      <c r="J91" s="340"/>
      <c r="K91" s="340"/>
      <c r="L91" s="340"/>
      <c r="M91" s="340"/>
      <c r="N91" s="341"/>
    </row>
    <row r="92" spans="1:17">
      <c r="B92" s="339"/>
      <c r="C92" s="340"/>
      <c r="D92" s="340"/>
      <c r="E92" s="340"/>
      <c r="F92" s="340"/>
      <c r="G92" s="340"/>
      <c r="H92" s="340"/>
      <c r="I92" s="340"/>
      <c r="J92" s="340"/>
      <c r="K92" s="340"/>
      <c r="L92" s="340"/>
      <c r="M92" s="340"/>
      <c r="N92" s="341"/>
    </row>
    <row r="93" spans="1:17">
      <c r="B93" s="339"/>
      <c r="C93" s="340"/>
      <c r="D93" s="340"/>
      <c r="E93" s="340"/>
      <c r="F93" s="340"/>
      <c r="G93" s="340"/>
      <c r="H93" s="340"/>
      <c r="I93" s="340"/>
      <c r="J93" s="340"/>
      <c r="K93" s="340"/>
      <c r="L93" s="340"/>
      <c r="M93" s="340"/>
      <c r="N93" s="341"/>
    </row>
    <row r="94" spans="1:17">
      <c r="B94" s="339"/>
      <c r="C94" s="340"/>
      <c r="D94" s="340"/>
      <c r="E94" s="342" t="s">
        <v>150</v>
      </c>
      <c r="F94" s="342"/>
      <c r="G94" s="342"/>
      <c r="H94" s="342"/>
      <c r="I94" s="342"/>
      <c r="J94" s="342"/>
      <c r="K94" s="340"/>
      <c r="L94" s="340"/>
      <c r="M94" s="340"/>
      <c r="N94" s="341"/>
    </row>
    <row r="95" spans="1:17">
      <c r="B95" s="339"/>
      <c r="C95" s="340"/>
      <c r="D95" s="340"/>
      <c r="E95" s="340" t="s">
        <v>151</v>
      </c>
      <c r="F95" s="340"/>
      <c r="G95" s="340"/>
      <c r="H95" s="340"/>
      <c r="I95" s="340"/>
      <c r="J95" s="340"/>
      <c r="K95" s="340"/>
      <c r="L95" s="340"/>
      <c r="M95" s="340"/>
      <c r="N95" s="341"/>
    </row>
    <row r="96" spans="1:17">
      <c r="B96" s="339"/>
      <c r="C96" s="340"/>
      <c r="D96" s="340"/>
      <c r="E96" s="340" t="s">
        <v>152</v>
      </c>
      <c r="F96" s="340"/>
      <c r="G96" s="340"/>
      <c r="H96" s="340"/>
      <c r="I96" s="340"/>
      <c r="J96" s="340"/>
      <c r="K96" s="340"/>
      <c r="L96" s="340"/>
      <c r="M96" s="340"/>
      <c r="N96" s="341"/>
    </row>
    <row r="97" spans="2:14">
      <c r="B97" s="339"/>
      <c r="C97" s="340"/>
      <c r="D97" s="340"/>
      <c r="E97" s="340" t="s">
        <v>153</v>
      </c>
      <c r="F97" s="340"/>
      <c r="G97" s="340"/>
      <c r="H97" s="340"/>
      <c r="I97" s="340"/>
      <c r="J97" s="340"/>
      <c r="K97" s="340"/>
      <c r="L97" s="340"/>
      <c r="M97" s="340"/>
      <c r="N97" s="341"/>
    </row>
    <row r="98" spans="2:14" ht="15.75" thickBot="1">
      <c r="B98" s="339"/>
      <c r="C98" s="340"/>
      <c r="D98" s="340"/>
      <c r="E98" s="340"/>
      <c r="F98" s="340" t="s">
        <v>154</v>
      </c>
      <c r="G98" s="340"/>
      <c r="H98" s="340"/>
      <c r="I98" s="340"/>
      <c r="J98" s="340"/>
      <c r="K98" s="340"/>
      <c r="L98" s="340"/>
      <c r="M98" s="340"/>
      <c r="N98" s="341"/>
    </row>
    <row r="99" spans="2:14">
      <c r="B99" s="290" t="s">
        <v>155</v>
      </c>
      <c r="C99" s="291"/>
      <c r="D99" s="291"/>
      <c r="E99" s="291"/>
      <c r="F99" s="291"/>
      <c r="G99" s="291"/>
      <c r="H99" s="291"/>
      <c r="I99" s="291"/>
      <c r="J99" s="291"/>
      <c r="K99" s="291"/>
      <c r="L99" s="291"/>
      <c r="M99" s="291"/>
      <c r="N99" s="292"/>
    </row>
    <row r="100" spans="2:14">
      <c r="B100" s="343"/>
      <c r="C100" s="344"/>
      <c r="D100" s="344"/>
      <c r="E100" s="344"/>
      <c r="F100" s="344"/>
      <c r="G100" s="344"/>
      <c r="H100" s="344"/>
      <c r="I100" s="344"/>
      <c r="J100" s="344"/>
      <c r="K100" s="344"/>
      <c r="L100" s="344"/>
      <c r="M100" s="344"/>
      <c r="N100" s="345"/>
    </row>
    <row r="101" spans="2:14">
      <c r="B101" s="343"/>
      <c r="C101" s="344"/>
      <c r="D101" s="344"/>
      <c r="E101" s="344"/>
      <c r="F101" s="344"/>
      <c r="G101" s="344"/>
      <c r="H101" s="344"/>
      <c r="I101" s="344"/>
      <c r="J101" s="344"/>
      <c r="K101" s="344"/>
      <c r="L101" s="344"/>
      <c r="M101" s="344"/>
      <c r="N101" s="345"/>
    </row>
    <row r="102" spans="2:14">
      <c r="B102" s="343"/>
      <c r="C102" s="344"/>
      <c r="D102" s="344"/>
      <c r="E102" s="344"/>
      <c r="F102" s="344"/>
      <c r="G102" s="344"/>
      <c r="H102" s="344"/>
      <c r="I102" s="344"/>
      <c r="J102" s="344"/>
      <c r="K102" s="344"/>
      <c r="L102" s="344"/>
      <c r="M102" s="344"/>
      <c r="N102" s="345"/>
    </row>
    <row r="103" spans="2:14" ht="15.75" thickBot="1">
      <c r="B103" s="346"/>
      <c r="C103" s="347"/>
      <c r="D103" s="347"/>
      <c r="E103" s="347"/>
      <c r="F103" s="347"/>
      <c r="G103" s="347"/>
      <c r="H103" s="347"/>
      <c r="I103" s="347"/>
      <c r="J103" s="347"/>
      <c r="K103" s="347"/>
      <c r="L103" s="347"/>
      <c r="M103" s="347"/>
      <c r="N103" s="348"/>
    </row>
    <row r="104" spans="2:14">
      <c r="B104" s="349"/>
      <c r="C104" s="350"/>
      <c r="D104" s="350"/>
      <c r="E104" s="350"/>
      <c r="F104" s="350"/>
      <c r="G104" s="350"/>
      <c r="H104" s="350"/>
      <c r="I104" s="350"/>
      <c r="J104" s="350"/>
      <c r="K104" s="350"/>
      <c r="L104" s="350"/>
      <c r="M104" s="350"/>
      <c r="N104" s="351"/>
    </row>
    <row r="105" spans="2:14">
      <c r="B105" s="352" t="s">
        <v>156</v>
      </c>
      <c r="C105" s="353"/>
      <c r="D105" s="353"/>
      <c r="E105" s="353"/>
      <c r="F105" s="353"/>
      <c r="G105" s="353"/>
      <c r="H105" s="353"/>
      <c r="I105" s="353"/>
      <c r="J105" s="353"/>
      <c r="K105" s="353"/>
      <c r="L105" s="353"/>
      <c r="M105" s="353"/>
      <c r="N105" s="354"/>
    </row>
    <row r="106" spans="2:14" ht="15" customHeight="1">
      <c r="B106" s="1022" t="s">
        <v>157</v>
      </c>
      <c r="C106" s="1023"/>
      <c r="D106" s="1023"/>
      <c r="E106" s="1023"/>
      <c r="F106" s="1023"/>
      <c r="G106" s="1023"/>
      <c r="H106" s="1023"/>
      <c r="I106" s="1023"/>
      <c r="J106" s="1023"/>
      <c r="K106" s="1023"/>
      <c r="L106" s="1023"/>
      <c r="M106" s="1023"/>
      <c r="N106" s="1024"/>
    </row>
    <row r="107" spans="2:14" ht="15" customHeight="1">
      <c r="B107" s="1022"/>
      <c r="C107" s="1023"/>
      <c r="D107" s="1023"/>
      <c r="E107" s="1023"/>
      <c r="F107" s="1023"/>
      <c r="G107" s="1023"/>
      <c r="H107" s="1023"/>
      <c r="I107" s="1023"/>
      <c r="J107" s="1023"/>
      <c r="K107" s="1023"/>
      <c r="L107" s="1023"/>
      <c r="M107" s="1023"/>
      <c r="N107" s="1024"/>
    </row>
    <row r="108" spans="2:14" ht="30" customHeight="1">
      <c r="B108" s="1025" t="s">
        <v>158</v>
      </c>
      <c r="C108" s="1026"/>
      <c r="D108" s="1026"/>
      <c r="E108" s="1026"/>
      <c r="F108" s="1026"/>
      <c r="G108" s="1026"/>
      <c r="H108" s="1026"/>
      <c r="I108" s="1026"/>
      <c r="J108" s="1026"/>
      <c r="K108" s="1026"/>
      <c r="L108" s="1026"/>
      <c r="M108" s="1026"/>
      <c r="N108" s="1027"/>
    </row>
    <row r="109" spans="2:14">
      <c r="B109" s="1025"/>
      <c r="C109" s="1026"/>
      <c r="D109" s="1026"/>
      <c r="E109" s="1026"/>
      <c r="F109" s="1026"/>
      <c r="G109" s="1026"/>
      <c r="H109" s="1026"/>
      <c r="I109" s="1026"/>
      <c r="J109" s="1026"/>
      <c r="K109" s="1026"/>
      <c r="L109" s="1026"/>
      <c r="M109" s="1026"/>
      <c r="N109" s="1027"/>
    </row>
    <row r="110" spans="2:14">
      <c r="B110" s="433"/>
      <c r="C110" s="434"/>
      <c r="D110" s="434"/>
      <c r="E110" s="434"/>
      <c r="F110" s="434"/>
      <c r="G110" s="434"/>
      <c r="H110" s="434"/>
      <c r="I110" s="434"/>
      <c r="J110" s="434"/>
      <c r="K110" s="434"/>
      <c r="L110" s="434"/>
      <c r="M110" s="434"/>
      <c r="N110" s="435"/>
    </row>
    <row r="111" spans="2:14">
      <c r="B111" s="433"/>
      <c r="C111" s="434"/>
      <c r="D111" s="434"/>
      <c r="E111" s="434"/>
      <c r="F111" s="434"/>
      <c r="G111" s="434"/>
      <c r="H111" s="434"/>
      <c r="I111" s="434"/>
      <c r="J111" s="434"/>
      <c r="K111" s="434"/>
      <c r="L111" s="434"/>
      <c r="M111" s="434"/>
      <c r="N111" s="435"/>
    </row>
    <row r="112" spans="2:14">
      <c r="B112" s="433"/>
      <c r="C112" s="434"/>
      <c r="D112" s="434"/>
      <c r="E112" s="434"/>
      <c r="F112" s="434"/>
      <c r="G112" s="434"/>
      <c r="H112" s="434"/>
      <c r="I112" s="434"/>
      <c r="J112" s="434"/>
      <c r="K112" s="434"/>
      <c r="L112" s="434"/>
      <c r="M112" s="434"/>
      <c r="N112" s="435"/>
    </row>
    <row r="113" spans="2:14">
      <c r="B113" s="352"/>
      <c r="C113" s="353"/>
      <c r="D113" s="353"/>
      <c r="E113" s="353"/>
      <c r="F113" s="353"/>
      <c r="G113" s="353"/>
      <c r="H113" s="353"/>
      <c r="I113" s="353"/>
      <c r="J113" s="353"/>
      <c r="K113" s="353"/>
      <c r="L113" s="353"/>
      <c r="M113" s="353"/>
      <c r="N113" s="354"/>
    </row>
    <row r="114" spans="2:14">
      <c r="B114" s="339"/>
      <c r="C114" s="340"/>
      <c r="D114" s="340"/>
      <c r="E114" s="340" t="s">
        <v>150</v>
      </c>
      <c r="F114" s="342"/>
      <c r="G114" s="342"/>
      <c r="H114" s="340"/>
      <c r="I114" s="340"/>
      <c r="J114" s="340"/>
      <c r="K114" s="340"/>
      <c r="L114" s="340"/>
      <c r="M114" s="340"/>
      <c r="N114" s="341"/>
    </row>
    <row r="115" spans="2:14">
      <c r="B115" s="339"/>
      <c r="C115" s="340"/>
      <c r="D115" s="340"/>
      <c r="E115" s="355" t="s">
        <v>151</v>
      </c>
      <c r="F115" s="340"/>
      <c r="G115" s="340"/>
      <c r="H115" s="355"/>
      <c r="I115" s="355"/>
      <c r="J115" s="355"/>
      <c r="K115" s="340"/>
      <c r="L115" s="340"/>
      <c r="M115" s="340"/>
      <c r="N115" s="341"/>
    </row>
    <row r="116" spans="2:14">
      <c r="B116" s="339"/>
      <c r="C116" s="340"/>
      <c r="D116" s="340"/>
      <c r="E116" s="356" t="s">
        <v>159</v>
      </c>
      <c r="F116" s="340"/>
      <c r="G116" s="340"/>
      <c r="H116" s="356"/>
      <c r="I116" s="356"/>
      <c r="J116" s="356"/>
      <c r="K116" s="340"/>
      <c r="L116" s="340"/>
      <c r="M116" s="340"/>
      <c r="N116" s="341"/>
    </row>
    <row r="117" spans="2:14">
      <c r="B117" s="357"/>
      <c r="C117" s="353"/>
      <c r="D117" s="353"/>
      <c r="E117" s="340" t="s">
        <v>153</v>
      </c>
      <c r="F117" s="340"/>
      <c r="G117" s="340"/>
      <c r="H117" s="340"/>
      <c r="I117" s="340"/>
      <c r="J117" s="340"/>
      <c r="K117" s="353"/>
      <c r="L117" s="353"/>
      <c r="M117" s="353"/>
      <c r="N117" s="354"/>
    </row>
    <row r="118" spans="2:14">
      <c r="B118" s="357"/>
      <c r="C118" s="353"/>
      <c r="D118" s="353"/>
      <c r="E118" s="353"/>
      <c r="F118" s="340"/>
      <c r="G118" s="340"/>
      <c r="H118" s="340"/>
      <c r="I118" s="340"/>
      <c r="J118" s="340"/>
      <c r="K118" s="353"/>
      <c r="L118" s="353"/>
      <c r="M118" s="353"/>
      <c r="N118" s="354"/>
    </row>
    <row r="119" spans="2:14">
      <c r="B119" s="357" t="s">
        <v>160</v>
      </c>
      <c r="C119" s="356"/>
      <c r="D119" s="356"/>
      <c r="E119" s="340"/>
      <c r="F119" s="340"/>
      <c r="G119" s="340"/>
      <c r="H119" s="340"/>
      <c r="I119" s="340"/>
      <c r="J119" s="1028"/>
      <c r="K119" s="1028"/>
      <c r="L119" s="1028"/>
      <c r="M119" s="1028"/>
      <c r="N119" s="1029"/>
    </row>
    <row r="120" spans="2:14" ht="15.75" thickBot="1">
      <c r="B120" s="358" t="s">
        <v>161</v>
      </c>
      <c r="C120" s="359"/>
      <c r="D120" s="359"/>
      <c r="E120" s="360"/>
      <c r="F120" s="360"/>
      <c r="G120" s="360"/>
      <c r="H120" s="360"/>
      <c r="I120" s="360"/>
      <c r="J120" s="1030"/>
      <c r="K120" s="1030"/>
      <c r="L120" s="1030"/>
      <c r="M120" s="1030"/>
      <c r="N120" s="1031"/>
    </row>
  </sheetData>
  <sheetProtection algorithmName="SHA-512" hashValue="rCebEewQDpFGvzmfr5gGahpq1IFJGfWJ4CKsU3kSRwdGrXr8E2QYZx4d9F+WpXrkRpXTeYPyBSZOfxfB8AUKRw==" saltValue="NnqWI3NpsxJecjx4kXfshA==" spinCount="100000" sheet="1" objects="1" scenarios="1"/>
  <mergeCells count="63">
    <mergeCell ref="L1:N2"/>
    <mergeCell ref="C2:J2"/>
    <mergeCell ref="C3:J3"/>
    <mergeCell ref="K3:K4"/>
    <mergeCell ref="L3:N4"/>
    <mergeCell ref="C4:J4"/>
    <mergeCell ref="I10:J10"/>
    <mergeCell ref="B1:B6"/>
    <mergeCell ref="C1:J1"/>
    <mergeCell ref="K1:K2"/>
    <mergeCell ref="C5:J5"/>
    <mergeCell ref="K5:K6"/>
    <mergeCell ref="L5:L6"/>
    <mergeCell ref="M5:M6"/>
    <mergeCell ref="N5:N6"/>
    <mergeCell ref="C6:J6"/>
    <mergeCell ref="B36:H36"/>
    <mergeCell ref="L12:N12"/>
    <mergeCell ref="F25:H25"/>
    <mergeCell ref="B27:N27"/>
    <mergeCell ref="C29:I29"/>
    <mergeCell ref="L29:M29"/>
    <mergeCell ref="C30:I30"/>
    <mergeCell ref="L30:M30"/>
    <mergeCell ref="B35:H35"/>
    <mergeCell ref="I35:J35"/>
    <mergeCell ref="L35:M35"/>
    <mergeCell ref="B10:E10"/>
    <mergeCell ref="B37:H37"/>
    <mergeCell ref="B38:H38"/>
    <mergeCell ref="B39:H39"/>
    <mergeCell ref="B41:D41"/>
    <mergeCell ref="B42:H42"/>
    <mergeCell ref="B66:M66"/>
    <mergeCell ref="L42:M42"/>
    <mergeCell ref="B43:M43"/>
    <mergeCell ref="B47:I47"/>
    <mergeCell ref="L47:M47"/>
    <mergeCell ref="B55:M55"/>
    <mergeCell ref="L59:M59"/>
    <mergeCell ref="I42:J42"/>
    <mergeCell ref="L60:M60"/>
    <mergeCell ref="L61:M61"/>
    <mergeCell ref="L62:M62"/>
    <mergeCell ref="L63:M63"/>
    <mergeCell ref="L65:M65"/>
    <mergeCell ref="L86:M86"/>
    <mergeCell ref="B70:H70"/>
    <mergeCell ref="L70:M70"/>
    <mergeCell ref="B76:H76"/>
    <mergeCell ref="L76:M76"/>
    <mergeCell ref="B77:M77"/>
    <mergeCell ref="B79:M79"/>
    <mergeCell ref="B83:H83"/>
    <mergeCell ref="L83:M83"/>
    <mergeCell ref="B84:H84"/>
    <mergeCell ref="L84:M84"/>
    <mergeCell ref="L85:M85"/>
    <mergeCell ref="B87:M87"/>
    <mergeCell ref="B89:M89"/>
    <mergeCell ref="B106:N107"/>
    <mergeCell ref="B108:N109"/>
    <mergeCell ref="J119:N120"/>
  </mergeCells>
  <pageMargins left="0.7" right="0.7" top="0.75" bottom="0.75" header="0.3" footer="0.3"/>
  <pageSetup scale="45" orientation="portrait" r:id="rId1"/>
  <rowBreaks count="1" manualBreakCount="1">
    <brk id="98" min="1" max="13" man="1"/>
  </rowBreaks>
  <drawing r:id="rId2"/>
  <legacyDrawing r:id="rId3"/>
  <oleObjects>
    <mc:AlternateContent xmlns:mc="http://schemas.openxmlformats.org/markup-compatibility/2006">
      <mc:Choice Requires="x14">
        <oleObject progId="PBrush" shapeId="276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7649" r:id="rId4"/>
      </mc:Fallback>
    </mc:AlternateContent>
  </oleObjects>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Q118"/>
  <sheetViews>
    <sheetView view="pageBreakPreview" topLeftCell="A64" zoomScale="60" zoomScaleNormal="75" workbookViewId="0">
      <selection activeCell="N31" sqref="N31"/>
    </sheetView>
  </sheetViews>
  <sheetFormatPr baseColWidth="10" defaultRowHeight="15"/>
  <cols>
    <col min="1" max="1" width="9.140625" style="97" bestFit="1" customWidth="1"/>
    <col min="2" max="2" width="17" style="97" customWidth="1"/>
    <col min="3" max="5" width="11.42578125" style="97"/>
    <col min="6" max="6" width="14.42578125" style="97" customWidth="1"/>
    <col min="7" max="8" width="11.42578125" style="97"/>
    <col min="9" max="9" width="13.140625" style="97" bestFit="1" customWidth="1"/>
    <col min="10" max="10" width="15.5703125" style="97" customWidth="1"/>
    <col min="11" max="11" width="17.5703125" style="97" bestFit="1" customWidth="1"/>
    <col min="12" max="12" width="11.42578125" style="97"/>
    <col min="13" max="13" width="12" style="97" bestFit="1" customWidth="1"/>
    <col min="14" max="14" width="17.42578125" style="97" customWidth="1"/>
    <col min="15" max="15" width="12" style="97" bestFit="1" customWidth="1"/>
    <col min="16" max="16" width="11.42578125" style="97"/>
    <col min="17" max="17" width="12.7109375" style="97" bestFit="1" customWidth="1"/>
    <col min="18" max="16384" width="11.42578125" style="97"/>
  </cols>
  <sheetData>
    <row r="1" spans="2:14" ht="24.75" customHeight="1">
      <c r="B1" s="902"/>
      <c r="C1" s="905"/>
      <c r="D1" s="906"/>
      <c r="E1" s="906"/>
      <c r="F1" s="906"/>
      <c r="G1" s="906"/>
      <c r="H1" s="906"/>
      <c r="I1" s="906"/>
      <c r="J1" s="907"/>
      <c r="K1" s="908" t="s">
        <v>84</v>
      </c>
      <c r="L1" s="915" t="s">
        <v>85</v>
      </c>
      <c r="M1" s="916"/>
      <c r="N1" s="917"/>
    </row>
    <row r="2" spans="2:14">
      <c r="B2" s="903"/>
      <c r="C2" s="910" t="s">
        <v>0</v>
      </c>
      <c r="D2" s="911"/>
      <c r="E2" s="911"/>
      <c r="F2" s="911"/>
      <c r="G2" s="911"/>
      <c r="H2" s="911"/>
      <c r="I2" s="911"/>
      <c r="J2" s="912"/>
      <c r="K2" s="909"/>
      <c r="L2" s="918"/>
      <c r="M2" s="919"/>
      <c r="N2" s="920"/>
    </row>
    <row r="3" spans="2:14">
      <c r="B3" s="903"/>
      <c r="C3" s="910" t="s">
        <v>86</v>
      </c>
      <c r="D3" s="911"/>
      <c r="E3" s="911"/>
      <c r="F3" s="911"/>
      <c r="G3" s="911"/>
      <c r="H3" s="911"/>
      <c r="I3" s="911"/>
      <c r="J3" s="912"/>
      <c r="K3" s="913" t="s">
        <v>87</v>
      </c>
      <c r="L3" s="922">
        <v>1</v>
      </c>
      <c r="M3" s="923"/>
      <c r="N3" s="924"/>
    </row>
    <row r="4" spans="2:14">
      <c r="B4" s="903"/>
      <c r="C4" s="910" t="s">
        <v>88</v>
      </c>
      <c r="D4" s="911"/>
      <c r="E4" s="911"/>
      <c r="F4" s="911"/>
      <c r="G4" s="911"/>
      <c r="H4" s="911"/>
      <c r="I4" s="911"/>
      <c r="J4" s="912"/>
      <c r="K4" s="921"/>
      <c r="L4" s="925"/>
      <c r="M4" s="926"/>
      <c r="N4" s="927"/>
    </row>
    <row r="5" spans="2:14">
      <c r="B5" s="903"/>
      <c r="C5" s="910" t="s">
        <v>89</v>
      </c>
      <c r="D5" s="911"/>
      <c r="E5" s="911"/>
      <c r="F5" s="911"/>
      <c r="G5" s="911"/>
      <c r="H5" s="911"/>
      <c r="I5" s="911"/>
      <c r="J5" s="912"/>
      <c r="K5" s="913" t="s">
        <v>90</v>
      </c>
      <c r="L5" s="875"/>
      <c r="M5" s="875" t="s">
        <v>91</v>
      </c>
      <c r="N5" s="877"/>
    </row>
    <row r="6" spans="2:14" ht="15.75" thickBot="1">
      <c r="B6" s="904"/>
      <c r="C6" s="879"/>
      <c r="D6" s="880"/>
      <c r="E6" s="880"/>
      <c r="F6" s="880"/>
      <c r="G6" s="880"/>
      <c r="H6" s="880"/>
      <c r="I6" s="880"/>
      <c r="J6" s="881"/>
      <c r="K6" s="914"/>
      <c r="L6" s="876"/>
      <c r="M6" s="876"/>
      <c r="N6" s="878"/>
    </row>
    <row r="7" spans="2:14" ht="15.75" thickBot="1">
      <c r="B7" s="98"/>
      <c r="C7" s="99"/>
      <c r="D7" s="99"/>
      <c r="E7" s="99"/>
      <c r="F7" s="99"/>
      <c r="G7" s="99"/>
      <c r="H7" s="99"/>
      <c r="I7" s="99"/>
      <c r="J7" s="99"/>
      <c r="K7" s="99"/>
      <c r="L7" s="100"/>
      <c r="M7" s="100"/>
      <c r="N7" s="101"/>
    </row>
    <row r="8" spans="2:14" ht="18" customHeight="1">
      <c r="B8" s="102"/>
      <c r="C8" s="103"/>
      <c r="D8" s="103"/>
      <c r="E8" s="103"/>
      <c r="F8" s="103"/>
      <c r="G8" s="103"/>
      <c r="H8" s="104"/>
      <c r="I8" s="103"/>
      <c r="J8" s="103"/>
      <c r="K8" s="105" t="s">
        <v>92</v>
      </c>
      <c r="L8" s="106"/>
      <c r="M8" s="106"/>
      <c r="N8" s="107"/>
    </row>
    <row r="9" spans="2:14">
      <c r="B9" s="108"/>
      <c r="C9" s="109"/>
      <c r="D9" s="109"/>
      <c r="E9" s="109"/>
      <c r="F9" s="109"/>
      <c r="G9" s="109"/>
      <c r="H9" s="110"/>
      <c r="I9" s="109"/>
      <c r="J9" s="109"/>
      <c r="K9" s="111"/>
      <c r="L9" s="112" t="s">
        <v>93</v>
      </c>
      <c r="M9" s="112" t="s">
        <v>94</v>
      </c>
      <c r="N9" s="113" t="s">
        <v>95</v>
      </c>
    </row>
    <row r="10" spans="2:14" ht="36">
      <c r="B10" s="899" t="s">
        <v>96</v>
      </c>
      <c r="C10" s="900"/>
      <c r="D10" s="900"/>
      <c r="E10" s="900"/>
      <c r="F10" s="114" t="s">
        <v>97</v>
      </c>
      <c r="G10" s="109"/>
      <c r="H10" s="115"/>
      <c r="I10" s="901" t="s">
        <v>98</v>
      </c>
      <c r="J10" s="901"/>
      <c r="K10" s="116" t="s">
        <v>97</v>
      </c>
      <c r="L10" s="112"/>
      <c r="M10" s="112"/>
      <c r="N10" s="113"/>
    </row>
    <row r="11" spans="2:14">
      <c r="B11" s="117" t="s">
        <v>99</v>
      </c>
      <c r="C11" s="118"/>
      <c r="D11" s="313" t="s">
        <v>171</v>
      </c>
      <c r="E11" s="313"/>
      <c r="F11" s="658"/>
      <c r="G11" s="120"/>
      <c r="H11" s="118"/>
      <c r="I11" s="121"/>
      <c r="J11" s="122" t="s">
        <v>100</v>
      </c>
      <c r="K11" s="123" t="s">
        <v>170</v>
      </c>
      <c r="L11" s="441"/>
      <c r="M11" s="441"/>
      <c r="N11" s="124"/>
    </row>
    <row r="12" spans="2:14" ht="15.75" thickBot="1">
      <c r="B12" s="125"/>
      <c r="C12" s="126"/>
      <c r="D12" s="416"/>
      <c r="E12" s="416"/>
      <c r="F12" s="416"/>
      <c r="G12" s="416"/>
      <c r="H12" s="126"/>
      <c r="I12" s="416"/>
      <c r="J12" s="126"/>
      <c r="K12" s="416"/>
      <c r="L12" s="882"/>
      <c r="M12" s="882"/>
      <c r="N12" s="883"/>
    </row>
    <row r="13" spans="2:14">
      <c r="B13" s="129"/>
      <c r="C13" s="130"/>
      <c r="D13" s="130"/>
      <c r="E13" s="130"/>
      <c r="F13" s="130"/>
      <c r="G13" s="130"/>
      <c r="H13" s="130"/>
      <c r="I13" s="130"/>
      <c r="J13" s="130"/>
      <c r="K13" s="130"/>
      <c r="L13" s="130"/>
      <c r="M13" s="130"/>
      <c r="N13" s="131"/>
    </row>
    <row r="14" spans="2:14">
      <c r="B14" s="132" t="s">
        <v>101</v>
      </c>
      <c r="C14" s="133"/>
      <c r="D14" s="134" t="s">
        <v>91</v>
      </c>
      <c r="E14" s="135"/>
      <c r="F14" s="136"/>
      <c r="G14" s="136"/>
      <c r="H14" s="137"/>
      <c r="I14" s="137"/>
      <c r="J14" s="137"/>
      <c r="K14" s="137"/>
      <c r="L14" s="137"/>
      <c r="M14" s="137"/>
      <c r="N14" s="138"/>
    </row>
    <row r="15" spans="2:14" ht="19.5" customHeight="1">
      <c r="B15" s="139" t="s">
        <v>102</v>
      </c>
      <c r="C15" s="140"/>
      <c r="D15" s="141"/>
      <c r="E15" s="141"/>
      <c r="F15" s="141"/>
      <c r="G15" s="141"/>
      <c r="H15" s="141"/>
      <c r="I15" s="141"/>
      <c r="J15" s="141"/>
      <c r="K15" s="141"/>
      <c r="L15" s="141"/>
      <c r="M15" s="141"/>
      <c r="N15" s="138"/>
    </row>
    <row r="16" spans="2:14">
      <c r="B16" s="139"/>
      <c r="C16" s="142"/>
      <c r="D16" s="143"/>
      <c r="E16" s="141"/>
      <c r="F16" s="141"/>
      <c r="G16" s="141"/>
      <c r="H16" s="141"/>
      <c r="I16" s="141"/>
      <c r="J16" s="141"/>
      <c r="K16" s="141"/>
      <c r="L16" s="141"/>
      <c r="M16" s="141"/>
      <c r="N16" s="138"/>
    </row>
    <row r="17" spans="1:14">
      <c r="B17" s="139"/>
      <c r="C17" s="140"/>
      <c r="D17" s="144"/>
      <c r="E17" s="144"/>
      <c r="F17" s="144"/>
      <c r="G17" s="144"/>
      <c r="H17" s="144"/>
      <c r="I17" s="144"/>
      <c r="J17" s="144"/>
      <c r="K17" s="144"/>
      <c r="L17" s="144"/>
      <c r="M17" s="144"/>
      <c r="N17" s="145"/>
    </row>
    <row r="18" spans="1:14">
      <c r="B18" s="139" t="s">
        <v>103</v>
      </c>
      <c r="C18" s="142"/>
      <c r="D18" s="141"/>
      <c r="E18" s="141"/>
      <c r="F18" s="141"/>
      <c r="G18" s="141"/>
      <c r="H18" s="141"/>
      <c r="I18" s="146"/>
      <c r="J18" s="134" t="s">
        <v>104</v>
      </c>
      <c r="K18" s="141"/>
      <c r="L18" s="141"/>
      <c r="M18" s="141"/>
      <c r="N18" s="147"/>
    </row>
    <row r="19" spans="1:14">
      <c r="B19" s="139"/>
      <c r="C19" s="140"/>
      <c r="D19" s="144"/>
      <c r="E19" s="144"/>
      <c r="F19" s="144"/>
      <c r="G19" s="144"/>
      <c r="H19" s="144"/>
      <c r="I19" s="144"/>
      <c r="J19" s="144"/>
      <c r="K19" s="144"/>
      <c r="L19" s="144"/>
      <c r="M19" s="144"/>
      <c r="N19" s="145"/>
    </row>
    <row r="20" spans="1:14">
      <c r="B20" s="139" t="s">
        <v>105</v>
      </c>
      <c r="C20" s="142"/>
      <c r="D20" s="148"/>
      <c r="E20" s="148"/>
      <c r="F20" s="148"/>
      <c r="G20" s="148"/>
      <c r="H20" s="148"/>
      <c r="I20" s="148"/>
      <c r="J20" s="148"/>
      <c r="K20" s="148"/>
      <c r="L20" s="148"/>
      <c r="M20" s="148"/>
      <c r="N20" s="149"/>
    </row>
    <row r="21" spans="1:14">
      <c r="B21" s="139"/>
      <c r="C21" s="140"/>
      <c r="D21" s="150"/>
      <c r="E21" s="150"/>
      <c r="F21" s="150"/>
      <c r="G21" s="150"/>
      <c r="H21" s="150"/>
      <c r="I21" s="150"/>
      <c r="J21" s="150"/>
      <c r="K21" s="150"/>
      <c r="L21" s="150"/>
      <c r="M21" s="150"/>
      <c r="N21" s="151"/>
    </row>
    <row r="22" spans="1:14">
      <c r="B22" s="139" t="s">
        <v>106</v>
      </c>
      <c r="C22" s="142"/>
      <c r="D22" s="148"/>
      <c r="E22" s="148"/>
      <c r="F22" s="148"/>
      <c r="G22" s="148"/>
      <c r="H22" s="148"/>
      <c r="I22" s="148"/>
      <c r="J22" s="148"/>
      <c r="K22" s="152" t="s">
        <v>107</v>
      </c>
      <c r="L22" s="153"/>
      <c r="M22" s="152" t="s">
        <v>91</v>
      </c>
      <c r="N22" s="154"/>
    </row>
    <row r="23" spans="1:14">
      <c r="B23" s="139"/>
      <c r="C23" s="140"/>
      <c r="D23" s="150"/>
      <c r="E23" s="150"/>
      <c r="F23" s="150"/>
      <c r="G23" s="150"/>
      <c r="H23" s="150"/>
      <c r="I23" s="150"/>
      <c r="J23" s="150"/>
      <c r="K23" s="150"/>
      <c r="L23" s="150"/>
      <c r="M23" s="150"/>
      <c r="N23" s="151"/>
    </row>
    <row r="24" spans="1:14">
      <c r="B24" s="139" t="s">
        <v>108</v>
      </c>
      <c r="C24" s="140"/>
      <c r="D24" s="150"/>
      <c r="E24" s="150"/>
      <c r="F24" s="155"/>
      <c r="G24" s="156"/>
      <c r="H24" s="146"/>
      <c r="I24" s="148"/>
      <c r="J24" s="148"/>
      <c r="K24" s="136"/>
      <c r="L24" s="150"/>
      <c r="M24" s="150"/>
      <c r="N24" s="151"/>
    </row>
    <row r="25" spans="1:14">
      <c r="B25" s="157"/>
      <c r="C25" s="158"/>
      <c r="D25" s="417"/>
      <c r="E25" s="417"/>
      <c r="F25" s="884" t="s">
        <v>109</v>
      </c>
      <c r="G25" s="885"/>
      <c r="H25" s="885"/>
      <c r="I25" s="417" t="s">
        <v>94</v>
      </c>
      <c r="J25" s="417" t="s">
        <v>95</v>
      </c>
      <c r="K25" s="161"/>
      <c r="L25" s="417"/>
      <c r="M25" s="417"/>
      <c r="N25" s="162"/>
    </row>
    <row r="26" spans="1:14">
      <c r="B26" s="163"/>
      <c r="C26" s="137"/>
      <c r="D26" s="137"/>
      <c r="E26" s="137"/>
      <c r="F26" s="137"/>
      <c r="G26" s="137"/>
      <c r="H26" s="137"/>
      <c r="I26" s="137"/>
      <c r="J26" s="137"/>
      <c r="K26" s="137"/>
      <c r="L26" s="137"/>
      <c r="M26" s="137"/>
      <c r="N26" s="138"/>
    </row>
    <row r="27" spans="1:14">
      <c r="B27" s="886" t="s">
        <v>110</v>
      </c>
      <c r="C27" s="887"/>
      <c r="D27" s="887"/>
      <c r="E27" s="887"/>
      <c r="F27" s="887"/>
      <c r="G27" s="887"/>
      <c r="H27" s="887"/>
      <c r="I27" s="887"/>
      <c r="J27" s="887"/>
      <c r="K27" s="887"/>
      <c r="L27" s="887"/>
      <c r="M27" s="887"/>
      <c r="N27" s="888"/>
    </row>
    <row r="28" spans="1:14" ht="15.75" thickBot="1">
      <c r="B28" s="164"/>
      <c r="C28" s="165"/>
      <c r="D28" s="165"/>
      <c r="E28" s="165"/>
      <c r="F28" s="165"/>
      <c r="G28" s="165"/>
      <c r="H28" s="165"/>
      <c r="I28" s="165"/>
      <c r="J28" s="165"/>
      <c r="K28" s="165"/>
      <c r="L28" s="165"/>
      <c r="M28" s="165"/>
      <c r="N28" s="166"/>
    </row>
    <row r="29" spans="1:14" ht="26.25" thickBot="1">
      <c r="B29" s="167" t="s">
        <v>82</v>
      </c>
      <c r="C29" s="889" t="s">
        <v>111</v>
      </c>
      <c r="D29" s="890"/>
      <c r="E29" s="890"/>
      <c r="F29" s="890"/>
      <c r="G29" s="890"/>
      <c r="H29" s="890"/>
      <c r="I29" s="890"/>
      <c r="J29" s="168"/>
      <c r="K29" s="169" t="s">
        <v>112</v>
      </c>
      <c r="L29" s="891" t="s">
        <v>81</v>
      </c>
      <c r="M29" s="892"/>
      <c r="N29" s="167" t="s">
        <v>9</v>
      </c>
    </row>
    <row r="30" spans="1:14" ht="17.25" hidden="1" customHeight="1">
      <c r="B30" s="167" t="s">
        <v>82</v>
      </c>
      <c r="C30" s="889" t="s">
        <v>111</v>
      </c>
      <c r="D30" s="890"/>
      <c r="E30" s="890"/>
      <c r="F30" s="890"/>
      <c r="G30" s="890"/>
      <c r="H30" s="890"/>
      <c r="I30" s="890"/>
      <c r="J30" s="168"/>
      <c r="K30" s="170"/>
      <c r="L30" s="891" t="s">
        <v>81</v>
      </c>
      <c r="M30" s="892"/>
      <c r="N30" s="167" t="s">
        <v>9</v>
      </c>
    </row>
    <row r="31" spans="1:14" ht="15.75" customHeight="1" thickBot="1">
      <c r="A31" s="97" t="s">
        <v>113</v>
      </c>
      <c r="B31" s="171" t="s">
        <v>300</v>
      </c>
      <c r="C31" s="172" t="s">
        <v>301</v>
      </c>
      <c r="D31" s="173"/>
      <c r="E31" s="173"/>
      <c r="F31" s="173"/>
      <c r="G31" s="173"/>
      <c r="H31" s="173"/>
      <c r="I31" s="173"/>
      <c r="J31" s="173"/>
      <c r="K31" s="314">
        <v>8</v>
      </c>
      <c r="L31" s="176" t="s">
        <v>33</v>
      </c>
      <c r="M31" s="177"/>
      <c r="N31" s="412" t="e">
        <f>#REF!</f>
        <v>#REF!</v>
      </c>
    </row>
    <row r="32" spans="1:14" ht="6" customHeight="1">
      <c r="B32" s="179"/>
      <c r="C32" s="180"/>
      <c r="D32" s="180"/>
      <c r="E32" s="180"/>
      <c r="F32" s="180"/>
      <c r="G32" s="180"/>
      <c r="H32" s="180"/>
      <c r="I32" s="180"/>
      <c r="J32" s="180"/>
      <c r="K32" s="180"/>
      <c r="L32" s="180"/>
      <c r="M32" s="180"/>
      <c r="N32" s="181"/>
    </row>
    <row r="33" spans="1:14">
      <c r="B33" s="182" t="s">
        <v>114</v>
      </c>
      <c r="C33" s="183"/>
      <c r="D33" s="183"/>
      <c r="E33" s="183"/>
      <c r="F33" s="183"/>
      <c r="G33" s="183"/>
      <c r="H33" s="183"/>
      <c r="I33" s="183"/>
      <c r="J33" s="183"/>
      <c r="K33" s="183"/>
      <c r="L33" s="183"/>
      <c r="M33" s="183"/>
      <c r="N33" s="184"/>
    </row>
    <row r="34" spans="1:14" ht="15.75" thickBot="1">
      <c r="B34" s="185"/>
      <c r="C34" s="186"/>
      <c r="D34" s="186"/>
      <c r="E34" s="186"/>
      <c r="F34" s="186"/>
      <c r="G34" s="186"/>
      <c r="H34" s="186"/>
      <c r="I34" s="187"/>
      <c r="J34" s="187"/>
      <c r="K34" s="186"/>
      <c r="L34" s="186"/>
      <c r="M34" s="186"/>
      <c r="N34" s="188"/>
    </row>
    <row r="35" spans="1:14">
      <c r="B35" s="893" t="s">
        <v>111</v>
      </c>
      <c r="C35" s="894"/>
      <c r="D35" s="894"/>
      <c r="E35" s="894"/>
      <c r="F35" s="894"/>
      <c r="G35" s="894"/>
      <c r="H35" s="895"/>
      <c r="I35" s="896" t="s">
        <v>115</v>
      </c>
      <c r="J35" s="897"/>
      <c r="K35" s="189" t="s">
        <v>116</v>
      </c>
      <c r="L35" s="898" t="s">
        <v>117</v>
      </c>
      <c r="M35" s="895"/>
      <c r="N35" s="190" t="s">
        <v>118</v>
      </c>
    </row>
    <row r="36" spans="1:14">
      <c r="A36" s="315"/>
      <c r="B36" s="859"/>
      <c r="C36" s="860"/>
      <c r="D36" s="860"/>
      <c r="E36" s="860"/>
      <c r="F36" s="860"/>
      <c r="G36" s="860"/>
      <c r="H36" s="861"/>
      <c r="I36" s="192"/>
      <c r="J36" s="193"/>
      <c r="K36" s="194"/>
      <c r="L36" s="195"/>
      <c r="M36" s="422"/>
      <c r="N36" s="197"/>
    </row>
    <row r="37" spans="1:14">
      <c r="A37" s="315"/>
      <c r="B37" s="859"/>
      <c r="C37" s="860"/>
      <c r="D37" s="860"/>
      <c r="E37" s="860"/>
      <c r="F37" s="860"/>
      <c r="G37" s="860"/>
      <c r="H37" s="861"/>
      <c r="I37" s="316"/>
      <c r="J37" s="317"/>
      <c r="K37" s="194"/>
      <c r="L37" s="421"/>
      <c r="M37" s="422"/>
      <c r="N37" s="197"/>
    </row>
    <row r="38" spans="1:14">
      <c r="A38" s="315"/>
      <c r="B38" s="859"/>
      <c r="C38" s="860"/>
      <c r="D38" s="860"/>
      <c r="E38" s="860"/>
      <c r="F38" s="860"/>
      <c r="G38" s="860"/>
      <c r="H38" s="861"/>
      <c r="I38" s="318"/>
      <c r="J38" s="319"/>
      <c r="K38" s="194"/>
      <c r="L38" s="320"/>
      <c r="M38" s="321"/>
      <c r="N38" s="197"/>
    </row>
    <row r="39" spans="1:14">
      <c r="B39" s="859"/>
      <c r="C39" s="860"/>
      <c r="D39" s="860"/>
      <c r="E39" s="860"/>
      <c r="F39" s="860"/>
      <c r="G39" s="860"/>
      <c r="H39" s="861"/>
      <c r="I39" s="200"/>
      <c r="J39" s="201"/>
      <c r="K39" s="194"/>
      <c r="L39" s="202"/>
      <c r="M39" s="422"/>
      <c r="N39" s="197"/>
    </row>
    <row r="40" spans="1:14">
      <c r="B40" s="414"/>
      <c r="C40" s="415"/>
      <c r="D40" s="415"/>
      <c r="E40" s="415"/>
      <c r="F40" s="423"/>
      <c r="G40" s="423"/>
      <c r="H40" s="322"/>
      <c r="I40" s="200"/>
      <c r="J40" s="201"/>
      <c r="K40" s="194"/>
      <c r="L40" s="202"/>
      <c r="M40" s="203"/>
      <c r="N40" s="199"/>
    </row>
    <row r="41" spans="1:14">
      <c r="B41" s="869" t="s">
        <v>123</v>
      </c>
      <c r="C41" s="870"/>
      <c r="D41" s="870"/>
      <c r="E41" s="205"/>
      <c r="F41" s="206"/>
      <c r="G41" s="206"/>
      <c r="H41" s="207"/>
      <c r="I41" s="200"/>
      <c r="J41" s="201"/>
      <c r="K41" s="208"/>
      <c r="L41" s="202"/>
      <c r="M41" s="323">
        <v>0.05</v>
      </c>
      <c r="N41" s="209">
        <f>N75*M41</f>
        <v>21.583333333333336</v>
      </c>
    </row>
    <row r="42" spans="1:14" ht="15.75" thickBot="1">
      <c r="B42" s="859"/>
      <c r="C42" s="860"/>
      <c r="D42" s="860"/>
      <c r="E42" s="860"/>
      <c r="F42" s="860"/>
      <c r="G42" s="860"/>
      <c r="H42" s="861"/>
      <c r="I42" s="871"/>
      <c r="J42" s="872"/>
      <c r="K42" s="210"/>
      <c r="L42" s="873"/>
      <c r="M42" s="874"/>
      <c r="N42" s="211"/>
    </row>
    <row r="43" spans="1:14" ht="15.75" thickBot="1">
      <c r="B43" s="817" t="s">
        <v>124</v>
      </c>
      <c r="C43" s="818"/>
      <c r="D43" s="818"/>
      <c r="E43" s="818"/>
      <c r="F43" s="818"/>
      <c r="G43" s="818"/>
      <c r="H43" s="818"/>
      <c r="I43" s="818"/>
      <c r="J43" s="818"/>
      <c r="K43" s="818"/>
      <c r="L43" s="818"/>
      <c r="M43" s="819"/>
      <c r="N43" s="212">
        <f>SUM(N36:N42)</f>
        <v>21.583333333333336</v>
      </c>
    </row>
    <row r="44" spans="1:14">
      <c r="B44" s="213"/>
      <c r="C44" s="165"/>
      <c r="D44" s="165"/>
      <c r="E44" s="165"/>
      <c r="F44" s="165"/>
      <c r="G44" s="165"/>
      <c r="H44" s="165"/>
      <c r="I44" s="165"/>
      <c r="J44" s="165"/>
      <c r="K44" s="165"/>
      <c r="L44" s="165"/>
      <c r="M44" s="165"/>
      <c r="N44" s="166"/>
    </row>
    <row r="45" spans="1:14">
      <c r="B45" s="214" t="s">
        <v>125</v>
      </c>
      <c r="C45" s="215"/>
      <c r="D45" s="215"/>
      <c r="E45" s="215"/>
      <c r="F45" s="215"/>
      <c r="G45" s="215"/>
      <c r="H45" s="215"/>
      <c r="I45" s="215"/>
      <c r="J45" s="215"/>
      <c r="K45" s="215"/>
      <c r="L45" s="215"/>
      <c r="M45" s="215"/>
      <c r="N45" s="216"/>
    </row>
    <row r="46" spans="1:14" ht="15.75" thickBot="1">
      <c r="B46" s="217"/>
      <c r="C46" s="187"/>
      <c r="D46" s="187"/>
      <c r="E46" s="187"/>
      <c r="F46" s="187"/>
      <c r="G46" s="187"/>
      <c r="H46" s="187"/>
      <c r="I46" s="187"/>
      <c r="J46" s="186"/>
      <c r="K46" s="186"/>
      <c r="L46" s="186"/>
      <c r="M46" s="186"/>
      <c r="N46" s="188"/>
    </row>
    <row r="47" spans="1:14">
      <c r="B47" s="820" t="s">
        <v>111</v>
      </c>
      <c r="C47" s="821"/>
      <c r="D47" s="821"/>
      <c r="E47" s="821"/>
      <c r="F47" s="821"/>
      <c r="G47" s="821"/>
      <c r="H47" s="821"/>
      <c r="I47" s="857"/>
      <c r="J47" s="420" t="s">
        <v>81</v>
      </c>
      <c r="K47" s="219" t="s">
        <v>9</v>
      </c>
      <c r="L47" s="858" t="s">
        <v>126</v>
      </c>
      <c r="M47" s="857"/>
      <c r="N47" s="221" t="s">
        <v>118</v>
      </c>
    </row>
    <row r="48" spans="1:14">
      <c r="A48" s="191" t="s">
        <v>302</v>
      </c>
      <c r="B48" s="222" t="s">
        <v>303</v>
      </c>
      <c r="C48" s="223"/>
      <c r="D48" s="223"/>
      <c r="E48" s="223"/>
      <c r="F48" s="223"/>
      <c r="G48" s="223"/>
      <c r="H48" s="223"/>
      <c r="I48" s="193"/>
      <c r="J48" s="153" t="s">
        <v>33</v>
      </c>
      <c r="K48" s="224">
        <v>1.1000000000000001</v>
      </c>
      <c r="L48" s="192"/>
      <c r="M48" s="747">
        <v>5603</v>
      </c>
      <c r="N48" s="197">
        <f>K48*M48</f>
        <v>6163.3</v>
      </c>
    </row>
    <row r="49" spans="1:14">
      <c r="A49" s="191"/>
      <c r="B49" s="222"/>
      <c r="C49" s="325"/>
      <c r="D49" s="325"/>
      <c r="E49" s="325"/>
      <c r="F49" s="325"/>
      <c r="G49" s="325"/>
      <c r="H49" s="325"/>
      <c r="I49" s="325"/>
      <c r="J49" s="239"/>
      <c r="K49" s="327"/>
      <c r="L49" s="316"/>
      <c r="M49" s="324"/>
      <c r="N49" s="197"/>
    </row>
    <row r="50" spans="1:14">
      <c r="A50" s="191"/>
      <c r="B50" s="222"/>
      <c r="C50" s="325"/>
      <c r="D50" s="325"/>
      <c r="E50" s="325"/>
      <c r="F50" s="325"/>
      <c r="G50" s="325"/>
      <c r="H50" s="325"/>
      <c r="I50" s="325"/>
      <c r="J50" s="239"/>
      <c r="K50" s="327"/>
      <c r="L50" s="316"/>
      <c r="M50" s="324"/>
      <c r="N50" s="197"/>
    </row>
    <row r="51" spans="1:14">
      <c r="A51" s="191"/>
      <c r="B51" s="222"/>
      <c r="C51" s="325"/>
      <c r="D51" s="325"/>
      <c r="E51" s="325"/>
      <c r="F51" s="325"/>
      <c r="G51" s="325"/>
      <c r="H51" s="325"/>
      <c r="I51" s="325"/>
      <c r="J51" s="239"/>
      <c r="K51" s="327"/>
      <c r="L51" s="316"/>
      <c r="M51" s="324"/>
      <c r="N51" s="197"/>
    </row>
    <row r="52" spans="1:14" ht="15.75" thickBot="1">
      <c r="B52" s="222"/>
      <c r="C52" s="427"/>
      <c r="D52" s="427"/>
      <c r="E52" s="427"/>
      <c r="F52" s="427"/>
      <c r="G52" s="427"/>
      <c r="H52" s="427"/>
      <c r="I52" s="427"/>
      <c r="J52" s="428"/>
      <c r="K52" s="250"/>
      <c r="L52" s="636"/>
      <c r="M52" s="324"/>
      <c r="N52" s="197"/>
    </row>
    <row r="53" spans="1:14" ht="15.75" thickBot="1">
      <c r="B53" s="817" t="s">
        <v>124</v>
      </c>
      <c r="C53" s="818"/>
      <c r="D53" s="818"/>
      <c r="E53" s="818"/>
      <c r="F53" s="818"/>
      <c r="G53" s="818"/>
      <c r="H53" s="818"/>
      <c r="I53" s="818"/>
      <c r="J53" s="818"/>
      <c r="K53" s="818"/>
      <c r="L53" s="818"/>
      <c r="M53" s="819"/>
      <c r="N53" s="212">
        <f>SUM(N48:N52)</f>
        <v>6163.3</v>
      </c>
    </row>
    <row r="54" spans="1:14">
      <c r="B54" s="164"/>
      <c r="C54" s="165"/>
      <c r="D54" s="165"/>
      <c r="E54" s="165"/>
      <c r="F54" s="165"/>
      <c r="G54" s="165"/>
      <c r="H54" s="165"/>
      <c r="I54" s="165"/>
      <c r="J54" s="165"/>
      <c r="K54" s="165"/>
      <c r="L54" s="165"/>
      <c r="M54" s="165"/>
      <c r="N54" s="166"/>
    </row>
    <row r="55" spans="1:14">
      <c r="B55" s="214" t="s">
        <v>129</v>
      </c>
      <c r="C55" s="215"/>
      <c r="D55" s="215"/>
      <c r="E55" s="215"/>
      <c r="F55" s="215"/>
      <c r="G55" s="215"/>
      <c r="H55" s="215"/>
      <c r="I55" s="215"/>
      <c r="J55" s="215"/>
      <c r="K55" s="215"/>
      <c r="L55" s="215"/>
      <c r="M55" s="215"/>
      <c r="N55" s="216"/>
    </row>
    <row r="56" spans="1:14" ht="15.75" thickBot="1">
      <c r="B56" s="230"/>
      <c r="C56" s="186"/>
      <c r="D56" s="186"/>
      <c r="E56" s="186"/>
      <c r="F56" s="186"/>
      <c r="G56" s="186"/>
      <c r="H56" s="186"/>
      <c r="I56" s="186"/>
      <c r="J56" s="186"/>
      <c r="K56" s="186"/>
      <c r="L56" s="186"/>
      <c r="M56" s="186"/>
      <c r="N56" s="188"/>
    </row>
    <row r="57" spans="1:14" ht="25.5">
      <c r="B57" s="418" t="s">
        <v>130</v>
      </c>
      <c r="C57" s="419"/>
      <c r="D57" s="419"/>
      <c r="E57" s="419"/>
      <c r="F57" s="419"/>
      <c r="G57" s="419"/>
      <c r="H57" s="233" t="s">
        <v>81</v>
      </c>
      <c r="I57" s="234" t="s">
        <v>131</v>
      </c>
      <c r="J57" s="235" t="s">
        <v>132</v>
      </c>
      <c r="K57" s="233" t="s">
        <v>133</v>
      </c>
      <c r="L57" s="843" t="s">
        <v>134</v>
      </c>
      <c r="M57" s="844"/>
      <c r="N57" s="236" t="s">
        <v>118</v>
      </c>
    </row>
    <row r="58" spans="1:14">
      <c r="B58" s="237"/>
      <c r="C58" s="424"/>
      <c r="D58" s="424"/>
      <c r="E58" s="424"/>
      <c r="F58" s="424"/>
      <c r="G58" s="424"/>
      <c r="H58" s="239"/>
      <c r="I58" s="208"/>
      <c r="J58" s="240"/>
      <c r="K58" s="208"/>
      <c r="L58" s="845"/>
      <c r="M58" s="846"/>
      <c r="N58" s="241"/>
    </row>
    <row r="59" spans="1:14">
      <c r="B59" s="237"/>
      <c r="C59" s="437"/>
      <c r="D59" s="437"/>
      <c r="E59" s="437"/>
      <c r="F59" s="437"/>
      <c r="G59" s="437"/>
      <c r="H59" s="239"/>
      <c r="I59" s="208"/>
      <c r="J59" s="240"/>
      <c r="K59" s="208"/>
      <c r="L59" s="845"/>
      <c r="M59" s="846"/>
      <c r="N59" s="241"/>
    </row>
    <row r="60" spans="1:14">
      <c r="B60" s="237"/>
      <c r="C60" s="437"/>
      <c r="D60" s="437"/>
      <c r="E60" s="437"/>
      <c r="F60" s="437"/>
      <c r="G60" s="437"/>
      <c r="H60" s="239"/>
      <c r="I60" s="208"/>
      <c r="J60" s="240"/>
      <c r="K60" s="208"/>
      <c r="L60" s="845"/>
      <c r="M60" s="846"/>
      <c r="N60" s="241"/>
    </row>
    <row r="61" spans="1:14">
      <c r="B61" s="237"/>
      <c r="C61" s="437"/>
      <c r="D61" s="437"/>
      <c r="E61" s="437"/>
      <c r="F61" s="437"/>
      <c r="G61" s="437"/>
      <c r="H61" s="239"/>
      <c r="I61" s="208"/>
      <c r="J61" s="240"/>
      <c r="K61" s="208"/>
      <c r="L61" s="845"/>
      <c r="M61" s="846"/>
      <c r="N61" s="241"/>
    </row>
    <row r="62" spans="1:14">
      <c r="B62" s="237"/>
      <c r="C62" s="437"/>
      <c r="D62" s="437"/>
      <c r="E62" s="437"/>
      <c r="F62" s="437"/>
      <c r="G62" s="437"/>
      <c r="H62" s="438"/>
      <c r="I62" s="208"/>
      <c r="J62" s="208"/>
      <c r="K62" s="208"/>
      <c r="L62" s="439"/>
      <c r="M62" s="440"/>
      <c r="N62" s="246"/>
    </row>
    <row r="63" spans="1:14" ht="15.75" thickBot="1">
      <c r="B63" s="426"/>
      <c r="C63" s="427"/>
      <c r="D63" s="427"/>
      <c r="E63" s="427"/>
      <c r="F63" s="427"/>
      <c r="G63" s="427"/>
      <c r="H63" s="249"/>
      <c r="I63" s="250"/>
      <c r="J63" s="250"/>
      <c r="K63" s="250"/>
      <c r="L63" s="847"/>
      <c r="M63" s="848"/>
      <c r="N63" s="251"/>
    </row>
    <row r="64" spans="1:14" ht="15.75" thickBot="1">
      <c r="B64" s="849" t="s">
        <v>124</v>
      </c>
      <c r="C64" s="836"/>
      <c r="D64" s="836"/>
      <c r="E64" s="836"/>
      <c r="F64" s="836"/>
      <c r="G64" s="836"/>
      <c r="H64" s="836"/>
      <c r="I64" s="836"/>
      <c r="J64" s="836"/>
      <c r="K64" s="836"/>
      <c r="L64" s="836"/>
      <c r="M64" s="837"/>
      <c r="N64" s="252"/>
    </row>
    <row r="65" spans="1:15">
      <c r="B65" s="164"/>
      <c r="C65" s="165"/>
      <c r="D65" s="165"/>
      <c r="E65" s="165"/>
      <c r="F65" s="165"/>
      <c r="G65" s="165"/>
      <c r="H65" s="165"/>
      <c r="I65" s="165"/>
      <c r="J65" s="165"/>
      <c r="K65" s="165"/>
      <c r="L65" s="165"/>
      <c r="M65" s="165"/>
      <c r="N65" s="166"/>
    </row>
    <row r="66" spans="1:15">
      <c r="B66" s="214" t="s">
        <v>135</v>
      </c>
      <c r="C66" s="215"/>
      <c r="D66" s="215"/>
      <c r="E66" s="215"/>
      <c r="F66" s="215"/>
      <c r="G66" s="215"/>
      <c r="H66" s="215"/>
      <c r="I66" s="215"/>
      <c r="J66" s="215"/>
      <c r="K66" s="215"/>
      <c r="L66" s="215"/>
      <c r="M66" s="215"/>
      <c r="N66" s="216"/>
    </row>
    <row r="67" spans="1:15" ht="15.75" thickBot="1">
      <c r="B67" s="230"/>
      <c r="C67" s="186"/>
      <c r="D67" s="186"/>
      <c r="E67" s="186"/>
      <c r="F67" s="186"/>
      <c r="G67" s="186"/>
      <c r="H67" s="186"/>
      <c r="I67" s="186"/>
      <c r="J67" s="186"/>
      <c r="K67" s="186"/>
      <c r="L67" s="186"/>
      <c r="M67" s="186"/>
      <c r="N67" s="188"/>
    </row>
    <row r="68" spans="1:15" ht="25.5">
      <c r="B68" s="850" t="s">
        <v>136</v>
      </c>
      <c r="C68" s="851"/>
      <c r="D68" s="851"/>
      <c r="E68" s="851"/>
      <c r="F68" s="851"/>
      <c r="G68" s="851"/>
      <c r="H68" s="851"/>
      <c r="I68" s="233" t="s">
        <v>137</v>
      </c>
      <c r="J68" s="235" t="s">
        <v>138</v>
      </c>
      <c r="K68" s="234" t="s">
        <v>139</v>
      </c>
      <c r="L68" s="852" t="s">
        <v>117</v>
      </c>
      <c r="M68" s="1033"/>
      <c r="N68" s="253" t="s">
        <v>118</v>
      </c>
    </row>
    <row r="69" spans="1:15">
      <c r="A69" s="333" t="s">
        <v>175</v>
      </c>
      <c r="B69" s="436" t="s">
        <v>176</v>
      </c>
      <c r="C69" s="437"/>
      <c r="D69" s="437"/>
      <c r="E69" s="437"/>
      <c r="F69" s="437"/>
      <c r="G69" s="437"/>
      <c r="H69" s="437"/>
      <c r="I69" s="255">
        <f>28000*2</f>
        <v>56000</v>
      </c>
      <c r="J69" s="256">
        <v>185</v>
      </c>
      <c r="K69" s="257">
        <f>J69/100*I69</f>
        <v>103600</v>
      </c>
      <c r="L69" s="258"/>
      <c r="M69" s="334">
        <v>240</v>
      </c>
      <c r="N69" s="260">
        <f>K69/M69</f>
        <v>431.66666666666669</v>
      </c>
      <c r="O69" s="261"/>
    </row>
    <row r="70" spans="1:15">
      <c r="A70" s="333"/>
      <c r="B70" s="436"/>
      <c r="C70" s="437"/>
      <c r="D70" s="437"/>
      <c r="E70" s="437"/>
      <c r="F70" s="437"/>
      <c r="G70" s="437"/>
      <c r="H70" s="437"/>
      <c r="I70" s="255"/>
      <c r="J70" s="256"/>
      <c r="K70" s="257"/>
      <c r="L70" s="258"/>
      <c r="M70" s="334"/>
      <c r="N70" s="260"/>
    </row>
    <row r="71" spans="1:15">
      <c r="B71" s="436"/>
      <c r="C71" s="437"/>
      <c r="D71" s="437"/>
      <c r="E71" s="437"/>
      <c r="F71" s="437"/>
      <c r="G71" s="437"/>
      <c r="H71" s="437"/>
      <c r="I71" s="255"/>
      <c r="J71" s="256"/>
      <c r="K71" s="257"/>
      <c r="L71" s="258"/>
      <c r="M71" s="335"/>
      <c r="N71" s="260"/>
    </row>
    <row r="72" spans="1:15">
      <c r="B72" s="436"/>
      <c r="C72" s="437"/>
      <c r="D72" s="437"/>
      <c r="E72" s="437"/>
      <c r="F72" s="437"/>
      <c r="G72" s="437"/>
      <c r="H72" s="437"/>
      <c r="I72" s="208"/>
      <c r="J72" s="265"/>
      <c r="K72" s="266"/>
      <c r="L72" s="425"/>
      <c r="M72" s="267"/>
      <c r="N72" s="264"/>
    </row>
    <row r="73" spans="1:15">
      <c r="B73" s="436"/>
      <c r="C73" s="437"/>
      <c r="D73" s="437"/>
      <c r="E73" s="437"/>
      <c r="F73" s="437"/>
      <c r="G73" s="437"/>
      <c r="H73" s="437"/>
      <c r="I73" s="208"/>
      <c r="J73" s="265"/>
      <c r="K73" s="266"/>
      <c r="L73" s="425"/>
      <c r="M73" s="267"/>
      <c r="N73" s="264"/>
    </row>
    <row r="74" spans="1:15" ht="15.75" thickBot="1">
      <c r="B74" s="854"/>
      <c r="C74" s="855"/>
      <c r="D74" s="855"/>
      <c r="E74" s="855"/>
      <c r="F74" s="855"/>
      <c r="G74" s="855"/>
      <c r="H74" s="855"/>
      <c r="I74" s="250"/>
      <c r="J74" s="250"/>
      <c r="K74" s="250"/>
      <c r="L74" s="856"/>
      <c r="M74" s="856"/>
      <c r="N74" s="229"/>
    </row>
    <row r="75" spans="1:15" ht="15.75" thickBot="1">
      <c r="B75" s="849" t="s">
        <v>124</v>
      </c>
      <c r="C75" s="836"/>
      <c r="D75" s="836"/>
      <c r="E75" s="836"/>
      <c r="F75" s="836"/>
      <c r="G75" s="836"/>
      <c r="H75" s="836"/>
      <c r="I75" s="836"/>
      <c r="J75" s="836"/>
      <c r="K75" s="836"/>
      <c r="L75" s="836"/>
      <c r="M75" s="837"/>
      <c r="N75" s="271">
        <f>SUM(N69:N74)</f>
        <v>431.66666666666669</v>
      </c>
    </row>
    <row r="76" spans="1:15" ht="15.75" thickBot="1">
      <c r="B76" s="164"/>
      <c r="C76" s="165"/>
      <c r="D76" s="165"/>
      <c r="E76" s="165"/>
      <c r="F76" s="165"/>
      <c r="G76" s="165"/>
      <c r="H76" s="165"/>
      <c r="I76" s="165"/>
      <c r="J76" s="165"/>
      <c r="K76" s="165"/>
      <c r="L76" s="165"/>
      <c r="M76" s="165"/>
      <c r="N76" s="166"/>
    </row>
    <row r="77" spans="1:15" ht="15.75" thickBot="1">
      <c r="B77" s="817" t="s">
        <v>142</v>
      </c>
      <c r="C77" s="818"/>
      <c r="D77" s="818"/>
      <c r="E77" s="818"/>
      <c r="F77" s="818"/>
      <c r="G77" s="818"/>
      <c r="H77" s="818"/>
      <c r="I77" s="818"/>
      <c r="J77" s="818"/>
      <c r="K77" s="818"/>
      <c r="L77" s="818"/>
      <c r="M77" s="819"/>
      <c r="N77" s="272">
        <f>N43+N53+N64+N75</f>
        <v>6616.55</v>
      </c>
    </row>
    <row r="78" spans="1:15">
      <c r="B78" s="164"/>
      <c r="C78" s="165"/>
      <c r="D78" s="165"/>
      <c r="E78" s="165"/>
      <c r="F78" s="165"/>
      <c r="G78" s="165"/>
      <c r="H78" s="165"/>
      <c r="I78" s="165"/>
      <c r="J78" s="165"/>
      <c r="K78" s="165"/>
      <c r="L78" s="165"/>
      <c r="M78" s="165"/>
      <c r="N78" s="166"/>
    </row>
    <row r="79" spans="1:15">
      <c r="B79" s="214" t="s">
        <v>143</v>
      </c>
      <c r="C79" s="215"/>
      <c r="D79" s="215"/>
      <c r="E79" s="215"/>
      <c r="F79" s="215"/>
      <c r="G79" s="215"/>
      <c r="H79" s="215"/>
      <c r="I79" s="215"/>
      <c r="J79" s="215"/>
      <c r="K79" s="215"/>
      <c r="L79" s="215"/>
      <c r="M79" s="215"/>
      <c r="N79" s="216"/>
    </row>
    <row r="80" spans="1:15" ht="15.75" thickBot="1">
      <c r="B80" s="230"/>
      <c r="C80" s="186"/>
      <c r="D80" s="186"/>
      <c r="E80" s="186"/>
      <c r="F80" s="186"/>
      <c r="G80" s="186"/>
      <c r="H80" s="186"/>
      <c r="I80" s="186"/>
      <c r="J80" s="186"/>
      <c r="K80" s="186"/>
      <c r="L80" s="186"/>
      <c r="M80" s="186"/>
      <c r="N80" s="188"/>
    </row>
    <row r="81" spans="1:17">
      <c r="B81" s="820" t="s">
        <v>144</v>
      </c>
      <c r="C81" s="821"/>
      <c r="D81" s="821"/>
      <c r="E81" s="821"/>
      <c r="F81" s="821"/>
      <c r="G81" s="821"/>
      <c r="H81" s="821"/>
      <c r="I81" s="419"/>
      <c r="J81" s="429"/>
      <c r="K81" s="274" t="s">
        <v>145</v>
      </c>
      <c r="L81" s="822" t="s">
        <v>146</v>
      </c>
      <c r="M81" s="823"/>
      <c r="N81" s="276"/>
    </row>
    <row r="82" spans="1:17">
      <c r="B82" s="824" t="s">
        <v>70</v>
      </c>
      <c r="C82" s="825"/>
      <c r="D82" s="825"/>
      <c r="E82" s="825"/>
      <c r="F82" s="825"/>
      <c r="G82" s="825"/>
      <c r="H82" s="825"/>
      <c r="I82" s="277"/>
      <c r="J82" s="278"/>
      <c r="K82" s="279">
        <v>0.2</v>
      </c>
      <c r="L82" s="826">
        <f>N77*K82</f>
        <v>1323.3100000000002</v>
      </c>
      <c r="M82" s="827"/>
      <c r="N82" s="280"/>
    </row>
    <row r="83" spans="1:17">
      <c r="B83" s="281" t="s">
        <v>147</v>
      </c>
      <c r="C83" s="282"/>
      <c r="D83" s="282"/>
      <c r="E83" s="282"/>
      <c r="F83" s="282"/>
      <c r="G83" s="282"/>
      <c r="H83" s="282"/>
      <c r="I83" s="277"/>
      <c r="J83" s="278"/>
      <c r="K83" s="279">
        <v>0.05</v>
      </c>
      <c r="L83" s="826">
        <f>N77*K83</f>
        <v>330.82750000000004</v>
      </c>
      <c r="M83" s="827"/>
      <c r="N83" s="280"/>
    </row>
    <row r="84" spans="1:17" ht="15.75" thickBot="1">
      <c r="B84" s="283" t="s">
        <v>74</v>
      </c>
      <c r="C84" s="284"/>
      <c r="D84" s="284"/>
      <c r="E84" s="284"/>
      <c r="F84" s="284"/>
      <c r="G84" s="284"/>
      <c r="H84" s="284"/>
      <c r="I84" s="285"/>
      <c r="J84" s="286"/>
      <c r="K84" s="287">
        <v>0.05</v>
      </c>
      <c r="L84" s="828">
        <f>N77*K84</f>
        <v>330.82750000000004</v>
      </c>
      <c r="M84" s="829"/>
      <c r="N84" s="280"/>
    </row>
    <row r="85" spans="1:17" ht="15.75" thickBot="1">
      <c r="B85" s="817" t="s">
        <v>124</v>
      </c>
      <c r="C85" s="818"/>
      <c r="D85" s="818"/>
      <c r="E85" s="818"/>
      <c r="F85" s="818"/>
      <c r="G85" s="818"/>
      <c r="H85" s="818"/>
      <c r="I85" s="818"/>
      <c r="J85" s="818"/>
      <c r="K85" s="818"/>
      <c r="L85" s="818"/>
      <c r="M85" s="819"/>
      <c r="N85" s="288">
        <f>L82+L83+L84</f>
        <v>1984.9650000000004</v>
      </c>
    </row>
    <row r="86" spans="1:17" ht="15.75" thickBot="1">
      <c r="B86" s="164"/>
      <c r="C86" s="165"/>
      <c r="D86" s="165"/>
      <c r="E86" s="165"/>
      <c r="F86" s="165"/>
      <c r="G86" s="165"/>
      <c r="H86" s="165"/>
      <c r="I86" s="165"/>
      <c r="J86" s="165"/>
      <c r="K86" s="165"/>
      <c r="L86" s="165"/>
      <c r="M86" s="165"/>
      <c r="N86" s="166"/>
    </row>
    <row r="87" spans="1:17" ht="15.75" thickBot="1">
      <c r="A87" s="97" t="s">
        <v>148</v>
      </c>
      <c r="B87" s="817" t="s">
        <v>149</v>
      </c>
      <c r="C87" s="818"/>
      <c r="D87" s="818"/>
      <c r="E87" s="818"/>
      <c r="F87" s="818"/>
      <c r="G87" s="818"/>
      <c r="H87" s="818"/>
      <c r="I87" s="818"/>
      <c r="J87" s="818"/>
      <c r="K87" s="818"/>
      <c r="L87" s="818"/>
      <c r="M87" s="819"/>
      <c r="N87" s="289">
        <f>ROUND(N77+N85,0)</f>
        <v>8602</v>
      </c>
      <c r="Q87" s="671"/>
    </row>
    <row r="88" spans="1:17">
      <c r="B88" s="336"/>
      <c r="C88" s="337"/>
      <c r="D88" s="337"/>
      <c r="E88" s="337"/>
      <c r="F88" s="337"/>
      <c r="G88" s="337"/>
      <c r="H88" s="337"/>
      <c r="I88" s="337"/>
      <c r="J88" s="337"/>
      <c r="K88" s="337"/>
      <c r="L88" s="337"/>
      <c r="M88" s="337"/>
      <c r="N88" s="338"/>
      <c r="Q88" s="672"/>
    </row>
    <row r="89" spans="1:17">
      <c r="B89" s="339"/>
      <c r="C89" s="340"/>
      <c r="D89" s="340"/>
      <c r="E89" s="340"/>
      <c r="F89" s="340"/>
      <c r="G89" s="340"/>
      <c r="H89" s="340"/>
      <c r="I89" s="340"/>
      <c r="J89" s="340"/>
      <c r="K89" s="340"/>
      <c r="L89" s="340"/>
      <c r="M89" s="340"/>
      <c r="N89" s="341"/>
    </row>
    <row r="90" spans="1:17">
      <c r="B90" s="339"/>
      <c r="C90" s="340"/>
      <c r="D90" s="340"/>
      <c r="E90" s="340"/>
      <c r="F90" s="340"/>
      <c r="G90" s="340"/>
      <c r="H90" s="340"/>
      <c r="I90" s="340"/>
      <c r="J90" s="340"/>
      <c r="K90" s="340"/>
      <c r="L90" s="340"/>
      <c r="M90" s="340"/>
      <c r="N90" s="341"/>
    </row>
    <row r="91" spans="1:17">
      <c r="B91" s="339"/>
      <c r="C91" s="340"/>
      <c r="D91" s="340"/>
      <c r="E91" s="340"/>
      <c r="F91" s="340"/>
      <c r="G91" s="340"/>
      <c r="H91" s="340"/>
      <c r="I91" s="340"/>
      <c r="J91" s="340"/>
      <c r="K91" s="340"/>
      <c r="L91" s="340"/>
      <c r="M91" s="340"/>
      <c r="N91" s="341"/>
    </row>
    <row r="92" spans="1:17">
      <c r="B92" s="339"/>
      <c r="C92" s="340"/>
      <c r="D92" s="340"/>
      <c r="E92" s="342" t="s">
        <v>150</v>
      </c>
      <c r="F92" s="342"/>
      <c r="G92" s="342"/>
      <c r="H92" s="342"/>
      <c r="I92" s="342"/>
      <c r="J92" s="342"/>
      <c r="K92" s="340"/>
      <c r="L92" s="340"/>
      <c r="M92" s="340"/>
      <c r="N92" s="341"/>
    </row>
    <row r="93" spans="1:17">
      <c r="B93" s="339"/>
      <c r="C93" s="340"/>
      <c r="D93" s="340"/>
      <c r="E93" s="340" t="s">
        <v>151</v>
      </c>
      <c r="F93" s="340"/>
      <c r="G93" s="340"/>
      <c r="H93" s="340"/>
      <c r="I93" s="340"/>
      <c r="J93" s="340"/>
      <c r="K93" s="340"/>
      <c r="L93" s="340"/>
      <c r="M93" s="340"/>
      <c r="N93" s="341"/>
    </row>
    <row r="94" spans="1:17">
      <c r="B94" s="339"/>
      <c r="C94" s="340"/>
      <c r="D94" s="340"/>
      <c r="E94" s="340" t="s">
        <v>152</v>
      </c>
      <c r="F94" s="340"/>
      <c r="G94" s="340"/>
      <c r="H94" s="340"/>
      <c r="I94" s="340"/>
      <c r="J94" s="340"/>
      <c r="K94" s="340"/>
      <c r="L94" s="340"/>
      <c r="M94" s="340"/>
      <c r="N94" s="341"/>
    </row>
    <row r="95" spans="1:17">
      <c r="B95" s="339"/>
      <c r="C95" s="340"/>
      <c r="D95" s="340"/>
      <c r="E95" s="340" t="s">
        <v>153</v>
      </c>
      <c r="F95" s="340"/>
      <c r="G95" s="340"/>
      <c r="H95" s="340"/>
      <c r="I95" s="340"/>
      <c r="J95" s="340"/>
      <c r="K95" s="340"/>
      <c r="L95" s="340"/>
      <c r="M95" s="340"/>
      <c r="N95" s="341"/>
    </row>
    <row r="96" spans="1:17" ht="15.75" thickBot="1">
      <c r="B96" s="339"/>
      <c r="C96" s="340"/>
      <c r="D96" s="340"/>
      <c r="E96" s="340"/>
      <c r="F96" s="340" t="s">
        <v>154</v>
      </c>
      <c r="G96" s="340"/>
      <c r="H96" s="340"/>
      <c r="I96" s="340"/>
      <c r="J96" s="340"/>
      <c r="K96" s="340"/>
      <c r="L96" s="340"/>
      <c r="M96" s="340"/>
      <c r="N96" s="341"/>
    </row>
    <row r="97" spans="2:14">
      <c r="B97" s="290" t="s">
        <v>155</v>
      </c>
      <c r="C97" s="291"/>
      <c r="D97" s="291"/>
      <c r="E97" s="291"/>
      <c r="F97" s="291"/>
      <c r="G97" s="291"/>
      <c r="H97" s="291"/>
      <c r="I97" s="291"/>
      <c r="J97" s="291"/>
      <c r="K97" s="291"/>
      <c r="L97" s="291"/>
      <c r="M97" s="291"/>
      <c r="N97" s="292"/>
    </row>
    <row r="98" spans="2:14">
      <c r="B98" s="343"/>
      <c r="C98" s="344"/>
      <c r="D98" s="344"/>
      <c r="E98" s="344"/>
      <c r="F98" s="344"/>
      <c r="G98" s="344"/>
      <c r="H98" s="344"/>
      <c r="I98" s="344"/>
      <c r="J98" s="344"/>
      <c r="K98" s="344"/>
      <c r="L98" s="344"/>
      <c r="M98" s="344"/>
      <c r="N98" s="345"/>
    </row>
    <row r="99" spans="2:14">
      <c r="B99" s="343"/>
      <c r="C99" s="344"/>
      <c r="D99" s="344"/>
      <c r="E99" s="344"/>
      <c r="F99" s="344"/>
      <c r="G99" s="344"/>
      <c r="H99" s="344"/>
      <c r="I99" s="344"/>
      <c r="J99" s="344"/>
      <c r="K99" s="344"/>
      <c r="L99" s="344"/>
      <c r="M99" s="344"/>
      <c r="N99" s="345"/>
    </row>
    <row r="100" spans="2:14">
      <c r="B100" s="343"/>
      <c r="C100" s="344"/>
      <c r="D100" s="344"/>
      <c r="E100" s="344"/>
      <c r="F100" s="344"/>
      <c r="G100" s="344"/>
      <c r="H100" s="344"/>
      <c r="I100" s="344"/>
      <c r="J100" s="344"/>
      <c r="K100" s="344"/>
      <c r="L100" s="344"/>
      <c r="M100" s="344"/>
      <c r="N100" s="345"/>
    </row>
    <row r="101" spans="2:14" ht="15.75" thickBot="1">
      <c r="B101" s="346"/>
      <c r="C101" s="347"/>
      <c r="D101" s="347"/>
      <c r="E101" s="347"/>
      <c r="F101" s="347"/>
      <c r="G101" s="347"/>
      <c r="H101" s="347"/>
      <c r="I101" s="347"/>
      <c r="J101" s="347"/>
      <c r="K101" s="347"/>
      <c r="L101" s="347"/>
      <c r="M101" s="347"/>
      <c r="N101" s="348"/>
    </row>
    <row r="102" spans="2:14">
      <c r="B102" s="349"/>
      <c r="C102" s="350"/>
      <c r="D102" s="350"/>
      <c r="E102" s="350"/>
      <c r="F102" s="350"/>
      <c r="G102" s="350"/>
      <c r="H102" s="350"/>
      <c r="I102" s="350"/>
      <c r="J102" s="350"/>
      <c r="K102" s="350"/>
      <c r="L102" s="350"/>
      <c r="M102" s="350"/>
      <c r="N102" s="351"/>
    </row>
    <row r="103" spans="2:14">
      <c r="B103" s="352" t="s">
        <v>156</v>
      </c>
      <c r="C103" s="353"/>
      <c r="D103" s="353"/>
      <c r="E103" s="353"/>
      <c r="F103" s="353"/>
      <c r="G103" s="353"/>
      <c r="H103" s="353"/>
      <c r="I103" s="353"/>
      <c r="J103" s="353"/>
      <c r="K103" s="353"/>
      <c r="L103" s="353"/>
      <c r="M103" s="353"/>
      <c r="N103" s="354"/>
    </row>
    <row r="104" spans="2:14" ht="15" customHeight="1">
      <c r="B104" s="1022" t="s">
        <v>157</v>
      </c>
      <c r="C104" s="1023"/>
      <c r="D104" s="1023"/>
      <c r="E104" s="1023"/>
      <c r="F104" s="1023"/>
      <c r="G104" s="1023"/>
      <c r="H104" s="1023"/>
      <c r="I104" s="1023"/>
      <c r="J104" s="1023"/>
      <c r="K104" s="1023"/>
      <c r="L104" s="1023"/>
      <c r="M104" s="1023"/>
      <c r="N104" s="1024"/>
    </row>
    <row r="105" spans="2:14" ht="15" customHeight="1">
      <c r="B105" s="1022"/>
      <c r="C105" s="1023"/>
      <c r="D105" s="1023"/>
      <c r="E105" s="1023"/>
      <c r="F105" s="1023"/>
      <c r="G105" s="1023"/>
      <c r="H105" s="1023"/>
      <c r="I105" s="1023"/>
      <c r="J105" s="1023"/>
      <c r="K105" s="1023"/>
      <c r="L105" s="1023"/>
      <c r="M105" s="1023"/>
      <c r="N105" s="1024"/>
    </row>
    <row r="106" spans="2:14" ht="30" customHeight="1">
      <c r="B106" s="1025" t="s">
        <v>158</v>
      </c>
      <c r="C106" s="1026"/>
      <c r="D106" s="1026"/>
      <c r="E106" s="1026"/>
      <c r="F106" s="1026"/>
      <c r="G106" s="1026"/>
      <c r="H106" s="1026"/>
      <c r="I106" s="1026"/>
      <c r="J106" s="1026"/>
      <c r="K106" s="1026"/>
      <c r="L106" s="1026"/>
      <c r="M106" s="1026"/>
      <c r="N106" s="1027"/>
    </row>
    <row r="107" spans="2:14">
      <c r="B107" s="1025"/>
      <c r="C107" s="1026"/>
      <c r="D107" s="1026"/>
      <c r="E107" s="1026"/>
      <c r="F107" s="1026"/>
      <c r="G107" s="1026"/>
      <c r="H107" s="1026"/>
      <c r="I107" s="1026"/>
      <c r="J107" s="1026"/>
      <c r="K107" s="1026"/>
      <c r="L107" s="1026"/>
      <c r="M107" s="1026"/>
      <c r="N107" s="1027"/>
    </row>
    <row r="108" spans="2:14">
      <c r="B108" s="433"/>
      <c r="C108" s="434"/>
      <c r="D108" s="434"/>
      <c r="E108" s="434"/>
      <c r="F108" s="434"/>
      <c r="G108" s="434"/>
      <c r="H108" s="434"/>
      <c r="I108" s="434"/>
      <c r="J108" s="434"/>
      <c r="K108" s="434"/>
      <c r="L108" s="434"/>
      <c r="M108" s="434"/>
      <c r="N108" s="435"/>
    </row>
    <row r="109" spans="2:14">
      <c r="B109" s="433"/>
      <c r="C109" s="434"/>
      <c r="D109" s="434"/>
      <c r="E109" s="434"/>
      <c r="F109" s="434"/>
      <c r="G109" s="434"/>
      <c r="H109" s="434"/>
      <c r="I109" s="434"/>
      <c r="J109" s="434"/>
      <c r="K109" s="434"/>
      <c r="L109" s="434"/>
      <c r="M109" s="434"/>
      <c r="N109" s="435"/>
    </row>
    <row r="110" spans="2:14">
      <c r="B110" s="433"/>
      <c r="C110" s="434"/>
      <c r="D110" s="434"/>
      <c r="E110" s="434"/>
      <c r="F110" s="434"/>
      <c r="G110" s="434"/>
      <c r="H110" s="434"/>
      <c r="I110" s="434"/>
      <c r="J110" s="434"/>
      <c r="K110" s="434"/>
      <c r="L110" s="434"/>
      <c r="M110" s="434"/>
      <c r="N110" s="435"/>
    </row>
    <row r="111" spans="2:14">
      <c r="B111" s="352"/>
      <c r="C111" s="353"/>
      <c r="D111" s="353"/>
      <c r="E111" s="353"/>
      <c r="F111" s="353"/>
      <c r="G111" s="353"/>
      <c r="H111" s="353"/>
      <c r="I111" s="353"/>
      <c r="J111" s="353"/>
      <c r="K111" s="353"/>
      <c r="L111" s="353"/>
      <c r="M111" s="353"/>
      <c r="N111" s="354"/>
    </row>
    <row r="112" spans="2:14">
      <c r="B112" s="339"/>
      <c r="C112" s="340"/>
      <c r="D112" s="340"/>
      <c r="E112" s="340" t="s">
        <v>150</v>
      </c>
      <c r="F112" s="342"/>
      <c r="G112" s="342"/>
      <c r="H112" s="340"/>
      <c r="I112" s="340"/>
      <c r="J112" s="340"/>
      <c r="K112" s="340"/>
      <c r="L112" s="340"/>
      <c r="M112" s="340"/>
      <c r="N112" s="341"/>
    </row>
    <row r="113" spans="2:14">
      <c r="B113" s="339"/>
      <c r="C113" s="340"/>
      <c r="D113" s="340"/>
      <c r="E113" s="355" t="s">
        <v>151</v>
      </c>
      <c r="F113" s="340"/>
      <c r="G113" s="340"/>
      <c r="H113" s="355"/>
      <c r="I113" s="355"/>
      <c r="J113" s="355"/>
      <c r="K113" s="340"/>
      <c r="L113" s="340"/>
      <c r="M113" s="340"/>
      <c r="N113" s="341"/>
    </row>
    <row r="114" spans="2:14">
      <c r="B114" s="339"/>
      <c r="C114" s="340"/>
      <c r="D114" s="340"/>
      <c r="E114" s="356" t="s">
        <v>159</v>
      </c>
      <c r="F114" s="340"/>
      <c r="G114" s="340"/>
      <c r="H114" s="356"/>
      <c r="I114" s="356"/>
      <c r="J114" s="356"/>
      <c r="K114" s="340"/>
      <c r="L114" s="340"/>
      <c r="M114" s="340"/>
      <c r="N114" s="341"/>
    </row>
    <row r="115" spans="2:14">
      <c r="B115" s="357"/>
      <c r="C115" s="353"/>
      <c r="D115" s="353"/>
      <c r="E115" s="340" t="s">
        <v>153</v>
      </c>
      <c r="F115" s="340"/>
      <c r="G115" s="340"/>
      <c r="H115" s="340"/>
      <c r="I115" s="340"/>
      <c r="J115" s="340"/>
      <c r="K115" s="353"/>
      <c r="L115" s="353"/>
      <c r="M115" s="353"/>
      <c r="N115" s="354"/>
    </row>
    <row r="116" spans="2:14">
      <c r="B116" s="357"/>
      <c r="C116" s="353"/>
      <c r="D116" s="353"/>
      <c r="E116" s="353"/>
      <c r="F116" s="340"/>
      <c r="G116" s="340"/>
      <c r="H116" s="340"/>
      <c r="I116" s="340"/>
      <c r="J116" s="340"/>
      <c r="K116" s="353"/>
      <c r="L116" s="353"/>
      <c r="M116" s="353"/>
      <c r="N116" s="354"/>
    </row>
    <row r="117" spans="2:14">
      <c r="B117" s="357" t="s">
        <v>160</v>
      </c>
      <c r="C117" s="356"/>
      <c r="D117" s="356"/>
      <c r="E117" s="340"/>
      <c r="F117" s="340"/>
      <c r="G117" s="340"/>
      <c r="H117" s="340"/>
      <c r="I117" s="340"/>
      <c r="J117" s="1028"/>
      <c r="K117" s="1028"/>
      <c r="L117" s="1028"/>
      <c r="M117" s="1028"/>
      <c r="N117" s="1029"/>
    </row>
    <row r="118" spans="2:14" ht="15.75" thickBot="1">
      <c r="B118" s="358" t="s">
        <v>161</v>
      </c>
      <c r="C118" s="359"/>
      <c r="D118" s="359"/>
      <c r="E118" s="360"/>
      <c r="F118" s="360"/>
      <c r="G118" s="360"/>
      <c r="H118" s="360"/>
      <c r="I118" s="360"/>
      <c r="J118" s="1030"/>
      <c r="K118" s="1030"/>
      <c r="L118" s="1030"/>
      <c r="M118" s="1030"/>
      <c r="N118" s="1031"/>
    </row>
  </sheetData>
  <sheetProtection algorithmName="SHA-512" hashValue="AXOwLqVGWJmYTt+1OFzA/Jxiebkd6bWkhZlrkSkUHsI0kWvHwwe/6b5lK1ko5VvExQQn+OylXT018yrAH62rwg==" saltValue="uHOF/RGJd95JYlLXXkUO2w==" spinCount="100000" sheet="1" objects="1" scenarios="1"/>
  <mergeCells count="63">
    <mergeCell ref="L1:N2"/>
    <mergeCell ref="C2:J2"/>
    <mergeCell ref="C3:J3"/>
    <mergeCell ref="K3:K4"/>
    <mergeCell ref="L3:N4"/>
    <mergeCell ref="C4:J4"/>
    <mergeCell ref="I10:J10"/>
    <mergeCell ref="B1:B6"/>
    <mergeCell ref="C1:J1"/>
    <mergeCell ref="K1:K2"/>
    <mergeCell ref="C5:J5"/>
    <mergeCell ref="K5:K6"/>
    <mergeCell ref="L5:L6"/>
    <mergeCell ref="M5:M6"/>
    <mergeCell ref="N5:N6"/>
    <mergeCell ref="C6:J6"/>
    <mergeCell ref="B36:H36"/>
    <mergeCell ref="L12:N12"/>
    <mergeCell ref="F25:H25"/>
    <mergeCell ref="B27:N27"/>
    <mergeCell ref="C29:I29"/>
    <mergeCell ref="L29:M29"/>
    <mergeCell ref="C30:I30"/>
    <mergeCell ref="L30:M30"/>
    <mergeCell ref="B35:H35"/>
    <mergeCell ref="I35:J35"/>
    <mergeCell ref="L35:M35"/>
    <mergeCell ref="B10:E10"/>
    <mergeCell ref="B37:H37"/>
    <mergeCell ref="B38:H38"/>
    <mergeCell ref="B39:H39"/>
    <mergeCell ref="B41:D41"/>
    <mergeCell ref="B42:H42"/>
    <mergeCell ref="B64:M64"/>
    <mergeCell ref="L42:M42"/>
    <mergeCell ref="B43:M43"/>
    <mergeCell ref="B47:I47"/>
    <mergeCell ref="L47:M47"/>
    <mergeCell ref="B53:M53"/>
    <mergeCell ref="L57:M57"/>
    <mergeCell ref="I42:J42"/>
    <mergeCell ref="L58:M58"/>
    <mergeCell ref="L59:M59"/>
    <mergeCell ref="L60:M60"/>
    <mergeCell ref="L61:M61"/>
    <mergeCell ref="L63:M63"/>
    <mergeCell ref="L84:M84"/>
    <mergeCell ref="B68:H68"/>
    <mergeCell ref="L68:M68"/>
    <mergeCell ref="B74:H74"/>
    <mergeCell ref="L74:M74"/>
    <mergeCell ref="B75:M75"/>
    <mergeCell ref="B77:M77"/>
    <mergeCell ref="B81:H81"/>
    <mergeCell ref="L81:M81"/>
    <mergeCell ref="B82:H82"/>
    <mergeCell ref="L82:M82"/>
    <mergeCell ref="L83:M83"/>
    <mergeCell ref="B85:M85"/>
    <mergeCell ref="B87:M87"/>
    <mergeCell ref="B104:N105"/>
    <mergeCell ref="B106:N107"/>
    <mergeCell ref="J117:N118"/>
  </mergeCells>
  <pageMargins left="0.7" right="0.7" top="0.75" bottom="0.75" header="0.3" footer="0.3"/>
  <pageSetup scale="49" orientation="portrait" r:id="rId1"/>
  <rowBreaks count="1" manualBreakCount="1">
    <brk id="96" min="1" max="13" man="1"/>
  </rowBreaks>
  <drawing r:id="rId2"/>
  <legacyDrawing r:id="rId3"/>
  <oleObjects>
    <mc:AlternateContent xmlns:mc="http://schemas.openxmlformats.org/markup-compatibility/2006">
      <mc:Choice Requires="x14">
        <oleObject progId="PBrush" shapeId="256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5601" r:id="rId4"/>
      </mc:Fallback>
    </mc:AlternateContent>
  </oleObjects>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Q120"/>
  <sheetViews>
    <sheetView view="pageBreakPreview" zoomScale="60" zoomScaleNormal="90" workbookViewId="0">
      <selection activeCell="Q85" sqref="Q85"/>
    </sheetView>
  </sheetViews>
  <sheetFormatPr baseColWidth="10" defaultRowHeight="15"/>
  <cols>
    <col min="1" max="1" width="10.42578125" style="97" bestFit="1" customWidth="1"/>
    <col min="2" max="2" width="16.85546875" style="97" customWidth="1"/>
    <col min="3" max="5" width="11.42578125" style="97"/>
    <col min="6" max="6" width="16" style="97" customWidth="1"/>
    <col min="7" max="8" width="11.42578125" style="97"/>
    <col min="9" max="9" width="13.140625" style="97" bestFit="1" customWidth="1"/>
    <col min="10" max="10" width="15.5703125" style="97" customWidth="1"/>
    <col min="11" max="11" width="18.5703125" style="97" customWidth="1"/>
    <col min="12" max="12" width="11.42578125" style="97"/>
    <col min="13" max="13" width="13.42578125" style="97" customWidth="1"/>
    <col min="14" max="14" width="17.42578125" style="97" customWidth="1"/>
    <col min="15" max="15" width="12" style="97" bestFit="1" customWidth="1"/>
    <col min="16" max="16384" width="11.42578125" style="97"/>
  </cols>
  <sheetData>
    <row r="1" spans="2:14" ht="25.5" customHeight="1">
      <c r="B1" s="902"/>
      <c r="C1" s="905"/>
      <c r="D1" s="906"/>
      <c r="E1" s="906"/>
      <c r="F1" s="906"/>
      <c r="G1" s="906"/>
      <c r="H1" s="906"/>
      <c r="I1" s="906"/>
      <c r="J1" s="907"/>
      <c r="K1" s="908" t="s">
        <v>84</v>
      </c>
      <c r="L1" s="915" t="s">
        <v>85</v>
      </c>
      <c r="M1" s="916"/>
      <c r="N1" s="917"/>
    </row>
    <row r="2" spans="2:14">
      <c r="B2" s="903"/>
      <c r="C2" s="910" t="s">
        <v>0</v>
      </c>
      <c r="D2" s="911"/>
      <c r="E2" s="911"/>
      <c r="F2" s="911"/>
      <c r="G2" s="911"/>
      <c r="H2" s="911"/>
      <c r="I2" s="911"/>
      <c r="J2" s="912"/>
      <c r="K2" s="909"/>
      <c r="L2" s="918"/>
      <c r="M2" s="919"/>
      <c r="N2" s="920"/>
    </row>
    <row r="3" spans="2:14">
      <c r="B3" s="903"/>
      <c r="C3" s="910" t="s">
        <v>86</v>
      </c>
      <c r="D3" s="911"/>
      <c r="E3" s="911"/>
      <c r="F3" s="911"/>
      <c r="G3" s="911"/>
      <c r="H3" s="911"/>
      <c r="I3" s="911"/>
      <c r="J3" s="912"/>
      <c r="K3" s="913" t="s">
        <v>87</v>
      </c>
      <c r="L3" s="922">
        <v>1</v>
      </c>
      <c r="M3" s="923"/>
      <c r="N3" s="924"/>
    </row>
    <row r="4" spans="2:14">
      <c r="B4" s="903"/>
      <c r="C4" s="910" t="s">
        <v>88</v>
      </c>
      <c r="D4" s="911"/>
      <c r="E4" s="911"/>
      <c r="F4" s="911"/>
      <c r="G4" s="911"/>
      <c r="H4" s="911"/>
      <c r="I4" s="911"/>
      <c r="J4" s="912"/>
      <c r="K4" s="921"/>
      <c r="L4" s="925"/>
      <c r="M4" s="926"/>
      <c r="N4" s="927"/>
    </row>
    <row r="5" spans="2:14">
      <c r="B5" s="903"/>
      <c r="C5" s="910" t="s">
        <v>89</v>
      </c>
      <c r="D5" s="911"/>
      <c r="E5" s="911"/>
      <c r="F5" s="911"/>
      <c r="G5" s="911"/>
      <c r="H5" s="911"/>
      <c r="I5" s="911"/>
      <c r="J5" s="912"/>
      <c r="K5" s="913" t="s">
        <v>90</v>
      </c>
      <c r="L5" s="875"/>
      <c r="M5" s="875" t="s">
        <v>91</v>
      </c>
      <c r="N5" s="877"/>
    </row>
    <row r="6" spans="2:14" ht="15.75" thickBot="1">
      <c r="B6" s="904"/>
      <c r="C6" s="879"/>
      <c r="D6" s="880"/>
      <c r="E6" s="880"/>
      <c r="F6" s="880"/>
      <c r="G6" s="880"/>
      <c r="H6" s="880"/>
      <c r="I6" s="880"/>
      <c r="J6" s="881"/>
      <c r="K6" s="914"/>
      <c r="L6" s="876"/>
      <c r="M6" s="876"/>
      <c r="N6" s="878"/>
    </row>
    <row r="7" spans="2:14" ht="15.75" thickBot="1">
      <c r="B7" s="98"/>
      <c r="C7" s="99"/>
      <c r="D7" s="99"/>
      <c r="E7" s="99"/>
      <c r="F7" s="99"/>
      <c r="G7" s="99"/>
      <c r="H7" s="99"/>
      <c r="I7" s="99"/>
      <c r="J7" s="99"/>
      <c r="K7" s="99"/>
      <c r="L7" s="100"/>
      <c r="M7" s="100"/>
      <c r="N7" s="101"/>
    </row>
    <row r="8" spans="2:14" ht="18" customHeight="1">
      <c r="B8" s="102"/>
      <c r="C8" s="103"/>
      <c r="D8" s="103"/>
      <c r="E8" s="103"/>
      <c r="F8" s="103"/>
      <c r="G8" s="103"/>
      <c r="H8" s="104"/>
      <c r="I8" s="103"/>
      <c r="J8" s="103"/>
      <c r="K8" s="105" t="s">
        <v>92</v>
      </c>
      <c r="L8" s="106"/>
      <c r="M8" s="106"/>
      <c r="N8" s="107"/>
    </row>
    <row r="9" spans="2:14">
      <c r="B9" s="108"/>
      <c r="C9" s="109"/>
      <c r="D9" s="109"/>
      <c r="E9" s="109"/>
      <c r="F9" s="109"/>
      <c r="G9" s="109"/>
      <c r="H9" s="110"/>
      <c r="I9" s="109"/>
      <c r="J9" s="109"/>
      <c r="K9" s="111"/>
      <c r="L9" s="112" t="s">
        <v>93</v>
      </c>
      <c r="M9" s="112" t="s">
        <v>94</v>
      </c>
      <c r="N9" s="113" t="s">
        <v>95</v>
      </c>
    </row>
    <row r="10" spans="2:14" ht="36">
      <c r="B10" s="899" t="s">
        <v>96</v>
      </c>
      <c r="C10" s="900"/>
      <c r="D10" s="900"/>
      <c r="E10" s="900"/>
      <c r="F10" s="114" t="s">
        <v>97</v>
      </c>
      <c r="G10" s="109"/>
      <c r="H10" s="115"/>
      <c r="I10" s="901" t="s">
        <v>98</v>
      </c>
      <c r="J10" s="901"/>
      <c r="K10" s="116" t="s">
        <v>97</v>
      </c>
      <c r="L10" s="112"/>
      <c r="M10" s="112"/>
      <c r="N10" s="113"/>
    </row>
    <row r="11" spans="2:14">
      <c r="B11" s="117" t="s">
        <v>99</v>
      </c>
      <c r="C11" s="118"/>
      <c r="D11" s="313" t="s">
        <v>171</v>
      </c>
      <c r="E11" s="313"/>
      <c r="F11" s="658"/>
      <c r="G11" s="120"/>
      <c r="H11" s="118"/>
      <c r="I11" s="121"/>
      <c r="J11" s="122" t="s">
        <v>100</v>
      </c>
      <c r="K11" s="123" t="s">
        <v>170</v>
      </c>
      <c r="L11" s="441"/>
      <c r="M11" s="441"/>
      <c r="N11" s="124"/>
    </row>
    <row r="12" spans="2:14" ht="15.75" thickBot="1">
      <c r="B12" s="125"/>
      <c r="C12" s="126"/>
      <c r="D12" s="416"/>
      <c r="E12" s="416"/>
      <c r="F12" s="416"/>
      <c r="G12" s="416"/>
      <c r="H12" s="126"/>
      <c r="I12" s="416"/>
      <c r="J12" s="126"/>
      <c r="K12" s="416"/>
      <c r="L12" s="882"/>
      <c r="M12" s="882"/>
      <c r="N12" s="883"/>
    </row>
    <row r="13" spans="2:14">
      <c r="B13" s="129"/>
      <c r="C13" s="130"/>
      <c r="D13" s="130"/>
      <c r="E13" s="130"/>
      <c r="F13" s="130"/>
      <c r="G13" s="130"/>
      <c r="H13" s="130"/>
      <c r="I13" s="130"/>
      <c r="J13" s="130"/>
      <c r="K13" s="130"/>
      <c r="L13" s="130"/>
      <c r="M13" s="130"/>
      <c r="N13" s="131"/>
    </row>
    <row r="14" spans="2:14">
      <c r="B14" s="132" t="s">
        <v>101</v>
      </c>
      <c r="C14" s="133"/>
      <c r="D14" s="134" t="s">
        <v>91</v>
      </c>
      <c r="E14" s="135"/>
      <c r="F14" s="136"/>
      <c r="G14" s="136"/>
      <c r="H14" s="137"/>
      <c r="I14" s="137"/>
      <c r="J14" s="137"/>
      <c r="K14" s="137"/>
      <c r="L14" s="137"/>
      <c r="M14" s="137"/>
      <c r="N14" s="138"/>
    </row>
    <row r="15" spans="2:14" ht="19.5" customHeight="1">
      <c r="B15" s="139" t="s">
        <v>102</v>
      </c>
      <c r="C15" s="140"/>
      <c r="D15" s="141"/>
      <c r="E15" s="141"/>
      <c r="F15" s="141"/>
      <c r="G15" s="141"/>
      <c r="H15" s="141"/>
      <c r="I15" s="141"/>
      <c r="J15" s="141"/>
      <c r="K15" s="141"/>
      <c r="L15" s="141"/>
      <c r="M15" s="141"/>
      <c r="N15" s="138"/>
    </row>
    <row r="16" spans="2:14">
      <c r="B16" s="139"/>
      <c r="C16" s="142"/>
      <c r="D16" s="143"/>
      <c r="E16" s="141"/>
      <c r="F16" s="141"/>
      <c r="G16" s="141"/>
      <c r="H16" s="141"/>
      <c r="I16" s="141"/>
      <c r="J16" s="141"/>
      <c r="K16" s="141"/>
      <c r="L16" s="141"/>
      <c r="M16" s="141"/>
      <c r="N16" s="138"/>
    </row>
    <row r="17" spans="1:14">
      <c r="B17" s="139"/>
      <c r="C17" s="140"/>
      <c r="D17" s="144"/>
      <c r="E17" s="144"/>
      <c r="F17" s="144"/>
      <c r="G17" s="144"/>
      <c r="H17" s="144"/>
      <c r="I17" s="144"/>
      <c r="J17" s="144"/>
      <c r="K17" s="144"/>
      <c r="L17" s="144"/>
      <c r="M17" s="144"/>
      <c r="N17" s="145"/>
    </row>
    <row r="18" spans="1:14">
      <c r="B18" s="139" t="s">
        <v>103</v>
      </c>
      <c r="C18" s="142"/>
      <c r="D18" s="141"/>
      <c r="E18" s="141"/>
      <c r="F18" s="141"/>
      <c r="G18" s="141"/>
      <c r="H18" s="141"/>
      <c r="I18" s="146"/>
      <c r="J18" s="134" t="s">
        <v>104</v>
      </c>
      <c r="K18" s="141"/>
      <c r="L18" s="141"/>
      <c r="M18" s="141"/>
      <c r="N18" s="147"/>
    </row>
    <row r="19" spans="1:14">
      <c r="B19" s="139"/>
      <c r="C19" s="140"/>
      <c r="D19" s="144"/>
      <c r="E19" s="144"/>
      <c r="F19" s="144"/>
      <c r="G19" s="144"/>
      <c r="H19" s="144"/>
      <c r="I19" s="144"/>
      <c r="J19" s="144"/>
      <c r="K19" s="144"/>
      <c r="L19" s="144"/>
      <c r="M19" s="144"/>
      <c r="N19" s="145"/>
    </row>
    <row r="20" spans="1:14">
      <c r="B20" s="139" t="s">
        <v>105</v>
      </c>
      <c r="C20" s="142"/>
      <c r="D20" s="148"/>
      <c r="E20" s="148"/>
      <c r="F20" s="148"/>
      <c r="G20" s="148"/>
      <c r="H20" s="148"/>
      <c r="I20" s="148"/>
      <c r="J20" s="148"/>
      <c r="K20" s="148"/>
      <c r="L20" s="148"/>
      <c r="M20" s="148"/>
      <c r="N20" s="149"/>
    </row>
    <row r="21" spans="1:14">
      <c r="B21" s="139"/>
      <c r="C21" s="140"/>
      <c r="D21" s="150"/>
      <c r="E21" s="150"/>
      <c r="F21" s="150"/>
      <c r="G21" s="150"/>
      <c r="H21" s="150"/>
      <c r="I21" s="150"/>
      <c r="J21" s="150"/>
      <c r="K21" s="150"/>
      <c r="L21" s="150"/>
      <c r="M21" s="150"/>
      <c r="N21" s="151"/>
    </row>
    <row r="22" spans="1:14">
      <c r="B22" s="139" t="s">
        <v>106</v>
      </c>
      <c r="C22" s="142"/>
      <c r="D22" s="148"/>
      <c r="E22" s="148"/>
      <c r="F22" s="148"/>
      <c r="G22" s="148"/>
      <c r="H22" s="148"/>
      <c r="I22" s="148"/>
      <c r="J22" s="148"/>
      <c r="K22" s="152" t="s">
        <v>107</v>
      </c>
      <c r="L22" s="153"/>
      <c r="M22" s="152" t="s">
        <v>91</v>
      </c>
      <c r="N22" s="154"/>
    </row>
    <row r="23" spans="1:14">
      <c r="B23" s="139"/>
      <c r="C23" s="140"/>
      <c r="D23" s="150"/>
      <c r="E23" s="150"/>
      <c r="F23" s="150"/>
      <c r="G23" s="150"/>
      <c r="H23" s="150"/>
      <c r="I23" s="150"/>
      <c r="J23" s="150"/>
      <c r="K23" s="150"/>
      <c r="L23" s="150"/>
      <c r="M23" s="150"/>
      <c r="N23" s="151"/>
    </row>
    <row r="24" spans="1:14">
      <c r="B24" s="139" t="s">
        <v>108</v>
      </c>
      <c r="C24" s="140"/>
      <c r="D24" s="150"/>
      <c r="E24" s="150"/>
      <c r="F24" s="155"/>
      <c r="G24" s="156"/>
      <c r="H24" s="146"/>
      <c r="I24" s="148"/>
      <c r="J24" s="148"/>
      <c r="K24" s="136"/>
      <c r="L24" s="150"/>
      <c r="M24" s="150"/>
      <c r="N24" s="151"/>
    </row>
    <row r="25" spans="1:14">
      <c r="B25" s="157"/>
      <c r="C25" s="158"/>
      <c r="D25" s="417"/>
      <c r="E25" s="417"/>
      <c r="F25" s="884" t="s">
        <v>109</v>
      </c>
      <c r="G25" s="885"/>
      <c r="H25" s="885"/>
      <c r="I25" s="417" t="s">
        <v>94</v>
      </c>
      <c r="J25" s="417" t="s">
        <v>95</v>
      </c>
      <c r="K25" s="161"/>
      <c r="L25" s="417"/>
      <c r="M25" s="417"/>
      <c r="N25" s="162"/>
    </row>
    <row r="26" spans="1:14">
      <c r="B26" s="163"/>
      <c r="C26" s="137"/>
      <c r="D26" s="137"/>
      <c r="E26" s="137"/>
      <c r="F26" s="137"/>
      <c r="G26" s="137"/>
      <c r="H26" s="137"/>
      <c r="I26" s="137"/>
      <c r="J26" s="137"/>
      <c r="K26" s="137"/>
      <c r="L26" s="137"/>
      <c r="M26" s="137"/>
      <c r="N26" s="138"/>
    </row>
    <row r="27" spans="1:14">
      <c r="B27" s="886" t="s">
        <v>110</v>
      </c>
      <c r="C27" s="887"/>
      <c r="D27" s="887"/>
      <c r="E27" s="887"/>
      <c r="F27" s="887"/>
      <c r="G27" s="887"/>
      <c r="H27" s="887"/>
      <c r="I27" s="887"/>
      <c r="J27" s="887"/>
      <c r="K27" s="887"/>
      <c r="L27" s="887"/>
      <c r="M27" s="887"/>
      <c r="N27" s="888"/>
    </row>
    <row r="28" spans="1:14" ht="15.75" thickBot="1">
      <c r="B28" s="164"/>
      <c r="C28" s="165"/>
      <c r="D28" s="165"/>
      <c r="E28" s="165"/>
      <c r="F28" s="165"/>
      <c r="G28" s="165"/>
      <c r="H28" s="165"/>
      <c r="I28" s="165"/>
      <c r="J28" s="165"/>
      <c r="K28" s="165"/>
      <c r="L28" s="165"/>
      <c r="M28" s="165"/>
      <c r="N28" s="166"/>
    </row>
    <row r="29" spans="1:14" ht="30" customHeight="1" thickBot="1">
      <c r="B29" s="167" t="s">
        <v>82</v>
      </c>
      <c r="C29" s="889" t="s">
        <v>111</v>
      </c>
      <c r="D29" s="890"/>
      <c r="E29" s="890"/>
      <c r="F29" s="890"/>
      <c r="G29" s="890"/>
      <c r="H29" s="890"/>
      <c r="I29" s="890"/>
      <c r="J29" s="168"/>
      <c r="K29" s="169" t="s">
        <v>112</v>
      </c>
      <c r="L29" s="891" t="s">
        <v>81</v>
      </c>
      <c r="M29" s="892"/>
      <c r="N29" s="167" t="s">
        <v>9</v>
      </c>
    </row>
    <row r="30" spans="1:14" ht="17.25" hidden="1" customHeight="1">
      <c r="B30" s="167" t="s">
        <v>82</v>
      </c>
      <c r="C30" s="889" t="s">
        <v>111</v>
      </c>
      <c r="D30" s="890"/>
      <c r="E30" s="890"/>
      <c r="F30" s="890"/>
      <c r="G30" s="890"/>
      <c r="H30" s="890"/>
      <c r="I30" s="890"/>
      <c r="J30" s="168"/>
      <c r="K30" s="170"/>
      <c r="L30" s="891" t="s">
        <v>81</v>
      </c>
      <c r="M30" s="892"/>
      <c r="N30" s="167" t="s">
        <v>9</v>
      </c>
    </row>
    <row r="31" spans="1:14" ht="32.25" customHeight="1" thickBot="1">
      <c r="A31" s="97" t="s">
        <v>113</v>
      </c>
      <c r="B31" s="171" t="s">
        <v>309</v>
      </c>
      <c r="C31" s="1034" t="s">
        <v>310</v>
      </c>
      <c r="D31" s="1035"/>
      <c r="E31" s="1035"/>
      <c r="F31" s="1035"/>
      <c r="G31" s="1035"/>
      <c r="H31" s="1035"/>
      <c r="I31" s="1035"/>
      <c r="J31" s="1036"/>
      <c r="K31" s="314">
        <v>6</v>
      </c>
      <c r="L31" s="176" t="s">
        <v>18</v>
      </c>
      <c r="M31" s="177"/>
      <c r="N31" s="412" t="e">
        <f>#REF!</f>
        <v>#REF!</v>
      </c>
    </row>
    <row r="32" spans="1:14" ht="6" customHeight="1">
      <c r="B32" s="179"/>
      <c r="C32" s="180"/>
      <c r="D32" s="180"/>
      <c r="E32" s="180"/>
      <c r="F32" s="180"/>
      <c r="G32" s="180"/>
      <c r="H32" s="180"/>
      <c r="I32" s="180"/>
      <c r="J32" s="180"/>
      <c r="K32" s="180"/>
      <c r="L32" s="180"/>
      <c r="M32" s="180"/>
      <c r="N32" s="181"/>
    </row>
    <row r="33" spans="1:14">
      <c r="B33" s="182" t="s">
        <v>114</v>
      </c>
      <c r="C33" s="183"/>
      <c r="D33" s="183"/>
      <c r="E33" s="183"/>
      <c r="F33" s="183"/>
      <c r="G33" s="183"/>
      <c r="H33" s="183"/>
      <c r="I33" s="183"/>
      <c r="J33" s="183"/>
      <c r="K33" s="183"/>
      <c r="L33" s="183"/>
      <c r="M33" s="183"/>
      <c r="N33" s="184"/>
    </row>
    <row r="34" spans="1:14" ht="15.75" thickBot="1">
      <c r="B34" s="185"/>
      <c r="C34" s="186"/>
      <c r="D34" s="186"/>
      <c r="E34" s="186"/>
      <c r="F34" s="186"/>
      <c r="G34" s="186"/>
      <c r="H34" s="186"/>
      <c r="I34" s="187"/>
      <c r="J34" s="187"/>
      <c r="K34" s="186"/>
      <c r="L34" s="186"/>
      <c r="M34" s="186"/>
      <c r="N34" s="188"/>
    </row>
    <row r="35" spans="1:14">
      <c r="B35" s="893" t="s">
        <v>111</v>
      </c>
      <c r="C35" s="894"/>
      <c r="D35" s="894"/>
      <c r="E35" s="894"/>
      <c r="F35" s="894"/>
      <c r="G35" s="894"/>
      <c r="H35" s="895"/>
      <c r="I35" s="896" t="s">
        <v>115</v>
      </c>
      <c r="J35" s="897"/>
      <c r="K35" s="189" t="s">
        <v>116</v>
      </c>
      <c r="L35" s="898" t="s">
        <v>117</v>
      </c>
      <c r="M35" s="895"/>
      <c r="N35" s="190" t="s">
        <v>118</v>
      </c>
    </row>
    <row r="36" spans="1:14">
      <c r="A36" s="315"/>
      <c r="B36" s="859"/>
      <c r="C36" s="860"/>
      <c r="D36" s="860"/>
      <c r="E36" s="860"/>
      <c r="F36" s="860"/>
      <c r="G36" s="860"/>
      <c r="H36" s="861"/>
      <c r="I36" s="192"/>
      <c r="J36" s="193"/>
      <c r="K36" s="194"/>
      <c r="L36" s="195"/>
      <c r="M36" s="422"/>
      <c r="N36" s="197"/>
    </row>
    <row r="37" spans="1:14">
      <c r="A37" s="315"/>
      <c r="B37" s="859"/>
      <c r="C37" s="860"/>
      <c r="D37" s="860"/>
      <c r="E37" s="860"/>
      <c r="F37" s="860"/>
      <c r="G37" s="860"/>
      <c r="H37" s="861"/>
      <c r="I37" s="316"/>
      <c r="J37" s="317"/>
      <c r="K37" s="194"/>
      <c r="L37" s="421"/>
      <c r="M37" s="422"/>
      <c r="N37" s="197"/>
    </row>
    <row r="38" spans="1:14">
      <c r="A38" s="315"/>
      <c r="B38" s="859"/>
      <c r="C38" s="860"/>
      <c r="D38" s="860"/>
      <c r="E38" s="860"/>
      <c r="F38" s="860"/>
      <c r="G38" s="860"/>
      <c r="H38" s="861"/>
      <c r="I38" s="318"/>
      <c r="J38" s="319"/>
      <c r="K38" s="194"/>
      <c r="L38" s="320"/>
      <c r="M38" s="321"/>
      <c r="N38" s="197"/>
    </row>
    <row r="39" spans="1:14">
      <c r="B39" s="859"/>
      <c r="C39" s="860"/>
      <c r="D39" s="860"/>
      <c r="E39" s="860"/>
      <c r="F39" s="860"/>
      <c r="G39" s="860"/>
      <c r="H39" s="861"/>
      <c r="I39" s="200"/>
      <c r="J39" s="201"/>
      <c r="K39" s="194"/>
      <c r="L39" s="202"/>
      <c r="M39" s="422"/>
      <c r="N39" s="197"/>
    </row>
    <row r="40" spans="1:14">
      <c r="B40" s="414"/>
      <c r="C40" s="415"/>
      <c r="D40" s="415"/>
      <c r="E40" s="415"/>
      <c r="F40" s="423"/>
      <c r="G40" s="423"/>
      <c r="H40" s="322"/>
      <c r="I40" s="200"/>
      <c r="J40" s="201"/>
      <c r="K40" s="194"/>
      <c r="L40" s="202"/>
      <c r="M40" s="203"/>
      <c r="N40" s="199"/>
    </row>
    <row r="41" spans="1:14">
      <c r="B41" s="869" t="s">
        <v>123</v>
      </c>
      <c r="C41" s="870"/>
      <c r="D41" s="870"/>
      <c r="E41" s="205"/>
      <c r="F41" s="206"/>
      <c r="G41" s="206"/>
      <c r="H41" s="207"/>
      <c r="I41" s="200"/>
      <c r="J41" s="201"/>
      <c r="K41" s="208"/>
      <c r="L41" s="202"/>
      <c r="M41" s="323">
        <v>0.05</v>
      </c>
      <c r="N41" s="209">
        <f>N77*M41</f>
        <v>753.875</v>
      </c>
    </row>
    <row r="42" spans="1:14" ht="15.75" thickBot="1">
      <c r="B42" s="859"/>
      <c r="C42" s="860"/>
      <c r="D42" s="860"/>
      <c r="E42" s="860"/>
      <c r="F42" s="860"/>
      <c r="G42" s="860"/>
      <c r="H42" s="861"/>
      <c r="I42" s="871"/>
      <c r="J42" s="872"/>
      <c r="K42" s="210"/>
      <c r="L42" s="873"/>
      <c r="M42" s="874"/>
      <c r="N42" s="211"/>
    </row>
    <row r="43" spans="1:14" ht="15.75" thickBot="1">
      <c r="B43" s="817" t="s">
        <v>124</v>
      </c>
      <c r="C43" s="818"/>
      <c r="D43" s="818"/>
      <c r="E43" s="818"/>
      <c r="F43" s="818"/>
      <c r="G43" s="818"/>
      <c r="H43" s="818"/>
      <c r="I43" s="818"/>
      <c r="J43" s="818"/>
      <c r="K43" s="818"/>
      <c r="L43" s="818"/>
      <c r="M43" s="819"/>
      <c r="N43" s="212">
        <f>SUM(N36:N41)</f>
        <v>753.875</v>
      </c>
    </row>
    <row r="44" spans="1:14">
      <c r="B44" s="213"/>
      <c r="C44" s="165"/>
      <c r="D44" s="165"/>
      <c r="E44" s="165"/>
      <c r="F44" s="165"/>
      <c r="G44" s="165"/>
      <c r="H44" s="165"/>
      <c r="I44" s="165"/>
      <c r="J44" s="165"/>
      <c r="K44" s="165"/>
      <c r="L44" s="165"/>
      <c r="M44" s="165"/>
      <c r="N44" s="166"/>
    </row>
    <row r="45" spans="1:14">
      <c r="B45" s="214" t="s">
        <v>125</v>
      </c>
      <c r="C45" s="215"/>
      <c r="D45" s="215"/>
      <c r="E45" s="215"/>
      <c r="F45" s="215"/>
      <c r="G45" s="215"/>
      <c r="H45" s="215"/>
      <c r="I45" s="215"/>
      <c r="J45" s="215"/>
      <c r="K45" s="215"/>
      <c r="L45" s="215"/>
      <c r="M45" s="215"/>
      <c r="N45" s="216"/>
    </row>
    <row r="46" spans="1:14" ht="15.75" thickBot="1">
      <c r="B46" s="217"/>
      <c r="C46" s="187"/>
      <c r="D46" s="187"/>
      <c r="E46" s="187"/>
      <c r="F46" s="187"/>
      <c r="G46" s="187"/>
      <c r="H46" s="187"/>
      <c r="I46" s="187"/>
      <c r="J46" s="186"/>
      <c r="K46" s="186"/>
      <c r="L46" s="186"/>
      <c r="M46" s="186"/>
      <c r="N46" s="188"/>
    </row>
    <row r="47" spans="1:14">
      <c r="B47" s="820" t="s">
        <v>111</v>
      </c>
      <c r="C47" s="821"/>
      <c r="D47" s="821"/>
      <c r="E47" s="821"/>
      <c r="F47" s="821"/>
      <c r="G47" s="821"/>
      <c r="H47" s="821"/>
      <c r="I47" s="857"/>
      <c r="J47" s="420" t="s">
        <v>81</v>
      </c>
      <c r="K47" s="219" t="s">
        <v>9</v>
      </c>
      <c r="L47" s="858" t="s">
        <v>126</v>
      </c>
      <c r="M47" s="857"/>
      <c r="N47" s="221" t="s">
        <v>118</v>
      </c>
    </row>
    <row r="48" spans="1:14">
      <c r="A48" s="191" t="s">
        <v>311</v>
      </c>
      <c r="B48" s="222" t="s">
        <v>312</v>
      </c>
      <c r="C48" s="223"/>
      <c r="D48" s="223"/>
      <c r="E48" s="223"/>
      <c r="F48" s="223"/>
      <c r="G48" s="223"/>
      <c r="H48" s="223"/>
      <c r="I48" s="223"/>
      <c r="J48" s="239" t="s">
        <v>18</v>
      </c>
      <c r="K48" s="224">
        <v>1.1000000000000001</v>
      </c>
      <c r="L48" s="192"/>
      <c r="M48" s="747">
        <v>37270.336576480004</v>
      </c>
      <c r="N48" s="197">
        <f>K48*M48</f>
        <v>40997.370234128008</v>
      </c>
    </row>
    <row r="49" spans="1:14">
      <c r="A49" s="191" t="s">
        <v>313</v>
      </c>
      <c r="B49" s="222" t="s">
        <v>314</v>
      </c>
      <c r="C49" s="325"/>
      <c r="D49" s="325"/>
      <c r="E49" s="325"/>
      <c r="F49" s="325"/>
      <c r="G49" s="325"/>
      <c r="H49" s="325"/>
      <c r="I49" s="325"/>
      <c r="J49" s="326" t="s">
        <v>173</v>
      </c>
      <c r="K49" s="327">
        <v>1.1499999999999999</v>
      </c>
      <c r="L49" s="316"/>
      <c r="M49" s="324">
        <v>5040</v>
      </c>
      <c r="N49" s="197">
        <f>K49*M49</f>
        <v>5796</v>
      </c>
    </row>
    <row r="50" spans="1:14">
      <c r="A50" s="191" t="s">
        <v>251</v>
      </c>
      <c r="B50" s="222" t="s">
        <v>252</v>
      </c>
      <c r="C50" s="325"/>
      <c r="D50" s="325"/>
      <c r="E50" s="325"/>
      <c r="F50" s="325"/>
      <c r="G50" s="325"/>
      <c r="H50" s="325"/>
      <c r="I50" s="325"/>
      <c r="J50" s="326" t="s">
        <v>33</v>
      </c>
      <c r="K50" s="327">
        <v>2</v>
      </c>
      <c r="L50" s="316"/>
      <c r="M50" s="324">
        <v>6095.7368203710903</v>
      </c>
      <c r="N50" s="197">
        <f>K50*M50</f>
        <v>12191.473640742181</v>
      </c>
    </row>
    <row r="51" spans="1:14">
      <c r="A51" s="191" t="s">
        <v>315</v>
      </c>
      <c r="B51" s="222" t="s">
        <v>316</v>
      </c>
      <c r="C51" s="325"/>
      <c r="D51" s="325"/>
      <c r="E51" s="325"/>
      <c r="F51" s="325"/>
      <c r="G51" s="325"/>
      <c r="H51" s="325"/>
      <c r="I51" s="325"/>
      <c r="J51" s="326" t="s">
        <v>174</v>
      </c>
      <c r="K51" s="327">
        <v>0.5</v>
      </c>
      <c r="L51" s="316"/>
      <c r="M51" s="324">
        <v>101266</v>
      </c>
      <c r="N51" s="197">
        <f>K51*M51</f>
        <v>50633</v>
      </c>
    </row>
    <row r="52" spans="1:14">
      <c r="B52" s="414"/>
      <c r="C52" s="437"/>
      <c r="D52" s="437"/>
      <c r="E52" s="437"/>
      <c r="F52" s="437"/>
      <c r="G52" s="437"/>
      <c r="H52" s="437"/>
      <c r="I52" s="437"/>
      <c r="J52" s="438"/>
      <c r="K52" s="328"/>
      <c r="L52" s="425"/>
      <c r="M52" s="329"/>
      <c r="N52" s="199"/>
    </row>
    <row r="53" spans="1:14">
      <c r="B53" s="330"/>
      <c r="C53" s="424"/>
      <c r="D53" s="424"/>
      <c r="E53" s="424"/>
      <c r="F53" s="424"/>
      <c r="G53" s="424"/>
      <c r="H53" s="424"/>
      <c r="I53" s="424"/>
      <c r="J53" s="239"/>
      <c r="K53" s="228"/>
      <c r="L53" s="425"/>
      <c r="M53" s="329"/>
      <c r="N53" s="199"/>
    </row>
    <row r="54" spans="1:14" ht="15.75" thickBot="1">
      <c r="B54" s="638"/>
      <c r="C54" s="427"/>
      <c r="D54" s="427"/>
      <c r="E54" s="427"/>
      <c r="F54" s="427"/>
      <c r="G54" s="427"/>
      <c r="H54" s="427"/>
      <c r="I54" s="427"/>
      <c r="J54" s="428"/>
      <c r="K54" s="250"/>
      <c r="L54" s="636"/>
      <c r="M54" s="639"/>
      <c r="N54" s="640"/>
    </row>
    <row r="55" spans="1:14" ht="15.75" thickBot="1">
      <c r="B55" s="849" t="s">
        <v>124</v>
      </c>
      <c r="C55" s="836"/>
      <c r="D55" s="836"/>
      <c r="E55" s="836"/>
      <c r="F55" s="836"/>
      <c r="G55" s="836"/>
      <c r="H55" s="836"/>
      <c r="I55" s="836"/>
      <c r="J55" s="836"/>
      <c r="K55" s="836"/>
      <c r="L55" s="836"/>
      <c r="M55" s="837"/>
      <c r="N55" s="252">
        <f>SUM(N48:N54)</f>
        <v>109617.84387487019</v>
      </c>
    </row>
    <row r="56" spans="1:14">
      <c r="B56" s="164"/>
      <c r="C56" s="165"/>
      <c r="D56" s="165"/>
      <c r="E56" s="165"/>
      <c r="F56" s="165"/>
      <c r="G56" s="165"/>
      <c r="H56" s="165"/>
      <c r="I56" s="165"/>
      <c r="J56" s="165"/>
      <c r="K56" s="165"/>
      <c r="L56" s="165"/>
      <c r="M56" s="165"/>
      <c r="N56" s="166"/>
    </row>
    <row r="57" spans="1:14">
      <c r="B57" s="214" t="s">
        <v>129</v>
      </c>
      <c r="C57" s="215"/>
      <c r="D57" s="215"/>
      <c r="E57" s="215"/>
      <c r="F57" s="215"/>
      <c r="G57" s="215"/>
      <c r="H57" s="215"/>
      <c r="I57" s="215"/>
      <c r="J57" s="215"/>
      <c r="K57" s="215"/>
      <c r="L57" s="215"/>
      <c r="M57" s="215"/>
      <c r="N57" s="216"/>
    </row>
    <row r="58" spans="1:14" ht="15.75" thickBot="1">
      <c r="B58" s="230"/>
      <c r="C58" s="186"/>
      <c r="D58" s="186"/>
      <c r="E58" s="186"/>
      <c r="F58" s="186"/>
      <c r="G58" s="186"/>
      <c r="H58" s="186"/>
      <c r="I58" s="186"/>
      <c r="J58" s="186"/>
      <c r="K58" s="186"/>
      <c r="L58" s="186"/>
      <c r="M58" s="186"/>
      <c r="N58" s="188"/>
    </row>
    <row r="59" spans="1:14" ht="25.5">
      <c r="B59" s="418" t="s">
        <v>130</v>
      </c>
      <c r="C59" s="419"/>
      <c r="D59" s="419"/>
      <c r="E59" s="419"/>
      <c r="F59" s="419"/>
      <c r="G59" s="419"/>
      <c r="H59" s="233" t="s">
        <v>81</v>
      </c>
      <c r="I59" s="234" t="s">
        <v>131</v>
      </c>
      <c r="J59" s="235" t="s">
        <v>132</v>
      </c>
      <c r="K59" s="233" t="s">
        <v>133</v>
      </c>
      <c r="L59" s="843" t="s">
        <v>134</v>
      </c>
      <c r="M59" s="844"/>
      <c r="N59" s="236" t="s">
        <v>118</v>
      </c>
    </row>
    <row r="60" spans="1:14">
      <c r="A60" s="97" t="s">
        <v>317</v>
      </c>
      <c r="B60" s="237" t="s">
        <v>318</v>
      </c>
      <c r="C60" s="424"/>
      <c r="D60" s="424"/>
      <c r="E60" s="424"/>
      <c r="F60" s="424"/>
      <c r="G60" s="424"/>
      <c r="H60" s="239" t="s">
        <v>299</v>
      </c>
      <c r="I60" s="208">
        <v>1.1000000000000001</v>
      </c>
      <c r="J60" s="240">
        <v>35</v>
      </c>
      <c r="K60" s="208">
        <f>I60*J60</f>
        <v>38.5</v>
      </c>
      <c r="L60" s="845">
        <v>1109.909090909091</v>
      </c>
      <c r="M60" s="846"/>
      <c r="N60" s="241">
        <f>K60*L60</f>
        <v>42731.5</v>
      </c>
    </row>
    <row r="61" spans="1:14">
      <c r="B61" s="237"/>
      <c r="C61" s="437"/>
      <c r="D61" s="437"/>
      <c r="E61" s="437"/>
      <c r="F61" s="437"/>
      <c r="G61" s="437"/>
      <c r="H61" s="239"/>
      <c r="I61" s="208"/>
      <c r="J61" s="240"/>
      <c r="K61" s="208"/>
      <c r="L61" s="845"/>
      <c r="M61" s="846"/>
      <c r="N61" s="241"/>
    </row>
    <row r="62" spans="1:14">
      <c r="B62" s="237"/>
      <c r="C62" s="437"/>
      <c r="D62" s="437"/>
      <c r="E62" s="437"/>
      <c r="F62" s="437"/>
      <c r="G62" s="437"/>
      <c r="H62" s="239"/>
      <c r="I62" s="208"/>
      <c r="J62" s="240"/>
      <c r="K62" s="208"/>
      <c r="L62" s="845"/>
      <c r="M62" s="846"/>
      <c r="N62" s="241"/>
    </row>
    <row r="63" spans="1:14">
      <c r="B63" s="237"/>
      <c r="C63" s="437"/>
      <c r="D63" s="437"/>
      <c r="E63" s="437"/>
      <c r="F63" s="437"/>
      <c r="G63" s="437"/>
      <c r="H63" s="239"/>
      <c r="I63" s="208"/>
      <c r="J63" s="240"/>
      <c r="K63" s="208"/>
      <c r="L63" s="845"/>
      <c r="M63" s="846"/>
      <c r="N63" s="241"/>
    </row>
    <row r="64" spans="1:14">
      <c r="B64" s="237"/>
      <c r="C64" s="437"/>
      <c r="D64" s="437"/>
      <c r="E64" s="437"/>
      <c r="F64" s="437"/>
      <c r="G64" s="437"/>
      <c r="H64" s="438"/>
      <c r="I64" s="208"/>
      <c r="J64" s="208"/>
      <c r="K64" s="208"/>
      <c r="L64" s="439"/>
      <c r="M64" s="440"/>
      <c r="N64" s="246"/>
    </row>
    <row r="65" spans="1:15" ht="15.75" thickBot="1">
      <c r="B65" s="426"/>
      <c r="C65" s="427"/>
      <c r="D65" s="427"/>
      <c r="E65" s="427"/>
      <c r="F65" s="427"/>
      <c r="G65" s="427"/>
      <c r="H65" s="249"/>
      <c r="I65" s="250"/>
      <c r="J65" s="250"/>
      <c r="K65" s="250"/>
      <c r="L65" s="847"/>
      <c r="M65" s="848"/>
      <c r="N65" s="251"/>
    </row>
    <row r="66" spans="1:15" ht="15.75" thickBot="1">
      <c r="B66" s="849" t="s">
        <v>124</v>
      </c>
      <c r="C66" s="836"/>
      <c r="D66" s="836"/>
      <c r="E66" s="836"/>
      <c r="F66" s="836"/>
      <c r="G66" s="836"/>
      <c r="H66" s="836"/>
      <c r="I66" s="836"/>
      <c r="J66" s="836"/>
      <c r="K66" s="836"/>
      <c r="L66" s="836"/>
      <c r="M66" s="837"/>
      <c r="N66" s="252">
        <f>N60+N61+N62+N63+N64</f>
        <v>42731.5</v>
      </c>
    </row>
    <row r="67" spans="1:15">
      <c r="B67" s="164"/>
      <c r="C67" s="165"/>
      <c r="D67" s="165"/>
      <c r="E67" s="165"/>
      <c r="F67" s="165"/>
      <c r="G67" s="165"/>
      <c r="H67" s="165"/>
      <c r="I67" s="165"/>
      <c r="J67" s="165"/>
      <c r="K67" s="165"/>
      <c r="L67" s="165"/>
      <c r="M67" s="165"/>
      <c r="N67" s="166"/>
    </row>
    <row r="68" spans="1:15">
      <c r="B68" s="214" t="s">
        <v>135</v>
      </c>
      <c r="C68" s="215"/>
      <c r="D68" s="215"/>
      <c r="E68" s="215"/>
      <c r="F68" s="215"/>
      <c r="G68" s="215"/>
      <c r="H68" s="215"/>
      <c r="I68" s="215"/>
      <c r="J68" s="215"/>
      <c r="K68" s="215"/>
      <c r="L68" s="215"/>
      <c r="M68" s="215"/>
      <c r="N68" s="216"/>
    </row>
    <row r="69" spans="1:15" ht="15.75" thickBot="1">
      <c r="B69" s="230"/>
      <c r="C69" s="186"/>
      <c r="D69" s="186"/>
      <c r="E69" s="186"/>
      <c r="F69" s="186"/>
      <c r="G69" s="186"/>
      <c r="H69" s="186"/>
      <c r="I69" s="186"/>
      <c r="J69" s="186"/>
      <c r="K69" s="186"/>
      <c r="L69" s="186"/>
      <c r="M69" s="186"/>
      <c r="N69" s="188"/>
    </row>
    <row r="70" spans="1:15" ht="25.5">
      <c r="B70" s="850" t="s">
        <v>136</v>
      </c>
      <c r="C70" s="851"/>
      <c r="D70" s="851"/>
      <c r="E70" s="851"/>
      <c r="F70" s="851"/>
      <c r="G70" s="851"/>
      <c r="H70" s="851"/>
      <c r="I70" s="233" t="s">
        <v>137</v>
      </c>
      <c r="J70" s="235" t="s">
        <v>138</v>
      </c>
      <c r="K70" s="234" t="s">
        <v>139</v>
      </c>
      <c r="L70" s="852" t="s">
        <v>117</v>
      </c>
      <c r="M70" s="1033"/>
      <c r="N70" s="253" t="s">
        <v>118</v>
      </c>
    </row>
    <row r="71" spans="1:15">
      <c r="A71" s="333" t="s">
        <v>208</v>
      </c>
      <c r="B71" s="436" t="s">
        <v>209</v>
      </c>
      <c r="C71" s="437"/>
      <c r="D71" s="437"/>
      <c r="E71" s="437"/>
      <c r="F71" s="437"/>
      <c r="G71" s="437"/>
      <c r="H71" s="437"/>
      <c r="I71" s="255">
        <f>28000*4</f>
        <v>112000</v>
      </c>
      <c r="J71" s="256">
        <v>185</v>
      </c>
      <c r="K71" s="257">
        <f>J71/100*I71</f>
        <v>207200</v>
      </c>
      <c r="L71" s="258"/>
      <c r="M71" s="334">
        <v>20</v>
      </c>
      <c r="N71" s="260">
        <f>K71/M71</f>
        <v>10360</v>
      </c>
      <c r="O71" s="261"/>
    </row>
    <row r="72" spans="1:15">
      <c r="A72" s="333" t="s">
        <v>168</v>
      </c>
      <c r="B72" s="436" t="s">
        <v>169</v>
      </c>
      <c r="C72" s="437"/>
      <c r="D72" s="437"/>
      <c r="E72" s="437"/>
      <c r="F72" s="437"/>
      <c r="G72" s="437"/>
      <c r="H72" s="437"/>
      <c r="I72" s="255">
        <v>51000</v>
      </c>
      <c r="J72" s="256">
        <v>185</v>
      </c>
      <c r="K72" s="257">
        <f>J72/100*I72</f>
        <v>94350</v>
      </c>
      <c r="L72" s="258"/>
      <c r="M72" s="334">
        <v>20</v>
      </c>
      <c r="N72" s="260">
        <f>K72/M72</f>
        <v>4717.5</v>
      </c>
    </row>
    <row r="73" spans="1:15">
      <c r="B73" s="436"/>
      <c r="C73" s="437"/>
      <c r="D73" s="437"/>
      <c r="E73" s="437"/>
      <c r="F73" s="437"/>
      <c r="G73" s="437"/>
      <c r="H73" s="437"/>
      <c r="I73" s="255"/>
      <c r="J73" s="256"/>
      <c r="K73" s="257"/>
      <c r="L73" s="258"/>
      <c r="M73" s="335"/>
      <c r="N73" s="260"/>
    </row>
    <row r="74" spans="1:15">
      <c r="B74" s="436"/>
      <c r="C74" s="437"/>
      <c r="D74" s="437"/>
      <c r="E74" s="437"/>
      <c r="F74" s="437"/>
      <c r="G74" s="437"/>
      <c r="H74" s="437"/>
      <c r="I74" s="208"/>
      <c r="J74" s="265"/>
      <c r="K74" s="266"/>
      <c r="L74" s="425"/>
      <c r="M74" s="267"/>
      <c r="N74" s="264"/>
    </row>
    <row r="75" spans="1:15">
      <c r="B75" s="436"/>
      <c r="C75" s="437"/>
      <c r="D75" s="437"/>
      <c r="E75" s="437"/>
      <c r="F75" s="437"/>
      <c r="G75" s="437"/>
      <c r="H75" s="437"/>
      <c r="I75" s="208"/>
      <c r="J75" s="265"/>
      <c r="K75" s="266"/>
      <c r="L75" s="425"/>
      <c r="M75" s="267"/>
      <c r="N75" s="264"/>
    </row>
    <row r="76" spans="1:15" ht="15.75" thickBot="1">
      <c r="B76" s="854"/>
      <c r="C76" s="855"/>
      <c r="D76" s="855"/>
      <c r="E76" s="855"/>
      <c r="F76" s="855"/>
      <c r="G76" s="855"/>
      <c r="H76" s="855"/>
      <c r="I76" s="250"/>
      <c r="J76" s="250"/>
      <c r="K76" s="250"/>
      <c r="L76" s="856"/>
      <c r="M76" s="856"/>
      <c r="N76" s="229"/>
    </row>
    <row r="77" spans="1:15" ht="15.75" thickBot="1">
      <c r="B77" s="849" t="s">
        <v>124</v>
      </c>
      <c r="C77" s="836"/>
      <c r="D77" s="836"/>
      <c r="E77" s="836"/>
      <c r="F77" s="836"/>
      <c r="G77" s="836"/>
      <c r="H77" s="836"/>
      <c r="I77" s="836"/>
      <c r="J77" s="836"/>
      <c r="K77" s="836"/>
      <c r="L77" s="836"/>
      <c r="M77" s="837"/>
      <c r="N77" s="271">
        <f>SUM(N71:N76)</f>
        <v>15077.5</v>
      </c>
    </row>
    <row r="78" spans="1:15" ht="15.75" thickBot="1">
      <c r="B78" s="164"/>
      <c r="C78" s="165"/>
      <c r="D78" s="165"/>
      <c r="E78" s="165"/>
      <c r="F78" s="165"/>
      <c r="G78" s="165"/>
      <c r="H78" s="165"/>
      <c r="I78" s="165"/>
      <c r="J78" s="165"/>
      <c r="K78" s="165"/>
      <c r="L78" s="165"/>
      <c r="M78" s="165"/>
      <c r="N78" s="166"/>
    </row>
    <row r="79" spans="1:15" ht="15.75" thickBot="1">
      <c r="B79" s="817" t="s">
        <v>142</v>
      </c>
      <c r="C79" s="818"/>
      <c r="D79" s="818"/>
      <c r="E79" s="818"/>
      <c r="F79" s="818"/>
      <c r="G79" s="818"/>
      <c r="H79" s="818"/>
      <c r="I79" s="818"/>
      <c r="J79" s="818"/>
      <c r="K79" s="818"/>
      <c r="L79" s="818"/>
      <c r="M79" s="819"/>
      <c r="N79" s="272">
        <f>N43+N55+N66+N77</f>
        <v>168180.71887487019</v>
      </c>
    </row>
    <row r="80" spans="1:15">
      <c r="B80" s="164"/>
      <c r="C80" s="165"/>
      <c r="D80" s="165"/>
      <c r="E80" s="165"/>
      <c r="F80" s="165"/>
      <c r="G80" s="165"/>
      <c r="H80" s="165"/>
      <c r="I80" s="165"/>
      <c r="J80" s="165"/>
      <c r="K80" s="165"/>
      <c r="L80" s="165"/>
      <c r="M80" s="165"/>
      <c r="N80" s="166"/>
    </row>
    <row r="81" spans="1:17">
      <c r="B81" s="214" t="s">
        <v>143</v>
      </c>
      <c r="C81" s="215"/>
      <c r="D81" s="215"/>
      <c r="E81" s="215"/>
      <c r="F81" s="215"/>
      <c r="G81" s="215"/>
      <c r="H81" s="215"/>
      <c r="I81" s="215"/>
      <c r="J81" s="215"/>
      <c r="K81" s="215"/>
      <c r="L81" s="215"/>
      <c r="M81" s="215"/>
      <c r="N81" s="216"/>
    </row>
    <row r="82" spans="1:17" ht="15.75" thickBot="1">
      <c r="B82" s="230"/>
      <c r="C82" s="186"/>
      <c r="D82" s="186"/>
      <c r="E82" s="186"/>
      <c r="F82" s="186"/>
      <c r="G82" s="186"/>
      <c r="H82" s="186"/>
      <c r="I82" s="186"/>
      <c r="J82" s="186"/>
      <c r="K82" s="186"/>
      <c r="L82" s="186"/>
      <c r="M82" s="186"/>
      <c r="N82" s="188"/>
    </row>
    <row r="83" spans="1:17">
      <c r="B83" s="820" t="s">
        <v>144</v>
      </c>
      <c r="C83" s="821"/>
      <c r="D83" s="821"/>
      <c r="E83" s="821"/>
      <c r="F83" s="821"/>
      <c r="G83" s="821"/>
      <c r="H83" s="821"/>
      <c r="I83" s="419"/>
      <c r="J83" s="429"/>
      <c r="K83" s="274" t="s">
        <v>145</v>
      </c>
      <c r="L83" s="822" t="s">
        <v>146</v>
      </c>
      <c r="M83" s="823"/>
      <c r="N83" s="276"/>
    </row>
    <row r="84" spans="1:17">
      <c r="B84" s="824" t="s">
        <v>70</v>
      </c>
      <c r="C84" s="825"/>
      <c r="D84" s="825"/>
      <c r="E84" s="825"/>
      <c r="F84" s="825"/>
      <c r="G84" s="825"/>
      <c r="H84" s="825"/>
      <c r="I84" s="277"/>
      <c r="J84" s="278"/>
      <c r="K84" s="279">
        <v>0.2</v>
      </c>
      <c r="L84" s="826">
        <f>N79*K84</f>
        <v>33636.143774974036</v>
      </c>
      <c r="M84" s="827"/>
      <c r="N84" s="280"/>
    </row>
    <row r="85" spans="1:17">
      <c r="B85" s="281" t="s">
        <v>147</v>
      </c>
      <c r="C85" s="282"/>
      <c r="D85" s="282"/>
      <c r="E85" s="282"/>
      <c r="F85" s="282"/>
      <c r="G85" s="282"/>
      <c r="H85" s="282"/>
      <c r="I85" s="277"/>
      <c r="J85" s="278"/>
      <c r="K85" s="279">
        <v>0.05</v>
      </c>
      <c r="L85" s="826">
        <f>N79*K85</f>
        <v>8409.0359437435091</v>
      </c>
      <c r="M85" s="827"/>
      <c r="N85" s="280"/>
    </row>
    <row r="86" spans="1:17" ht="15.75" thickBot="1">
      <c r="B86" s="283" t="s">
        <v>74</v>
      </c>
      <c r="C86" s="284"/>
      <c r="D86" s="284"/>
      <c r="E86" s="284"/>
      <c r="F86" s="284"/>
      <c r="G86" s="284"/>
      <c r="H86" s="284"/>
      <c r="I86" s="285"/>
      <c r="J86" s="286"/>
      <c r="K86" s="287">
        <v>0.05</v>
      </c>
      <c r="L86" s="828">
        <f>N79*K86</f>
        <v>8409.0359437435091</v>
      </c>
      <c r="M86" s="829"/>
      <c r="N86" s="280"/>
    </row>
    <row r="87" spans="1:17" ht="15.75" thickBot="1">
      <c r="B87" s="817" t="s">
        <v>124</v>
      </c>
      <c r="C87" s="818"/>
      <c r="D87" s="818"/>
      <c r="E87" s="818"/>
      <c r="F87" s="818"/>
      <c r="G87" s="818"/>
      <c r="H87" s="818"/>
      <c r="I87" s="818"/>
      <c r="J87" s="818"/>
      <c r="K87" s="818"/>
      <c r="L87" s="818"/>
      <c r="M87" s="819"/>
      <c r="N87" s="288">
        <f>L84+L85+L86</f>
        <v>50454.215662461058</v>
      </c>
    </row>
    <row r="88" spans="1:17" ht="15.75" thickBot="1">
      <c r="B88" s="164"/>
      <c r="C88" s="165"/>
      <c r="D88" s="165"/>
      <c r="E88" s="165"/>
      <c r="F88" s="165"/>
      <c r="G88" s="165"/>
      <c r="H88" s="165"/>
      <c r="I88" s="165"/>
      <c r="J88" s="165"/>
      <c r="K88" s="165"/>
      <c r="L88" s="165"/>
      <c r="M88" s="165"/>
      <c r="N88" s="166"/>
    </row>
    <row r="89" spans="1:17" ht="15.75" thickBot="1">
      <c r="A89" s="97" t="s">
        <v>148</v>
      </c>
      <c r="B89" s="817" t="s">
        <v>149</v>
      </c>
      <c r="C89" s="818"/>
      <c r="D89" s="818"/>
      <c r="E89" s="818"/>
      <c r="F89" s="818"/>
      <c r="G89" s="818"/>
      <c r="H89" s="818"/>
      <c r="I89" s="818"/>
      <c r="J89" s="818"/>
      <c r="K89" s="818"/>
      <c r="L89" s="818"/>
      <c r="M89" s="819"/>
      <c r="N89" s="289">
        <f>ROUND(N79+N87,0)</f>
        <v>218635</v>
      </c>
      <c r="Q89" s="671"/>
    </row>
    <row r="90" spans="1:17">
      <c r="B90" s="336"/>
      <c r="C90" s="337"/>
      <c r="D90" s="337"/>
      <c r="E90" s="337"/>
      <c r="F90" s="337"/>
      <c r="G90" s="337"/>
      <c r="H90" s="337"/>
      <c r="I90" s="337"/>
      <c r="J90" s="337"/>
      <c r="K90" s="337"/>
      <c r="L90" s="337"/>
      <c r="M90" s="337"/>
      <c r="N90" s="338"/>
      <c r="Q90" s="672"/>
    </row>
    <row r="91" spans="1:17">
      <c r="B91" s="339"/>
      <c r="C91" s="340"/>
      <c r="D91" s="340"/>
      <c r="E91" s="340"/>
      <c r="F91" s="340"/>
      <c r="G91" s="340"/>
      <c r="H91" s="340"/>
      <c r="I91" s="340"/>
      <c r="J91" s="340"/>
      <c r="K91" s="340"/>
      <c r="L91" s="340"/>
      <c r="M91" s="340"/>
      <c r="N91" s="341"/>
    </row>
    <row r="92" spans="1:17">
      <c r="B92" s="339"/>
      <c r="C92" s="340"/>
      <c r="D92" s="340"/>
      <c r="E92" s="340"/>
      <c r="F92" s="340"/>
      <c r="G92" s="340"/>
      <c r="H92" s="340"/>
      <c r="I92" s="340"/>
      <c r="J92" s="340"/>
      <c r="K92" s="340"/>
      <c r="L92" s="340"/>
      <c r="M92" s="340"/>
      <c r="N92" s="341"/>
    </row>
    <row r="93" spans="1:17">
      <c r="B93" s="339"/>
      <c r="C93" s="340"/>
      <c r="D93" s="340"/>
      <c r="E93" s="340"/>
      <c r="F93" s="340"/>
      <c r="G93" s="340"/>
      <c r="H93" s="340"/>
      <c r="I93" s="340"/>
      <c r="J93" s="340"/>
      <c r="K93" s="340"/>
      <c r="L93" s="340"/>
      <c r="M93" s="340"/>
      <c r="N93" s="341"/>
    </row>
    <row r="94" spans="1:17">
      <c r="B94" s="339"/>
      <c r="C94" s="340"/>
      <c r="D94" s="340"/>
      <c r="E94" s="342" t="s">
        <v>150</v>
      </c>
      <c r="F94" s="342"/>
      <c r="G94" s="342"/>
      <c r="H94" s="342"/>
      <c r="I94" s="342"/>
      <c r="J94" s="342"/>
      <c r="K94" s="340"/>
      <c r="L94" s="340"/>
      <c r="M94" s="340"/>
      <c r="N94" s="341"/>
    </row>
    <row r="95" spans="1:17">
      <c r="B95" s="339"/>
      <c r="C95" s="340"/>
      <c r="D95" s="340"/>
      <c r="E95" s="340" t="s">
        <v>151</v>
      </c>
      <c r="F95" s="340"/>
      <c r="G95" s="340"/>
      <c r="H95" s="340"/>
      <c r="I95" s="340"/>
      <c r="J95" s="340"/>
      <c r="K95" s="340"/>
      <c r="L95" s="340"/>
      <c r="M95" s="340"/>
      <c r="N95" s="341"/>
    </row>
    <row r="96" spans="1:17">
      <c r="B96" s="339"/>
      <c r="C96" s="340"/>
      <c r="D96" s="340"/>
      <c r="E96" s="340" t="s">
        <v>152</v>
      </c>
      <c r="F96" s="340"/>
      <c r="G96" s="340"/>
      <c r="H96" s="340"/>
      <c r="I96" s="340"/>
      <c r="J96" s="340"/>
      <c r="K96" s="340"/>
      <c r="L96" s="340"/>
      <c r="M96" s="340"/>
      <c r="N96" s="341"/>
    </row>
    <row r="97" spans="2:14">
      <c r="B97" s="339"/>
      <c r="C97" s="340"/>
      <c r="D97" s="340"/>
      <c r="E97" s="340" t="s">
        <v>153</v>
      </c>
      <c r="F97" s="340"/>
      <c r="G97" s="340"/>
      <c r="H97" s="340"/>
      <c r="I97" s="340"/>
      <c r="J97" s="340"/>
      <c r="K97" s="340"/>
      <c r="L97" s="340"/>
      <c r="M97" s="340"/>
      <c r="N97" s="341"/>
    </row>
    <row r="98" spans="2:14" ht="15.75" thickBot="1">
      <c r="B98" s="339"/>
      <c r="C98" s="340"/>
      <c r="D98" s="340"/>
      <c r="E98" s="340"/>
      <c r="F98" s="340" t="s">
        <v>154</v>
      </c>
      <c r="G98" s="340"/>
      <c r="H98" s="340"/>
      <c r="I98" s="340"/>
      <c r="J98" s="340"/>
      <c r="K98" s="340"/>
      <c r="L98" s="340"/>
      <c r="M98" s="340"/>
      <c r="N98" s="341"/>
    </row>
    <row r="99" spans="2:14">
      <c r="B99" s="290" t="s">
        <v>155</v>
      </c>
      <c r="C99" s="291"/>
      <c r="D99" s="291"/>
      <c r="E99" s="291"/>
      <c r="F99" s="291"/>
      <c r="G99" s="291"/>
      <c r="H99" s="291"/>
      <c r="I99" s="291"/>
      <c r="J99" s="291"/>
      <c r="K99" s="291"/>
      <c r="L99" s="291"/>
      <c r="M99" s="291"/>
      <c r="N99" s="292"/>
    </row>
    <row r="100" spans="2:14">
      <c r="B100" s="343"/>
      <c r="C100" s="344"/>
      <c r="D100" s="344"/>
      <c r="E100" s="344"/>
      <c r="F100" s="344"/>
      <c r="G100" s="344"/>
      <c r="H100" s="344"/>
      <c r="I100" s="344"/>
      <c r="J100" s="344"/>
      <c r="K100" s="344"/>
      <c r="L100" s="344"/>
      <c r="M100" s="344"/>
      <c r="N100" s="345"/>
    </row>
    <row r="101" spans="2:14">
      <c r="B101" s="343"/>
      <c r="C101" s="344"/>
      <c r="D101" s="344"/>
      <c r="E101" s="344"/>
      <c r="F101" s="344"/>
      <c r="G101" s="344"/>
      <c r="H101" s="344"/>
      <c r="I101" s="344"/>
      <c r="J101" s="344"/>
      <c r="K101" s="344"/>
      <c r="L101" s="344"/>
      <c r="M101" s="344"/>
      <c r="N101" s="345"/>
    </row>
    <row r="102" spans="2:14">
      <c r="B102" s="343"/>
      <c r="C102" s="344"/>
      <c r="D102" s="344"/>
      <c r="E102" s="344"/>
      <c r="F102" s="344"/>
      <c r="G102" s="344"/>
      <c r="H102" s="344"/>
      <c r="I102" s="344"/>
      <c r="J102" s="344"/>
      <c r="K102" s="344"/>
      <c r="L102" s="344"/>
      <c r="M102" s="344"/>
      <c r="N102" s="345"/>
    </row>
    <row r="103" spans="2:14" ht="15.75" thickBot="1">
      <c r="B103" s="346"/>
      <c r="C103" s="347"/>
      <c r="D103" s="347"/>
      <c r="E103" s="347"/>
      <c r="F103" s="347"/>
      <c r="G103" s="347"/>
      <c r="H103" s="347"/>
      <c r="I103" s="347"/>
      <c r="J103" s="347"/>
      <c r="K103" s="347"/>
      <c r="L103" s="347"/>
      <c r="M103" s="347"/>
      <c r="N103" s="348"/>
    </row>
    <row r="104" spans="2:14">
      <c r="B104" s="349"/>
      <c r="C104" s="350"/>
      <c r="D104" s="350"/>
      <c r="E104" s="350"/>
      <c r="F104" s="350"/>
      <c r="G104" s="350"/>
      <c r="H104" s="350"/>
      <c r="I104" s="350"/>
      <c r="J104" s="350"/>
      <c r="K104" s="350"/>
      <c r="L104" s="350"/>
      <c r="M104" s="350"/>
      <c r="N104" s="351"/>
    </row>
    <row r="105" spans="2:14">
      <c r="B105" s="352" t="s">
        <v>156</v>
      </c>
      <c r="C105" s="353"/>
      <c r="D105" s="353"/>
      <c r="E105" s="353"/>
      <c r="F105" s="353"/>
      <c r="G105" s="353"/>
      <c r="H105" s="353"/>
      <c r="I105" s="353"/>
      <c r="J105" s="353"/>
      <c r="K105" s="353"/>
      <c r="L105" s="353"/>
      <c r="M105" s="353"/>
      <c r="N105" s="354"/>
    </row>
    <row r="106" spans="2:14" ht="15" customHeight="1">
      <c r="B106" s="1022" t="s">
        <v>157</v>
      </c>
      <c r="C106" s="1023"/>
      <c r="D106" s="1023"/>
      <c r="E106" s="1023"/>
      <c r="F106" s="1023"/>
      <c r="G106" s="1023"/>
      <c r="H106" s="1023"/>
      <c r="I106" s="1023"/>
      <c r="J106" s="1023"/>
      <c r="K106" s="1023"/>
      <c r="L106" s="1023"/>
      <c r="M106" s="1023"/>
      <c r="N106" s="1024"/>
    </row>
    <row r="107" spans="2:14" ht="15" customHeight="1">
      <c r="B107" s="1022"/>
      <c r="C107" s="1023"/>
      <c r="D107" s="1023"/>
      <c r="E107" s="1023"/>
      <c r="F107" s="1023"/>
      <c r="G107" s="1023"/>
      <c r="H107" s="1023"/>
      <c r="I107" s="1023"/>
      <c r="J107" s="1023"/>
      <c r="K107" s="1023"/>
      <c r="L107" s="1023"/>
      <c r="M107" s="1023"/>
      <c r="N107" s="1024"/>
    </row>
    <row r="108" spans="2:14" ht="30" customHeight="1">
      <c r="B108" s="1025" t="s">
        <v>158</v>
      </c>
      <c r="C108" s="1026"/>
      <c r="D108" s="1026"/>
      <c r="E108" s="1026"/>
      <c r="F108" s="1026"/>
      <c r="G108" s="1026"/>
      <c r="H108" s="1026"/>
      <c r="I108" s="1026"/>
      <c r="J108" s="1026"/>
      <c r="K108" s="1026"/>
      <c r="L108" s="1026"/>
      <c r="M108" s="1026"/>
      <c r="N108" s="1027"/>
    </row>
    <row r="109" spans="2:14">
      <c r="B109" s="1025"/>
      <c r="C109" s="1026"/>
      <c r="D109" s="1026"/>
      <c r="E109" s="1026"/>
      <c r="F109" s="1026"/>
      <c r="G109" s="1026"/>
      <c r="H109" s="1026"/>
      <c r="I109" s="1026"/>
      <c r="J109" s="1026"/>
      <c r="K109" s="1026"/>
      <c r="L109" s="1026"/>
      <c r="M109" s="1026"/>
      <c r="N109" s="1027"/>
    </row>
    <row r="110" spans="2:14">
      <c r="B110" s="433"/>
      <c r="C110" s="434"/>
      <c r="D110" s="434"/>
      <c r="E110" s="434"/>
      <c r="F110" s="434"/>
      <c r="G110" s="434"/>
      <c r="H110" s="434"/>
      <c r="I110" s="434"/>
      <c r="J110" s="434"/>
      <c r="K110" s="434"/>
      <c r="L110" s="434"/>
      <c r="M110" s="434"/>
      <c r="N110" s="435"/>
    </row>
    <row r="111" spans="2:14">
      <c r="B111" s="433"/>
      <c r="C111" s="434"/>
      <c r="D111" s="434"/>
      <c r="E111" s="434"/>
      <c r="F111" s="434"/>
      <c r="G111" s="434"/>
      <c r="H111" s="434"/>
      <c r="I111" s="434"/>
      <c r="J111" s="434"/>
      <c r="K111" s="434"/>
      <c r="L111" s="434"/>
      <c r="M111" s="434"/>
      <c r="N111" s="435"/>
    </row>
    <row r="112" spans="2:14">
      <c r="B112" s="433"/>
      <c r="C112" s="434"/>
      <c r="D112" s="434"/>
      <c r="E112" s="434"/>
      <c r="F112" s="434"/>
      <c r="G112" s="434"/>
      <c r="H112" s="434"/>
      <c r="I112" s="434"/>
      <c r="J112" s="434"/>
      <c r="K112" s="434"/>
      <c r="L112" s="434"/>
      <c r="M112" s="434"/>
      <c r="N112" s="435"/>
    </row>
    <row r="113" spans="2:14">
      <c r="B113" s="352"/>
      <c r="C113" s="353"/>
      <c r="D113" s="353"/>
      <c r="E113" s="353"/>
      <c r="F113" s="353"/>
      <c r="G113" s="353"/>
      <c r="H113" s="353"/>
      <c r="I113" s="353"/>
      <c r="J113" s="353"/>
      <c r="K113" s="353"/>
      <c r="L113" s="353"/>
      <c r="M113" s="353"/>
      <c r="N113" s="354"/>
    </row>
    <row r="114" spans="2:14">
      <c r="B114" s="339"/>
      <c r="C114" s="340"/>
      <c r="D114" s="340"/>
      <c r="E114" s="340" t="s">
        <v>150</v>
      </c>
      <c r="F114" s="342"/>
      <c r="G114" s="342"/>
      <c r="H114" s="340"/>
      <c r="I114" s="340"/>
      <c r="J114" s="340"/>
      <c r="K114" s="340"/>
      <c r="L114" s="340"/>
      <c r="M114" s="340"/>
      <c r="N114" s="341"/>
    </row>
    <row r="115" spans="2:14">
      <c r="B115" s="339"/>
      <c r="C115" s="340"/>
      <c r="D115" s="340"/>
      <c r="E115" s="355" t="s">
        <v>151</v>
      </c>
      <c r="F115" s="340"/>
      <c r="G115" s="340"/>
      <c r="H115" s="355"/>
      <c r="I115" s="355"/>
      <c r="J115" s="355"/>
      <c r="K115" s="340"/>
      <c r="L115" s="340"/>
      <c r="M115" s="340"/>
      <c r="N115" s="341"/>
    </row>
    <row r="116" spans="2:14">
      <c r="B116" s="339"/>
      <c r="C116" s="340"/>
      <c r="D116" s="340"/>
      <c r="E116" s="356" t="s">
        <v>159</v>
      </c>
      <c r="F116" s="340"/>
      <c r="G116" s="340"/>
      <c r="H116" s="356"/>
      <c r="I116" s="356"/>
      <c r="J116" s="356"/>
      <c r="K116" s="340"/>
      <c r="L116" s="340"/>
      <c r="M116" s="340"/>
      <c r="N116" s="341"/>
    </row>
    <row r="117" spans="2:14">
      <c r="B117" s="357"/>
      <c r="C117" s="353"/>
      <c r="D117" s="353"/>
      <c r="E117" s="340" t="s">
        <v>153</v>
      </c>
      <c r="F117" s="340"/>
      <c r="G117" s="340"/>
      <c r="H117" s="340"/>
      <c r="I117" s="340"/>
      <c r="J117" s="340"/>
      <c r="K117" s="353"/>
      <c r="L117" s="353"/>
      <c r="M117" s="353"/>
      <c r="N117" s="354"/>
    </row>
    <row r="118" spans="2:14">
      <c r="B118" s="357"/>
      <c r="C118" s="353"/>
      <c r="D118" s="353"/>
      <c r="E118" s="353"/>
      <c r="F118" s="340"/>
      <c r="G118" s="340"/>
      <c r="H118" s="340"/>
      <c r="I118" s="340"/>
      <c r="J118" s="340"/>
      <c r="K118" s="353"/>
      <c r="L118" s="353"/>
      <c r="M118" s="353"/>
      <c r="N118" s="354"/>
    </row>
    <row r="119" spans="2:14">
      <c r="B119" s="357" t="s">
        <v>160</v>
      </c>
      <c r="C119" s="356"/>
      <c r="D119" s="356"/>
      <c r="E119" s="340"/>
      <c r="F119" s="340"/>
      <c r="G119" s="340"/>
      <c r="H119" s="340"/>
      <c r="I119" s="340"/>
      <c r="J119" s="1028"/>
      <c r="K119" s="1028"/>
      <c r="L119" s="1028"/>
      <c r="M119" s="1028"/>
      <c r="N119" s="1029"/>
    </row>
    <row r="120" spans="2:14" ht="15.75" thickBot="1">
      <c r="B120" s="358" t="s">
        <v>161</v>
      </c>
      <c r="C120" s="359"/>
      <c r="D120" s="359"/>
      <c r="E120" s="360"/>
      <c r="F120" s="360"/>
      <c r="G120" s="360"/>
      <c r="H120" s="360"/>
      <c r="I120" s="360"/>
      <c r="J120" s="1030"/>
      <c r="K120" s="1030"/>
      <c r="L120" s="1030"/>
      <c r="M120" s="1030"/>
      <c r="N120" s="1031"/>
    </row>
  </sheetData>
  <sheetProtection algorithmName="SHA-512" hashValue="sGgwp66PdCk7vaaYAuqg4y2DYEqEBzSO8perfZpPN24bshPY8w9h5d1TeMMeuPcbG0PlTMEuSkotrmrPtSZ5uA==" saltValue="hDutnHBnGLZBefjDZcPGzg==" spinCount="100000" sheet="1" objects="1" scenarios="1"/>
  <mergeCells count="64">
    <mergeCell ref="L3:N4"/>
    <mergeCell ref="C4:J4"/>
    <mergeCell ref="L5:L6"/>
    <mergeCell ref="M5:M6"/>
    <mergeCell ref="N5:N6"/>
    <mergeCell ref="C6:J6"/>
    <mergeCell ref="L1:N2"/>
    <mergeCell ref="C2:J2"/>
    <mergeCell ref="F25:H25"/>
    <mergeCell ref="B27:N27"/>
    <mergeCell ref="C29:I29"/>
    <mergeCell ref="L29:M29"/>
    <mergeCell ref="C3:J3"/>
    <mergeCell ref="K3:K4"/>
    <mergeCell ref="L12:N12"/>
    <mergeCell ref="B10:E10"/>
    <mergeCell ref="I10:J10"/>
    <mergeCell ref="B1:B6"/>
    <mergeCell ref="C1:J1"/>
    <mergeCell ref="K1:K2"/>
    <mergeCell ref="C5:J5"/>
    <mergeCell ref="K5:K6"/>
    <mergeCell ref="C30:I30"/>
    <mergeCell ref="L30:M30"/>
    <mergeCell ref="C31:J31"/>
    <mergeCell ref="B35:H35"/>
    <mergeCell ref="I35:J35"/>
    <mergeCell ref="L35:M35"/>
    <mergeCell ref="B55:M55"/>
    <mergeCell ref="B36:H36"/>
    <mergeCell ref="B37:H37"/>
    <mergeCell ref="B38:H38"/>
    <mergeCell ref="B39:H39"/>
    <mergeCell ref="B41:D41"/>
    <mergeCell ref="B42:H42"/>
    <mergeCell ref="I42:J42"/>
    <mergeCell ref="L42:M42"/>
    <mergeCell ref="B43:M43"/>
    <mergeCell ref="B47:I47"/>
    <mergeCell ref="L47:M47"/>
    <mergeCell ref="B77:M77"/>
    <mergeCell ref="L59:M59"/>
    <mergeCell ref="L60:M60"/>
    <mergeCell ref="L61:M61"/>
    <mergeCell ref="L62:M62"/>
    <mergeCell ref="L63:M63"/>
    <mergeCell ref="L65:M65"/>
    <mergeCell ref="B66:M66"/>
    <mergeCell ref="B70:H70"/>
    <mergeCell ref="L70:M70"/>
    <mergeCell ref="B76:H76"/>
    <mergeCell ref="L76:M76"/>
    <mergeCell ref="J119:N120"/>
    <mergeCell ref="B79:M79"/>
    <mergeCell ref="B83:H83"/>
    <mergeCell ref="L83:M83"/>
    <mergeCell ref="B84:H84"/>
    <mergeCell ref="L84:M84"/>
    <mergeCell ref="L85:M85"/>
    <mergeCell ref="L86:M86"/>
    <mergeCell ref="B87:M87"/>
    <mergeCell ref="B89:M89"/>
    <mergeCell ref="B106:N107"/>
    <mergeCell ref="B108:N109"/>
  </mergeCells>
  <pageMargins left="0.7" right="0.7" top="0.75" bottom="0.75" header="0.3" footer="0.3"/>
  <pageSetup scale="45" orientation="portrait" r:id="rId1"/>
  <rowBreaks count="1" manualBreakCount="1">
    <brk id="98" min="1" max="13" man="1"/>
  </rowBreaks>
  <drawing r:id="rId2"/>
  <legacyDrawing r:id="rId3"/>
  <oleObjects>
    <mc:AlternateContent xmlns:mc="http://schemas.openxmlformats.org/markup-compatibility/2006">
      <mc:Choice Requires="x14">
        <oleObject progId="PBrush" shapeId="286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8673" r:id="rId4"/>
      </mc:Fallback>
    </mc:AlternateContent>
  </oleObjects>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5"/>
  <sheetViews>
    <sheetView view="pageBreakPreview" topLeftCell="A59" zoomScale="60" zoomScaleNormal="78" workbookViewId="0">
      <selection activeCell="M58" sqref="M58"/>
    </sheetView>
  </sheetViews>
  <sheetFormatPr baseColWidth="10" defaultRowHeight="15"/>
  <cols>
    <col min="1" max="1" width="10" style="97" bestFit="1" customWidth="1"/>
    <col min="2" max="2" width="17" style="97" customWidth="1"/>
    <col min="3" max="5" width="11.42578125" style="97"/>
    <col min="6" max="6" width="14.42578125" style="97" customWidth="1"/>
    <col min="7" max="8" width="11.42578125" style="97"/>
    <col min="9" max="9" width="13.28515625" style="97" bestFit="1" customWidth="1"/>
    <col min="10" max="10" width="15.5703125" style="97" customWidth="1"/>
    <col min="11" max="11" width="17.5703125" style="97" bestFit="1" customWidth="1"/>
    <col min="12" max="12" width="11.42578125" style="97"/>
    <col min="13" max="13" width="15" style="97" customWidth="1"/>
    <col min="14" max="14" width="17.42578125" style="97" customWidth="1"/>
    <col min="15" max="15" width="12" style="97" bestFit="1" customWidth="1"/>
    <col min="16" max="16384" width="11.42578125" style="97"/>
  </cols>
  <sheetData>
    <row r="1" spans="2:14">
      <c r="B1" s="902"/>
      <c r="C1" s="905"/>
      <c r="D1" s="906"/>
      <c r="E1" s="906"/>
      <c r="F1" s="906"/>
      <c r="G1" s="906"/>
      <c r="H1" s="906"/>
      <c r="I1" s="906"/>
      <c r="J1" s="907"/>
      <c r="K1" s="908" t="s">
        <v>84</v>
      </c>
      <c r="L1" s="915" t="s">
        <v>85</v>
      </c>
      <c r="M1" s="916"/>
      <c r="N1" s="917"/>
    </row>
    <row r="2" spans="2:14">
      <c r="B2" s="903"/>
      <c r="C2" s="910" t="s">
        <v>0</v>
      </c>
      <c r="D2" s="911"/>
      <c r="E2" s="911"/>
      <c r="F2" s="911"/>
      <c r="G2" s="911"/>
      <c r="H2" s="911"/>
      <c r="I2" s="911"/>
      <c r="J2" s="912"/>
      <c r="K2" s="909"/>
      <c r="L2" s="918"/>
      <c r="M2" s="919"/>
      <c r="N2" s="920"/>
    </row>
    <row r="3" spans="2:14">
      <c r="B3" s="903"/>
      <c r="C3" s="910" t="s">
        <v>86</v>
      </c>
      <c r="D3" s="911"/>
      <c r="E3" s="911"/>
      <c r="F3" s="911"/>
      <c r="G3" s="911"/>
      <c r="H3" s="911"/>
      <c r="I3" s="911"/>
      <c r="J3" s="912"/>
      <c r="K3" s="913" t="s">
        <v>87</v>
      </c>
      <c r="L3" s="922">
        <v>1</v>
      </c>
      <c r="M3" s="923"/>
      <c r="N3" s="924"/>
    </row>
    <row r="4" spans="2:14">
      <c r="B4" s="903"/>
      <c r="C4" s="910" t="s">
        <v>88</v>
      </c>
      <c r="D4" s="911"/>
      <c r="E4" s="911"/>
      <c r="F4" s="911"/>
      <c r="G4" s="911"/>
      <c r="H4" s="911"/>
      <c r="I4" s="911"/>
      <c r="J4" s="912"/>
      <c r="K4" s="921"/>
      <c r="L4" s="925"/>
      <c r="M4" s="926"/>
      <c r="N4" s="927"/>
    </row>
    <row r="5" spans="2:14">
      <c r="B5" s="903"/>
      <c r="C5" s="910" t="s">
        <v>89</v>
      </c>
      <c r="D5" s="911"/>
      <c r="E5" s="911"/>
      <c r="F5" s="911"/>
      <c r="G5" s="911"/>
      <c r="H5" s="911"/>
      <c r="I5" s="911"/>
      <c r="J5" s="912"/>
      <c r="K5" s="913" t="s">
        <v>90</v>
      </c>
      <c r="L5" s="875"/>
      <c r="M5" s="875" t="s">
        <v>91</v>
      </c>
      <c r="N5" s="877"/>
    </row>
    <row r="6" spans="2:14" ht="15.75" thickBot="1">
      <c r="B6" s="904"/>
      <c r="C6" s="879"/>
      <c r="D6" s="880"/>
      <c r="E6" s="880"/>
      <c r="F6" s="880"/>
      <c r="G6" s="880"/>
      <c r="H6" s="880"/>
      <c r="I6" s="880"/>
      <c r="J6" s="881"/>
      <c r="K6" s="914"/>
      <c r="L6" s="876"/>
      <c r="M6" s="876"/>
      <c r="N6" s="878"/>
    </row>
    <row r="7" spans="2:14" ht="15.75" thickBot="1">
      <c r="B7" s="98"/>
      <c r="C7" s="99"/>
      <c r="D7" s="99"/>
      <c r="E7" s="99"/>
      <c r="F7" s="99"/>
      <c r="G7" s="99"/>
      <c r="H7" s="99"/>
      <c r="I7" s="99"/>
      <c r="J7" s="99"/>
      <c r="K7" s="99"/>
      <c r="L7" s="100"/>
      <c r="M7" s="100"/>
      <c r="N7" s="101"/>
    </row>
    <row r="8" spans="2:14" ht="18.75" customHeight="1">
      <c r="B8" s="102"/>
      <c r="C8" s="103"/>
      <c r="D8" s="103"/>
      <c r="E8" s="103"/>
      <c r="F8" s="103"/>
      <c r="G8" s="103"/>
      <c r="H8" s="104"/>
      <c r="I8" s="103"/>
      <c r="J8" s="103"/>
      <c r="K8" s="105" t="s">
        <v>92</v>
      </c>
      <c r="L8" s="106"/>
      <c r="M8" s="106"/>
      <c r="N8" s="107"/>
    </row>
    <row r="9" spans="2:14">
      <c r="B9" s="108"/>
      <c r="C9" s="109"/>
      <c r="D9" s="109"/>
      <c r="E9" s="109"/>
      <c r="F9" s="109"/>
      <c r="G9" s="109"/>
      <c r="H9" s="110"/>
      <c r="I9" s="109"/>
      <c r="J9" s="109"/>
      <c r="K9" s="111"/>
      <c r="L9" s="112" t="s">
        <v>93</v>
      </c>
      <c r="M9" s="112" t="s">
        <v>94</v>
      </c>
      <c r="N9" s="113" t="s">
        <v>95</v>
      </c>
    </row>
    <row r="10" spans="2:14" ht="36">
      <c r="B10" s="899" t="s">
        <v>96</v>
      </c>
      <c r="C10" s="900"/>
      <c r="D10" s="900"/>
      <c r="E10" s="900"/>
      <c r="F10" s="114" t="s">
        <v>97</v>
      </c>
      <c r="G10" s="109"/>
      <c r="H10" s="115"/>
      <c r="I10" s="901" t="s">
        <v>98</v>
      </c>
      <c r="J10" s="901"/>
      <c r="K10" s="116" t="s">
        <v>97</v>
      </c>
      <c r="L10" s="112"/>
      <c r="M10" s="112"/>
      <c r="N10" s="113"/>
    </row>
    <row r="11" spans="2:14">
      <c r="B11" s="117" t="s">
        <v>99</v>
      </c>
      <c r="C11" s="118"/>
      <c r="D11" s="1032"/>
      <c r="E11" s="1032"/>
      <c r="F11" s="721"/>
      <c r="G11" s="120"/>
      <c r="H11" s="118"/>
      <c r="I11" s="121"/>
      <c r="J11" s="122" t="s">
        <v>100</v>
      </c>
      <c r="K11" s="123"/>
      <c r="L11" s="721"/>
      <c r="M11" s="721"/>
      <c r="N11" s="124"/>
    </row>
    <row r="12" spans="2:14" ht="15.75" thickBot="1">
      <c r="B12" s="125"/>
      <c r="C12" s="126"/>
      <c r="D12" s="719"/>
      <c r="E12" s="719"/>
      <c r="F12" s="719"/>
      <c r="G12" s="719"/>
      <c r="H12" s="126"/>
      <c r="I12" s="719"/>
      <c r="J12" s="126"/>
      <c r="K12" s="719"/>
      <c r="L12" s="882"/>
      <c r="M12" s="882"/>
      <c r="N12" s="883"/>
    </row>
    <row r="13" spans="2:14">
      <c r="B13" s="129"/>
      <c r="C13" s="130"/>
      <c r="D13" s="130"/>
      <c r="E13" s="130"/>
      <c r="F13" s="130"/>
      <c r="G13" s="130"/>
      <c r="H13" s="130"/>
      <c r="I13" s="130"/>
      <c r="J13" s="130"/>
      <c r="K13" s="130"/>
      <c r="L13" s="130"/>
      <c r="M13" s="130"/>
      <c r="N13" s="131"/>
    </row>
    <row r="14" spans="2:14">
      <c r="B14" s="132" t="s">
        <v>101</v>
      </c>
      <c r="C14" s="133"/>
      <c r="D14" s="134" t="s">
        <v>91</v>
      </c>
      <c r="E14" s="135"/>
      <c r="F14" s="136"/>
      <c r="G14" s="136"/>
      <c r="H14" s="137"/>
      <c r="I14" s="137"/>
      <c r="J14" s="137"/>
      <c r="K14" s="137"/>
      <c r="L14" s="137"/>
      <c r="M14" s="137"/>
      <c r="N14" s="138"/>
    </row>
    <row r="15" spans="2:14" ht="19.5" customHeight="1">
      <c r="B15" s="139" t="s">
        <v>102</v>
      </c>
      <c r="C15" s="140"/>
      <c r="D15" s="141"/>
      <c r="E15" s="141"/>
      <c r="F15" s="141"/>
      <c r="G15" s="141"/>
      <c r="H15" s="141"/>
      <c r="I15" s="141"/>
      <c r="J15" s="141"/>
      <c r="K15" s="141"/>
      <c r="L15" s="141"/>
      <c r="M15" s="141"/>
      <c r="N15" s="138"/>
    </row>
    <row r="16" spans="2:14">
      <c r="B16" s="139"/>
      <c r="C16" s="142"/>
      <c r="D16" s="143"/>
      <c r="E16" s="141"/>
      <c r="F16" s="141"/>
      <c r="G16" s="141"/>
      <c r="H16" s="141"/>
      <c r="I16" s="141"/>
      <c r="J16" s="141"/>
      <c r="K16" s="141"/>
      <c r="L16" s="141"/>
      <c r="M16" s="141"/>
      <c r="N16" s="138"/>
    </row>
    <row r="17" spans="1:14">
      <c r="B17" s="139"/>
      <c r="C17" s="140"/>
      <c r="D17" s="144"/>
      <c r="E17" s="144"/>
      <c r="F17" s="144"/>
      <c r="G17" s="144"/>
      <c r="H17" s="144"/>
      <c r="I17" s="144"/>
      <c r="J17" s="144"/>
      <c r="K17" s="144"/>
      <c r="L17" s="144"/>
      <c r="M17" s="144"/>
      <c r="N17" s="145"/>
    </row>
    <row r="18" spans="1:14">
      <c r="B18" s="139" t="s">
        <v>103</v>
      </c>
      <c r="C18" s="142"/>
      <c r="D18" s="141"/>
      <c r="E18" s="141"/>
      <c r="F18" s="141"/>
      <c r="G18" s="141"/>
      <c r="H18" s="141"/>
      <c r="I18" s="146"/>
      <c r="J18" s="134" t="s">
        <v>104</v>
      </c>
      <c r="K18" s="141"/>
      <c r="L18" s="141"/>
      <c r="M18" s="141"/>
      <c r="N18" s="147"/>
    </row>
    <row r="19" spans="1:14">
      <c r="B19" s="139"/>
      <c r="C19" s="140"/>
      <c r="D19" s="144"/>
      <c r="E19" s="144"/>
      <c r="F19" s="144"/>
      <c r="G19" s="144"/>
      <c r="H19" s="144"/>
      <c r="I19" s="144"/>
      <c r="J19" s="144"/>
      <c r="K19" s="144"/>
      <c r="L19" s="144"/>
      <c r="M19" s="144"/>
      <c r="N19" s="145"/>
    </row>
    <row r="20" spans="1:14">
      <c r="B20" s="139" t="s">
        <v>105</v>
      </c>
      <c r="C20" s="142"/>
      <c r="D20" s="148"/>
      <c r="E20" s="148"/>
      <c r="F20" s="148"/>
      <c r="G20" s="148"/>
      <c r="H20" s="148"/>
      <c r="I20" s="148"/>
      <c r="J20" s="148"/>
      <c r="K20" s="148"/>
      <c r="L20" s="148"/>
      <c r="M20" s="148"/>
      <c r="N20" s="149"/>
    </row>
    <row r="21" spans="1:14">
      <c r="B21" s="139"/>
      <c r="C21" s="140"/>
      <c r="D21" s="150"/>
      <c r="E21" s="150"/>
      <c r="F21" s="150"/>
      <c r="G21" s="150"/>
      <c r="H21" s="150"/>
      <c r="I21" s="150"/>
      <c r="J21" s="150"/>
      <c r="K21" s="150"/>
      <c r="L21" s="150"/>
      <c r="M21" s="150"/>
      <c r="N21" s="151"/>
    </row>
    <row r="22" spans="1:14">
      <c r="B22" s="139" t="s">
        <v>106</v>
      </c>
      <c r="C22" s="142"/>
      <c r="D22" s="148"/>
      <c r="E22" s="148"/>
      <c r="F22" s="148"/>
      <c r="G22" s="148"/>
      <c r="H22" s="148"/>
      <c r="I22" s="148"/>
      <c r="J22" s="148"/>
      <c r="K22" s="152" t="s">
        <v>107</v>
      </c>
      <c r="L22" s="153"/>
      <c r="M22" s="152" t="s">
        <v>91</v>
      </c>
      <c r="N22" s="154"/>
    </row>
    <row r="23" spans="1:14">
      <c r="B23" s="139"/>
      <c r="C23" s="140"/>
      <c r="D23" s="150"/>
      <c r="E23" s="150"/>
      <c r="F23" s="150"/>
      <c r="G23" s="150"/>
      <c r="H23" s="150"/>
      <c r="I23" s="150"/>
      <c r="J23" s="150"/>
      <c r="K23" s="150"/>
      <c r="L23" s="150"/>
      <c r="M23" s="150"/>
      <c r="N23" s="151"/>
    </row>
    <row r="24" spans="1:14">
      <c r="B24" s="139" t="s">
        <v>108</v>
      </c>
      <c r="C24" s="140"/>
      <c r="D24" s="150"/>
      <c r="E24" s="150"/>
      <c r="F24" s="155"/>
      <c r="G24" s="156"/>
      <c r="H24" s="146"/>
      <c r="I24" s="148"/>
      <c r="J24" s="148"/>
      <c r="K24" s="136"/>
      <c r="L24" s="150"/>
      <c r="M24" s="150"/>
      <c r="N24" s="151"/>
    </row>
    <row r="25" spans="1:14">
      <c r="B25" s="157"/>
      <c r="C25" s="158"/>
      <c r="D25" s="720"/>
      <c r="E25" s="720"/>
      <c r="F25" s="884" t="s">
        <v>109</v>
      </c>
      <c r="G25" s="885"/>
      <c r="H25" s="885"/>
      <c r="I25" s="720" t="s">
        <v>94</v>
      </c>
      <c r="J25" s="720" t="s">
        <v>95</v>
      </c>
      <c r="K25" s="161"/>
      <c r="L25" s="720"/>
      <c r="M25" s="720"/>
      <c r="N25" s="162"/>
    </row>
    <row r="26" spans="1:14">
      <c r="B26" s="163"/>
      <c r="C26" s="137"/>
      <c r="D26" s="137"/>
      <c r="E26" s="137"/>
      <c r="F26" s="137"/>
      <c r="G26" s="137"/>
      <c r="H26" s="137"/>
      <c r="I26" s="137"/>
      <c r="J26" s="137"/>
      <c r="K26" s="137"/>
      <c r="L26" s="137"/>
      <c r="M26" s="137"/>
      <c r="N26" s="138"/>
    </row>
    <row r="27" spans="1:14">
      <c r="B27" s="886" t="s">
        <v>110</v>
      </c>
      <c r="C27" s="887"/>
      <c r="D27" s="887"/>
      <c r="E27" s="887"/>
      <c r="F27" s="887"/>
      <c r="G27" s="887"/>
      <c r="H27" s="887"/>
      <c r="I27" s="887"/>
      <c r="J27" s="887"/>
      <c r="K27" s="887"/>
      <c r="L27" s="887"/>
      <c r="M27" s="887"/>
      <c r="N27" s="888"/>
    </row>
    <row r="28" spans="1:14" ht="15.75" thickBot="1">
      <c r="B28" s="164"/>
      <c r="C28" s="165"/>
      <c r="D28" s="165"/>
      <c r="E28" s="165"/>
      <c r="F28" s="165"/>
      <c r="G28" s="165"/>
      <c r="H28" s="165"/>
      <c r="I28" s="165"/>
      <c r="J28" s="165"/>
      <c r="K28" s="165"/>
      <c r="L28" s="165"/>
      <c r="M28" s="165"/>
      <c r="N28" s="166"/>
    </row>
    <row r="29" spans="1:14" ht="26.25" thickBot="1">
      <c r="B29" s="167" t="s">
        <v>82</v>
      </c>
      <c r="C29" s="889" t="s">
        <v>111</v>
      </c>
      <c r="D29" s="890"/>
      <c r="E29" s="890"/>
      <c r="F29" s="890"/>
      <c r="G29" s="890"/>
      <c r="H29" s="890"/>
      <c r="I29" s="890"/>
      <c r="J29" s="168"/>
      <c r="K29" s="169" t="s">
        <v>112</v>
      </c>
      <c r="L29" s="891" t="s">
        <v>81</v>
      </c>
      <c r="M29" s="892"/>
      <c r="N29" s="167" t="s">
        <v>9</v>
      </c>
    </row>
    <row r="30" spans="1:14" ht="15.75" hidden="1" thickBot="1">
      <c r="B30" s="167" t="s">
        <v>82</v>
      </c>
      <c r="C30" s="889" t="s">
        <v>111</v>
      </c>
      <c r="D30" s="890"/>
      <c r="E30" s="890"/>
      <c r="F30" s="890"/>
      <c r="G30" s="890"/>
      <c r="H30" s="890"/>
      <c r="I30" s="890"/>
      <c r="J30" s="168"/>
      <c r="K30" s="170"/>
      <c r="L30" s="891" t="s">
        <v>81</v>
      </c>
      <c r="M30" s="892"/>
      <c r="N30" s="167" t="s">
        <v>9</v>
      </c>
    </row>
    <row r="31" spans="1:14" ht="15.75" thickBot="1">
      <c r="A31" s="97" t="s">
        <v>113</v>
      </c>
      <c r="B31" s="171" t="s">
        <v>342</v>
      </c>
      <c r="C31" s="172" t="s">
        <v>343</v>
      </c>
      <c r="D31" s="173"/>
      <c r="E31" s="173"/>
      <c r="F31" s="173"/>
      <c r="G31" s="173"/>
      <c r="H31" s="173"/>
      <c r="I31" s="173"/>
      <c r="J31" s="174"/>
      <c r="K31" s="175"/>
      <c r="L31" s="176" t="s">
        <v>18</v>
      </c>
      <c r="M31" s="177"/>
      <c r="N31" s="178" t="e">
        <f>+#REF!</f>
        <v>#REF!</v>
      </c>
    </row>
    <row r="32" spans="1:14" ht="5.25" customHeight="1">
      <c r="B32" s="179"/>
      <c r="C32" s="180"/>
      <c r="D32" s="180"/>
      <c r="E32" s="180"/>
      <c r="F32" s="180"/>
      <c r="G32" s="180"/>
      <c r="H32" s="180"/>
      <c r="I32" s="180"/>
      <c r="J32" s="180"/>
      <c r="K32" s="180"/>
      <c r="L32" s="180"/>
      <c r="M32" s="180"/>
      <c r="N32" s="181"/>
    </row>
    <row r="33" spans="1:14">
      <c r="B33" s="182" t="s">
        <v>114</v>
      </c>
      <c r="C33" s="183"/>
      <c r="D33" s="183"/>
      <c r="E33" s="183"/>
      <c r="F33" s="183"/>
      <c r="G33" s="183"/>
      <c r="H33" s="183"/>
      <c r="I33" s="183"/>
      <c r="J33" s="183"/>
      <c r="K33" s="183"/>
      <c r="L33" s="183"/>
      <c r="M33" s="183"/>
      <c r="N33" s="184"/>
    </row>
    <row r="34" spans="1:14" ht="15.75" thickBot="1">
      <c r="B34" s="185"/>
      <c r="C34" s="186"/>
      <c r="D34" s="186"/>
      <c r="E34" s="186"/>
      <c r="F34" s="186"/>
      <c r="G34" s="186"/>
      <c r="H34" s="186"/>
      <c r="I34" s="187"/>
      <c r="J34" s="187"/>
      <c r="K34" s="186"/>
      <c r="L34" s="186"/>
      <c r="M34" s="186"/>
      <c r="N34" s="188"/>
    </row>
    <row r="35" spans="1:14" ht="15.75" thickBot="1">
      <c r="B35" s="893" t="s">
        <v>111</v>
      </c>
      <c r="C35" s="894"/>
      <c r="D35" s="894"/>
      <c r="E35" s="894"/>
      <c r="F35" s="894"/>
      <c r="G35" s="894"/>
      <c r="H35" s="895"/>
      <c r="I35" s="896" t="s">
        <v>115</v>
      </c>
      <c r="J35" s="897"/>
      <c r="K35" s="189" t="s">
        <v>116</v>
      </c>
      <c r="L35" s="898" t="s">
        <v>117</v>
      </c>
      <c r="M35" s="895"/>
      <c r="N35" s="190" t="s">
        <v>118</v>
      </c>
    </row>
    <row r="36" spans="1:14" ht="16.5" thickTop="1" thickBot="1">
      <c r="A36" s="631" t="s">
        <v>344</v>
      </c>
      <c r="B36" s="859" t="str">
        <f>VLOOKUP(A36,[30]EQUIPOS!A6:D154,3,FALSE)</f>
        <v xml:space="preserve">Bomba de concreto, Producción: 30 m3/h, POTENCIA: 67 HP, MAX PRESION DE CONCRETO: 1150 PSI
</v>
      </c>
      <c r="C36" s="860"/>
      <c r="D36" s="860"/>
      <c r="E36" s="860"/>
      <c r="F36" s="860"/>
      <c r="G36" s="860"/>
      <c r="H36" s="861"/>
      <c r="I36" s="192"/>
      <c r="J36" s="193"/>
      <c r="K36" s="194">
        <v>58865</v>
      </c>
      <c r="L36" s="195"/>
      <c r="M36" s="196">
        <v>24</v>
      </c>
      <c r="N36" s="197">
        <f>K36/M36</f>
        <v>2452.7083333333335</v>
      </c>
    </row>
    <row r="37" spans="1:14" ht="15.75" thickTop="1">
      <c r="A37" s="315"/>
      <c r="B37" s="859"/>
      <c r="C37" s="860"/>
      <c r="D37" s="860"/>
      <c r="E37" s="860"/>
      <c r="F37" s="860"/>
      <c r="G37" s="860"/>
      <c r="H37" s="861"/>
      <c r="I37" s="192"/>
      <c r="J37" s="193"/>
      <c r="K37" s="194"/>
      <c r="L37" s="195"/>
      <c r="M37" s="196"/>
      <c r="N37" s="197"/>
    </row>
    <row r="38" spans="1:14">
      <c r="B38" s="859"/>
      <c r="C38" s="860"/>
      <c r="D38" s="860"/>
      <c r="E38" s="860"/>
      <c r="F38" s="860"/>
      <c r="G38" s="860"/>
      <c r="H38" s="861"/>
      <c r="I38" s="192"/>
      <c r="J38" s="193"/>
      <c r="K38" s="194"/>
      <c r="L38" s="195"/>
      <c r="M38" s="196"/>
      <c r="N38" s="197"/>
    </row>
    <row r="39" spans="1:14">
      <c r="B39" s="859"/>
      <c r="C39" s="860"/>
      <c r="D39" s="860"/>
      <c r="E39" s="860"/>
      <c r="F39" s="860"/>
      <c r="G39" s="860"/>
      <c r="H39" s="861"/>
      <c r="I39" s="192"/>
      <c r="J39" s="193"/>
      <c r="K39" s="194"/>
      <c r="L39" s="195"/>
      <c r="M39" s="196"/>
      <c r="N39" s="197"/>
    </row>
    <row r="40" spans="1:14">
      <c r="B40" s="859"/>
      <c r="C40" s="860"/>
      <c r="D40" s="860"/>
      <c r="E40" s="860"/>
      <c r="F40" s="860"/>
      <c r="G40" s="860"/>
      <c r="H40" s="861"/>
      <c r="I40" s="192"/>
      <c r="J40" s="193"/>
      <c r="K40" s="194"/>
      <c r="L40" s="195"/>
      <c r="M40" s="196"/>
      <c r="N40" s="197"/>
    </row>
    <row r="41" spans="1:14">
      <c r="B41" s="859"/>
      <c r="C41" s="860"/>
      <c r="D41" s="860"/>
      <c r="E41" s="860"/>
      <c r="F41" s="860"/>
      <c r="G41" s="860"/>
      <c r="H41" s="861"/>
      <c r="I41" s="192"/>
      <c r="J41" s="193"/>
      <c r="K41" s="194"/>
      <c r="L41" s="195"/>
      <c r="M41" s="196"/>
      <c r="N41" s="197"/>
    </row>
    <row r="42" spans="1:14">
      <c r="B42" s="859"/>
      <c r="C42" s="860"/>
      <c r="D42" s="860"/>
      <c r="E42" s="860"/>
      <c r="F42" s="860"/>
      <c r="G42" s="860"/>
      <c r="H42" s="861"/>
      <c r="I42" s="192"/>
      <c r="J42" s="193"/>
      <c r="K42" s="194"/>
      <c r="L42" s="195"/>
      <c r="M42" s="196"/>
      <c r="N42" s="197"/>
    </row>
    <row r="43" spans="1:14">
      <c r="B43" s="859"/>
      <c r="C43" s="860"/>
      <c r="D43" s="860"/>
      <c r="E43" s="860"/>
      <c r="F43" s="860"/>
      <c r="G43" s="860"/>
      <c r="H43" s="861"/>
      <c r="I43" s="192"/>
      <c r="J43" s="193"/>
      <c r="K43" s="194"/>
      <c r="L43" s="195"/>
      <c r="M43" s="196"/>
      <c r="N43" s="197"/>
    </row>
    <row r="44" spans="1:14">
      <c r="B44" s="716"/>
      <c r="C44" s="717"/>
      <c r="D44" s="717"/>
      <c r="E44" s="717"/>
      <c r="F44" s="717"/>
      <c r="G44" s="717"/>
      <c r="H44" s="718"/>
      <c r="I44" s="192"/>
      <c r="J44" s="193"/>
      <c r="K44" s="194"/>
      <c r="L44" s="195"/>
      <c r="M44" s="196"/>
      <c r="N44" s="197"/>
    </row>
    <row r="45" spans="1:14">
      <c r="B45" s="716"/>
      <c r="C45" s="717"/>
      <c r="D45" s="717"/>
      <c r="E45" s="717"/>
      <c r="F45" s="717"/>
      <c r="G45" s="717"/>
      <c r="H45" s="718"/>
      <c r="I45" s="192"/>
      <c r="J45" s="193"/>
      <c r="K45" s="194"/>
      <c r="L45" s="195"/>
      <c r="M45" s="196"/>
      <c r="N45" s="197"/>
    </row>
    <row r="46" spans="1:14">
      <c r="B46" s="716"/>
      <c r="C46" s="717"/>
      <c r="D46" s="717"/>
      <c r="E46" s="717"/>
      <c r="F46" s="717"/>
      <c r="G46" s="717"/>
      <c r="H46" s="718"/>
      <c r="I46" s="192"/>
      <c r="J46" s="193"/>
      <c r="K46" s="194"/>
      <c r="L46" s="195"/>
      <c r="M46" s="196"/>
      <c r="N46" s="197"/>
    </row>
    <row r="47" spans="1:14">
      <c r="B47" s="859"/>
      <c r="C47" s="860"/>
      <c r="D47" s="860"/>
      <c r="E47" s="860"/>
      <c r="F47" s="860"/>
      <c r="G47" s="860"/>
      <c r="H47" s="861"/>
      <c r="I47" s="865"/>
      <c r="J47" s="840"/>
      <c r="K47" s="194"/>
      <c r="L47" s="866"/>
      <c r="M47" s="867"/>
      <c r="N47" s="197"/>
    </row>
    <row r="48" spans="1:14">
      <c r="B48" s="859"/>
      <c r="C48" s="860"/>
      <c r="D48" s="860"/>
      <c r="E48" s="868"/>
      <c r="F48" s="860"/>
      <c r="G48" s="860"/>
      <c r="H48" s="861"/>
      <c r="I48" s="200"/>
      <c r="J48" s="201"/>
      <c r="K48" s="198"/>
      <c r="L48" s="202"/>
      <c r="M48" s="203"/>
      <c r="N48" s="204"/>
    </row>
    <row r="49" spans="1:14">
      <c r="B49" s="869" t="s">
        <v>123</v>
      </c>
      <c r="C49" s="870"/>
      <c r="D49" s="870"/>
      <c r="E49" s="205"/>
      <c r="F49" s="206"/>
      <c r="G49" s="206"/>
      <c r="H49" s="207"/>
      <c r="I49" s="200"/>
      <c r="J49" s="201"/>
      <c r="K49" s="208"/>
      <c r="L49" s="202"/>
      <c r="M49" s="323">
        <v>0.1</v>
      </c>
      <c r="N49" s="209">
        <f>N82*M49</f>
        <v>1688.125</v>
      </c>
    </row>
    <row r="50" spans="1:14" ht="15.75" thickBot="1">
      <c r="B50" s="859"/>
      <c r="C50" s="860"/>
      <c r="D50" s="860"/>
      <c r="E50" s="860"/>
      <c r="F50" s="860"/>
      <c r="G50" s="860"/>
      <c r="H50" s="861"/>
      <c r="I50" s="871"/>
      <c r="J50" s="872"/>
      <c r="K50" s="210"/>
      <c r="L50" s="873"/>
      <c r="M50" s="874"/>
      <c r="N50" s="211"/>
    </row>
    <row r="51" spans="1:14" ht="15.75" thickBot="1">
      <c r="B51" s="817" t="s">
        <v>124</v>
      </c>
      <c r="C51" s="818"/>
      <c r="D51" s="818"/>
      <c r="E51" s="818"/>
      <c r="F51" s="818"/>
      <c r="G51" s="818"/>
      <c r="H51" s="818"/>
      <c r="I51" s="818"/>
      <c r="J51" s="818"/>
      <c r="K51" s="818"/>
      <c r="L51" s="818"/>
      <c r="M51" s="819"/>
      <c r="N51" s="212">
        <f>SUM(N36:N50)</f>
        <v>4140.8333333333339</v>
      </c>
    </row>
    <row r="52" spans="1:14">
      <c r="B52" s="213"/>
      <c r="C52" s="165"/>
      <c r="D52" s="165"/>
      <c r="E52" s="165"/>
      <c r="F52" s="165"/>
      <c r="G52" s="165"/>
      <c r="H52" s="165"/>
      <c r="I52" s="165"/>
      <c r="J52" s="165"/>
      <c r="K52" s="165"/>
      <c r="L52" s="165"/>
      <c r="M52" s="165"/>
      <c r="N52" s="166"/>
    </row>
    <row r="53" spans="1:14">
      <c r="B53" s="214" t="s">
        <v>125</v>
      </c>
      <c r="C53" s="215"/>
      <c r="D53" s="215"/>
      <c r="E53" s="215"/>
      <c r="F53" s="215"/>
      <c r="G53" s="215"/>
      <c r="H53" s="215"/>
      <c r="I53" s="215"/>
      <c r="J53" s="215"/>
      <c r="K53" s="215"/>
      <c r="L53" s="215"/>
      <c r="M53" s="215"/>
      <c r="N53" s="216"/>
    </row>
    <row r="54" spans="1:14" ht="15.75" thickBot="1">
      <c r="B54" s="217"/>
      <c r="C54" s="187"/>
      <c r="D54" s="187"/>
      <c r="E54" s="187"/>
      <c r="F54" s="187"/>
      <c r="G54" s="187"/>
      <c r="H54" s="187"/>
      <c r="I54" s="187"/>
      <c r="J54" s="186"/>
      <c r="K54" s="186"/>
      <c r="L54" s="186"/>
      <c r="M54" s="186"/>
      <c r="N54" s="188"/>
    </row>
    <row r="55" spans="1:14" ht="15.75" thickBot="1">
      <c r="B55" s="820" t="s">
        <v>111</v>
      </c>
      <c r="C55" s="821"/>
      <c r="D55" s="821"/>
      <c r="E55" s="821"/>
      <c r="F55" s="821"/>
      <c r="G55" s="821"/>
      <c r="H55" s="821"/>
      <c r="I55" s="857"/>
      <c r="J55" s="715" t="s">
        <v>81</v>
      </c>
      <c r="K55" s="219" t="s">
        <v>9</v>
      </c>
      <c r="L55" s="858" t="s">
        <v>126</v>
      </c>
      <c r="M55" s="857"/>
      <c r="N55" s="221" t="s">
        <v>118</v>
      </c>
    </row>
    <row r="56" spans="1:14" ht="16.5" thickTop="1" thickBot="1">
      <c r="A56" s="727" t="s">
        <v>345</v>
      </c>
      <c r="B56" s="222" t="str">
        <f>VLOOKUP(A56,[30]MATERIALES!A5:D373,3,FALSE)</f>
        <v>Bolsacreto de 1m3</v>
      </c>
      <c r="C56" s="223"/>
      <c r="D56" s="223"/>
      <c r="E56" s="223"/>
      <c r="F56" s="223"/>
      <c r="G56" s="223"/>
      <c r="H56" s="223"/>
      <c r="I56" s="193"/>
      <c r="J56" s="153" t="str">
        <f>VLOOKUP(A56,[30]MATERIALES!A10:D648,2,FALSE)</f>
        <v>m3</v>
      </c>
      <c r="K56" s="224">
        <v>1</v>
      </c>
      <c r="L56" s="192"/>
      <c r="M56" s="324">
        <v>29295</v>
      </c>
      <c r="N56" s="197">
        <f>K56*M56</f>
        <v>29295</v>
      </c>
    </row>
    <row r="57" spans="1:14" ht="16.5" thickTop="1" thickBot="1">
      <c r="A57" s="727" t="s">
        <v>307</v>
      </c>
      <c r="B57" s="222" t="str">
        <f>VLOOKUP(A57,[30]MATERIALES!A6:D373,3,FALSE)</f>
        <v>Concreto Resistencia  14 (Mpa)</v>
      </c>
      <c r="C57" s="223"/>
      <c r="D57" s="223"/>
      <c r="E57" s="223"/>
      <c r="F57" s="223"/>
      <c r="G57" s="223"/>
      <c r="H57" s="223"/>
      <c r="I57" s="193"/>
      <c r="J57" s="153" t="str">
        <f>VLOOKUP(A57,[30]MATERIALES!A11:D649,2,FALSE)</f>
        <v>m3</v>
      </c>
      <c r="K57" s="224">
        <v>1.05</v>
      </c>
      <c r="L57" s="192"/>
      <c r="M57" s="324">
        <f>+'630.6'!N83</f>
        <v>329303.69800833089</v>
      </c>
      <c r="N57" s="197">
        <f>K57*M57</f>
        <v>345768.88290874747</v>
      </c>
    </row>
    <row r="58" spans="1:14" ht="16.5" thickTop="1" thickBot="1">
      <c r="A58" s="727"/>
      <c r="B58" s="222"/>
      <c r="C58" s="223"/>
      <c r="D58" s="223"/>
      <c r="E58" s="223"/>
      <c r="F58" s="223"/>
      <c r="G58" s="223"/>
      <c r="H58" s="223"/>
      <c r="I58" s="193"/>
      <c r="J58" s="153"/>
      <c r="K58" s="224"/>
      <c r="L58" s="192"/>
      <c r="M58" s="324"/>
      <c r="N58" s="197"/>
    </row>
    <row r="59" spans="1:14" ht="16.5" thickTop="1" thickBot="1">
      <c r="A59" s="727"/>
      <c r="B59" s="222" t="s">
        <v>346</v>
      </c>
      <c r="C59" s="223"/>
      <c r="D59" s="223"/>
      <c r="E59" s="223"/>
      <c r="F59" s="223"/>
      <c r="G59" s="223"/>
      <c r="H59" s="223"/>
      <c r="I59" s="193"/>
      <c r="J59" s="153" t="s">
        <v>173</v>
      </c>
      <c r="K59" s="224">
        <v>2</v>
      </c>
      <c r="L59" s="192"/>
      <c r="M59" s="324">
        <v>3706</v>
      </c>
      <c r="N59" s="197">
        <f t="shared" ref="N59" si="0">K59*M59</f>
        <v>7412</v>
      </c>
    </row>
    <row r="60" spans="1:14" ht="16.5" thickTop="1" thickBot="1">
      <c r="B60" s="838"/>
      <c r="C60" s="839"/>
      <c r="D60" s="839"/>
      <c r="E60" s="839"/>
      <c r="F60" s="839"/>
      <c r="G60" s="839"/>
      <c r="H60" s="839"/>
      <c r="I60" s="840"/>
      <c r="J60" s="227"/>
      <c r="K60" s="228"/>
      <c r="L60" s="841"/>
      <c r="M60" s="842"/>
      <c r="N60" s="229"/>
    </row>
    <row r="61" spans="1:14" ht="15.75" thickBot="1">
      <c r="B61" s="817" t="s">
        <v>124</v>
      </c>
      <c r="C61" s="818"/>
      <c r="D61" s="818"/>
      <c r="E61" s="818"/>
      <c r="F61" s="818"/>
      <c r="G61" s="818"/>
      <c r="H61" s="818"/>
      <c r="I61" s="818"/>
      <c r="J61" s="818"/>
      <c r="K61" s="818"/>
      <c r="L61" s="818"/>
      <c r="M61" s="819"/>
      <c r="N61" s="212">
        <f>SUM(N56:N60)</f>
        <v>382475.88290874747</v>
      </c>
    </row>
    <row r="62" spans="1:14">
      <c r="B62" s="164"/>
      <c r="C62" s="165"/>
      <c r="D62" s="165"/>
      <c r="E62" s="165"/>
      <c r="F62" s="165"/>
      <c r="G62" s="165"/>
      <c r="H62" s="165"/>
      <c r="I62" s="165"/>
      <c r="J62" s="165"/>
      <c r="K62" s="165"/>
      <c r="L62" s="165"/>
      <c r="M62" s="165"/>
      <c r="N62" s="166"/>
    </row>
    <row r="63" spans="1:14">
      <c r="B63" s="214" t="s">
        <v>129</v>
      </c>
      <c r="C63" s="215"/>
      <c r="D63" s="215"/>
      <c r="E63" s="215"/>
      <c r="F63" s="215"/>
      <c r="G63" s="215"/>
      <c r="H63" s="215"/>
      <c r="I63" s="215"/>
      <c r="J63" s="215"/>
      <c r="K63" s="215"/>
      <c r="L63" s="215"/>
      <c r="M63" s="215"/>
      <c r="N63" s="216"/>
    </row>
    <row r="64" spans="1:14" ht="15.75" thickBot="1">
      <c r="B64" s="230"/>
      <c r="C64" s="186"/>
      <c r="D64" s="186"/>
      <c r="E64" s="186"/>
      <c r="F64" s="186"/>
      <c r="G64" s="186"/>
      <c r="H64" s="186"/>
      <c r="I64" s="186"/>
      <c r="J64" s="186"/>
      <c r="K64" s="186"/>
      <c r="L64" s="186"/>
      <c r="M64" s="186"/>
      <c r="N64" s="188"/>
    </row>
    <row r="65" spans="1:15" ht="25.5">
      <c r="B65" s="706" t="s">
        <v>130</v>
      </c>
      <c r="C65" s="707"/>
      <c r="D65" s="707"/>
      <c r="E65" s="707"/>
      <c r="F65" s="707"/>
      <c r="G65" s="707"/>
      <c r="H65" s="233" t="s">
        <v>81</v>
      </c>
      <c r="I65" s="234" t="s">
        <v>131</v>
      </c>
      <c r="J65" s="235" t="s">
        <v>132</v>
      </c>
      <c r="K65" s="233" t="s">
        <v>133</v>
      </c>
      <c r="L65" s="843" t="s">
        <v>134</v>
      </c>
      <c r="M65" s="844"/>
      <c r="N65" s="236" t="s">
        <v>118</v>
      </c>
    </row>
    <row r="66" spans="1:15">
      <c r="B66" s="237"/>
      <c r="C66" s="723"/>
      <c r="D66" s="723"/>
      <c r="E66" s="723"/>
      <c r="F66" s="723"/>
      <c r="G66" s="723"/>
      <c r="H66" s="239" t="s">
        <v>190</v>
      </c>
      <c r="I66" s="208"/>
      <c r="J66" s="240"/>
      <c r="K66" s="208"/>
      <c r="L66" s="845"/>
      <c r="M66" s="846"/>
      <c r="N66" s="241"/>
    </row>
    <row r="67" spans="1:15">
      <c r="B67" s="237"/>
      <c r="C67" s="723"/>
      <c r="D67" s="723"/>
      <c r="E67" s="723"/>
      <c r="F67" s="723"/>
      <c r="G67" s="723"/>
      <c r="H67" s="724"/>
      <c r="I67" s="208"/>
      <c r="J67" s="208"/>
      <c r="K67" s="208"/>
      <c r="L67" s="725"/>
      <c r="M67" s="726"/>
      <c r="N67" s="246"/>
    </row>
    <row r="68" spans="1:15">
      <c r="B68" s="237"/>
      <c r="C68" s="723"/>
      <c r="D68" s="723"/>
      <c r="E68" s="723"/>
      <c r="F68" s="723"/>
      <c r="G68" s="723"/>
      <c r="H68" s="724"/>
      <c r="I68" s="208"/>
      <c r="J68" s="208"/>
      <c r="K68" s="208"/>
      <c r="L68" s="725"/>
      <c r="M68" s="726"/>
      <c r="N68" s="246"/>
    </row>
    <row r="69" spans="1:15">
      <c r="B69" s="237"/>
      <c r="C69" s="723"/>
      <c r="D69" s="723"/>
      <c r="E69" s="723"/>
      <c r="F69" s="723"/>
      <c r="G69" s="723"/>
      <c r="H69" s="724"/>
      <c r="I69" s="208"/>
      <c r="J69" s="208"/>
      <c r="K69" s="208"/>
      <c r="L69" s="725"/>
      <c r="M69" s="726"/>
      <c r="N69" s="246"/>
    </row>
    <row r="70" spans="1:15" ht="15.75" thickBot="1">
      <c r="B70" s="713"/>
      <c r="C70" s="714"/>
      <c r="D70" s="714"/>
      <c r="E70" s="714"/>
      <c r="F70" s="714"/>
      <c r="G70" s="714"/>
      <c r="H70" s="249"/>
      <c r="I70" s="250"/>
      <c r="J70" s="250"/>
      <c r="K70" s="250"/>
      <c r="L70" s="847"/>
      <c r="M70" s="848"/>
      <c r="N70" s="251"/>
    </row>
    <row r="71" spans="1:15" ht="15.75" thickBot="1">
      <c r="B71" s="849" t="s">
        <v>124</v>
      </c>
      <c r="C71" s="836"/>
      <c r="D71" s="836"/>
      <c r="E71" s="836"/>
      <c r="F71" s="836"/>
      <c r="G71" s="836"/>
      <c r="H71" s="836"/>
      <c r="I71" s="836"/>
      <c r="J71" s="836"/>
      <c r="K71" s="836"/>
      <c r="L71" s="836"/>
      <c r="M71" s="837"/>
      <c r="N71" s="252">
        <f>N66+N67+N68+N69</f>
        <v>0</v>
      </c>
    </row>
    <row r="72" spans="1:15">
      <c r="B72" s="164"/>
      <c r="C72" s="165"/>
      <c r="D72" s="165"/>
      <c r="E72" s="165"/>
      <c r="F72" s="165"/>
      <c r="G72" s="165"/>
      <c r="H72" s="165"/>
      <c r="I72" s="165"/>
      <c r="J72" s="165"/>
      <c r="K72" s="165"/>
      <c r="L72" s="165"/>
      <c r="M72" s="165"/>
      <c r="N72" s="166"/>
    </row>
    <row r="73" spans="1:15">
      <c r="B73" s="214" t="s">
        <v>135</v>
      </c>
      <c r="C73" s="215"/>
      <c r="D73" s="215"/>
      <c r="E73" s="215"/>
      <c r="F73" s="215"/>
      <c r="G73" s="215"/>
      <c r="H73" s="215"/>
      <c r="I73" s="215"/>
      <c r="J73" s="215"/>
      <c r="K73" s="215"/>
      <c r="L73" s="215"/>
      <c r="M73" s="215"/>
      <c r="N73" s="216"/>
    </row>
    <row r="74" spans="1:15" ht="15.75" thickBot="1">
      <c r="B74" s="230"/>
      <c r="C74" s="186"/>
      <c r="D74" s="186"/>
      <c r="E74" s="186"/>
      <c r="F74" s="186"/>
      <c r="G74" s="186"/>
      <c r="H74" s="186"/>
      <c r="I74" s="186"/>
      <c r="J74" s="186"/>
      <c r="K74" s="186"/>
      <c r="L74" s="186"/>
      <c r="M74" s="186"/>
      <c r="N74" s="188"/>
    </row>
    <row r="75" spans="1:15" ht="25.5">
      <c r="B75" s="850" t="s">
        <v>136</v>
      </c>
      <c r="C75" s="851"/>
      <c r="D75" s="851"/>
      <c r="E75" s="851"/>
      <c r="F75" s="851"/>
      <c r="G75" s="851"/>
      <c r="H75" s="851"/>
      <c r="I75" s="233" t="s">
        <v>137</v>
      </c>
      <c r="J75" s="235" t="s">
        <v>138</v>
      </c>
      <c r="K75" s="234" t="s">
        <v>139</v>
      </c>
      <c r="L75" s="852" t="s">
        <v>117</v>
      </c>
      <c r="M75" s="853"/>
      <c r="N75" s="253" t="s">
        <v>118</v>
      </c>
    </row>
    <row r="76" spans="1:15">
      <c r="B76" s="722" t="s">
        <v>256</v>
      </c>
      <c r="C76" s="723"/>
      <c r="D76" s="723"/>
      <c r="E76" s="723"/>
      <c r="F76" s="723"/>
      <c r="G76" s="723"/>
      <c r="H76" s="723"/>
      <c r="I76" s="255">
        <f>28000*6</f>
        <v>168000</v>
      </c>
      <c r="J76" s="256">
        <v>185</v>
      </c>
      <c r="K76" s="257">
        <f>+J76*I76/100</f>
        <v>310800</v>
      </c>
      <c r="L76" s="258"/>
      <c r="M76" s="259">
        <v>24</v>
      </c>
      <c r="N76" s="260">
        <f>K76/M76</f>
        <v>12950</v>
      </c>
      <c r="O76" s="261"/>
    </row>
    <row r="77" spans="1:15">
      <c r="A77" s="97" t="s">
        <v>168</v>
      </c>
      <c r="B77" s="722" t="str">
        <f>VLOOKUP(A77,'[30]MANO DE OBRA'!A8:D69,3,FALSE)</f>
        <v>Oficial</v>
      </c>
      <c r="C77" s="723"/>
      <c r="D77" s="723"/>
      <c r="E77" s="723"/>
      <c r="F77" s="723"/>
      <c r="G77" s="723"/>
      <c r="H77" s="723"/>
      <c r="I77" s="255">
        <v>51000</v>
      </c>
      <c r="J77" s="256">
        <v>185</v>
      </c>
      <c r="K77" s="257">
        <f>+J77*I77/100</f>
        <v>94350</v>
      </c>
      <c r="L77" s="258"/>
      <c r="M77" s="263">
        <v>24</v>
      </c>
      <c r="N77" s="260">
        <f>K77/M77</f>
        <v>3931.25</v>
      </c>
    </row>
    <row r="78" spans="1:15">
      <c r="B78" s="722"/>
      <c r="C78" s="723"/>
      <c r="D78" s="723"/>
      <c r="E78" s="723"/>
      <c r="F78" s="723"/>
      <c r="G78" s="723"/>
      <c r="H78" s="723"/>
      <c r="I78" s="255"/>
      <c r="J78" s="256"/>
      <c r="K78" s="257"/>
      <c r="L78" s="258"/>
      <c r="M78" s="267"/>
      <c r="N78" s="260"/>
    </row>
    <row r="79" spans="1:15">
      <c r="B79" s="722"/>
      <c r="C79" s="723"/>
      <c r="D79" s="723"/>
      <c r="E79" s="723"/>
      <c r="F79" s="723"/>
      <c r="G79" s="723"/>
      <c r="H79" s="723"/>
      <c r="I79" s="208"/>
      <c r="J79" s="265"/>
      <c r="K79" s="266"/>
      <c r="L79" s="712"/>
      <c r="M79" s="267"/>
      <c r="N79" s="264"/>
    </row>
    <row r="80" spans="1:15">
      <c r="B80" s="722"/>
      <c r="C80" s="723"/>
      <c r="D80" s="723"/>
      <c r="E80" s="723"/>
      <c r="F80" s="723"/>
      <c r="G80" s="723"/>
      <c r="H80" s="723"/>
      <c r="I80" s="208"/>
      <c r="J80" s="265"/>
      <c r="K80" s="266"/>
      <c r="L80" s="712"/>
      <c r="M80" s="267"/>
      <c r="N80" s="264"/>
    </row>
    <row r="81" spans="1:14" ht="15.75" thickBot="1">
      <c r="B81" s="854"/>
      <c r="C81" s="855"/>
      <c r="D81" s="855"/>
      <c r="E81" s="855"/>
      <c r="F81" s="855"/>
      <c r="G81" s="855"/>
      <c r="H81" s="855"/>
      <c r="I81" s="250"/>
      <c r="J81" s="250"/>
      <c r="K81" s="250"/>
      <c r="L81" s="856"/>
      <c r="M81" s="856"/>
      <c r="N81" s="229"/>
    </row>
    <row r="82" spans="1:14" ht="15.75" thickBot="1">
      <c r="B82" s="849" t="s">
        <v>124</v>
      </c>
      <c r="C82" s="836"/>
      <c r="D82" s="836"/>
      <c r="E82" s="836"/>
      <c r="F82" s="836"/>
      <c r="G82" s="836"/>
      <c r="H82" s="836"/>
      <c r="I82" s="836"/>
      <c r="J82" s="836"/>
      <c r="K82" s="836"/>
      <c r="L82" s="836"/>
      <c r="M82" s="837"/>
      <c r="N82" s="271">
        <f>SUM(N76:N81)</f>
        <v>16881.25</v>
      </c>
    </row>
    <row r="83" spans="1:14" ht="15.75" thickBot="1">
      <c r="B83" s="164"/>
      <c r="C83" s="165"/>
      <c r="D83" s="165"/>
      <c r="E83" s="165"/>
      <c r="F83" s="165"/>
      <c r="G83" s="165"/>
      <c r="H83" s="165"/>
      <c r="I83" s="165"/>
      <c r="J83" s="165"/>
      <c r="K83" s="165"/>
      <c r="L83" s="165"/>
      <c r="M83" s="165"/>
      <c r="N83" s="166"/>
    </row>
    <row r="84" spans="1:14" ht="15.75" thickBot="1">
      <c r="B84" s="817" t="s">
        <v>142</v>
      </c>
      <c r="C84" s="818"/>
      <c r="D84" s="818"/>
      <c r="E84" s="818"/>
      <c r="F84" s="818"/>
      <c r="G84" s="818"/>
      <c r="H84" s="818"/>
      <c r="I84" s="818"/>
      <c r="J84" s="818"/>
      <c r="K84" s="818"/>
      <c r="L84" s="818"/>
      <c r="M84" s="819"/>
      <c r="N84" s="272">
        <f>N51+N61+N71+N82</f>
        <v>403497.96624208079</v>
      </c>
    </row>
    <row r="85" spans="1:14">
      <c r="B85" s="164"/>
      <c r="C85" s="165"/>
      <c r="D85" s="165"/>
      <c r="E85" s="165"/>
      <c r="F85" s="165"/>
      <c r="G85" s="165"/>
      <c r="H85" s="165"/>
      <c r="I85" s="165"/>
      <c r="J85" s="165"/>
      <c r="K85" s="165"/>
      <c r="L85" s="165"/>
      <c r="M85" s="165"/>
      <c r="N85" s="166"/>
    </row>
    <row r="86" spans="1:14">
      <c r="B86" s="214" t="s">
        <v>143</v>
      </c>
      <c r="C86" s="215"/>
      <c r="D86" s="215"/>
      <c r="E86" s="215"/>
      <c r="F86" s="215"/>
      <c r="G86" s="215"/>
      <c r="H86" s="215"/>
      <c r="I86" s="215"/>
      <c r="J86" s="215"/>
      <c r="K86" s="215"/>
      <c r="L86" s="215"/>
      <c r="M86" s="215"/>
      <c r="N86" s="216"/>
    </row>
    <row r="87" spans="1:14" ht="15.75" thickBot="1">
      <c r="B87" s="230"/>
      <c r="C87" s="186"/>
      <c r="D87" s="186"/>
      <c r="E87" s="186"/>
      <c r="F87" s="186"/>
      <c r="G87" s="186"/>
      <c r="H87" s="186"/>
      <c r="I87" s="186"/>
      <c r="J87" s="186"/>
      <c r="K87" s="186"/>
      <c r="L87" s="186"/>
      <c r="M87" s="186"/>
      <c r="N87" s="188"/>
    </row>
    <row r="88" spans="1:14">
      <c r="B88" s="820" t="s">
        <v>144</v>
      </c>
      <c r="C88" s="821"/>
      <c r="D88" s="821"/>
      <c r="E88" s="821"/>
      <c r="F88" s="821"/>
      <c r="G88" s="821"/>
      <c r="H88" s="821"/>
      <c r="I88" s="707"/>
      <c r="J88" s="708"/>
      <c r="K88" s="274" t="s">
        <v>145</v>
      </c>
      <c r="L88" s="822" t="s">
        <v>146</v>
      </c>
      <c r="M88" s="823"/>
      <c r="N88" s="276"/>
    </row>
    <row r="89" spans="1:14">
      <c r="B89" s="824" t="s">
        <v>70</v>
      </c>
      <c r="C89" s="825"/>
      <c r="D89" s="825"/>
      <c r="E89" s="825"/>
      <c r="F89" s="825"/>
      <c r="G89" s="825"/>
      <c r="H89" s="825"/>
      <c r="I89" s="277"/>
      <c r="J89" s="278"/>
      <c r="K89" s="279">
        <v>0.2</v>
      </c>
      <c r="L89" s="826">
        <f>N84*K89</f>
        <v>80699.59324841616</v>
      </c>
      <c r="M89" s="827"/>
      <c r="N89" s="280"/>
    </row>
    <row r="90" spans="1:14">
      <c r="B90" s="281" t="s">
        <v>147</v>
      </c>
      <c r="C90" s="282"/>
      <c r="D90" s="282"/>
      <c r="E90" s="282"/>
      <c r="F90" s="282"/>
      <c r="G90" s="282"/>
      <c r="H90" s="282"/>
      <c r="I90" s="277"/>
      <c r="J90" s="278"/>
      <c r="K90" s="279">
        <v>0.05</v>
      </c>
      <c r="L90" s="826">
        <f>N84*K90</f>
        <v>20174.89831210404</v>
      </c>
      <c r="M90" s="827"/>
      <c r="N90" s="280"/>
    </row>
    <row r="91" spans="1:14" ht="15.75" thickBot="1">
      <c r="B91" s="283" t="s">
        <v>74</v>
      </c>
      <c r="C91" s="284"/>
      <c r="D91" s="284"/>
      <c r="E91" s="284"/>
      <c r="F91" s="284"/>
      <c r="G91" s="284"/>
      <c r="H91" s="284"/>
      <c r="I91" s="285"/>
      <c r="J91" s="286"/>
      <c r="K91" s="287">
        <v>0.05</v>
      </c>
      <c r="L91" s="828">
        <f>N84*K91</f>
        <v>20174.89831210404</v>
      </c>
      <c r="M91" s="829"/>
      <c r="N91" s="280"/>
    </row>
    <row r="92" spans="1:14" ht="15.75" thickBot="1">
      <c r="B92" s="817" t="s">
        <v>124</v>
      </c>
      <c r="C92" s="818"/>
      <c r="D92" s="818"/>
      <c r="E92" s="818"/>
      <c r="F92" s="818"/>
      <c r="G92" s="818"/>
      <c r="H92" s="818"/>
      <c r="I92" s="818"/>
      <c r="J92" s="818"/>
      <c r="K92" s="818"/>
      <c r="L92" s="818"/>
      <c r="M92" s="819"/>
      <c r="N92" s="288">
        <f>L89+L90+L91</f>
        <v>121049.38987262423</v>
      </c>
    </row>
    <row r="93" spans="1:14" ht="15.75" thickBot="1">
      <c r="B93" s="164"/>
      <c r="C93" s="165"/>
      <c r="D93" s="165"/>
      <c r="E93" s="165"/>
      <c r="F93" s="165"/>
      <c r="G93" s="165"/>
      <c r="H93" s="165"/>
      <c r="I93" s="165"/>
      <c r="J93" s="165"/>
      <c r="K93" s="165"/>
      <c r="L93" s="165"/>
      <c r="M93" s="165"/>
      <c r="N93" s="166"/>
    </row>
    <row r="94" spans="1:14" ht="15.75" thickBot="1">
      <c r="A94" s="97" t="s">
        <v>148</v>
      </c>
      <c r="B94" s="817" t="s">
        <v>149</v>
      </c>
      <c r="C94" s="818"/>
      <c r="D94" s="818"/>
      <c r="E94" s="818"/>
      <c r="F94" s="818"/>
      <c r="G94" s="818"/>
      <c r="H94" s="818"/>
      <c r="I94" s="818"/>
      <c r="J94" s="818"/>
      <c r="K94" s="818"/>
      <c r="L94" s="818"/>
      <c r="M94" s="819"/>
      <c r="N94" s="289">
        <f>N84+N92</f>
        <v>524547.35611470498</v>
      </c>
    </row>
    <row r="95" spans="1:14">
      <c r="B95" s="129"/>
      <c r="C95" s="130"/>
      <c r="D95" s="130"/>
      <c r="E95" s="130"/>
      <c r="F95" s="130"/>
      <c r="G95" s="130"/>
      <c r="H95" s="130"/>
      <c r="I95" s="130"/>
      <c r="J95" s="130"/>
      <c r="K95" s="130"/>
      <c r="L95" s="130"/>
      <c r="M95" s="130"/>
      <c r="N95" s="131"/>
    </row>
    <row r="96" spans="1:14">
      <c r="B96" s="163"/>
      <c r="C96" s="136"/>
      <c r="D96" s="136"/>
      <c r="E96" s="136"/>
      <c r="F96" s="136"/>
      <c r="G96" s="136"/>
      <c r="H96" s="136"/>
      <c r="I96" s="136"/>
      <c r="J96" s="136"/>
      <c r="K96" s="136"/>
      <c r="L96" s="136"/>
      <c r="M96" s="136"/>
      <c r="N96" s="138"/>
    </row>
    <row r="97" spans="2:14">
      <c r="B97" s="163"/>
      <c r="C97" s="136"/>
      <c r="D97" s="136"/>
      <c r="E97" s="136"/>
      <c r="F97" s="136"/>
      <c r="G97" s="136"/>
      <c r="H97" s="136"/>
      <c r="I97" s="136"/>
      <c r="J97" s="136"/>
      <c r="K97" s="136"/>
      <c r="L97" s="136"/>
      <c r="M97" s="136"/>
      <c r="N97" s="138"/>
    </row>
    <row r="98" spans="2:14">
      <c r="B98" s="163"/>
      <c r="C98" s="136"/>
      <c r="D98" s="136"/>
      <c r="E98" s="136"/>
      <c r="F98" s="136"/>
      <c r="G98" s="136"/>
      <c r="H98" s="136"/>
      <c r="I98" s="136"/>
      <c r="J98" s="136"/>
      <c r="K98" s="136"/>
      <c r="L98" s="136"/>
      <c r="M98" s="136"/>
      <c r="N98" s="138"/>
    </row>
    <row r="99" spans="2:14">
      <c r="B99" s="163"/>
      <c r="C99" s="136"/>
      <c r="D99" s="136"/>
      <c r="E99" s="146" t="s">
        <v>150</v>
      </c>
      <c r="F99" s="146"/>
      <c r="G99" s="146"/>
      <c r="H99" s="146"/>
      <c r="I99" s="146"/>
      <c r="J99" s="146"/>
      <c r="K99" s="136"/>
      <c r="L99" s="136"/>
      <c r="M99" s="136"/>
      <c r="N99" s="138"/>
    </row>
    <row r="100" spans="2:14">
      <c r="B100" s="163"/>
      <c r="C100" s="136"/>
      <c r="D100" s="136"/>
      <c r="E100" s="136" t="s">
        <v>151</v>
      </c>
      <c r="F100" s="136"/>
      <c r="G100" s="136"/>
      <c r="H100" s="136"/>
      <c r="I100" s="136"/>
      <c r="J100" s="136"/>
      <c r="K100" s="136"/>
      <c r="L100" s="136"/>
      <c r="M100" s="136"/>
      <c r="N100" s="138"/>
    </row>
    <row r="101" spans="2:14">
      <c r="B101" s="163"/>
      <c r="C101" s="136"/>
      <c r="D101" s="136"/>
      <c r="E101" s="136" t="s">
        <v>152</v>
      </c>
      <c r="F101" s="136"/>
      <c r="G101" s="136"/>
      <c r="H101" s="136"/>
      <c r="I101" s="136"/>
      <c r="J101" s="136"/>
      <c r="K101" s="136"/>
      <c r="L101" s="136"/>
      <c r="M101" s="136"/>
      <c r="N101" s="138"/>
    </row>
    <row r="102" spans="2:14">
      <c r="B102" s="163"/>
      <c r="C102" s="136"/>
      <c r="D102" s="136"/>
      <c r="E102" s="136" t="s">
        <v>153</v>
      </c>
      <c r="F102" s="136"/>
      <c r="G102" s="136"/>
      <c r="H102" s="136"/>
      <c r="I102" s="136"/>
      <c r="J102" s="136"/>
      <c r="K102" s="136"/>
      <c r="L102" s="136"/>
      <c r="M102" s="136"/>
      <c r="N102" s="138"/>
    </row>
    <row r="103" spans="2:14" ht="15.75" thickBot="1">
      <c r="B103" s="163"/>
      <c r="C103" s="136"/>
      <c r="D103" s="136"/>
      <c r="E103" s="136"/>
      <c r="F103" s="136" t="s">
        <v>154</v>
      </c>
      <c r="G103" s="136"/>
      <c r="H103" s="136"/>
      <c r="I103" s="136"/>
      <c r="J103" s="136"/>
      <c r="K103" s="136"/>
      <c r="L103" s="136"/>
      <c r="M103" s="136"/>
      <c r="N103" s="138"/>
    </row>
    <row r="104" spans="2:14">
      <c r="B104" s="290" t="s">
        <v>155</v>
      </c>
      <c r="C104" s="291"/>
      <c r="D104" s="291"/>
      <c r="E104" s="291"/>
      <c r="F104" s="291"/>
      <c r="G104" s="291"/>
      <c r="H104" s="291"/>
      <c r="I104" s="291"/>
      <c r="J104" s="291"/>
      <c r="K104" s="291"/>
      <c r="L104" s="291"/>
      <c r="M104" s="291"/>
      <c r="N104" s="292"/>
    </row>
    <row r="105" spans="2:14">
      <c r="B105" s="293"/>
      <c r="C105" s="294"/>
      <c r="D105" s="294"/>
      <c r="E105" s="294"/>
      <c r="F105" s="294"/>
      <c r="G105" s="294"/>
      <c r="H105" s="294"/>
      <c r="I105" s="294"/>
      <c r="J105" s="294"/>
      <c r="K105" s="294"/>
      <c r="L105" s="294"/>
      <c r="M105" s="294"/>
      <c r="N105" s="295"/>
    </row>
    <row r="106" spans="2:14">
      <c r="B106" s="293"/>
      <c r="C106" s="294"/>
      <c r="D106" s="294"/>
      <c r="E106" s="294"/>
      <c r="F106" s="294"/>
      <c r="G106" s="294"/>
      <c r="H106" s="294"/>
      <c r="I106" s="294"/>
      <c r="J106" s="294"/>
      <c r="K106" s="294"/>
      <c r="L106" s="294"/>
      <c r="M106" s="294"/>
      <c r="N106" s="295"/>
    </row>
    <row r="107" spans="2:14">
      <c r="B107" s="293"/>
      <c r="C107" s="294"/>
      <c r="D107" s="294"/>
      <c r="E107" s="294"/>
      <c r="F107" s="294"/>
      <c r="G107" s="294"/>
      <c r="H107" s="294"/>
      <c r="I107" s="294"/>
      <c r="J107" s="294"/>
      <c r="K107" s="294"/>
      <c r="L107" s="294"/>
      <c r="M107" s="294"/>
      <c r="N107" s="295"/>
    </row>
    <row r="108" spans="2:14" ht="15.75" thickBot="1">
      <c r="B108" s="296"/>
      <c r="C108" s="297"/>
      <c r="D108" s="297"/>
      <c r="E108" s="297"/>
      <c r="F108" s="297"/>
      <c r="G108" s="297"/>
      <c r="H108" s="297"/>
      <c r="I108" s="297"/>
      <c r="J108" s="297"/>
      <c r="K108" s="297"/>
      <c r="L108" s="297"/>
      <c r="M108" s="297"/>
      <c r="N108" s="298"/>
    </row>
    <row r="109" spans="2:14">
      <c r="B109" s="299"/>
      <c r="C109" s="300"/>
      <c r="D109" s="300"/>
      <c r="E109" s="300"/>
      <c r="F109" s="300"/>
      <c r="G109" s="300"/>
      <c r="H109" s="300"/>
      <c r="I109" s="300"/>
      <c r="J109" s="300"/>
      <c r="K109" s="300"/>
      <c r="L109" s="300"/>
      <c r="M109" s="300"/>
      <c r="N109" s="301"/>
    </row>
    <row r="110" spans="2:14">
      <c r="B110" s="302" t="s">
        <v>156</v>
      </c>
      <c r="C110" s="150"/>
      <c r="D110" s="150"/>
      <c r="E110" s="150"/>
      <c r="F110" s="150"/>
      <c r="G110" s="150"/>
      <c r="H110" s="150"/>
      <c r="I110" s="150"/>
      <c r="J110" s="150"/>
      <c r="K110" s="150"/>
      <c r="L110" s="150"/>
      <c r="M110" s="150"/>
      <c r="N110" s="151"/>
    </row>
    <row r="111" spans="2:14" ht="15" customHeight="1">
      <c r="B111" s="830" t="s">
        <v>157</v>
      </c>
      <c r="C111" s="831"/>
      <c r="D111" s="831"/>
      <c r="E111" s="831"/>
      <c r="F111" s="831"/>
      <c r="G111" s="831"/>
      <c r="H111" s="831"/>
      <c r="I111" s="831"/>
      <c r="J111" s="831"/>
      <c r="K111" s="831"/>
      <c r="L111" s="831"/>
      <c r="M111" s="831"/>
      <c r="N111" s="832"/>
    </row>
    <row r="112" spans="2:14" ht="15" customHeight="1">
      <c r="B112" s="830"/>
      <c r="C112" s="831"/>
      <c r="D112" s="831"/>
      <c r="E112" s="831"/>
      <c r="F112" s="831"/>
      <c r="G112" s="831"/>
      <c r="H112" s="831"/>
      <c r="I112" s="831"/>
      <c r="J112" s="831"/>
      <c r="K112" s="831"/>
      <c r="L112" s="831"/>
      <c r="M112" s="831"/>
      <c r="N112" s="832"/>
    </row>
    <row r="113" spans="2:14" ht="30" customHeight="1">
      <c r="B113" s="833" t="s">
        <v>158</v>
      </c>
      <c r="C113" s="834"/>
      <c r="D113" s="834"/>
      <c r="E113" s="834"/>
      <c r="F113" s="834"/>
      <c r="G113" s="834"/>
      <c r="H113" s="834"/>
      <c r="I113" s="834"/>
      <c r="J113" s="834"/>
      <c r="K113" s="834"/>
      <c r="L113" s="834"/>
      <c r="M113" s="834"/>
      <c r="N113" s="835"/>
    </row>
    <row r="114" spans="2:14">
      <c r="B114" s="833"/>
      <c r="C114" s="834"/>
      <c r="D114" s="834"/>
      <c r="E114" s="834"/>
      <c r="F114" s="834"/>
      <c r="G114" s="834"/>
      <c r="H114" s="834"/>
      <c r="I114" s="834"/>
      <c r="J114" s="834"/>
      <c r="K114" s="834"/>
      <c r="L114" s="834"/>
      <c r="M114" s="834"/>
      <c r="N114" s="835"/>
    </row>
    <row r="115" spans="2:14">
      <c r="B115" s="709"/>
      <c r="C115" s="710"/>
      <c r="D115" s="710"/>
      <c r="E115" s="710"/>
      <c r="F115" s="710"/>
      <c r="G115" s="710"/>
      <c r="H115" s="710"/>
      <c r="I115" s="710"/>
      <c r="J115" s="710"/>
      <c r="K115" s="710"/>
      <c r="L115" s="710"/>
      <c r="M115" s="710"/>
      <c r="N115" s="711"/>
    </row>
    <row r="116" spans="2:14">
      <c r="B116" s="709"/>
      <c r="C116" s="710"/>
      <c r="D116" s="710"/>
      <c r="E116" s="710"/>
      <c r="F116" s="710"/>
      <c r="G116" s="710"/>
      <c r="H116" s="710"/>
      <c r="I116" s="710"/>
      <c r="J116" s="710"/>
      <c r="K116" s="710"/>
      <c r="L116" s="710"/>
      <c r="M116" s="710"/>
      <c r="N116" s="711"/>
    </row>
    <row r="117" spans="2:14">
      <c r="B117" s="709"/>
      <c r="C117" s="710"/>
      <c r="D117" s="710"/>
      <c r="E117" s="710"/>
      <c r="F117" s="710"/>
      <c r="G117" s="710"/>
      <c r="H117" s="710"/>
      <c r="I117" s="710"/>
      <c r="J117" s="710"/>
      <c r="K117" s="710"/>
      <c r="L117" s="710"/>
      <c r="M117" s="710"/>
      <c r="N117" s="711"/>
    </row>
    <row r="118" spans="2:14">
      <c r="B118" s="302"/>
      <c r="C118" s="150"/>
      <c r="D118" s="150"/>
      <c r="E118" s="150"/>
      <c r="F118" s="150"/>
      <c r="G118" s="150"/>
      <c r="H118" s="150"/>
      <c r="I118" s="150"/>
      <c r="J118" s="150"/>
      <c r="K118" s="150"/>
      <c r="L118" s="150"/>
      <c r="M118" s="150"/>
      <c r="N118" s="151"/>
    </row>
    <row r="119" spans="2:14">
      <c r="B119" s="163"/>
      <c r="C119" s="136"/>
      <c r="D119" s="136"/>
      <c r="E119" s="136" t="s">
        <v>150</v>
      </c>
      <c r="F119" s="146"/>
      <c r="G119" s="146"/>
      <c r="H119" s="136"/>
      <c r="I119" s="136"/>
      <c r="J119" s="136"/>
      <c r="K119" s="136"/>
      <c r="L119" s="136"/>
      <c r="M119" s="136"/>
      <c r="N119" s="138"/>
    </row>
    <row r="120" spans="2:14">
      <c r="B120" s="163"/>
      <c r="C120" s="136"/>
      <c r="D120" s="136"/>
      <c r="E120" s="306" t="s">
        <v>151</v>
      </c>
      <c r="F120" s="136"/>
      <c r="G120" s="136"/>
      <c r="H120" s="306"/>
      <c r="I120" s="306"/>
      <c r="J120" s="306"/>
      <c r="K120" s="136"/>
      <c r="L120" s="136"/>
      <c r="M120" s="136"/>
      <c r="N120" s="138"/>
    </row>
    <row r="121" spans="2:14">
      <c r="B121" s="163"/>
      <c r="C121" s="136"/>
      <c r="D121" s="136"/>
      <c r="E121" s="307" t="s">
        <v>159</v>
      </c>
      <c r="F121" s="136"/>
      <c r="G121" s="136"/>
      <c r="H121" s="307"/>
      <c r="I121" s="307"/>
      <c r="J121" s="307"/>
      <c r="K121" s="136"/>
      <c r="L121" s="136"/>
      <c r="M121" s="136"/>
      <c r="N121" s="138"/>
    </row>
    <row r="122" spans="2:14">
      <c r="B122" s="308"/>
      <c r="C122" s="150"/>
      <c r="D122" s="150"/>
      <c r="E122" s="136" t="s">
        <v>153</v>
      </c>
      <c r="F122" s="136"/>
      <c r="G122" s="136"/>
      <c r="H122" s="136"/>
      <c r="I122" s="136"/>
      <c r="J122" s="136"/>
      <c r="K122" s="150"/>
      <c r="L122" s="150"/>
      <c r="M122" s="150"/>
      <c r="N122" s="151"/>
    </row>
    <row r="123" spans="2:14">
      <c r="B123" s="308"/>
      <c r="C123" s="150"/>
      <c r="D123" s="150"/>
      <c r="E123" s="150"/>
      <c r="F123" s="136"/>
      <c r="G123" s="136"/>
      <c r="H123" s="136"/>
      <c r="I123" s="136"/>
      <c r="J123" s="136"/>
      <c r="K123" s="150"/>
      <c r="L123" s="150"/>
      <c r="M123" s="150"/>
      <c r="N123" s="151"/>
    </row>
    <row r="124" spans="2:14">
      <c r="B124" s="308" t="s">
        <v>160</v>
      </c>
      <c r="C124" s="307"/>
      <c r="D124" s="307"/>
      <c r="E124" s="136"/>
      <c r="F124" s="136"/>
      <c r="G124" s="136"/>
      <c r="H124" s="136"/>
      <c r="I124" s="136"/>
      <c r="J124" s="813"/>
      <c r="K124" s="813"/>
      <c r="L124" s="813"/>
      <c r="M124" s="813"/>
      <c r="N124" s="814"/>
    </row>
    <row r="125" spans="2:14" ht="15.75" thickBot="1">
      <c r="B125" s="309" t="s">
        <v>161</v>
      </c>
      <c r="C125" s="310"/>
      <c r="D125" s="310"/>
      <c r="E125" s="311"/>
      <c r="F125" s="311"/>
      <c r="G125" s="311"/>
      <c r="H125" s="311"/>
      <c r="I125" s="311"/>
      <c r="J125" s="815"/>
      <c r="K125" s="815"/>
      <c r="L125" s="815"/>
      <c r="M125" s="815"/>
      <c r="N125" s="816"/>
    </row>
  </sheetData>
  <sheetProtection algorithmName="SHA-512" hashValue="4JyfV+b0KAO8QTo4IfLVRPBLNdaaw54dHgQb/N3mR9JNTBomV25qVn36KaXaxDaWkgCveW3h6gnMRkE+HZ9d1A==" saltValue="jKtzqLH2bnXJmijzJDcq6Q==" spinCount="100000" sheet="1" objects="1" scenarios="1"/>
  <mergeCells count="71">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9:D49"/>
    <mergeCell ref="B37:H37"/>
    <mergeCell ref="B38:H38"/>
    <mergeCell ref="B39:H39"/>
    <mergeCell ref="B40:H40"/>
    <mergeCell ref="B41:H41"/>
    <mergeCell ref="B42:H42"/>
    <mergeCell ref="B43:H43"/>
    <mergeCell ref="B47:H47"/>
    <mergeCell ref="I47:J47"/>
    <mergeCell ref="L47:M47"/>
    <mergeCell ref="B48:H48"/>
    <mergeCell ref="B50:H50"/>
    <mergeCell ref="I50:J50"/>
    <mergeCell ref="L50:M50"/>
    <mergeCell ref="B51:M51"/>
    <mergeCell ref="B55:I55"/>
    <mergeCell ref="L55:M55"/>
    <mergeCell ref="B82:M82"/>
    <mergeCell ref="B60:I60"/>
    <mergeCell ref="L60:M60"/>
    <mergeCell ref="B61:M61"/>
    <mergeCell ref="L65:M65"/>
    <mergeCell ref="L66:M66"/>
    <mergeCell ref="L70:M70"/>
    <mergeCell ref="B71:M71"/>
    <mergeCell ref="B75:H75"/>
    <mergeCell ref="L75:M75"/>
    <mergeCell ref="B81:H81"/>
    <mergeCell ref="L81:M81"/>
    <mergeCell ref="J124:N125"/>
    <mergeCell ref="B84:M84"/>
    <mergeCell ref="B88:H88"/>
    <mergeCell ref="L88:M88"/>
    <mergeCell ref="B89:H89"/>
    <mergeCell ref="L89:M89"/>
    <mergeCell ref="L90:M90"/>
    <mergeCell ref="L91:M91"/>
    <mergeCell ref="B92:M92"/>
    <mergeCell ref="B94:M94"/>
    <mergeCell ref="B111:N112"/>
    <mergeCell ref="B113:N114"/>
  </mergeCells>
  <pageMargins left="0.7" right="0.7" top="0.75" bottom="0.75" header="0.3" footer="0.3"/>
  <pageSetup scale="43" orientation="portrait" r:id="rId1"/>
  <rowBreaks count="1" manualBreakCount="1">
    <brk id="103" min="1" max="13" man="1"/>
  </rowBreaks>
  <drawing r:id="rId2"/>
  <legacyDrawing r:id="rId3"/>
  <oleObjects>
    <mc:AlternateContent xmlns:mc="http://schemas.openxmlformats.org/markup-compatibility/2006">
      <mc:Choice Requires="x14">
        <oleObject progId="PBrush" shapeId="962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6257" r:id="rId4"/>
      </mc:Fallback>
    </mc:AlternateContent>
  </oleObjects>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O119"/>
  <sheetViews>
    <sheetView view="pageBreakPreview" zoomScale="60" zoomScaleNormal="75" workbookViewId="0">
      <selection activeCell="T67" sqref="T67"/>
    </sheetView>
  </sheetViews>
  <sheetFormatPr baseColWidth="10" defaultRowHeight="15"/>
  <cols>
    <col min="1" max="1" width="10.42578125" style="97" bestFit="1" customWidth="1"/>
    <col min="2" max="2" width="17" style="97" customWidth="1"/>
    <col min="3" max="5" width="11.42578125" style="97"/>
    <col min="6" max="6" width="15.5703125" style="97" customWidth="1"/>
    <col min="7" max="8" width="11.42578125" style="97"/>
    <col min="9" max="9" width="12.5703125" style="97" bestFit="1" customWidth="1"/>
    <col min="10" max="10" width="15.5703125" style="97" customWidth="1"/>
    <col min="11" max="11" width="17.5703125" style="97" bestFit="1" customWidth="1"/>
    <col min="12" max="12" width="11.42578125" style="97"/>
    <col min="13" max="13" width="10.140625" style="97" customWidth="1"/>
    <col min="14" max="14" width="17.42578125" style="97" customWidth="1"/>
    <col min="15" max="15" width="12" style="97" bestFit="1" customWidth="1"/>
    <col min="16" max="16384" width="11.42578125" style="97"/>
  </cols>
  <sheetData>
    <row r="1" spans="2:14">
      <c r="B1" s="902"/>
      <c r="C1" s="905"/>
      <c r="D1" s="906"/>
      <c r="E1" s="906"/>
      <c r="F1" s="906"/>
      <c r="G1" s="906"/>
      <c r="H1" s="906"/>
      <c r="I1" s="906"/>
      <c r="J1" s="907"/>
      <c r="K1" s="908" t="s">
        <v>84</v>
      </c>
      <c r="L1" s="915" t="s">
        <v>85</v>
      </c>
      <c r="M1" s="916"/>
      <c r="N1" s="917"/>
    </row>
    <row r="2" spans="2:14">
      <c r="B2" s="903"/>
      <c r="C2" s="910" t="s">
        <v>0</v>
      </c>
      <c r="D2" s="911"/>
      <c r="E2" s="911"/>
      <c r="F2" s="911"/>
      <c r="G2" s="911"/>
      <c r="H2" s="911"/>
      <c r="I2" s="911"/>
      <c r="J2" s="912"/>
      <c r="K2" s="909"/>
      <c r="L2" s="918"/>
      <c r="M2" s="919"/>
      <c r="N2" s="920"/>
    </row>
    <row r="3" spans="2:14">
      <c r="B3" s="903"/>
      <c r="C3" s="910" t="s">
        <v>86</v>
      </c>
      <c r="D3" s="911"/>
      <c r="E3" s="911"/>
      <c r="F3" s="911"/>
      <c r="G3" s="911"/>
      <c r="H3" s="911"/>
      <c r="I3" s="911"/>
      <c r="J3" s="912"/>
      <c r="K3" s="913" t="s">
        <v>87</v>
      </c>
      <c r="L3" s="922">
        <v>1</v>
      </c>
      <c r="M3" s="923"/>
      <c r="N3" s="924"/>
    </row>
    <row r="4" spans="2:14">
      <c r="B4" s="903"/>
      <c r="C4" s="910" t="s">
        <v>88</v>
      </c>
      <c r="D4" s="911"/>
      <c r="E4" s="911"/>
      <c r="F4" s="911"/>
      <c r="G4" s="911"/>
      <c r="H4" s="911"/>
      <c r="I4" s="911"/>
      <c r="J4" s="912"/>
      <c r="K4" s="921"/>
      <c r="L4" s="925"/>
      <c r="M4" s="926"/>
      <c r="N4" s="927"/>
    </row>
    <row r="5" spans="2:14">
      <c r="B5" s="903"/>
      <c r="C5" s="910" t="s">
        <v>89</v>
      </c>
      <c r="D5" s="911"/>
      <c r="E5" s="911"/>
      <c r="F5" s="911"/>
      <c r="G5" s="911"/>
      <c r="H5" s="911"/>
      <c r="I5" s="911"/>
      <c r="J5" s="912"/>
      <c r="K5" s="913" t="s">
        <v>90</v>
      </c>
      <c r="L5" s="875"/>
      <c r="M5" s="875" t="s">
        <v>91</v>
      </c>
      <c r="N5" s="877"/>
    </row>
    <row r="6" spans="2:14" ht="15.75" thickBot="1">
      <c r="B6" s="904"/>
      <c r="C6" s="879"/>
      <c r="D6" s="880"/>
      <c r="E6" s="880"/>
      <c r="F6" s="880"/>
      <c r="G6" s="880"/>
      <c r="H6" s="880"/>
      <c r="I6" s="880"/>
      <c r="J6" s="881"/>
      <c r="K6" s="914"/>
      <c r="L6" s="876"/>
      <c r="M6" s="876"/>
      <c r="N6" s="878"/>
    </row>
    <row r="7" spans="2:14" ht="15.75" thickBot="1">
      <c r="B7" s="98"/>
      <c r="C7" s="99"/>
      <c r="D7" s="99"/>
      <c r="E7" s="99"/>
      <c r="F7" s="99"/>
      <c r="G7" s="99"/>
      <c r="H7" s="99"/>
      <c r="I7" s="99"/>
      <c r="J7" s="99"/>
      <c r="K7" s="99"/>
      <c r="L7" s="100"/>
      <c r="M7" s="100"/>
      <c r="N7" s="101"/>
    </row>
    <row r="8" spans="2:14" ht="18" customHeight="1">
      <c r="B8" s="102"/>
      <c r="C8" s="103"/>
      <c r="D8" s="103"/>
      <c r="E8" s="103"/>
      <c r="F8" s="103"/>
      <c r="G8" s="103"/>
      <c r="H8" s="104"/>
      <c r="I8" s="103"/>
      <c r="J8" s="103"/>
      <c r="K8" s="105" t="s">
        <v>92</v>
      </c>
      <c r="L8" s="106"/>
      <c r="M8" s="106"/>
      <c r="N8" s="107"/>
    </row>
    <row r="9" spans="2:14">
      <c r="B9" s="108"/>
      <c r="C9" s="109"/>
      <c r="D9" s="109"/>
      <c r="E9" s="109"/>
      <c r="F9" s="109"/>
      <c r="G9" s="109"/>
      <c r="H9" s="110"/>
      <c r="I9" s="109"/>
      <c r="J9" s="109"/>
      <c r="K9" s="111"/>
      <c r="L9" s="112" t="s">
        <v>93</v>
      </c>
      <c r="M9" s="112" t="s">
        <v>94</v>
      </c>
      <c r="N9" s="113" t="s">
        <v>95</v>
      </c>
    </row>
    <row r="10" spans="2:14" ht="36">
      <c r="B10" s="899" t="s">
        <v>96</v>
      </c>
      <c r="C10" s="900"/>
      <c r="D10" s="900"/>
      <c r="E10" s="900"/>
      <c r="F10" s="114" t="s">
        <v>97</v>
      </c>
      <c r="G10" s="109"/>
      <c r="H10" s="115"/>
      <c r="I10" s="901" t="s">
        <v>98</v>
      </c>
      <c r="J10" s="901"/>
      <c r="K10" s="116" t="s">
        <v>97</v>
      </c>
      <c r="L10" s="112"/>
      <c r="M10" s="112"/>
      <c r="N10" s="113"/>
    </row>
    <row r="11" spans="2:14">
      <c r="B11" s="117" t="s">
        <v>99</v>
      </c>
      <c r="C11" s="118"/>
      <c r="D11" s="313" t="s">
        <v>171</v>
      </c>
      <c r="E11" s="313"/>
      <c r="F11" s="658"/>
      <c r="G11" s="120"/>
      <c r="H11" s="118"/>
      <c r="I11" s="121"/>
      <c r="J11" s="122" t="s">
        <v>100</v>
      </c>
      <c r="K11" s="123" t="s">
        <v>170</v>
      </c>
      <c r="L11" s="657"/>
      <c r="M11" s="657"/>
      <c r="N11" s="124"/>
    </row>
    <row r="12" spans="2:14" ht="15.75" thickBot="1">
      <c r="B12" s="125"/>
      <c r="C12" s="126"/>
      <c r="D12" s="641"/>
      <c r="E12" s="641"/>
      <c r="F12" s="641"/>
      <c r="G12" s="641"/>
      <c r="H12" s="126"/>
      <c r="I12" s="641"/>
      <c r="J12" s="126"/>
      <c r="K12" s="641"/>
      <c r="L12" s="882"/>
      <c r="M12" s="882"/>
      <c r="N12" s="883"/>
    </row>
    <row r="13" spans="2:14">
      <c r="B13" s="129"/>
      <c r="C13" s="130"/>
      <c r="D13" s="130"/>
      <c r="E13" s="130"/>
      <c r="F13" s="130"/>
      <c r="G13" s="130"/>
      <c r="H13" s="130"/>
      <c r="I13" s="130"/>
      <c r="J13" s="130"/>
      <c r="K13" s="130"/>
      <c r="L13" s="130"/>
      <c r="M13" s="130"/>
      <c r="N13" s="131"/>
    </row>
    <row r="14" spans="2:14">
      <c r="B14" s="132" t="s">
        <v>101</v>
      </c>
      <c r="C14" s="133"/>
      <c r="D14" s="134" t="s">
        <v>91</v>
      </c>
      <c r="E14" s="135"/>
      <c r="F14" s="136"/>
      <c r="G14" s="136"/>
      <c r="H14" s="137"/>
      <c r="I14" s="137"/>
      <c r="J14" s="137"/>
      <c r="K14" s="137"/>
      <c r="L14" s="137"/>
      <c r="M14" s="137"/>
      <c r="N14" s="138"/>
    </row>
    <row r="15" spans="2:14" ht="19.5" customHeight="1">
      <c r="B15" s="139" t="s">
        <v>102</v>
      </c>
      <c r="C15" s="140"/>
      <c r="D15" s="141"/>
      <c r="E15" s="141"/>
      <c r="F15" s="141"/>
      <c r="G15" s="141"/>
      <c r="H15" s="141"/>
      <c r="I15" s="141"/>
      <c r="J15" s="141"/>
      <c r="K15" s="141"/>
      <c r="L15" s="141"/>
      <c r="M15" s="141"/>
      <c r="N15" s="138"/>
    </row>
    <row r="16" spans="2:14">
      <c r="B16" s="139"/>
      <c r="C16" s="142"/>
      <c r="D16" s="143"/>
      <c r="E16" s="141"/>
      <c r="F16" s="141"/>
      <c r="G16" s="141"/>
      <c r="H16" s="141"/>
      <c r="I16" s="141"/>
      <c r="J16" s="141"/>
      <c r="K16" s="141"/>
      <c r="L16" s="141"/>
      <c r="M16" s="141"/>
      <c r="N16" s="138"/>
    </row>
    <row r="17" spans="1:14">
      <c r="B17" s="139"/>
      <c r="C17" s="140"/>
      <c r="D17" s="144"/>
      <c r="E17" s="144"/>
      <c r="F17" s="144"/>
      <c r="G17" s="144"/>
      <c r="H17" s="144"/>
      <c r="I17" s="144"/>
      <c r="J17" s="144"/>
      <c r="K17" s="144"/>
      <c r="L17" s="144"/>
      <c r="M17" s="144"/>
      <c r="N17" s="145"/>
    </row>
    <row r="18" spans="1:14">
      <c r="B18" s="139" t="s">
        <v>103</v>
      </c>
      <c r="C18" s="142"/>
      <c r="D18" s="141"/>
      <c r="E18" s="141"/>
      <c r="F18" s="141"/>
      <c r="G18" s="141"/>
      <c r="H18" s="141"/>
      <c r="I18" s="146"/>
      <c r="J18" s="134" t="s">
        <v>104</v>
      </c>
      <c r="K18" s="141"/>
      <c r="L18" s="141"/>
      <c r="M18" s="141"/>
      <c r="N18" s="147"/>
    </row>
    <row r="19" spans="1:14">
      <c r="B19" s="139"/>
      <c r="C19" s="140"/>
      <c r="D19" s="144"/>
      <c r="E19" s="144"/>
      <c r="F19" s="144"/>
      <c r="G19" s="144"/>
      <c r="H19" s="144"/>
      <c r="I19" s="144"/>
      <c r="J19" s="144"/>
      <c r="K19" s="144"/>
      <c r="L19" s="144"/>
      <c r="M19" s="144"/>
      <c r="N19" s="145"/>
    </row>
    <row r="20" spans="1:14">
      <c r="B20" s="139" t="s">
        <v>105</v>
      </c>
      <c r="C20" s="142"/>
      <c r="D20" s="148"/>
      <c r="E20" s="148"/>
      <c r="F20" s="148"/>
      <c r="G20" s="148"/>
      <c r="H20" s="148"/>
      <c r="I20" s="148"/>
      <c r="J20" s="148"/>
      <c r="K20" s="148"/>
      <c r="L20" s="148"/>
      <c r="M20" s="148"/>
      <c r="N20" s="149"/>
    </row>
    <row r="21" spans="1:14">
      <c r="B21" s="139"/>
      <c r="C21" s="140"/>
      <c r="D21" s="150"/>
      <c r="E21" s="150"/>
      <c r="F21" s="150"/>
      <c r="G21" s="150"/>
      <c r="H21" s="150"/>
      <c r="I21" s="150"/>
      <c r="J21" s="150"/>
      <c r="K21" s="150"/>
      <c r="L21" s="150"/>
      <c r="M21" s="150"/>
      <c r="N21" s="151"/>
    </row>
    <row r="22" spans="1:14">
      <c r="B22" s="139" t="s">
        <v>106</v>
      </c>
      <c r="C22" s="142"/>
      <c r="D22" s="148"/>
      <c r="E22" s="148"/>
      <c r="F22" s="148"/>
      <c r="G22" s="148"/>
      <c r="H22" s="148"/>
      <c r="I22" s="148"/>
      <c r="J22" s="148"/>
      <c r="K22" s="152" t="s">
        <v>107</v>
      </c>
      <c r="L22" s="153"/>
      <c r="M22" s="152" t="s">
        <v>91</v>
      </c>
      <c r="N22" s="154"/>
    </row>
    <row r="23" spans="1:14">
      <c r="B23" s="139"/>
      <c r="C23" s="140"/>
      <c r="D23" s="150"/>
      <c r="E23" s="150"/>
      <c r="F23" s="150"/>
      <c r="G23" s="150"/>
      <c r="H23" s="150"/>
      <c r="I23" s="150"/>
      <c r="J23" s="150"/>
      <c r="K23" s="150"/>
      <c r="L23" s="150"/>
      <c r="M23" s="150"/>
      <c r="N23" s="151"/>
    </row>
    <row r="24" spans="1:14">
      <c r="B24" s="139" t="s">
        <v>108</v>
      </c>
      <c r="C24" s="140"/>
      <c r="D24" s="150"/>
      <c r="E24" s="150"/>
      <c r="F24" s="155"/>
      <c r="G24" s="156"/>
      <c r="H24" s="146"/>
      <c r="I24" s="148"/>
      <c r="J24" s="148"/>
      <c r="K24" s="136"/>
      <c r="L24" s="150"/>
      <c r="M24" s="150"/>
      <c r="N24" s="151"/>
    </row>
    <row r="25" spans="1:14">
      <c r="B25" s="157"/>
      <c r="C25" s="158"/>
      <c r="D25" s="642"/>
      <c r="E25" s="642"/>
      <c r="F25" s="884" t="s">
        <v>109</v>
      </c>
      <c r="G25" s="885"/>
      <c r="H25" s="885"/>
      <c r="I25" s="642" t="s">
        <v>94</v>
      </c>
      <c r="J25" s="642" t="s">
        <v>95</v>
      </c>
      <c r="K25" s="161"/>
      <c r="L25" s="642"/>
      <c r="M25" s="642"/>
      <c r="N25" s="162"/>
    </row>
    <row r="26" spans="1:14">
      <c r="B26" s="163"/>
      <c r="C26" s="137"/>
      <c r="D26" s="137"/>
      <c r="E26" s="137"/>
      <c r="F26" s="137"/>
      <c r="G26" s="137"/>
      <c r="H26" s="137"/>
      <c r="I26" s="137"/>
      <c r="J26" s="137"/>
      <c r="K26" s="137"/>
      <c r="L26" s="137"/>
      <c r="M26" s="137"/>
      <c r="N26" s="138"/>
    </row>
    <row r="27" spans="1:14">
      <c r="B27" s="886" t="s">
        <v>110</v>
      </c>
      <c r="C27" s="887"/>
      <c r="D27" s="887"/>
      <c r="E27" s="887"/>
      <c r="F27" s="887"/>
      <c r="G27" s="887"/>
      <c r="H27" s="887"/>
      <c r="I27" s="887"/>
      <c r="J27" s="887"/>
      <c r="K27" s="887"/>
      <c r="L27" s="887"/>
      <c r="M27" s="887"/>
      <c r="N27" s="888"/>
    </row>
    <row r="28" spans="1:14" ht="15.75" thickBot="1">
      <c r="B28" s="164"/>
      <c r="C28" s="165"/>
      <c r="D28" s="165"/>
      <c r="E28" s="165"/>
      <c r="F28" s="165"/>
      <c r="G28" s="165"/>
      <c r="H28" s="165"/>
      <c r="I28" s="165"/>
      <c r="J28" s="165"/>
      <c r="K28" s="165"/>
      <c r="L28" s="165"/>
      <c r="M28" s="165"/>
      <c r="N28" s="166"/>
    </row>
    <row r="29" spans="1:14" ht="26.25" thickBot="1">
      <c r="B29" s="167" t="s">
        <v>82</v>
      </c>
      <c r="C29" s="889" t="s">
        <v>111</v>
      </c>
      <c r="D29" s="890"/>
      <c r="E29" s="890"/>
      <c r="F29" s="890"/>
      <c r="G29" s="890"/>
      <c r="H29" s="890"/>
      <c r="I29" s="890"/>
      <c r="J29" s="168"/>
      <c r="K29" s="169" t="s">
        <v>112</v>
      </c>
      <c r="L29" s="891" t="s">
        <v>81</v>
      </c>
      <c r="M29" s="892"/>
      <c r="N29" s="167" t="s">
        <v>9</v>
      </c>
    </row>
    <row r="30" spans="1:14" ht="15.75" hidden="1" thickBot="1">
      <c r="B30" s="167" t="s">
        <v>82</v>
      </c>
      <c r="C30" s="889" t="s">
        <v>111</v>
      </c>
      <c r="D30" s="890"/>
      <c r="E30" s="890"/>
      <c r="F30" s="890"/>
      <c r="G30" s="890"/>
      <c r="H30" s="890"/>
      <c r="I30" s="890"/>
      <c r="J30" s="168"/>
      <c r="K30" s="170"/>
      <c r="L30" s="891" t="s">
        <v>81</v>
      </c>
      <c r="M30" s="892"/>
      <c r="N30" s="167" t="s">
        <v>9</v>
      </c>
    </row>
    <row r="31" spans="1:14" ht="41.25" customHeight="1" thickBot="1">
      <c r="A31" s="97" t="s">
        <v>113</v>
      </c>
      <c r="B31" s="660" t="s">
        <v>319</v>
      </c>
      <c r="C31" s="1043" t="s">
        <v>320</v>
      </c>
      <c r="D31" s="1044"/>
      <c r="E31" s="1044"/>
      <c r="F31" s="1044"/>
      <c r="G31" s="1044"/>
      <c r="H31" s="1044"/>
      <c r="I31" s="1044"/>
      <c r="J31" s="1044"/>
      <c r="K31" s="661">
        <v>3</v>
      </c>
      <c r="L31" s="662" t="s">
        <v>299</v>
      </c>
      <c r="M31" s="663"/>
      <c r="N31" s="412" t="e">
        <f>#REF!</f>
        <v>#REF!</v>
      </c>
    </row>
    <row r="32" spans="1:14" ht="5.25" customHeight="1">
      <c r="B32" s="179"/>
      <c r="C32" s="180"/>
      <c r="D32" s="180"/>
      <c r="E32" s="180"/>
      <c r="F32" s="180"/>
      <c r="G32" s="180"/>
      <c r="H32" s="180"/>
      <c r="I32" s="180"/>
      <c r="J32" s="180"/>
      <c r="K32" s="180"/>
      <c r="L32" s="180"/>
      <c r="M32" s="180"/>
      <c r="N32" s="181"/>
    </row>
    <row r="33" spans="1:14">
      <c r="B33" s="182" t="s">
        <v>114</v>
      </c>
      <c r="C33" s="183"/>
      <c r="D33" s="183"/>
      <c r="E33" s="183"/>
      <c r="F33" s="183"/>
      <c r="G33" s="183"/>
      <c r="H33" s="183"/>
      <c r="I33" s="183"/>
      <c r="J33" s="183"/>
      <c r="K33" s="183"/>
      <c r="L33" s="183"/>
      <c r="M33" s="183"/>
      <c r="N33" s="184"/>
    </row>
    <row r="34" spans="1:14" ht="15.75" thickBot="1">
      <c r="B34" s="185"/>
      <c r="C34" s="186"/>
      <c r="D34" s="186"/>
      <c r="E34" s="186"/>
      <c r="F34" s="186"/>
      <c r="G34" s="186"/>
      <c r="H34" s="186"/>
      <c r="I34" s="187"/>
      <c r="J34" s="187"/>
      <c r="K34" s="186"/>
      <c r="L34" s="186"/>
      <c r="M34" s="186"/>
      <c r="N34" s="188"/>
    </row>
    <row r="35" spans="1:14">
      <c r="B35" s="893" t="s">
        <v>111</v>
      </c>
      <c r="C35" s="894"/>
      <c r="D35" s="894"/>
      <c r="E35" s="894"/>
      <c r="F35" s="894"/>
      <c r="G35" s="894"/>
      <c r="H35" s="895"/>
      <c r="I35" s="896" t="s">
        <v>115</v>
      </c>
      <c r="J35" s="897"/>
      <c r="K35" s="189" t="s">
        <v>116</v>
      </c>
      <c r="L35" s="898" t="s">
        <v>117</v>
      </c>
      <c r="M35" s="895"/>
      <c r="N35" s="190" t="s">
        <v>118</v>
      </c>
    </row>
    <row r="36" spans="1:14">
      <c r="A36" s="97" t="s">
        <v>214</v>
      </c>
      <c r="B36" s="859" t="s">
        <v>215</v>
      </c>
      <c r="C36" s="860"/>
      <c r="D36" s="860"/>
      <c r="E36" s="860"/>
      <c r="F36" s="860"/>
      <c r="G36" s="860"/>
      <c r="H36" s="861"/>
      <c r="I36" s="192"/>
      <c r="J36" s="193"/>
      <c r="K36" s="194">
        <v>73254</v>
      </c>
      <c r="L36" s="195"/>
      <c r="M36" s="225">
        <v>66</v>
      </c>
      <c r="N36" s="197">
        <f>K36/M36</f>
        <v>1109.909090909091</v>
      </c>
    </row>
    <row r="37" spans="1:14">
      <c r="B37" s="859"/>
      <c r="C37" s="860"/>
      <c r="D37" s="860"/>
      <c r="E37" s="860"/>
      <c r="F37" s="860"/>
      <c r="G37" s="860"/>
      <c r="H37" s="861"/>
      <c r="I37" s="192"/>
      <c r="J37" s="193"/>
      <c r="K37" s="194"/>
      <c r="L37" s="195"/>
      <c r="M37" s="196"/>
      <c r="N37" s="197"/>
    </row>
    <row r="38" spans="1:14">
      <c r="B38" s="859"/>
      <c r="C38" s="860"/>
      <c r="D38" s="860"/>
      <c r="E38" s="860"/>
      <c r="F38" s="860"/>
      <c r="G38" s="860"/>
      <c r="H38" s="861"/>
      <c r="I38" s="192"/>
      <c r="J38" s="193"/>
      <c r="K38" s="194"/>
      <c r="L38" s="195"/>
      <c r="M38" s="196"/>
      <c r="N38" s="199"/>
    </row>
    <row r="39" spans="1:14">
      <c r="B39" s="859"/>
      <c r="C39" s="860"/>
      <c r="D39" s="860"/>
      <c r="E39" s="860"/>
      <c r="F39" s="860"/>
      <c r="G39" s="860"/>
      <c r="H39" s="861"/>
      <c r="I39" s="865"/>
      <c r="J39" s="840"/>
      <c r="K39" s="198"/>
      <c r="L39" s="866"/>
      <c r="M39" s="867"/>
      <c r="N39" s="664"/>
    </row>
    <row r="40" spans="1:14">
      <c r="B40" s="859"/>
      <c r="C40" s="860"/>
      <c r="D40" s="860"/>
      <c r="E40" s="868"/>
      <c r="F40" s="860"/>
      <c r="G40" s="860"/>
      <c r="H40" s="861"/>
      <c r="I40" s="200"/>
      <c r="J40" s="201"/>
      <c r="K40" s="198"/>
      <c r="L40" s="202"/>
      <c r="M40" s="203"/>
      <c r="N40" s="204"/>
    </row>
    <row r="41" spans="1:14">
      <c r="B41" s="869"/>
      <c r="C41" s="870"/>
      <c r="D41" s="870"/>
      <c r="E41" s="205"/>
      <c r="F41" s="206"/>
      <c r="G41" s="206"/>
      <c r="H41" s="207"/>
      <c r="I41" s="200"/>
      <c r="J41" s="201"/>
      <c r="K41" s="208"/>
      <c r="L41" s="202"/>
      <c r="M41" s="203"/>
      <c r="N41" s="209"/>
    </row>
    <row r="42" spans="1:14" ht="15.75" thickBot="1">
      <c r="B42" s="859"/>
      <c r="C42" s="860"/>
      <c r="D42" s="860"/>
      <c r="E42" s="860"/>
      <c r="F42" s="860"/>
      <c r="G42" s="860"/>
      <c r="H42" s="861"/>
      <c r="I42" s="871"/>
      <c r="J42" s="872"/>
      <c r="K42" s="210"/>
      <c r="L42" s="873"/>
      <c r="M42" s="874"/>
      <c r="N42" s="211"/>
    </row>
    <row r="43" spans="1:14" ht="15.75" thickBot="1">
      <c r="B43" s="817" t="s">
        <v>124</v>
      </c>
      <c r="C43" s="818"/>
      <c r="D43" s="818"/>
      <c r="E43" s="818"/>
      <c r="F43" s="818"/>
      <c r="G43" s="818"/>
      <c r="H43" s="818"/>
      <c r="I43" s="818"/>
      <c r="J43" s="818"/>
      <c r="K43" s="818"/>
      <c r="L43" s="818"/>
      <c r="M43" s="819"/>
      <c r="N43" s="272">
        <f>SUM(N36:N42)</f>
        <v>1109.909090909091</v>
      </c>
    </row>
    <row r="44" spans="1:14">
      <c r="B44" s="213"/>
      <c r="C44" s="165"/>
      <c r="D44" s="165"/>
      <c r="E44" s="165"/>
      <c r="F44" s="165"/>
      <c r="G44" s="165"/>
      <c r="H44" s="165"/>
      <c r="I44" s="165"/>
      <c r="J44" s="165"/>
      <c r="K44" s="165"/>
      <c r="L44" s="165"/>
      <c r="M44" s="165"/>
      <c r="N44" s="166"/>
    </row>
    <row r="45" spans="1:14">
      <c r="B45" s="214" t="s">
        <v>125</v>
      </c>
      <c r="C45" s="215"/>
      <c r="D45" s="215"/>
      <c r="E45" s="215"/>
      <c r="F45" s="215"/>
      <c r="G45" s="215"/>
      <c r="H45" s="215"/>
      <c r="I45" s="215"/>
      <c r="J45" s="215"/>
      <c r="K45" s="215"/>
      <c r="L45" s="215"/>
      <c r="M45" s="215"/>
      <c r="N45" s="216"/>
    </row>
    <row r="46" spans="1:14" ht="15.75" thickBot="1">
      <c r="B46" s="217"/>
      <c r="C46" s="187"/>
      <c r="D46" s="187"/>
      <c r="E46" s="187"/>
      <c r="F46" s="187"/>
      <c r="G46" s="187"/>
      <c r="H46" s="187"/>
      <c r="I46" s="187"/>
      <c r="J46" s="186"/>
      <c r="K46" s="186"/>
      <c r="L46" s="186"/>
      <c r="M46" s="186"/>
      <c r="N46" s="188"/>
    </row>
    <row r="47" spans="1:14">
      <c r="B47" s="820" t="s">
        <v>111</v>
      </c>
      <c r="C47" s="821"/>
      <c r="D47" s="821"/>
      <c r="E47" s="821"/>
      <c r="F47" s="821"/>
      <c r="G47" s="821"/>
      <c r="H47" s="821"/>
      <c r="I47" s="857"/>
      <c r="J47" s="645" t="s">
        <v>81</v>
      </c>
      <c r="K47" s="219" t="s">
        <v>9</v>
      </c>
      <c r="L47" s="858" t="s">
        <v>126</v>
      </c>
      <c r="M47" s="857"/>
      <c r="N47" s="221" t="s">
        <v>118</v>
      </c>
    </row>
    <row r="48" spans="1:14">
      <c r="B48" s="222"/>
      <c r="C48" s="223"/>
      <c r="D48" s="223"/>
      <c r="E48" s="223"/>
      <c r="F48" s="223"/>
      <c r="G48" s="223"/>
      <c r="H48" s="223"/>
      <c r="I48" s="193"/>
      <c r="J48" s="153"/>
      <c r="K48" s="224"/>
      <c r="L48" s="192"/>
      <c r="M48" s="225"/>
      <c r="N48" s="226"/>
    </row>
    <row r="49" spans="2:14">
      <c r="B49" s="222"/>
      <c r="C49" s="223"/>
      <c r="D49" s="223"/>
      <c r="E49" s="223"/>
      <c r="F49" s="223"/>
      <c r="G49" s="223"/>
      <c r="H49" s="223"/>
      <c r="I49" s="193"/>
      <c r="J49" s="153"/>
      <c r="K49" s="224"/>
      <c r="L49" s="192"/>
      <c r="M49" s="225"/>
      <c r="N49" s="226"/>
    </row>
    <row r="50" spans="2:14">
      <c r="B50" s="222"/>
      <c r="C50" s="223"/>
      <c r="D50" s="223"/>
      <c r="E50" s="223"/>
      <c r="F50" s="223"/>
      <c r="G50" s="223"/>
      <c r="H50" s="223"/>
      <c r="I50" s="193"/>
      <c r="J50" s="153"/>
      <c r="K50" s="224"/>
      <c r="L50" s="192"/>
      <c r="M50" s="225"/>
      <c r="N50" s="226"/>
    </row>
    <row r="51" spans="2:14">
      <c r="B51" s="222"/>
      <c r="C51" s="223"/>
      <c r="D51" s="223"/>
      <c r="E51" s="223"/>
      <c r="F51" s="223"/>
      <c r="G51" s="223"/>
      <c r="H51" s="223"/>
      <c r="I51" s="193"/>
      <c r="J51" s="153"/>
      <c r="K51" s="224"/>
      <c r="L51" s="192"/>
      <c r="M51" s="225"/>
      <c r="N51" s="226"/>
    </row>
    <row r="52" spans="2:14">
      <c r="B52" s="222"/>
      <c r="C52" s="223"/>
      <c r="D52" s="223"/>
      <c r="E52" s="223"/>
      <c r="F52" s="223"/>
      <c r="G52" s="223"/>
      <c r="H52" s="223"/>
      <c r="I52" s="193"/>
      <c r="J52" s="153"/>
      <c r="K52" s="224"/>
      <c r="L52" s="192"/>
      <c r="M52" s="225"/>
      <c r="N52" s="226"/>
    </row>
    <row r="53" spans="2:14" ht="15.75" thickBot="1">
      <c r="B53" s="838"/>
      <c r="C53" s="839"/>
      <c r="D53" s="839"/>
      <c r="E53" s="839"/>
      <c r="F53" s="839"/>
      <c r="G53" s="839"/>
      <c r="H53" s="839"/>
      <c r="I53" s="840"/>
      <c r="J53" s="227"/>
      <c r="K53" s="228"/>
      <c r="L53" s="841"/>
      <c r="M53" s="842"/>
      <c r="N53" s="229"/>
    </row>
    <row r="54" spans="2:14" ht="15.75" thickBot="1">
      <c r="B54" s="817" t="s">
        <v>124</v>
      </c>
      <c r="C54" s="818"/>
      <c r="D54" s="818"/>
      <c r="E54" s="818"/>
      <c r="F54" s="818"/>
      <c r="G54" s="818"/>
      <c r="H54" s="818"/>
      <c r="I54" s="818"/>
      <c r="J54" s="818"/>
      <c r="K54" s="818"/>
      <c r="L54" s="818"/>
      <c r="M54" s="819"/>
      <c r="N54" s="410"/>
    </row>
    <row r="55" spans="2:14">
      <c r="B55" s="164"/>
      <c r="C55" s="165"/>
      <c r="D55" s="165"/>
      <c r="E55" s="165"/>
      <c r="F55" s="165"/>
      <c r="G55" s="165"/>
      <c r="H55" s="165"/>
      <c r="I55" s="165"/>
      <c r="J55" s="165"/>
      <c r="K55" s="165"/>
      <c r="L55" s="165"/>
      <c r="M55" s="165"/>
      <c r="N55" s="166"/>
    </row>
    <row r="56" spans="2:14">
      <c r="B56" s="214" t="s">
        <v>129</v>
      </c>
      <c r="C56" s="215"/>
      <c r="D56" s="215"/>
      <c r="E56" s="215"/>
      <c r="F56" s="215"/>
      <c r="G56" s="215"/>
      <c r="H56" s="215"/>
      <c r="I56" s="215"/>
      <c r="J56" s="215"/>
      <c r="K56" s="215"/>
      <c r="L56" s="215"/>
      <c r="M56" s="215"/>
      <c r="N56" s="216"/>
    </row>
    <row r="57" spans="2:14" ht="15.75" thickBot="1">
      <c r="B57" s="230"/>
      <c r="C57" s="186"/>
      <c r="D57" s="186"/>
      <c r="E57" s="186"/>
      <c r="F57" s="186"/>
      <c r="G57" s="186"/>
      <c r="H57" s="186"/>
      <c r="I57" s="186"/>
      <c r="J57" s="186"/>
      <c r="K57" s="186"/>
      <c r="L57" s="186"/>
      <c r="M57" s="186"/>
      <c r="N57" s="188"/>
    </row>
    <row r="58" spans="2:14" ht="25.5">
      <c r="B58" s="643" t="s">
        <v>130</v>
      </c>
      <c r="C58" s="644"/>
      <c r="D58" s="644"/>
      <c r="E58" s="644"/>
      <c r="F58" s="644"/>
      <c r="G58" s="644"/>
      <c r="H58" s="233" t="s">
        <v>81</v>
      </c>
      <c r="I58" s="234" t="s">
        <v>131</v>
      </c>
      <c r="J58" s="235" t="s">
        <v>132</v>
      </c>
      <c r="K58" s="233" t="s">
        <v>133</v>
      </c>
      <c r="L58" s="843" t="s">
        <v>134</v>
      </c>
      <c r="M58" s="844"/>
      <c r="N58" s="236" t="s">
        <v>118</v>
      </c>
    </row>
    <row r="59" spans="2:14">
      <c r="B59" s="237"/>
      <c r="C59" s="646"/>
      <c r="D59" s="646"/>
      <c r="E59" s="646"/>
      <c r="F59" s="646"/>
      <c r="G59" s="646"/>
      <c r="H59" s="239"/>
      <c r="I59" s="208"/>
      <c r="J59" s="240"/>
      <c r="K59" s="208"/>
      <c r="L59" s="845"/>
      <c r="M59" s="846"/>
      <c r="N59" s="241"/>
    </row>
    <row r="60" spans="2:14">
      <c r="B60" s="237"/>
      <c r="C60" s="653"/>
      <c r="D60" s="653"/>
      <c r="E60" s="653"/>
      <c r="F60" s="653"/>
      <c r="G60" s="653"/>
      <c r="H60" s="654"/>
      <c r="I60" s="208"/>
      <c r="J60" s="208"/>
      <c r="K60" s="208"/>
      <c r="L60" s="655"/>
      <c r="M60" s="656"/>
      <c r="N60" s="246"/>
    </row>
    <row r="61" spans="2:14">
      <c r="B61" s="237"/>
      <c r="C61" s="653"/>
      <c r="D61" s="653"/>
      <c r="E61" s="653"/>
      <c r="F61" s="653"/>
      <c r="G61" s="653"/>
      <c r="H61" s="654"/>
      <c r="I61" s="208"/>
      <c r="J61" s="208"/>
      <c r="K61" s="208"/>
      <c r="L61" s="655"/>
      <c r="M61" s="656"/>
      <c r="N61" s="246"/>
    </row>
    <row r="62" spans="2:14">
      <c r="B62" s="237"/>
      <c r="C62" s="653"/>
      <c r="D62" s="653"/>
      <c r="E62" s="653"/>
      <c r="F62" s="653"/>
      <c r="G62" s="653"/>
      <c r="H62" s="654"/>
      <c r="I62" s="208"/>
      <c r="J62" s="208"/>
      <c r="K62" s="208"/>
      <c r="L62" s="655"/>
      <c r="M62" s="656"/>
      <c r="N62" s="246"/>
    </row>
    <row r="63" spans="2:14">
      <c r="B63" s="237"/>
      <c r="C63" s="653"/>
      <c r="D63" s="653"/>
      <c r="E63" s="653"/>
      <c r="F63" s="653"/>
      <c r="G63" s="653"/>
      <c r="H63" s="654"/>
      <c r="I63" s="208"/>
      <c r="J63" s="208"/>
      <c r="K63" s="208"/>
      <c r="L63" s="655"/>
      <c r="M63" s="656"/>
      <c r="N63" s="246"/>
    </row>
    <row r="64" spans="2:14" ht="15.75" thickBot="1">
      <c r="B64" s="652"/>
      <c r="C64" s="653"/>
      <c r="D64" s="653"/>
      <c r="E64" s="653"/>
      <c r="F64" s="653"/>
      <c r="G64" s="653"/>
      <c r="H64" s="331"/>
      <c r="I64" s="328"/>
      <c r="J64" s="328"/>
      <c r="K64" s="328"/>
      <c r="L64" s="1041"/>
      <c r="M64" s="1042"/>
      <c r="N64" s="332"/>
    </row>
    <row r="65" spans="2:15" ht="15.75" thickBot="1">
      <c r="B65" s="817" t="s">
        <v>124</v>
      </c>
      <c r="C65" s="818"/>
      <c r="D65" s="818"/>
      <c r="E65" s="818"/>
      <c r="F65" s="818"/>
      <c r="G65" s="818"/>
      <c r="H65" s="818"/>
      <c r="I65" s="818"/>
      <c r="J65" s="818"/>
      <c r="K65" s="818"/>
      <c r="L65" s="818"/>
      <c r="M65" s="819"/>
      <c r="N65" s="212"/>
    </row>
    <row r="66" spans="2:15">
      <c r="B66" s="164"/>
      <c r="C66" s="165"/>
      <c r="D66" s="165"/>
      <c r="E66" s="165"/>
      <c r="F66" s="165"/>
      <c r="G66" s="165"/>
      <c r="H66" s="165"/>
      <c r="I66" s="165"/>
      <c r="J66" s="165"/>
      <c r="K66" s="165"/>
      <c r="L66" s="165"/>
      <c r="M66" s="165"/>
      <c r="N66" s="166"/>
    </row>
    <row r="67" spans="2:15">
      <c r="B67" s="214" t="s">
        <v>135</v>
      </c>
      <c r="C67" s="215"/>
      <c r="D67" s="215"/>
      <c r="E67" s="215"/>
      <c r="F67" s="215"/>
      <c r="G67" s="215"/>
      <c r="H67" s="215"/>
      <c r="I67" s="215"/>
      <c r="J67" s="215"/>
      <c r="K67" s="215"/>
      <c r="L67" s="215"/>
      <c r="M67" s="215"/>
      <c r="N67" s="216"/>
    </row>
    <row r="68" spans="2:15" ht="15.75" thickBot="1">
      <c r="B68" s="230"/>
      <c r="C68" s="186"/>
      <c r="D68" s="186"/>
      <c r="E68" s="186"/>
      <c r="F68" s="186"/>
      <c r="G68" s="186"/>
      <c r="H68" s="186"/>
      <c r="I68" s="186"/>
      <c r="J68" s="186"/>
      <c r="K68" s="186"/>
      <c r="L68" s="186"/>
      <c r="M68" s="186"/>
      <c r="N68" s="188"/>
    </row>
    <row r="69" spans="2:15" ht="25.5">
      <c r="B69" s="850" t="s">
        <v>136</v>
      </c>
      <c r="C69" s="851"/>
      <c r="D69" s="851"/>
      <c r="E69" s="851"/>
      <c r="F69" s="851"/>
      <c r="G69" s="851"/>
      <c r="H69" s="851"/>
      <c r="I69" s="233" t="s">
        <v>137</v>
      </c>
      <c r="J69" s="235" t="s">
        <v>138</v>
      </c>
      <c r="K69" s="234" t="s">
        <v>139</v>
      </c>
      <c r="L69" s="852" t="s">
        <v>117</v>
      </c>
      <c r="M69" s="853"/>
      <c r="N69" s="253" t="s">
        <v>118</v>
      </c>
    </row>
    <row r="70" spans="2:15">
      <c r="B70" s="652"/>
      <c r="C70" s="653"/>
      <c r="D70" s="653"/>
      <c r="E70" s="653"/>
      <c r="F70" s="653"/>
      <c r="G70" s="653"/>
      <c r="H70" s="653"/>
      <c r="I70" s="255"/>
      <c r="J70" s="256"/>
      <c r="K70" s="257"/>
      <c r="L70" s="258"/>
      <c r="M70" s="259"/>
      <c r="N70" s="264"/>
      <c r="O70" s="261"/>
    </row>
    <row r="71" spans="2:15">
      <c r="B71" s="652"/>
      <c r="C71" s="653"/>
      <c r="D71" s="653"/>
      <c r="E71" s="653"/>
      <c r="F71" s="653"/>
      <c r="G71" s="653"/>
      <c r="H71" s="653"/>
      <c r="I71" s="208"/>
      <c r="J71" s="265"/>
      <c r="K71" s="266"/>
      <c r="L71" s="258"/>
      <c r="M71" s="263"/>
      <c r="N71" s="264"/>
    </row>
    <row r="72" spans="2:15">
      <c r="B72" s="652"/>
      <c r="C72" s="653"/>
      <c r="D72" s="653"/>
      <c r="E72" s="653"/>
      <c r="F72" s="653"/>
      <c r="G72" s="653"/>
      <c r="H72" s="653"/>
      <c r="I72" s="208"/>
      <c r="J72" s="265"/>
      <c r="K72" s="266"/>
      <c r="L72" s="258"/>
      <c r="M72" s="267"/>
      <c r="N72" s="264"/>
    </row>
    <row r="73" spans="2:15">
      <c r="B73" s="652"/>
      <c r="C73" s="653"/>
      <c r="D73" s="653"/>
      <c r="E73" s="653"/>
      <c r="F73" s="653"/>
      <c r="G73" s="653"/>
      <c r="H73" s="653"/>
      <c r="I73" s="208"/>
      <c r="J73" s="265"/>
      <c r="K73" s="266"/>
      <c r="L73" s="647"/>
      <c r="M73" s="267"/>
      <c r="N73" s="264"/>
    </row>
    <row r="74" spans="2:15">
      <c r="B74" s="652"/>
      <c r="C74" s="653"/>
      <c r="D74" s="653"/>
      <c r="E74" s="653"/>
      <c r="F74" s="653"/>
      <c r="G74" s="653"/>
      <c r="H74" s="653"/>
      <c r="I74" s="208"/>
      <c r="J74" s="265"/>
      <c r="K74" s="266"/>
      <c r="L74" s="647"/>
      <c r="M74" s="267"/>
      <c r="N74" s="264"/>
    </row>
    <row r="75" spans="2:15" ht="15.75" thickBot="1">
      <c r="B75" s="1037"/>
      <c r="C75" s="1038"/>
      <c r="D75" s="1038"/>
      <c r="E75" s="1038"/>
      <c r="F75" s="1038"/>
      <c r="G75" s="1038"/>
      <c r="H75" s="1038"/>
      <c r="I75" s="328"/>
      <c r="J75" s="328"/>
      <c r="K75" s="328"/>
      <c r="L75" s="1039"/>
      <c r="M75" s="1040"/>
      <c r="N75" s="229"/>
    </row>
    <row r="76" spans="2:15" ht="15.75" thickBot="1">
      <c r="B76" s="817" t="s">
        <v>124</v>
      </c>
      <c r="C76" s="818"/>
      <c r="D76" s="818"/>
      <c r="E76" s="818"/>
      <c r="F76" s="818"/>
      <c r="G76" s="818"/>
      <c r="H76" s="818"/>
      <c r="I76" s="818"/>
      <c r="J76" s="818"/>
      <c r="K76" s="818"/>
      <c r="L76" s="818"/>
      <c r="M76" s="819"/>
      <c r="N76" s="271"/>
    </row>
    <row r="77" spans="2:15" ht="15.75" thickBot="1">
      <c r="B77" s="164"/>
      <c r="C77" s="165"/>
      <c r="D77" s="165"/>
      <c r="E77" s="165"/>
      <c r="F77" s="165"/>
      <c r="G77" s="165"/>
      <c r="H77" s="165"/>
      <c r="I77" s="165"/>
      <c r="J77" s="165"/>
      <c r="K77" s="165"/>
      <c r="L77" s="165"/>
      <c r="M77" s="165"/>
      <c r="N77" s="166"/>
    </row>
    <row r="78" spans="2:15" ht="15.75" thickBot="1">
      <c r="B78" s="817" t="s">
        <v>142</v>
      </c>
      <c r="C78" s="818"/>
      <c r="D78" s="818"/>
      <c r="E78" s="818"/>
      <c r="F78" s="818"/>
      <c r="G78" s="818"/>
      <c r="H78" s="818"/>
      <c r="I78" s="818"/>
      <c r="J78" s="818"/>
      <c r="K78" s="818"/>
      <c r="L78" s="818"/>
      <c r="M78" s="819"/>
      <c r="N78" s="272">
        <f>N43+N54+N65+N76</f>
        <v>1109.909090909091</v>
      </c>
    </row>
    <row r="79" spans="2:15">
      <c r="B79" s="164"/>
      <c r="C79" s="165"/>
      <c r="D79" s="165"/>
      <c r="E79" s="165"/>
      <c r="F79" s="165"/>
      <c r="G79" s="165"/>
      <c r="H79" s="165"/>
      <c r="I79" s="165"/>
      <c r="J79" s="165"/>
      <c r="K79" s="165"/>
      <c r="L79" s="165"/>
      <c r="M79" s="165"/>
      <c r="N79" s="166"/>
    </row>
    <row r="80" spans="2:15">
      <c r="B80" s="214" t="s">
        <v>143</v>
      </c>
      <c r="C80" s="215"/>
      <c r="D80" s="215"/>
      <c r="E80" s="215"/>
      <c r="F80" s="215"/>
      <c r="G80" s="215"/>
      <c r="H80" s="215"/>
      <c r="I80" s="215"/>
      <c r="J80" s="215"/>
      <c r="K80" s="215"/>
      <c r="L80" s="215"/>
      <c r="M80" s="215"/>
      <c r="N80" s="216"/>
    </row>
    <row r="81" spans="1:14" ht="15.75" thickBot="1">
      <c r="B81" s="230"/>
      <c r="C81" s="186"/>
      <c r="D81" s="186"/>
      <c r="E81" s="186"/>
      <c r="F81" s="186"/>
      <c r="G81" s="186"/>
      <c r="H81" s="186"/>
      <c r="I81" s="186"/>
      <c r="J81" s="186"/>
      <c r="K81" s="186"/>
      <c r="L81" s="186"/>
      <c r="M81" s="186"/>
      <c r="N81" s="188"/>
    </row>
    <row r="82" spans="1:14">
      <c r="B82" s="820" t="s">
        <v>144</v>
      </c>
      <c r="C82" s="821"/>
      <c r="D82" s="821"/>
      <c r="E82" s="821"/>
      <c r="F82" s="821"/>
      <c r="G82" s="821"/>
      <c r="H82" s="821"/>
      <c r="I82" s="644"/>
      <c r="J82" s="648"/>
      <c r="K82" s="274" t="s">
        <v>145</v>
      </c>
      <c r="L82" s="822" t="s">
        <v>146</v>
      </c>
      <c r="M82" s="823"/>
      <c r="N82" s="276"/>
    </row>
    <row r="83" spans="1:14">
      <c r="B83" s="824" t="s">
        <v>70</v>
      </c>
      <c r="C83" s="825"/>
      <c r="D83" s="825"/>
      <c r="E83" s="825"/>
      <c r="F83" s="825"/>
      <c r="G83" s="825"/>
      <c r="H83" s="825"/>
      <c r="I83" s="277"/>
      <c r="J83" s="278"/>
      <c r="K83" s="279">
        <v>0.2</v>
      </c>
      <c r="L83" s="826">
        <f>N78*K83</f>
        <v>221.9818181818182</v>
      </c>
      <c r="M83" s="827"/>
      <c r="N83" s="280"/>
    </row>
    <row r="84" spans="1:14">
      <c r="B84" s="281" t="s">
        <v>147</v>
      </c>
      <c r="C84" s="282"/>
      <c r="D84" s="282"/>
      <c r="E84" s="282"/>
      <c r="F84" s="282"/>
      <c r="G84" s="282"/>
      <c r="H84" s="282"/>
      <c r="I84" s="277"/>
      <c r="J84" s="278"/>
      <c r="K84" s="279">
        <v>0.05</v>
      </c>
      <c r="L84" s="826">
        <f>N78*K84</f>
        <v>55.49545454545455</v>
      </c>
      <c r="M84" s="827"/>
      <c r="N84" s="280"/>
    </row>
    <row r="85" spans="1:14" ht="15.75" thickBot="1">
      <c r="B85" s="283" t="s">
        <v>74</v>
      </c>
      <c r="C85" s="284"/>
      <c r="D85" s="284"/>
      <c r="E85" s="284"/>
      <c r="F85" s="284"/>
      <c r="G85" s="284"/>
      <c r="H85" s="284"/>
      <c r="I85" s="285"/>
      <c r="J85" s="286"/>
      <c r="K85" s="287">
        <v>0.05</v>
      </c>
      <c r="L85" s="828">
        <f>N78*K85</f>
        <v>55.49545454545455</v>
      </c>
      <c r="M85" s="829"/>
      <c r="N85" s="280"/>
    </row>
    <row r="86" spans="1:14" ht="15.75" thickBot="1">
      <c r="B86" s="817" t="s">
        <v>124</v>
      </c>
      <c r="C86" s="818"/>
      <c r="D86" s="818"/>
      <c r="E86" s="818"/>
      <c r="F86" s="818"/>
      <c r="G86" s="818"/>
      <c r="H86" s="818"/>
      <c r="I86" s="818"/>
      <c r="J86" s="818"/>
      <c r="K86" s="818"/>
      <c r="L86" s="818"/>
      <c r="M86" s="819"/>
      <c r="N86" s="288">
        <f>L83+L84+L85</f>
        <v>332.9727272727273</v>
      </c>
    </row>
    <row r="87" spans="1:14" ht="15.75" thickBot="1">
      <c r="B87" s="164"/>
      <c r="C87" s="165"/>
      <c r="D87" s="165"/>
      <c r="E87" s="165"/>
      <c r="F87" s="165"/>
      <c r="G87" s="165"/>
      <c r="H87" s="165"/>
      <c r="I87" s="165"/>
      <c r="J87" s="165"/>
      <c r="K87" s="165"/>
      <c r="L87" s="165"/>
      <c r="M87" s="165"/>
      <c r="N87" s="166"/>
    </row>
    <row r="88" spans="1:14" ht="15.75" thickBot="1">
      <c r="A88" s="97" t="s">
        <v>148</v>
      </c>
      <c r="B88" s="817" t="s">
        <v>149</v>
      </c>
      <c r="C88" s="818"/>
      <c r="D88" s="818"/>
      <c r="E88" s="818"/>
      <c r="F88" s="818"/>
      <c r="G88" s="818"/>
      <c r="H88" s="818"/>
      <c r="I88" s="818"/>
      <c r="J88" s="818"/>
      <c r="K88" s="818"/>
      <c r="L88" s="818"/>
      <c r="M88" s="819"/>
      <c r="N88" s="289">
        <f>ROUND(N78+N86,0)</f>
        <v>1443</v>
      </c>
    </row>
    <row r="89" spans="1:14">
      <c r="B89" s="336"/>
      <c r="C89" s="337"/>
      <c r="D89" s="337"/>
      <c r="E89" s="337"/>
      <c r="F89" s="337"/>
      <c r="G89" s="337"/>
      <c r="H89" s="337"/>
      <c r="I89" s="337"/>
      <c r="J89" s="337"/>
      <c r="K89" s="337"/>
      <c r="L89" s="337"/>
      <c r="M89" s="337"/>
      <c r="N89" s="338"/>
    </row>
    <row r="90" spans="1:14">
      <c r="B90" s="339"/>
      <c r="C90" s="340"/>
      <c r="D90" s="340"/>
      <c r="E90" s="340"/>
      <c r="F90" s="340"/>
      <c r="G90" s="340"/>
      <c r="H90" s="340"/>
      <c r="I90" s="340"/>
      <c r="J90" s="340"/>
      <c r="K90" s="340"/>
      <c r="L90" s="340"/>
      <c r="M90" s="340"/>
      <c r="N90" s="341"/>
    </row>
    <row r="91" spans="1:14">
      <c r="B91" s="339"/>
      <c r="C91" s="340"/>
      <c r="D91" s="340"/>
      <c r="E91" s="340"/>
      <c r="F91" s="340"/>
      <c r="G91" s="340"/>
      <c r="H91" s="340"/>
      <c r="I91" s="340"/>
      <c r="J91" s="340"/>
      <c r="K91" s="340"/>
      <c r="L91" s="340"/>
      <c r="M91" s="340"/>
      <c r="N91" s="341"/>
    </row>
    <row r="92" spans="1:14">
      <c r="B92" s="339"/>
      <c r="C92" s="340"/>
      <c r="D92" s="340"/>
      <c r="E92" s="340"/>
      <c r="F92" s="340"/>
      <c r="G92" s="340"/>
      <c r="H92" s="340"/>
      <c r="I92" s="340"/>
      <c r="J92" s="340"/>
      <c r="K92" s="340"/>
      <c r="L92" s="340"/>
      <c r="M92" s="340"/>
      <c r="N92" s="341"/>
    </row>
    <row r="93" spans="1:14">
      <c r="B93" s="339"/>
      <c r="C93" s="340"/>
      <c r="D93" s="340"/>
      <c r="E93" s="342" t="s">
        <v>150</v>
      </c>
      <c r="F93" s="342"/>
      <c r="G93" s="342"/>
      <c r="H93" s="342"/>
      <c r="I93" s="342"/>
      <c r="J93" s="342"/>
      <c r="K93" s="340"/>
      <c r="L93" s="340"/>
      <c r="M93" s="340"/>
      <c r="N93" s="341"/>
    </row>
    <row r="94" spans="1:14">
      <c r="B94" s="339"/>
      <c r="C94" s="340"/>
      <c r="D94" s="340"/>
      <c r="E94" s="340" t="s">
        <v>151</v>
      </c>
      <c r="F94" s="340"/>
      <c r="G94" s="340"/>
      <c r="H94" s="340"/>
      <c r="I94" s="340"/>
      <c r="J94" s="340"/>
      <c r="K94" s="340"/>
      <c r="L94" s="340"/>
      <c r="M94" s="340"/>
      <c r="N94" s="341"/>
    </row>
    <row r="95" spans="1:14">
      <c r="B95" s="339"/>
      <c r="C95" s="340"/>
      <c r="D95" s="340"/>
      <c r="E95" s="340" t="s">
        <v>152</v>
      </c>
      <c r="F95" s="340"/>
      <c r="G95" s="340"/>
      <c r="H95" s="340"/>
      <c r="I95" s="340"/>
      <c r="J95" s="340"/>
      <c r="K95" s="340"/>
      <c r="L95" s="340"/>
      <c r="M95" s="340"/>
      <c r="N95" s="341"/>
    </row>
    <row r="96" spans="1:14">
      <c r="B96" s="339"/>
      <c r="C96" s="340"/>
      <c r="D96" s="340"/>
      <c r="E96" s="340" t="s">
        <v>153</v>
      </c>
      <c r="F96" s="340"/>
      <c r="G96" s="340"/>
      <c r="H96" s="340"/>
      <c r="I96" s="340"/>
      <c r="J96" s="340"/>
      <c r="K96" s="340"/>
      <c r="L96" s="340"/>
      <c r="M96" s="340"/>
      <c r="N96" s="341"/>
    </row>
    <row r="97" spans="2:14" ht="15.75" thickBot="1">
      <c r="B97" s="339"/>
      <c r="C97" s="340"/>
      <c r="D97" s="340"/>
      <c r="E97" s="340"/>
      <c r="F97" s="340" t="s">
        <v>154</v>
      </c>
      <c r="G97" s="340"/>
      <c r="H97" s="340"/>
      <c r="I97" s="340"/>
      <c r="J97" s="340"/>
      <c r="K97" s="340"/>
      <c r="L97" s="340"/>
      <c r="M97" s="340"/>
      <c r="N97" s="341"/>
    </row>
    <row r="98" spans="2:14">
      <c r="B98" s="290" t="s">
        <v>155</v>
      </c>
      <c r="C98" s="291"/>
      <c r="D98" s="291"/>
      <c r="E98" s="291"/>
      <c r="F98" s="291"/>
      <c r="G98" s="291"/>
      <c r="H98" s="291"/>
      <c r="I98" s="291"/>
      <c r="J98" s="291"/>
      <c r="K98" s="291"/>
      <c r="L98" s="291"/>
      <c r="M98" s="291"/>
      <c r="N98" s="292"/>
    </row>
    <row r="99" spans="2:14">
      <c r="B99" s="343"/>
      <c r="C99" s="344"/>
      <c r="D99" s="344"/>
      <c r="E99" s="344"/>
      <c r="F99" s="344"/>
      <c r="G99" s="344"/>
      <c r="H99" s="344"/>
      <c r="I99" s="344"/>
      <c r="J99" s="344"/>
      <c r="K99" s="344"/>
      <c r="L99" s="344"/>
      <c r="M99" s="344"/>
      <c r="N99" s="345"/>
    </row>
    <row r="100" spans="2:14">
      <c r="B100" s="343"/>
      <c r="C100" s="344"/>
      <c r="D100" s="344"/>
      <c r="E100" s="344"/>
      <c r="F100" s="344"/>
      <c r="G100" s="344"/>
      <c r="H100" s="344"/>
      <c r="I100" s="344"/>
      <c r="J100" s="344"/>
      <c r="K100" s="344"/>
      <c r="L100" s="344"/>
      <c r="M100" s="344"/>
      <c r="N100" s="345"/>
    </row>
    <row r="101" spans="2:14">
      <c r="B101" s="343"/>
      <c r="C101" s="344"/>
      <c r="D101" s="344"/>
      <c r="E101" s="344"/>
      <c r="F101" s="344"/>
      <c r="G101" s="344"/>
      <c r="H101" s="344"/>
      <c r="I101" s="344"/>
      <c r="J101" s="344"/>
      <c r="K101" s="344"/>
      <c r="L101" s="344"/>
      <c r="M101" s="344"/>
      <c r="N101" s="345"/>
    </row>
    <row r="102" spans="2:14" ht="15.75" thickBot="1">
      <c r="B102" s="346"/>
      <c r="C102" s="347"/>
      <c r="D102" s="347"/>
      <c r="E102" s="347"/>
      <c r="F102" s="347"/>
      <c r="G102" s="347"/>
      <c r="H102" s="347"/>
      <c r="I102" s="347"/>
      <c r="J102" s="347"/>
      <c r="K102" s="347"/>
      <c r="L102" s="347"/>
      <c r="M102" s="347"/>
      <c r="N102" s="348"/>
    </row>
    <row r="103" spans="2:14">
      <c r="B103" s="349"/>
      <c r="C103" s="350"/>
      <c r="D103" s="350"/>
      <c r="E103" s="350"/>
      <c r="F103" s="350"/>
      <c r="G103" s="350"/>
      <c r="H103" s="350"/>
      <c r="I103" s="350"/>
      <c r="J103" s="350"/>
      <c r="K103" s="350"/>
      <c r="L103" s="350"/>
      <c r="M103" s="350"/>
      <c r="N103" s="351"/>
    </row>
    <row r="104" spans="2:14">
      <c r="B104" s="352" t="s">
        <v>156</v>
      </c>
      <c r="C104" s="353"/>
      <c r="D104" s="353"/>
      <c r="E104" s="353"/>
      <c r="F104" s="353"/>
      <c r="G104" s="353"/>
      <c r="H104" s="353"/>
      <c r="I104" s="353"/>
      <c r="J104" s="353"/>
      <c r="K104" s="353"/>
      <c r="L104" s="353"/>
      <c r="M104" s="353"/>
      <c r="N104" s="354"/>
    </row>
    <row r="105" spans="2:14" ht="15" customHeight="1">
      <c r="B105" s="1022" t="s">
        <v>157</v>
      </c>
      <c r="C105" s="1023"/>
      <c r="D105" s="1023"/>
      <c r="E105" s="1023"/>
      <c r="F105" s="1023"/>
      <c r="G105" s="1023"/>
      <c r="H105" s="1023"/>
      <c r="I105" s="1023"/>
      <c r="J105" s="1023"/>
      <c r="K105" s="1023"/>
      <c r="L105" s="1023"/>
      <c r="M105" s="1023"/>
      <c r="N105" s="1024"/>
    </row>
    <row r="106" spans="2:14" ht="15" customHeight="1">
      <c r="B106" s="1022"/>
      <c r="C106" s="1023"/>
      <c r="D106" s="1023"/>
      <c r="E106" s="1023"/>
      <c r="F106" s="1023"/>
      <c r="G106" s="1023"/>
      <c r="H106" s="1023"/>
      <c r="I106" s="1023"/>
      <c r="J106" s="1023"/>
      <c r="K106" s="1023"/>
      <c r="L106" s="1023"/>
      <c r="M106" s="1023"/>
      <c r="N106" s="1024"/>
    </row>
    <row r="107" spans="2:14" ht="30" customHeight="1">
      <c r="B107" s="1025" t="s">
        <v>158</v>
      </c>
      <c r="C107" s="1026"/>
      <c r="D107" s="1026"/>
      <c r="E107" s="1026"/>
      <c r="F107" s="1026"/>
      <c r="G107" s="1026"/>
      <c r="H107" s="1026"/>
      <c r="I107" s="1026"/>
      <c r="J107" s="1026"/>
      <c r="K107" s="1026"/>
      <c r="L107" s="1026"/>
      <c r="M107" s="1026"/>
      <c r="N107" s="1027"/>
    </row>
    <row r="108" spans="2:14">
      <c r="B108" s="1025"/>
      <c r="C108" s="1026"/>
      <c r="D108" s="1026"/>
      <c r="E108" s="1026"/>
      <c r="F108" s="1026"/>
      <c r="G108" s="1026"/>
      <c r="H108" s="1026"/>
      <c r="I108" s="1026"/>
      <c r="J108" s="1026"/>
      <c r="K108" s="1026"/>
      <c r="L108" s="1026"/>
      <c r="M108" s="1026"/>
      <c r="N108" s="1027"/>
    </row>
    <row r="109" spans="2:14">
      <c r="B109" s="649"/>
      <c r="C109" s="650"/>
      <c r="D109" s="650"/>
      <c r="E109" s="650"/>
      <c r="F109" s="650"/>
      <c r="G109" s="650"/>
      <c r="H109" s="650"/>
      <c r="I109" s="650"/>
      <c r="J109" s="650"/>
      <c r="K109" s="650"/>
      <c r="L109" s="650"/>
      <c r="M109" s="650"/>
      <c r="N109" s="651"/>
    </row>
    <row r="110" spans="2:14">
      <c r="B110" s="649"/>
      <c r="C110" s="650"/>
      <c r="D110" s="650"/>
      <c r="E110" s="650"/>
      <c r="F110" s="650"/>
      <c r="G110" s="650"/>
      <c r="H110" s="650"/>
      <c r="I110" s="650"/>
      <c r="J110" s="650"/>
      <c r="K110" s="650"/>
      <c r="L110" s="650"/>
      <c r="M110" s="650"/>
      <c r="N110" s="651"/>
    </row>
    <row r="111" spans="2:14">
      <c r="B111" s="649"/>
      <c r="C111" s="650"/>
      <c r="D111" s="650"/>
      <c r="E111" s="650"/>
      <c r="F111" s="650"/>
      <c r="G111" s="650"/>
      <c r="H111" s="650"/>
      <c r="I111" s="650"/>
      <c r="J111" s="650"/>
      <c r="K111" s="650"/>
      <c r="L111" s="650"/>
      <c r="M111" s="650"/>
      <c r="N111" s="651"/>
    </row>
    <row r="112" spans="2:14">
      <c r="B112" s="352"/>
      <c r="C112" s="353"/>
      <c r="D112" s="353"/>
      <c r="E112" s="353"/>
      <c r="F112" s="353"/>
      <c r="G112" s="353"/>
      <c r="H112" s="353"/>
      <c r="I112" s="353"/>
      <c r="J112" s="353"/>
      <c r="K112" s="353"/>
      <c r="L112" s="353"/>
      <c r="M112" s="353"/>
      <c r="N112" s="354"/>
    </row>
    <row r="113" spans="2:14">
      <c r="B113" s="339"/>
      <c r="C113" s="340"/>
      <c r="D113" s="340"/>
      <c r="E113" s="340" t="s">
        <v>150</v>
      </c>
      <c r="F113" s="342"/>
      <c r="G113" s="342"/>
      <c r="H113" s="340"/>
      <c r="I113" s="340"/>
      <c r="J113" s="340"/>
      <c r="K113" s="340"/>
      <c r="L113" s="340"/>
      <c r="M113" s="340"/>
      <c r="N113" s="341"/>
    </row>
    <row r="114" spans="2:14">
      <c r="B114" s="339"/>
      <c r="C114" s="340"/>
      <c r="D114" s="340"/>
      <c r="E114" s="355" t="s">
        <v>151</v>
      </c>
      <c r="F114" s="340"/>
      <c r="G114" s="340"/>
      <c r="H114" s="355"/>
      <c r="I114" s="355"/>
      <c r="J114" s="355"/>
      <c r="K114" s="340"/>
      <c r="L114" s="340"/>
      <c r="M114" s="340"/>
      <c r="N114" s="341"/>
    </row>
    <row r="115" spans="2:14">
      <c r="B115" s="339"/>
      <c r="C115" s="340"/>
      <c r="D115" s="340"/>
      <c r="E115" s="356" t="s">
        <v>159</v>
      </c>
      <c r="F115" s="340"/>
      <c r="G115" s="340"/>
      <c r="H115" s="356"/>
      <c r="I115" s="356"/>
      <c r="J115" s="356"/>
      <c r="K115" s="340"/>
      <c r="L115" s="340"/>
      <c r="M115" s="340"/>
      <c r="N115" s="341"/>
    </row>
    <row r="116" spans="2:14">
      <c r="B116" s="357"/>
      <c r="C116" s="353"/>
      <c r="D116" s="353"/>
      <c r="E116" s="340" t="s">
        <v>153</v>
      </c>
      <c r="F116" s="340"/>
      <c r="G116" s="340"/>
      <c r="H116" s="340"/>
      <c r="I116" s="340"/>
      <c r="J116" s="340"/>
      <c r="K116" s="353"/>
      <c r="L116" s="353"/>
      <c r="M116" s="353"/>
      <c r="N116" s="354"/>
    </row>
    <row r="117" spans="2:14">
      <c r="B117" s="357"/>
      <c r="C117" s="353"/>
      <c r="D117" s="353"/>
      <c r="E117" s="353"/>
      <c r="F117" s="340"/>
      <c r="G117" s="340"/>
      <c r="H117" s="340"/>
      <c r="I117" s="340"/>
      <c r="J117" s="340"/>
      <c r="K117" s="353"/>
      <c r="L117" s="353"/>
      <c r="M117" s="353"/>
      <c r="N117" s="354"/>
    </row>
    <row r="118" spans="2:14">
      <c r="B118" s="357" t="s">
        <v>160</v>
      </c>
      <c r="C118" s="356"/>
      <c r="D118" s="356"/>
      <c r="E118" s="340"/>
      <c r="F118" s="340"/>
      <c r="G118" s="340"/>
      <c r="H118" s="340"/>
      <c r="I118" s="340"/>
      <c r="J118" s="1028"/>
      <c r="K118" s="1028"/>
      <c r="L118" s="1028"/>
      <c r="M118" s="1028"/>
      <c r="N118" s="1029"/>
    </row>
    <row r="119" spans="2:14" ht="15.75" thickBot="1">
      <c r="B119" s="358" t="s">
        <v>161</v>
      </c>
      <c r="C119" s="359"/>
      <c r="D119" s="359"/>
      <c r="E119" s="360"/>
      <c r="F119" s="360"/>
      <c r="G119" s="360"/>
      <c r="H119" s="360"/>
      <c r="I119" s="360"/>
      <c r="J119" s="1030"/>
      <c r="K119" s="1030"/>
      <c r="L119" s="1030"/>
      <c r="M119" s="1030"/>
      <c r="N119" s="1031"/>
    </row>
  </sheetData>
  <sheetProtection algorithmName="SHA-512" hashValue="D5cRhErijaVePEhZfHxoXyjhUd4771CiPst7YGKWtD9eXAeUuKCI5Dsj2PqmeoqYQfkoiDvWBFAuEr02N4f15A==" saltValue="2jrlm9ynELz+n5cEH8mdHg==" spinCount="100000" sheet="1" objects="1" scenarios="1"/>
  <mergeCells count="66">
    <mergeCell ref="L1:N2"/>
    <mergeCell ref="C2:J2"/>
    <mergeCell ref="C3:J3"/>
    <mergeCell ref="K3:K4"/>
    <mergeCell ref="L3:N4"/>
    <mergeCell ref="C4:J4"/>
    <mergeCell ref="L5:L6"/>
    <mergeCell ref="M5:M6"/>
    <mergeCell ref="F25:H25"/>
    <mergeCell ref="B27:N27"/>
    <mergeCell ref="C29:I29"/>
    <mergeCell ref="L29:M29"/>
    <mergeCell ref="N5:N6"/>
    <mergeCell ref="C6:J6"/>
    <mergeCell ref="L12:N12"/>
    <mergeCell ref="B10:E10"/>
    <mergeCell ref="I10:J10"/>
    <mergeCell ref="B1:B6"/>
    <mergeCell ref="C1:J1"/>
    <mergeCell ref="K1:K2"/>
    <mergeCell ref="C5:J5"/>
    <mergeCell ref="K5:K6"/>
    <mergeCell ref="C30:I30"/>
    <mergeCell ref="L30:M30"/>
    <mergeCell ref="C31:J31"/>
    <mergeCell ref="B35:H35"/>
    <mergeCell ref="I35:J35"/>
    <mergeCell ref="L35:M35"/>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scale="45" orientation="portrait" r:id="rId1"/>
  <rowBreaks count="1" manualBreakCount="1">
    <brk id="97" min="1" max="13" man="1"/>
  </rowBreaks>
  <drawing r:id="rId2"/>
  <legacyDrawing r:id="rId3"/>
  <oleObjects>
    <mc:AlternateContent xmlns:mc="http://schemas.openxmlformats.org/markup-compatibility/2006">
      <mc:Choice Requires="x14">
        <oleObject progId="PBrush" shapeId="389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8913"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25</vt:i4>
      </vt:variant>
      <vt:variant>
        <vt:lpstr>Rangos con nombre</vt:lpstr>
      </vt:variant>
      <vt:variant>
        <vt:i4>22</vt:i4>
      </vt:variant>
    </vt:vector>
  </HeadingPairs>
  <TitlesOfParts>
    <vt:vector size="47" baseType="lpstr">
      <vt:lpstr>Pto. Obra</vt:lpstr>
      <vt:lpstr>Propuesta.</vt:lpstr>
      <vt:lpstr>201.7</vt:lpstr>
      <vt:lpstr>210.1.2</vt:lpstr>
      <vt:lpstr>211.1</vt:lpstr>
      <vt:lpstr>225P</vt:lpstr>
      <vt:lpstr>311.1</vt:lpstr>
      <vt:lpstr>320.1</vt:lpstr>
      <vt:lpstr>330.1</vt:lpstr>
      <vt:lpstr>420.1</vt:lpstr>
      <vt:lpstr>421,1</vt:lpstr>
      <vt:lpstr>450.2P </vt:lpstr>
      <vt:lpstr>600.1.1P</vt:lpstr>
      <vt:lpstr>610.1</vt:lpstr>
      <vt:lpstr>610.2</vt:lpstr>
      <vt:lpstr>630.4</vt:lpstr>
      <vt:lpstr>630.6</vt:lpstr>
      <vt:lpstr>630,7</vt:lpstr>
      <vt:lpstr>640.1</vt:lpstr>
      <vt:lpstr>661.1</vt:lpstr>
      <vt:lpstr>671.1</vt:lpstr>
      <vt:lpstr>673.1.1</vt:lpstr>
      <vt:lpstr>681.1</vt:lpstr>
      <vt:lpstr>630,6P</vt:lpstr>
      <vt:lpstr>900.2</vt:lpstr>
      <vt:lpstr>'201.7'!Área_de_impresión</vt:lpstr>
      <vt:lpstr>'225P'!Área_de_impresión</vt:lpstr>
      <vt:lpstr>'311.1'!Área_de_impresión</vt:lpstr>
      <vt:lpstr>'320.1'!Área_de_impresión</vt:lpstr>
      <vt:lpstr>'330.1'!Área_de_impresión</vt:lpstr>
      <vt:lpstr>'420.1'!Área_de_impresión</vt:lpstr>
      <vt:lpstr>'421,1'!Área_de_impresión</vt:lpstr>
      <vt:lpstr>'450.2P '!Área_de_impresión</vt:lpstr>
      <vt:lpstr>'600.1.1P'!Área_de_impresión</vt:lpstr>
      <vt:lpstr>'610.1'!Área_de_impresión</vt:lpstr>
      <vt:lpstr>'610.2'!Área_de_impresión</vt:lpstr>
      <vt:lpstr>'630,6P'!Área_de_impresión</vt:lpstr>
      <vt:lpstr>'630,7'!Área_de_impresión</vt:lpstr>
      <vt:lpstr>'630.4'!Área_de_impresión</vt:lpstr>
      <vt:lpstr>'640.1'!Área_de_impresión</vt:lpstr>
      <vt:lpstr>'661.1'!Área_de_impresión</vt:lpstr>
      <vt:lpstr>'671.1'!Área_de_impresión</vt:lpstr>
      <vt:lpstr>'673.1.1'!Área_de_impresión</vt:lpstr>
      <vt:lpstr>'681.1'!Área_de_impresión</vt:lpstr>
      <vt:lpstr>'900.2'!Área_de_impresión</vt:lpstr>
      <vt:lpstr>Propuesta.!Área_de_impresión</vt:lpstr>
      <vt:lpstr>'Pto. Obra'!Área_de_impresión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Vargas Quiroga</dc:creator>
  <cp:lastModifiedBy>Manuel Francisco Ballesteros salcedo</cp:lastModifiedBy>
  <cp:lastPrinted>2019-03-26T14:03:27Z</cp:lastPrinted>
  <dcterms:created xsi:type="dcterms:W3CDTF">2019-02-01T16:35:11Z</dcterms:created>
  <dcterms:modified xsi:type="dcterms:W3CDTF">2019-03-26T14:08:18Z</dcterms:modified>
</cp:coreProperties>
</file>